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showInkAnnotation="0" updateLinks="never" codeName="ThisWorkbook" autoCompressPictures="0" defaultThemeVersion="124226"/>
  <mc:AlternateContent xmlns:mc="http://schemas.openxmlformats.org/markup-compatibility/2006">
    <mc:Choice Requires="x15">
      <x15ac:absPath xmlns:x15ac="http://schemas.microsoft.com/office/spreadsheetml/2010/11/ac" url="\\192.168.10.12\nac\QHSE\4.0 Document Library\NCEMA BC SPECIFICATION\Controlled Documents Under Review\"/>
    </mc:Choice>
  </mc:AlternateContent>
  <xr:revisionPtr revIDLastSave="0" documentId="13_ncr:1_{9D0AF56F-9253-4963-A177-5A2F553F31F8}" xr6:coauthVersionLast="47" xr6:coauthVersionMax="47" xr10:uidLastSave="{00000000-0000-0000-0000-000000000000}"/>
  <bookViews>
    <workbookView xWindow="-120" yWindow="-120" windowWidth="29040" windowHeight="17640" firstSheet="1" activeTab="1" xr2:uid="{00000000-000D-0000-FFFF-FFFF00000000}"/>
  </bookViews>
  <sheets>
    <sheet name="2021 Fire Drill HIDE" sheetId="20" state="hidden" r:id="rId1"/>
    <sheet name="Tests &amp; Exercises Register" sheetId="21" r:id="rId2"/>
    <sheet name="Fire Drill Register" sheetId="12" r:id="rId3"/>
    <sheet name="2nd Half" sheetId="18" state="hidden" r:id="rId4"/>
    <sheet name="Reference" sheetId="16" r:id="rId5"/>
    <sheet name="Fire Drill 2020 HIDE" sheetId="19" state="hidden" r:id="rId6"/>
  </sheets>
  <externalReferences>
    <externalReference r:id="rId7"/>
  </externalReferences>
  <definedNames>
    <definedName name="_xlnm._FilterDatabase" localSheetId="0" hidden="1">'2021 Fire Drill HIDE'!$A$5:$M$509</definedName>
    <definedName name="_xlnm._FilterDatabase" localSheetId="3" hidden="1">'2nd Half'!$A$5:$M$543</definedName>
    <definedName name="_xlnm._FilterDatabase" localSheetId="5" hidden="1">'Fire Drill 2020 HIDE'!$A$5:$M$509</definedName>
    <definedName name="_xlnm._FilterDatabase" localSheetId="2" hidden="1">'Fire Drill Register'!$A$9:$M$581</definedName>
    <definedName name="_xlnm._FilterDatabase" localSheetId="4" hidden="1">Reference!$A$32:$A$53</definedName>
    <definedName name="_xlnm._FilterDatabase" localSheetId="1" hidden="1">'Tests &amp; Exercises Register'!$A$9:$O$581</definedName>
    <definedName name="AuditInspTitle">#REF!</definedName>
    <definedName name="CorporateTitle">#REF!</definedName>
    <definedName name="EnvironTitle">#REF!</definedName>
    <definedName name="Hazardstitle">#REF!</definedName>
    <definedName name="HSRTitle">#REF!</definedName>
    <definedName name="ImpactLevel">[1]Lookups!$H$3:$M$3</definedName>
    <definedName name="Lead">[1]Lookups!$C$2:$C$45</definedName>
    <definedName name="MaxImpact">[1]Lookups!$I$48:$R$347</definedName>
    <definedName name="_xlnm.Print_Area" localSheetId="0">'2021 Fire Drill HIDE'!$A$1:$O$141</definedName>
    <definedName name="_xlnm.Print_Area" localSheetId="3">'2nd Half'!$A$1:$O$141</definedName>
    <definedName name="_xlnm.Print_Area" localSheetId="5">'Fire Drill 2020 HIDE'!$A$1:$O$141</definedName>
    <definedName name="_xlnm.Print_Area" localSheetId="2">'Fire Drill Register'!$A$1:$O$145</definedName>
    <definedName name="_xlnm.Print_Area" localSheetId="1">'Tests &amp; Exercises Register'!$A$1:$P$145</definedName>
    <definedName name="_xlnm.Print_Titles" localSheetId="0">'2021 Fire Drill HIDE'!$1:$2</definedName>
    <definedName name="_xlnm.Print_Titles" localSheetId="3">'2nd Half'!$1:$2</definedName>
    <definedName name="_xlnm.Print_Titles" localSheetId="5">'Fire Drill 2020 HIDE'!$1:$2</definedName>
    <definedName name="_xlnm.Print_Titles" localSheetId="2">'Fire Drill Register'!$1:$7</definedName>
    <definedName name="_xlnm.Print_Titles" localSheetId="1">'Tests &amp; Exercises Register'!$1:$7</definedName>
    <definedName name="ProbLevel">[1]Lookups!$H$3:$H$8</definedName>
    <definedName name="RiskLevel">[1]Lookups!$H$3:$M$8</definedName>
    <definedName name="SuggestionsTitle">#REF!</definedName>
  </definedNames>
  <calcPr calcId="191029"/>
  <pivotCaches>
    <pivotCache cacheId="5" r:id="rId8"/>
    <pivotCache cacheId="6" r:id="rId9"/>
    <pivotCache cacheId="7"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 i="21" l="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3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4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5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6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7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808" i="21"/>
  <c r="H809" i="21"/>
  <c r="H810" i="21"/>
  <c r="H811" i="21"/>
  <c r="H812" i="21"/>
  <c r="H813" i="21"/>
  <c r="H814" i="21"/>
  <c r="H815" i="21"/>
  <c r="H816" i="21"/>
  <c r="H817" i="21"/>
  <c r="H818" i="21"/>
  <c r="H819" i="21"/>
  <c r="H820" i="21"/>
  <c r="H821" i="21"/>
  <c r="H822" i="21"/>
  <c r="H823" i="21"/>
  <c r="H824" i="21"/>
  <c r="H825" i="21"/>
  <c r="H826" i="21"/>
  <c r="H827" i="21"/>
  <c r="H828" i="21"/>
  <c r="H829" i="21"/>
  <c r="H830" i="21"/>
  <c r="H831" i="21"/>
  <c r="H832" i="21"/>
  <c r="H833" i="21"/>
  <c r="H834" i="21"/>
  <c r="H835" i="21"/>
  <c r="H836" i="21"/>
  <c r="H837" i="21"/>
  <c r="H838" i="21"/>
  <c r="H839" i="21"/>
  <c r="H840" i="21"/>
  <c r="H841" i="21"/>
  <c r="H842" i="21"/>
  <c r="H843" i="21"/>
  <c r="H844" i="21"/>
  <c r="H845" i="21"/>
  <c r="H846" i="21"/>
  <c r="H847" i="21"/>
  <c r="H848" i="21"/>
  <c r="H849" i="21"/>
  <c r="H850" i="21"/>
  <c r="H851" i="21"/>
  <c r="H852" i="21"/>
  <c r="H853" i="21"/>
  <c r="H854" i="21"/>
  <c r="H855" i="21"/>
  <c r="H856" i="21"/>
  <c r="H857" i="21"/>
  <c r="H858" i="21"/>
  <c r="H859" i="21"/>
  <c r="H860" i="21"/>
  <c r="H861" i="21"/>
  <c r="H862" i="21"/>
  <c r="H863" i="21"/>
  <c r="H864" i="21"/>
  <c r="H865" i="21"/>
  <c r="H866" i="21"/>
  <c r="H867" i="21"/>
  <c r="H868" i="21"/>
  <c r="H869" i="21"/>
  <c r="H870" i="21"/>
  <c r="H871" i="21"/>
  <c r="H872" i="21"/>
  <c r="H873" i="21"/>
  <c r="H874" i="21"/>
  <c r="H875" i="21"/>
  <c r="H876" i="21"/>
  <c r="H877" i="21"/>
  <c r="H878" i="21"/>
  <c r="H879" i="21"/>
  <c r="H880" i="21"/>
  <c r="H881" i="21"/>
  <c r="H882" i="21"/>
  <c r="H883" i="21"/>
  <c r="H884" i="21"/>
  <c r="H885" i="21"/>
  <c r="H886" i="21"/>
  <c r="H887" i="21"/>
  <c r="H888" i="21"/>
  <c r="H889" i="21"/>
  <c r="H890" i="21"/>
  <c r="H891" i="21"/>
  <c r="H892" i="21"/>
  <c r="H893" i="21"/>
  <c r="H894" i="21"/>
  <c r="H895" i="21"/>
  <c r="H896" i="21"/>
  <c r="H897" i="21"/>
  <c r="H898" i="21"/>
  <c r="H899" i="21"/>
  <c r="H900" i="21"/>
  <c r="H901" i="21"/>
  <c r="H902" i="21"/>
  <c r="H903" i="21"/>
  <c r="H904" i="21"/>
  <c r="H905" i="21"/>
  <c r="H906" i="21"/>
  <c r="H907" i="21"/>
  <c r="H908" i="21"/>
  <c r="H909" i="21"/>
  <c r="H910" i="21"/>
  <c r="H911" i="21"/>
  <c r="H912" i="21"/>
  <c r="H913" i="21"/>
  <c r="H914" i="21"/>
  <c r="H915" i="21"/>
  <c r="H916" i="21"/>
  <c r="H917" i="21"/>
  <c r="H918" i="21"/>
  <c r="H919" i="21"/>
  <c r="H920" i="21"/>
  <c r="H921" i="21"/>
  <c r="H922" i="21"/>
  <c r="H923" i="21"/>
  <c r="H924" i="21"/>
  <c r="H925" i="21"/>
  <c r="H926" i="21"/>
  <c r="H927" i="21"/>
  <c r="H928" i="21"/>
  <c r="H929" i="21"/>
  <c r="H930" i="21"/>
  <c r="H931" i="21"/>
  <c r="H932" i="21"/>
  <c r="H933" i="21"/>
  <c r="H934" i="21"/>
  <c r="H935" i="21"/>
  <c r="H936" i="21"/>
  <c r="H937" i="21"/>
  <c r="H938" i="21"/>
  <c r="H939" i="21"/>
  <c r="H940" i="21"/>
  <c r="H941" i="21"/>
  <c r="H942" i="21"/>
  <c r="H943" i="21"/>
  <c r="H944" i="21"/>
  <c r="H945" i="21"/>
  <c r="H946" i="21"/>
  <c r="H947" i="21"/>
  <c r="H948" i="21"/>
  <c r="H949" i="21"/>
  <c r="H950" i="21"/>
  <c r="H951" i="21"/>
  <c r="H952" i="21"/>
  <c r="H953" i="21"/>
  <c r="H954" i="21"/>
  <c r="H955" i="21"/>
  <c r="H956" i="21"/>
  <c r="H957" i="21"/>
  <c r="H958" i="21"/>
  <c r="H959" i="21"/>
  <c r="H960" i="21"/>
  <c r="H961" i="21"/>
  <c r="H962" i="21"/>
  <c r="H963" i="21"/>
  <c r="H964" i="21"/>
  <c r="H965" i="21"/>
  <c r="H966" i="21"/>
  <c r="H967" i="21"/>
  <c r="H968" i="21"/>
  <c r="H969" i="21"/>
  <c r="H970" i="21"/>
  <c r="H971" i="21"/>
  <c r="H972" i="21"/>
  <c r="H973" i="21"/>
  <c r="H974" i="21"/>
  <c r="H975" i="21"/>
  <c r="H976" i="21"/>
  <c r="H977" i="21"/>
  <c r="H978" i="21"/>
  <c r="H979" i="21"/>
  <c r="H980" i="21"/>
  <c r="H981" i="21"/>
  <c r="H982" i="21"/>
  <c r="H983" i="21"/>
  <c r="H984" i="21"/>
  <c r="H985" i="21"/>
  <c r="H986" i="21"/>
  <c r="H987" i="21"/>
  <c r="H988" i="21"/>
  <c r="H989" i="21"/>
  <c r="H990" i="21"/>
  <c r="H991" i="21"/>
  <c r="H992" i="21"/>
  <c r="H993" i="21"/>
  <c r="H994" i="21"/>
  <c r="H995" i="21"/>
  <c r="H996" i="21"/>
  <c r="H997" i="21"/>
  <c r="H998" i="21"/>
  <c r="H999" i="21"/>
  <c r="H1000" i="21"/>
  <c r="H1001" i="21"/>
  <c r="H1002" i="21"/>
  <c r="H1003" i="21"/>
  <c r="H1004" i="21"/>
  <c r="H1005" i="21"/>
  <c r="H1006" i="21"/>
  <c r="H1007" i="21"/>
  <c r="H1008" i="21"/>
  <c r="H1009" i="21"/>
  <c r="H1010" i="21"/>
  <c r="H1011" i="21"/>
  <c r="H1012" i="21"/>
  <c r="H1013" i="21"/>
  <c r="H11" i="21"/>
  <c r="H12" i="21"/>
  <c r="H10"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F7" i="16"/>
  <c r="F6" i="16" s="1"/>
  <c r="F4" i="16" l="1"/>
  <c r="F5" i="16"/>
  <c r="I11" i="21" l="1"/>
  <c r="I12" i="21"/>
  <c r="I13" i="21"/>
  <c r="I14" i="21"/>
  <c r="K10" i="20" l="1"/>
  <c r="K9" i="20"/>
  <c r="K8" i="20"/>
  <c r="K7" i="20"/>
  <c r="K6" i="20"/>
  <c r="K10" i="19" l="1"/>
  <c r="K9" i="19"/>
  <c r="K8" i="19"/>
  <c r="K7" i="19"/>
  <c r="K6" i="19"/>
  <c r="K10" i="18" l="1"/>
  <c r="K9" i="18"/>
  <c r="K8" i="18"/>
  <c r="K7" i="18"/>
  <c r="K6" i="18"/>
  <c r="K14" i="12" l="1"/>
  <c r="K13" i="12"/>
  <c r="K12" i="12"/>
  <c r="K11" i="12"/>
  <c r="K10" i="12"/>
</calcChain>
</file>

<file path=xl/sharedStrings.xml><?xml version="1.0" encoding="utf-8"?>
<sst xmlns="http://schemas.openxmlformats.org/spreadsheetml/2006/main" count="14856" uniqueCount="618">
  <si>
    <t>YES</t>
  </si>
  <si>
    <t>NO</t>
  </si>
  <si>
    <t>Action Plan No.</t>
  </si>
  <si>
    <t>This Register is used for recording all fire and evacuation drills held by the company and track any action plans as a result of these drills.</t>
  </si>
  <si>
    <t>Head Office</t>
  </si>
  <si>
    <t>Evacuation time : 9m            Action Plan Inserted to Asana</t>
  </si>
  <si>
    <t>Etihad Towers 6 &amp; 7 Head Office</t>
  </si>
  <si>
    <t>Action Plan Inserted to Asana</t>
  </si>
  <si>
    <t>Fire Warden Met at the same day and addressed the Drill</t>
  </si>
  <si>
    <t xml:space="preserve">Ali , Adam Panter , Dale Jackson , jamshid </t>
  </si>
  <si>
    <t xml:space="preserve">Ali , Anthony </t>
  </si>
  <si>
    <t xml:space="preserve">Ali , Anthony , Abdu Jaleel , Michelle , Elmira </t>
  </si>
  <si>
    <t>Head Office 6 &amp; 7 Floor</t>
  </si>
  <si>
    <t>Raymondted,abduljaleel,michelle,elmira</t>
  </si>
  <si>
    <t>Drill was a success. Minor issues will be dealt accordingly. Action Plan available at asana.</t>
  </si>
  <si>
    <t>Ali,Jaleel,Michelle</t>
  </si>
  <si>
    <t>Drill was a success. 10m</t>
  </si>
  <si>
    <t>28/01/2014</t>
  </si>
  <si>
    <t>QHSE Remarks</t>
  </si>
  <si>
    <t>9 Mins</t>
  </si>
  <si>
    <t>10 mins</t>
  </si>
  <si>
    <t>Al Muweilah, Sharjah Civil Defense Station</t>
  </si>
  <si>
    <t>HQ</t>
  </si>
  <si>
    <t>NE</t>
  </si>
  <si>
    <t>1 min 30 sec</t>
  </si>
  <si>
    <t xml:space="preserve">NA </t>
  </si>
  <si>
    <t>NA</t>
  </si>
  <si>
    <t>Lord William</t>
  </si>
  <si>
    <t>Al Buheirah, Sharjah</t>
  </si>
  <si>
    <t>15 sec</t>
  </si>
  <si>
    <t>City Proper, Ras Al Khaima</t>
  </si>
  <si>
    <t>50 seconds</t>
  </si>
  <si>
    <t>13/05/2015</t>
  </si>
  <si>
    <t>Sakamkam, Fujairah CD</t>
  </si>
  <si>
    <t>1 min 20 sec</t>
  </si>
  <si>
    <t>Khorfakkan CD</t>
  </si>
  <si>
    <t>40 sec</t>
  </si>
  <si>
    <t>14/05/2015</t>
  </si>
  <si>
    <t>Madina, Umm Al Quwain CD</t>
  </si>
  <si>
    <t>55 sec</t>
  </si>
  <si>
    <t>Al Manama, Sharjah CD</t>
  </si>
  <si>
    <t xml:space="preserve">40 sec </t>
  </si>
  <si>
    <t>2 min</t>
  </si>
  <si>
    <t>FDNE001</t>
  </si>
  <si>
    <t>FDNE002</t>
  </si>
  <si>
    <t>FDNE003</t>
  </si>
  <si>
    <t>FDNE004</t>
  </si>
  <si>
    <t>FDNE005</t>
  </si>
  <si>
    <t>FDNE006</t>
  </si>
  <si>
    <t>FDNE007</t>
  </si>
  <si>
    <t>5 min</t>
  </si>
  <si>
    <t>16/06/2015</t>
  </si>
  <si>
    <t>Ajman, CD</t>
  </si>
  <si>
    <t>FDNE008</t>
  </si>
  <si>
    <t>17/06/2015</t>
  </si>
  <si>
    <t>Dibba, CD</t>
  </si>
  <si>
    <t>30 sec</t>
  </si>
  <si>
    <t>FDNE009</t>
  </si>
  <si>
    <t>Safely evacuated to the assembly point</t>
  </si>
  <si>
    <t>18/06/2015</t>
  </si>
  <si>
    <t>Al Malieha, Sharjah, CD</t>
  </si>
  <si>
    <t>29 sec</t>
  </si>
  <si>
    <t>54 sec</t>
  </si>
  <si>
    <t>FDNE010</t>
  </si>
  <si>
    <t>Al Madam Police Dept.</t>
  </si>
  <si>
    <t>FDNE011</t>
  </si>
  <si>
    <t>35 sec</t>
  </si>
  <si>
    <t>Warehouse</t>
  </si>
  <si>
    <t>46 sec</t>
  </si>
  <si>
    <t>FDMU012</t>
  </si>
  <si>
    <t>No</t>
  </si>
  <si>
    <t>Cleveland</t>
  </si>
  <si>
    <t>FDNE013</t>
  </si>
  <si>
    <t>Yas Marina</t>
  </si>
  <si>
    <t>10 sec</t>
  </si>
  <si>
    <t>27/07/15</t>
  </si>
  <si>
    <t>Buheirah Sharjah</t>
  </si>
  <si>
    <t>10 Sec</t>
  </si>
  <si>
    <t>Head Office - Etihad Towers</t>
  </si>
  <si>
    <t>3 minutes</t>
  </si>
  <si>
    <t>5 minutes</t>
  </si>
  <si>
    <t>Al Manama</t>
  </si>
  <si>
    <t>Khorfakkan</t>
  </si>
  <si>
    <t>1min &amp; 10sec</t>
  </si>
  <si>
    <t>Dibba</t>
  </si>
  <si>
    <t>30sec</t>
  </si>
  <si>
    <t>Sakamkam</t>
  </si>
  <si>
    <t>1 min</t>
  </si>
  <si>
    <t>Buhiera CD</t>
  </si>
  <si>
    <t>10sec</t>
  </si>
  <si>
    <t>Location</t>
  </si>
  <si>
    <t>RAK</t>
  </si>
  <si>
    <t>16/12-/15</t>
  </si>
  <si>
    <t>Al Maliha</t>
  </si>
  <si>
    <t xml:space="preserve">Dibba </t>
  </si>
  <si>
    <t>Sainayah Sharjah</t>
  </si>
  <si>
    <t>2min</t>
  </si>
  <si>
    <t xml:space="preserve">Sakamkam </t>
  </si>
  <si>
    <t>1min</t>
  </si>
  <si>
    <t>Muwielah</t>
  </si>
  <si>
    <t>Al Manama Sharjah</t>
  </si>
  <si>
    <t>Ajman</t>
  </si>
  <si>
    <t>50sec</t>
  </si>
  <si>
    <t>54sec</t>
  </si>
  <si>
    <t>UAQ</t>
  </si>
  <si>
    <t>Buhierah Sharjah</t>
  </si>
  <si>
    <t>RAK - City CD</t>
  </si>
  <si>
    <t>1min &amp; 30sec</t>
  </si>
  <si>
    <t xml:space="preserve">Al Malieha </t>
  </si>
  <si>
    <t>29sec</t>
  </si>
  <si>
    <t>Muweilah</t>
  </si>
  <si>
    <t>Al Abraq</t>
  </si>
  <si>
    <t>Al Rifa</t>
  </si>
  <si>
    <t>AL Manama</t>
  </si>
  <si>
    <t>Civil Defense</t>
  </si>
  <si>
    <t>Midfield</t>
  </si>
  <si>
    <t>Aiport</t>
  </si>
  <si>
    <t>Etihad Plaza</t>
  </si>
  <si>
    <t>Etihad Engineering</t>
  </si>
  <si>
    <t>CICPA</t>
  </si>
  <si>
    <t>Contract</t>
  </si>
  <si>
    <t>Evacuation Time</t>
  </si>
  <si>
    <t>Conducted by</t>
  </si>
  <si>
    <t>QHSE</t>
  </si>
  <si>
    <t>Date</t>
  </si>
  <si>
    <t xml:space="preserve">Al Dabiya </t>
  </si>
  <si>
    <t xml:space="preserve">Al Mirfa </t>
  </si>
  <si>
    <t xml:space="preserve">Asab </t>
  </si>
  <si>
    <t xml:space="preserve">Bu Hasa </t>
  </si>
  <si>
    <t xml:space="preserve">Coast Guard </t>
  </si>
  <si>
    <t xml:space="preserve">Fujiarah </t>
  </si>
  <si>
    <t xml:space="preserve">Jebel Dhanna </t>
  </si>
  <si>
    <t xml:space="preserve">Ras Ghumais </t>
  </si>
  <si>
    <t xml:space="preserve">Sas Al Nakhl </t>
  </si>
  <si>
    <t xml:space="preserve">Shah </t>
  </si>
  <si>
    <t xml:space="preserve">Sahil </t>
  </si>
  <si>
    <t xml:space="preserve">Braka </t>
  </si>
  <si>
    <t xml:space="preserve">Tarif </t>
  </si>
  <si>
    <t>Etihad Towers</t>
  </si>
  <si>
    <t>#</t>
  </si>
  <si>
    <t>Fire Drill Completed</t>
  </si>
  <si>
    <t>10 Seconds</t>
  </si>
  <si>
    <t>10 Minutes</t>
  </si>
  <si>
    <t>Fire Drill Register</t>
  </si>
  <si>
    <t>Kelvin</t>
  </si>
  <si>
    <t>Richard</t>
  </si>
  <si>
    <t>Ali</t>
  </si>
  <si>
    <t>Staff on site</t>
  </si>
  <si>
    <t>2 minutes</t>
  </si>
  <si>
    <t>CD Main? Ajman</t>
  </si>
  <si>
    <t>3 Minutes</t>
  </si>
  <si>
    <t>6 minutes</t>
  </si>
  <si>
    <t>1 minute and 52sec</t>
  </si>
  <si>
    <t>11minutes</t>
  </si>
  <si>
    <t>Yes</t>
  </si>
  <si>
    <t>8 sec</t>
  </si>
  <si>
    <t xml:space="preserve">NE </t>
  </si>
  <si>
    <t>Ajman Al Jurf</t>
  </si>
  <si>
    <t>Ajman Industrial</t>
  </si>
  <si>
    <t>Sharjah Central - Masafi</t>
  </si>
  <si>
    <t>Sharjah Centra AL Manama</t>
  </si>
  <si>
    <t>Sharjah Central - Fallaj</t>
  </si>
  <si>
    <t>Sharjah Central - Batayeh</t>
  </si>
  <si>
    <t>Sharjah Central - Madam</t>
  </si>
  <si>
    <t>Sharjah Central - Nazwa</t>
  </si>
  <si>
    <t>Sharjah Central - AL Maliha</t>
  </si>
  <si>
    <t>UAQ - Al Madina</t>
  </si>
  <si>
    <t>UAQ - Al Abraq</t>
  </si>
  <si>
    <t>RAK - Al Rifa</t>
  </si>
  <si>
    <t>RAK -CDHQ</t>
  </si>
  <si>
    <t>RAK - Al Jazeera</t>
  </si>
  <si>
    <t>RAK - AL Rams</t>
  </si>
  <si>
    <t>RAK - Saif</t>
  </si>
  <si>
    <t>RAK - Digdaga</t>
  </si>
  <si>
    <t xml:space="preserve"> Sharjah - Buhiera CD</t>
  </si>
  <si>
    <t xml:space="preserve">  Sharjah Muweilah</t>
  </si>
  <si>
    <t xml:space="preserve"> Sharjah Ladies Club</t>
  </si>
  <si>
    <t xml:space="preserve"> Sharjah Radission Blue</t>
  </si>
  <si>
    <t xml:space="preserve"> Sharjah Dept. of Immigration</t>
  </si>
  <si>
    <t xml:space="preserve"> Sharjah Sharjah City Centre</t>
  </si>
  <si>
    <t xml:space="preserve"> Sharjah Qassimi Hospital</t>
  </si>
  <si>
    <t xml:space="preserve"> Sharjah CD Sajaah</t>
  </si>
  <si>
    <t xml:space="preserve"> Sharjah Al Qarren  (Al qaran  )</t>
  </si>
  <si>
    <t xml:space="preserve"> Sharjah Wasit Police Station </t>
  </si>
  <si>
    <t xml:space="preserve"> Sharjah Industrial Police station </t>
  </si>
  <si>
    <t xml:space="preserve"> Sharjah University City</t>
  </si>
  <si>
    <t>49 Sec</t>
  </si>
  <si>
    <t>2min and 19 sec</t>
  </si>
  <si>
    <t>yes</t>
  </si>
  <si>
    <t>8.94 sec</t>
  </si>
  <si>
    <t>1 min &amp; 2 Sec</t>
  </si>
  <si>
    <t>20 Sec</t>
  </si>
  <si>
    <t>45 sec</t>
  </si>
  <si>
    <t>1 min &amp; 16 sec</t>
  </si>
  <si>
    <t>2 min &amp; 22 sec</t>
  </si>
  <si>
    <t>1 min &amp; 40 sec</t>
  </si>
  <si>
    <t>Sharjah Central Aldhaid</t>
  </si>
  <si>
    <t>38 sec</t>
  </si>
  <si>
    <t>39 sec</t>
  </si>
  <si>
    <t>31 sec</t>
  </si>
  <si>
    <t>25 sec</t>
  </si>
  <si>
    <t>no crew</t>
  </si>
  <si>
    <t>42 sec</t>
  </si>
  <si>
    <t>14 sec</t>
  </si>
  <si>
    <t>no permanent locaton yet</t>
  </si>
  <si>
    <t xml:space="preserve"> Sharjah Seyooh Police Station</t>
  </si>
  <si>
    <t>Sharjah Expo</t>
  </si>
  <si>
    <t>will be transfer to other location no assembly point</t>
  </si>
  <si>
    <t>40sec</t>
  </si>
  <si>
    <t>1min &amp; 31sec</t>
  </si>
  <si>
    <t>58 sec</t>
  </si>
  <si>
    <t>52 sec</t>
  </si>
  <si>
    <t xml:space="preserve"> Ajman CD Main</t>
  </si>
  <si>
    <t>Dibba Tawyeen</t>
  </si>
  <si>
    <t>Dibba Dhadna</t>
  </si>
  <si>
    <t xml:space="preserve"> Fujairah Sakamkam</t>
  </si>
  <si>
    <t>Fujairah Khorfakkan</t>
  </si>
  <si>
    <t>Fujairah Madina</t>
  </si>
  <si>
    <t>Fujairah Kalba</t>
  </si>
  <si>
    <t xml:space="preserve">Fujairah Dibba </t>
  </si>
  <si>
    <t>4 minutes</t>
  </si>
  <si>
    <t>Mediclinic Abu Dhabi</t>
  </si>
  <si>
    <t>Mediclinic Al Ain</t>
  </si>
  <si>
    <t xml:space="preserve">Sharjah Al Kuwaiti Hospital </t>
  </si>
  <si>
    <t>RAK-Ghalilah</t>
  </si>
  <si>
    <t>RAK -AL Rams</t>
  </si>
  <si>
    <t>Sharjah Central - Nazwa Medical</t>
  </si>
  <si>
    <t xml:space="preserve">Sharjah Central - Fallaj Al Mualla </t>
  </si>
  <si>
    <t>Sharjah Central - Masafi Police Station</t>
  </si>
  <si>
    <t>Dibba-Tawyeen</t>
  </si>
  <si>
    <t>Al Ain Airport</t>
  </si>
  <si>
    <t xml:space="preserve">Al Bateen Airport </t>
  </si>
  <si>
    <t>20 sec</t>
  </si>
  <si>
    <t>15mins</t>
  </si>
  <si>
    <t>1 min and 30 sec</t>
  </si>
  <si>
    <t>19 sec</t>
  </si>
  <si>
    <t>6 min</t>
  </si>
  <si>
    <t>4 min and 01 sec</t>
  </si>
  <si>
    <t>24sec</t>
  </si>
  <si>
    <t>32 sec</t>
  </si>
  <si>
    <t>50 sec</t>
  </si>
  <si>
    <t>5min</t>
  </si>
  <si>
    <t>60 sec</t>
  </si>
  <si>
    <t>1 min and 42 sec</t>
  </si>
  <si>
    <t>10 min</t>
  </si>
  <si>
    <t>1 mins &amp;37 sec</t>
  </si>
  <si>
    <t>&lt; 30 sec</t>
  </si>
  <si>
    <t>Enoc E311</t>
  </si>
  <si>
    <t>16 sec</t>
  </si>
  <si>
    <t>1 min 47 sec</t>
  </si>
  <si>
    <t>4 min and 30 sec</t>
  </si>
  <si>
    <t>56 sec</t>
  </si>
  <si>
    <t>Diba-Dhadna</t>
  </si>
  <si>
    <t xml:space="preserve"> Dibba </t>
  </si>
  <si>
    <t>47 sec</t>
  </si>
  <si>
    <t>30.54sec</t>
  </si>
  <si>
    <t>24 Sec</t>
  </si>
  <si>
    <t>17.76sec</t>
  </si>
  <si>
    <t>1 min and 30sec</t>
  </si>
  <si>
    <t>23.37sec</t>
  </si>
  <si>
    <t>39.19sec</t>
  </si>
  <si>
    <t>27sec</t>
  </si>
  <si>
    <t>1min and 20sec</t>
  </si>
  <si>
    <t>1 min and 35sec</t>
  </si>
  <si>
    <t>52sec</t>
  </si>
  <si>
    <t>37sec</t>
  </si>
  <si>
    <t>16sec</t>
  </si>
  <si>
    <t>1 min and 20sec</t>
  </si>
  <si>
    <t>19.5sec</t>
  </si>
  <si>
    <t>2min and 13sec</t>
  </si>
  <si>
    <t>1 min and 24sec</t>
  </si>
  <si>
    <t>17 secs</t>
  </si>
  <si>
    <t>51 sec</t>
  </si>
  <si>
    <t>1 min 4 sec</t>
  </si>
  <si>
    <t>1 min and 22 sec</t>
  </si>
  <si>
    <t>6sec</t>
  </si>
  <si>
    <t>UAQ-Al Aqran</t>
  </si>
  <si>
    <t>60sec</t>
  </si>
  <si>
    <t>Sharjah Kadra</t>
  </si>
  <si>
    <t>*rumela standby</t>
  </si>
  <si>
    <t>*nuimeya stanby only</t>
  </si>
  <si>
    <t>11sec</t>
  </si>
  <si>
    <t>3 min</t>
  </si>
  <si>
    <t>AUH Airport</t>
  </si>
  <si>
    <t>2min and 12sec</t>
  </si>
  <si>
    <t>1 min 49sec</t>
  </si>
  <si>
    <t>All staff performed well and were aware of the evacuation process.</t>
  </si>
  <si>
    <t>Staffs are aware of the Assembly point and the things to do just incase there is a fire.</t>
  </si>
  <si>
    <t>Great and well organize safety plan.</t>
  </si>
  <si>
    <t>Staffs were quick enough to go to the assembly point even if it is a bit far from the main building, near the gate.</t>
  </si>
  <si>
    <t>Exit and assembly point is easily accessible</t>
  </si>
  <si>
    <t>The drill was done successfully</t>
  </si>
  <si>
    <t>The drills was done successfully. Construction on going but still area was still clear from obstruction</t>
  </si>
  <si>
    <t>1 min and 31sec</t>
  </si>
  <si>
    <t>Drill was done by Area lead no standby ambulance/crew during the time of the fire drill</t>
  </si>
  <si>
    <t>Crews successfully done fire drill. No assembly point in the area</t>
  </si>
  <si>
    <t>Fire drill happened inside sajaa civil defense</t>
  </si>
  <si>
    <t>Crew safely evacuated the area hence all criterias were met</t>
  </si>
  <si>
    <t>The staff on duty are aware of the Assembly point and the location of the FE. The building is within Civil Defense therefore we did not involved them with the drill. Staff are brief after the drill. The last fire drill conducted on the sub-station was way back 2015 unknown date and month conducted by the Civil defense staff. Emergency Evacuation plan was updated.</t>
  </si>
  <si>
    <t>ALL STAFF WERE FULLY AWARE OF EVACUATION PLAN. THE EVACUATION ROUTE IS EASILY ACCESSIBLE AND IN CLOSE PROXIMITY.</t>
  </si>
  <si>
    <t>Assembly point can be easily seen and safe. Free of any obstacle.</t>
  </si>
  <si>
    <t>Safe and secured assembly point</t>
  </si>
  <si>
    <t>staffs knows the assembly point</t>
  </si>
  <si>
    <t>Good emergency exit access</t>
  </si>
  <si>
    <t>Easy access to assembly point in case of fire or other disaster.</t>
  </si>
  <si>
    <t>All EMT were evacuated as plan and familiar with assembly point.</t>
  </si>
  <si>
    <t>All participants followed instructions.</t>
  </si>
  <si>
    <t>Evacuation map does not show the nearest assembly point</t>
  </si>
  <si>
    <t>No hazards along the way.
Only the locked door can cause a problem specially if staff is small and cannot reach the top of the door</t>
  </si>
  <si>
    <t>Good reaction and compliance to emergency evacuation plan by all.</t>
  </si>
  <si>
    <t>The Fire Drill in Dhadna station actively participated by NA staffs; went well according to plan and fast.</t>
  </si>
  <si>
    <t>Calmly go to assembly point</t>
  </si>
  <si>
    <t>Fire drill instructions need to be reviewed by staff, vest should be worn by the fire warden.</t>
  </si>
  <si>
    <t>General Observation 1. Staff in mezzanine used wrong escape route; 2. Difficult to conduct drill without whistle or bell due to size of Warehouse 3. Arrangements with ACC needed to evacuate all Standby ACC in Mezzanine, otherwise simply ask them to acknowledge the evacuation signal while remaining at their workstation.</t>
  </si>
  <si>
    <t>Fire Drill not successfull, staff had known about the drill prior to evacuate and left earilier Note: Fire Drill has to be re-conducted to ensure that staff are commited to evacuate to the correct location Evacuation points from Warden - Assembly point to be chosen in a shady area - the drill shouldn't be known by anyone to test the response</t>
  </si>
  <si>
    <t>Fire drill conducted successfully according to plan.</t>
  </si>
  <si>
    <t>The fire drill was a success. Everyone remained calm during the evacuation. No incidents happened during fire drill.</t>
  </si>
  <si>
    <t>Fire extinguishers Need to be removed for servicing(25/07/17)</t>
  </si>
  <si>
    <t>IT WAS CALM AND ALL STAFFS INSIDE THE BASE QUICKLY GATHERED AT THE ASSEMBLY AREA WHEN THE ALARM WAS ACTIVATED.</t>
  </si>
  <si>
    <t>Drill was done calmly and accordingly to plan.</t>
  </si>
  <si>
    <t>Fire drill went successful according to plan</t>
  </si>
  <si>
    <t>Evacuation went as planned, staff mustered at the designated assembly point.</t>
  </si>
  <si>
    <t>Only 2 NA staff work for Civil Defense Academy contract, so fire evacuation is not complicated. The building where we are in is relatively new and small so evacuation and checking for possible remaining people is easy.</t>
  </si>
  <si>
    <t>staff aware of evacuation plan</t>
  </si>
  <si>
    <t>All in Order</t>
  </si>
  <si>
    <t>No obstruction seen during the drill.</t>
  </si>
  <si>
    <t>No updated evacuation map but the crews are aware of the assembly point location. No obstruction along the way to assembly point.</t>
  </si>
  <si>
    <t>No obstruction during the drill. No assembly point signage</t>
  </si>
  <si>
    <t>HEMS</t>
  </si>
  <si>
    <t xml:space="preserve">Standby point only-under construction </t>
  </si>
  <si>
    <t>&lt; one minutes</t>
  </si>
  <si>
    <t>31.8 Seconds</t>
  </si>
  <si>
    <t>15.64 sec</t>
  </si>
  <si>
    <t>1 min 39.84 sec</t>
  </si>
  <si>
    <t>28.42 sec</t>
  </si>
  <si>
    <t>1 min and 33 sec</t>
  </si>
  <si>
    <t>37.61 sec</t>
  </si>
  <si>
    <t>17.93 sec</t>
  </si>
  <si>
    <t>1min 34.29 sec</t>
  </si>
  <si>
    <t>1 min 12.82 sec</t>
  </si>
  <si>
    <t>34.26 seconds</t>
  </si>
  <si>
    <t>21.47 sec</t>
  </si>
  <si>
    <t>5 sec</t>
  </si>
  <si>
    <t>12.02Sec</t>
  </si>
  <si>
    <t>16.62 sec</t>
  </si>
  <si>
    <t>26.88 Sec</t>
  </si>
  <si>
    <t>10.88 sec</t>
  </si>
  <si>
    <t>10.11 sec</t>
  </si>
  <si>
    <t>11.69 Sec</t>
  </si>
  <si>
    <t>26.80 sec</t>
  </si>
  <si>
    <t>55.11 sec</t>
  </si>
  <si>
    <t xml:space="preserve">3 minutes </t>
  </si>
  <si>
    <t>1 min 25 sec</t>
  </si>
  <si>
    <t>41 sec</t>
  </si>
  <si>
    <t xml:space="preserve">3 min </t>
  </si>
  <si>
    <t>1 min 42 sec</t>
  </si>
  <si>
    <t xml:space="preserve"> Followed Fire Drill and Observed Safety Measures</t>
  </si>
  <si>
    <t>32.68 Sec</t>
  </si>
  <si>
    <t>30 Sec</t>
  </si>
  <si>
    <t>38 Sec</t>
  </si>
  <si>
    <t>STAFF WAS COMPLIANT</t>
  </si>
  <si>
    <t>Staff was compliant</t>
  </si>
  <si>
    <t>All movements according to plan</t>
  </si>
  <si>
    <t>8 Sec</t>
  </si>
  <si>
    <t>Clear pathway.</t>
  </si>
  <si>
    <t>65 sec</t>
  </si>
  <si>
    <t>No hazards along the way. No assembly point signage</t>
  </si>
  <si>
    <t>25 Sec</t>
  </si>
  <si>
    <t>4 min</t>
  </si>
  <si>
    <t>12-12-217</t>
  </si>
  <si>
    <t>???</t>
  </si>
  <si>
    <t>1 min 3 sec</t>
  </si>
  <si>
    <t>40 Sec</t>
  </si>
  <si>
    <t>33 Sec</t>
  </si>
  <si>
    <t>1 x Supply Chain staff member used wrong fire escape door, was corrected and informed during assembly point debriefing.</t>
  </si>
  <si>
    <t>All well and calm during evacuation.</t>
  </si>
  <si>
    <t>fire drill was successful and according to plan</t>
  </si>
  <si>
    <t>All good,Staff participated well in evacuation.</t>
  </si>
  <si>
    <t>Fire Drill went very well.</t>
  </si>
  <si>
    <t>Safety and follow flow of fire drill</t>
  </si>
  <si>
    <t>the fire drill went smoothly as planned, we only have four staff and a small building with 4 rooms and 1 toilet so the drill was executed with out any delays and on time. all the participant show their willingness to participate. they know what to do and when to do it.</t>
  </si>
  <si>
    <t>Staff compliant. No obstruction on path.</t>
  </si>
  <si>
    <t>Very accesible going to assembly point and very safe.</t>
  </si>
  <si>
    <t>ALL STAFFS ARE CALM AND QUICKLY WENT TO THE ASSEMBLY AREA.</t>
  </si>
  <si>
    <t>No hazards/ obstruction along the way</t>
  </si>
  <si>
    <t>26.14 Sec</t>
  </si>
  <si>
    <t xml:space="preserve"> Dibba CD</t>
  </si>
  <si>
    <t>42.22 Sec</t>
  </si>
  <si>
    <t xml:space="preserve">AL Ahyl </t>
  </si>
  <si>
    <t>RAK - Al Rifa CD HQ</t>
  </si>
  <si>
    <t>Ajman Industrial Sainayah</t>
  </si>
  <si>
    <t>Sharjah Central Kadra</t>
  </si>
  <si>
    <t>Madam - Nazwa Medical</t>
  </si>
  <si>
    <t>Manama - Masafi Police Station</t>
  </si>
  <si>
    <t>Madam - AL Maliha</t>
  </si>
  <si>
    <t xml:space="preserve">Manama - Fallaj Al Mualla </t>
  </si>
  <si>
    <t xml:space="preserve"> Madam</t>
  </si>
  <si>
    <t xml:space="preserve"> AL Manama</t>
  </si>
  <si>
    <t>NA-Al Dar HQ</t>
  </si>
  <si>
    <t>only AmbulanCe standby point</t>
  </si>
  <si>
    <t xml:space="preserve"> only Ambulance standby point</t>
  </si>
  <si>
    <t xml:space="preserve"> Standby point only-under construction </t>
  </si>
  <si>
    <t xml:space="preserve">Sharjah Central Manama </t>
  </si>
  <si>
    <t>Sharjah Central - Kadra</t>
  </si>
  <si>
    <t>Sharjah Central Malieha</t>
  </si>
  <si>
    <t>Sharjah Central Masafi</t>
  </si>
  <si>
    <t>Sharjah Central - Madam Moh</t>
  </si>
  <si>
    <t>Sharjah Central - Naswa</t>
  </si>
  <si>
    <t xml:space="preserve">  Sharjah Buhierah </t>
  </si>
  <si>
    <t>49 sec</t>
  </si>
  <si>
    <t>53 sec</t>
  </si>
  <si>
    <t>Cleaveland</t>
  </si>
  <si>
    <t>36 sec</t>
  </si>
  <si>
    <t>26 sec</t>
  </si>
  <si>
    <t>2nd time was on 23-04-2018 ,2 min 13 sec</t>
  </si>
  <si>
    <t xml:space="preserve">2nd time was on 22-04-2018, 5 min </t>
  </si>
  <si>
    <t>summary report</t>
  </si>
  <si>
    <t>13 sec</t>
  </si>
  <si>
    <t xml:space="preserve"> Sharjah Sajaa CD Sajaah</t>
  </si>
  <si>
    <t>1 min 12 sec</t>
  </si>
  <si>
    <t xml:space="preserve"> Sharjah Industrial 10 Police station </t>
  </si>
  <si>
    <t>Complete file</t>
  </si>
  <si>
    <t xml:space="preserve">No Internet </t>
  </si>
  <si>
    <t xml:space="preserve">standby point only no crew available for this station. </t>
  </si>
  <si>
    <t>ther are no staff here as the station is closed due to the building debris</t>
  </si>
  <si>
    <t>Yas water world</t>
  </si>
  <si>
    <t>1st half</t>
  </si>
  <si>
    <t>2nd half</t>
  </si>
  <si>
    <t>*</t>
  </si>
  <si>
    <t>N/A</t>
  </si>
  <si>
    <t>Farah Experiences</t>
  </si>
  <si>
    <t>Yas Marina Circuit</t>
  </si>
  <si>
    <t>Cleveland Clinic</t>
  </si>
  <si>
    <t>Single Contracts</t>
  </si>
  <si>
    <t>1 min  43 sec</t>
  </si>
  <si>
    <t>5 mn</t>
  </si>
  <si>
    <t>3-5 min</t>
  </si>
  <si>
    <t>FWAD</t>
  </si>
  <si>
    <t>19.9 sec</t>
  </si>
  <si>
    <t>1 min 59 sec</t>
  </si>
  <si>
    <t>Warner Bros. World</t>
  </si>
  <si>
    <t>Complete</t>
  </si>
  <si>
    <t>2 min 40 sec</t>
  </si>
  <si>
    <t>3 min 43 sec</t>
  </si>
  <si>
    <t>1 min 56 sec</t>
  </si>
  <si>
    <t>1.02 min</t>
  </si>
  <si>
    <t xml:space="preserve">w/o photo </t>
  </si>
  <si>
    <t xml:space="preserve">AL Hayl </t>
  </si>
  <si>
    <t>Completed</t>
  </si>
  <si>
    <t>1 min 32 sec</t>
  </si>
  <si>
    <t>Shiekh Khalifa Specialist Hospital RAK</t>
  </si>
  <si>
    <t>58.60 sec</t>
  </si>
  <si>
    <t>48.10 sec</t>
  </si>
  <si>
    <t>22 sec</t>
  </si>
  <si>
    <t>41.22 sec</t>
  </si>
  <si>
    <t>24.97 sec</t>
  </si>
  <si>
    <t xml:space="preserve">No check list </t>
  </si>
  <si>
    <t>RAK Station - CD RAK</t>
  </si>
  <si>
    <t>25.80 sec</t>
  </si>
  <si>
    <t>Salama CD</t>
  </si>
  <si>
    <t>12 sec</t>
  </si>
  <si>
    <t>54.35 sec</t>
  </si>
  <si>
    <t>Sharjah  - Batayeh</t>
  </si>
  <si>
    <t>Sharjah  - Bahira</t>
  </si>
  <si>
    <t>17 sec</t>
  </si>
  <si>
    <t>23 sec</t>
  </si>
  <si>
    <t>4 sec</t>
  </si>
  <si>
    <t xml:space="preserve">Completed </t>
  </si>
  <si>
    <t>1 min 15 sec</t>
  </si>
  <si>
    <t>08.23 sec</t>
  </si>
  <si>
    <t>Year</t>
  </si>
  <si>
    <t>1st/2nd half</t>
  </si>
  <si>
    <t xml:space="preserve">Fire Drill Register </t>
  </si>
  <si>
    <t>Fire and Evacuation Drill Register
QHF210
Jan 2019
Version 3</t>
  </si>
  <si>
    <t>Action Plan Required (Yes/No)</t>
  </si>
  <si>
    <t>Attendees Photo 
Effective: May 2015</t>
  </si>
  <si>
    <t>Wynand Venter</t>
  </si>
  <si>
    <t>Row Labels</t>
  </si>
  <si>
    <t>Grand Total</t>
  </si>
  <si>
    <t>Count of Fire Drill Completed</t>
  </si>
  <si>
    <t>12 min 11 sec</t>
  </si>
  <si>
    <t xml:space="preserve">Time Issue </t>
  </si>
  <si>
    <t>22-012-2018</t>
  </si>
  <si>
    <t>No Checklist +duration issue in Attencace</t>
  </si>
  <si>
    <t>No checklist + No attendance</t>
  </si>
  <si>
    <t>CCAD</t>
  </si>
  <si>
    <t/>
  </si>
  <si>
    <t>Pending Checklist</t>
  </si>
  <si>
    <t xml:space="preserve">4 min </t>
  </si>
  <si>
    <t>1 min 22 sec</t>
  </si>
  <si>
    <t>23.51 sec</t>
  </si>
  <si>
    <t>15 seconds</t>
  </si>
  <si>
    <t>20 seconds</t>
  </si>
  <si>
    <t>32 Secs</t>
  </si>
  <si>
    <t>15:58 seconds</t>
  </si>
  <si>
    <t>18 seconds</t>
  </si>
  <si>
    <t>14.05 sec</t>
  </si>
  <si>
    <t xml:space="preserve"> 2 minutes</t>
  </si>
  <si>
    <t>43.54seconds</t>
  </si>
  <si>
    <t>54.66 seconds</t>
  </si>
  <si>
    <t>1 min 18sec</t>
  </si>
  <si>
    <t>47.7 sec</t>
  </si>
  <si>
    <t>32 seconds</t>
  </si>
  <si>
    <t>12sec</t>
  </si>
  <si>
    <t>NE Area 3 Shrajah Central Standby - Al Malieha</t>
  </si>
  <si>
    <t>37.72 sec</t>
  </si>
  <si>
    <t>23.47sec</t>
  </si>
  <si>
    <t>2 min 36.97sec</t>
  </si>
  <si>
    <t>3.8 sec</t>
  </si>
  <si>
    <t>15.63sec</t>
  </si>
  <si>
    <t>50.5sec</t>
  </si>
  <si>
    <t>15.78 sec</t>
  </si>
  <si>
    <t>5.92 sec</t>
  </si>
  <si>
    <t>1 min 40 sec</t>
  </si>
  <si>
    <t>1 minute 17sec</t>
  </si>
  <si>
    <t>2mins and 28sec</t>
  </si>
  <si>
    <t>1 min 4 Sec</t>
  </si>
  <si>
    <t>13 min</t>
  </si>
  <si>
    <t>11.35 SEC</t>
  </si>
  <si>
    <t>No obstruction during the drill. Exit near station/staff room is locked. Main entrance is the only exit towards assembly point.</t>
  </si>
  <si>
    <t>Clear from obstruction. Staff well prepared and remained calm all throughout the drill.</t>
  </si>
  <si>
    <t>60 seconds</t>
  </si>
  <si>
    <t>Evacuation drill conducted quickly and without incident</t>
  </si>
  <si>
    <t>2 MIN 38 SEC</t>
  </si>
  <si>
    <t>NA Fire Drill went well and in orderly fashion.</t>
  </si>
  <si>
    <t>2 min 10 sec</t>
  </si>
  <si>
    <t>All Crew performed well. Everyone evacuated to assembly point calmly and quietly so that we will not cause an alarm inside the base because the security is tigh</t>
  </si>
  <si>
    <t>1 min 45 sec</t>
  </si>
  <si>
    <t>1min 18 sec</t>
  </si>
  <si>
    <t>3 min 8 sec</t>
  </si>
  <si>
    <t>21 sec</t>
  </si>
  <si>
    <t>1 min 5 sec</t>
  </si>
  <si>
    <t>13 SEC</t>
  </si>
  <si>
    <t>52.49 sec</t>
  </si>
  <si>
    <t>2 min 45 sec</t>
  </si>
  <si>
    <t>19.26 sec</t>
  </si>
  <si>
    <t>51.2 sec</t>
  </si>
  <si>
    <t>43 SEC</t>
  </si>
  <si>
    <t>16.38 sec</t>
  </si>
  <si>
    <t>32.7 sec</t>
  </si>
  <si>
    <t>4.36 sec</t>
  </si>
  <si>
    <t>24.52 sec</t>
  </si>
  <si>
    <t>30.6 sec</t>
  </si>
  <si>
    <t>43.26 sec</t>
  </si>
  <si>
    <t xml:space="preserve">Al Gharb Police Station </t>
  </si>
  <si>
    <t>16.93 sec</t>
  </si>
  <si>
    <t>1 min 18 sec</t>
  </si>
  <si>
    <t xml:space="preserve">
27-12-2019</t>
  </si>
  <si>
    <t>START</t>
  </si>
  <si>
    <t>no pictures could not find</t>
  </si>
  <si>
    <t>9th Jul 20</t>
  </si>
  <si>
    <t>1 min :52 sec</t>
  </si>
  <si>
    <t>HEMS AD</t>
  </si>
  <si>
    <t>2 min 7 sec</t>
  </si>
  <si>
    <t>31-01-2020</t>
  </si>
  <si>
    <t>4 min 55 sec</t>
  </si>
  <si>
    <t>18-06-2020</t>
  </si>
  <si>
    <t>00:00:12 sec</t>
  </si>
  <si>
    <t>Fire and Evacuation Drill Register
QHF210
Oct 2020
Version 4</t>
  </si>
  <si>
    <t>1 MIN 49 SEC</t>
  </si>
  <si>
    <t xml:space="preserve">No attendance name. No photo </t>
  </si>
  <si>
    <t>52 SEC</t>
  </si>
  <si>
    <t>No  Photo</t>
  </si>
  <si>
    <t xml:space="preserve">No Photo  </t>
  </si>
  <si>
    <t xml:space="preserve">No attendance </t>
  </si>
  <si>
    <t>No checklist</t>
  </si>
  <si>
    <t>No attendance No Checklist</t>
  </si>
  <si>
    <t xml:space="preserve">table top exersie </t>
  </si>
  <si>
    <t>3 MIN 21 SEC</t>
  </si>
  <si>
    <t>Attendees Photo</t>
  </si>
  <si>
    <t>Tests &amp; Exercises Register</t>
  </si>
  <si>
    <t>QHF210</t>
  </si>
  <si>
    <t>Version 4</t>
  </si>
  <si>
    <t>This Register is used for recording all tests and exercises held by the company and track any action plans as a result of these tests and exercises</t>
  </si>
  <si>
    <t>Department/Station</t>
  </si>
  <si>
    <t>Type of Test/ Exercise</t>
  </si>
  <si>
    <t>Test / Exercise Completed?</t>
  </si>
  <si>
    <t>Planned Date</t>
  </si>
  <si>
    <t xml:space="preserve"> Drill</t>
  </si>
  <si>
    <t>Tabletop Test</t>
  </si>
  <si>
    <t>Full Recovery Test</t>
  </si>
  <si>
    <t>Test Description</t>
  </si>
  <si>
    <t>Individual Contract</t>
  </si>
  <si>
    <t>MoPA</t>
  </si>
  <si>
    <t>Abu Dhabi Airports</t>
  </si>
  <si>
    <t>Clinical Governance</t>
  </si>
  <si>
    <t>Clinical Education</t>
  </si>
  <si>
    <t>Human Resources</t>
  </si>
  <si>
    <t>IT</t>
  </si>
  <si>
    <t>ACC</t>
  </si>
  <si>
    <t>Supply Chain</t>
  </si>
  <si>
    <t>Fleet</t>
  </si>
  <si>
    <t>Pharmacy</t>
  </si>
  <si>
    <t>Test Facilitator's Name</t>
  </si>
  <si>
    <t>Remarks</t>
  </si>
  <si>
    <t>Main Contract</t>
  </si>
  <si>
    <t>NE - Area 1</t>
  </si>
  <si>
    <t>NE - Area 2</t>
  </si>
  <si>
    <t>NE - Area 3</t>
  </si>
  <si>
    <t>NE - Area 4</t>
  </si>
  <si>
    <t>Test / Exercise Status</t>
  </si>
  <si>
    <t>Upcoming</t>
  </si>
  <si>
    <t>Due to review</t>
  </si>
  <si>
    <t>Current Month</t>
  </si>
  <si>
    <t>Count of Test / Exercise Status</t>
  </si>
  <si>
    <t>Due to Review</t>
  </si>
  <si>
    <t>Count of Test / Exercise Completed?</t>
  </si>
  <si>
    <t>(All)</t>
  </si>
  <si>
    <t>Planned Date Month</t>
  </si>
  <si>
    <t>Post-Test/Exercise Report Link</t>
  </si>
  <si>
    <t>Risk Category</t>
  </si>
  <si>
    <t>Operations</t>
  </si>
  <si>
    <t>People</t>
  </si>
  <si>
    <t>Premises</t>
  </si>
  <si>
    <t>Information</t>
  </si>
  <si>
    <t>Technology</t>
  </si>
  <si>
    <t>Environmental</t>
  </si>
  <si>
    <t>Man-Made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</si>
</sst>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yyyy;@"/>
    <numFmt numFmtId="166" formatCode="[$-409]mmm\-yy;@"/>
  </numFmts>
  <fonts count="26" x14ac:knownFonts="1">
    <font>
      <sz val="11"/>
      <color theme="1"/>
      <name val="Calibri"/>
      <family val="2"/>
      <scheme val="minor"/>
    </font>
    <font>
      <sz val="12"/>
      <color theme="1"/>
      <name val="Calibri"/>
      <family val="2"/>
      <scheme val="minor"/>
    </font>
    <font>
      <b/>
      <sz val="12"/>
      <color theme="1"/>
      <name val="Calibri"/>
      <family val="2"/>
      <scheme val="minor"/>
    </font>
    <font>
      <sz val="12"/>
      <color theme="1"/>
      <name val="Calibri"/>
      <family val="2"/>
      <scheme val="minor"/>
    </font>
    <font>
      <u/>
      <sz val="11"/>
      <color theme="10"/>
      <name val="Calibri"/>
      <family val="2"/>
      <scheme val="minor"/>
    </font>
    <font>
      <u/>
      <sz val="11"/>
      <color theme="11"/>
      <name val="Calibri"/>
      <family val="2"/>
      <scheme val="minor"/>
    </font>
    <font>
      <b/>
      <sz val="12"/>
      <name val="Calibri"/>
      <family val="2"/>
      <scheme val="minor"/>
    </font>
    <font>
      <sz val="10"/>
      <name val="Calibri"/>
      <family val="2"/>
      <scheme val="minor"/>
    </font>
    <font>
      <sz val="10"/>
      <name val="Tahoma"/>
      <family val="2"/>
    </font>
    <font>
      <sz val="9"/>
      <color theme="1"/>
      <name val="Calibri"/>
      <family val="2"/>
      <scheme val="minor"/>
    </font>
    <font>
      <u/>
      <sz val="18"/>
      <name val="Calibri"/>
      <family val="2"/>
      <scheme val="minor"/>
    </font>
    <font>
      <b/>
      <sz val="18"/>
      <color rgb="FFFF0000"/>
      <name val="Calibri"/>
      <family val="2"/>
      <scheme val="minor"/>
    </font>
    <font>
      <b/>
      <sz val="24"/>
      <name val="Calibri"/>
      <family val="2"/>
    </font>
    <font>
      <b/>
      <sz val="11"/>
      <name val="Calibri"/>
      <family val="2"/>
      <scheme val="minor"/>
    </font>
    <font>
      <u/>
      <sz val="11"/>
      <name val="Calibri"/>
      <family val="2"/>
      <scheme val="minor"/>
    </font>
    <font>
      <sz val="11"/>
      <name val="Calibri"/>
      <family val="2"/>
      <scheme val="minor"/>
    </font>
    <font>
      <sz val="11"/>
      <name val="Calibri"/>
      <family val="2"/>
    </font>
    <font>
      <sz val="11"/>
      <name val="Arial"/>
      <family val="2"/>
    </font>
    <font>
      <sz val="10"/>
      <color theme="1"/>
      <name val="Calibri"/>
      <family val="2"/>
    </font>
    <font>
      <u/>
      <sz val="10"/>
      <color theme="10"/>
      <name val="Calibri"/>
      <family val="2"/>
      <scheme val="minor"/>
    </font>
    <font>
      <sz val="10"/>
      <color rgb="FF333E48"/>
      <name val="Arial"/>
      <family val="2"/>
    </font>
    <font>
      <sz val="8"/>
      <color theme="1"/>
      <name val="Calibri"/>
      <family val="2"/>
      <scheme val="minor"/>
    </font>
    <font>
      <b/>
      <sz val="14"/>
      <name val="Calibri"/>
      <family val="2"/>
    </font>
    <font>
      <sz val="9"/>
      <name val="Calibri"/>
      <family val="2"/>
    </font>
    <font>
      <b/>
      <sz val="14"/>
      <color rgb="FFFF0000"/>
      <name val="Calibri"/>
      <family val="2"/>
    </font>
    <font>
      <sz val="11"/>
      <color theme="1"/>
      <name val="Calibri"/>
      <family val="2"/>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FFCC"/>
        <bgColor indexed="64"/>
      </patternFill>
    </fill>
    <fill>
      <patternFill patternType="solid">
        <fgColor rgb="FFFFFFE1"/>
        <bgColor indexed="64"/>
      </patternFill>
    </fill>
  </fills>
  <borders count="6">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08">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157">
    <xf numFmtId="0" fontId="0" fillId="0" borderId="0" xfId="0"/>
    <xf numFmtId="0" fontId="3" fillId="0" borderId="0" xfId="0" applyFont="1" applyBorder="1" applyAlignment="1"/>
    <xf numFmtId="0" fontId="2" fillId="0" borderId="0" xfId="0" applyFont="1" applyFill="1" applyBorder="1" applyAlignment="1">
      <alignment horizontal="left"/>
    </xf>
    <xf numFmtId="164" fontId="2" fillId="0" borderId="0" xfId="0" applyNumberFormat="1" applyFont="1" applyBorder="1" applyAlignment="1">
      <alignment horizontal="center" vertical="center"/>
    </xf>
    <xf numFmtId="0" fontId="2" fillId="0" borderId="0" xfId="0" applyNumberFormat="1" applyFont="1" applyFill="1" applyBorder="1" applyAlignment="1"/>
    <xf numFmtId="0" fontId="2" fillId="0" borderId="0" xfId="0" applyNumberFormat="1" applyFont="1" applyBorder="1" applyAlignment="1"/>
    <xf numFmtId="0" fontId="3" fillId="0" borderId="0" xfId="0" applyFont="1" applyBorder="1" applyAlignment="1">
      <alignment horizontal="center"/>
    </xf>
    <xf numFmtId="0" fontId="1" fillId="0" borderId="0" xfId="0" applyFont="1" applyBorder="1" applyAlignment="1"/>
    <xf numFmtId="0" fontId="8" fillId="0" borderId="0" xfId="0" applyFont="1"/>
    <xf numFmtId="0" fontId="7" fillId="0" borderId="0" xfId="0" applyFont="1"/>
    <xf numFmtId="165" fontId="1" fillId="0" borderId="0" xfId="0" applyNumberFormat="1" applyFont="1" applyBorder="1" applyAlignment="1"/>
    <xf numFmtId="165" fontId="2" fillId="0" borderId="0" xfId="0" applyNumberFormat="1" applyFont="1" applyBorder="1" applyAlignment="1">
      <alignment horizontal="center" vertical="center"/>
    </xf>
    <xf numFmtId="165" fontId="3" fillId="0" borderId="0" xfId="0" applyNumberFormat="1" applyFont="1" applyBorder="1" applyAlignment="1"/>
    <xf numFmtId="0" fontId="3" fillId="2" borderId="0" xfId="0" applyFont="1" applyFill="1" applyBorder="1" applyAlignment="1"/>
    <xf numFmtId="164" fontId="10" fillId="2" borderId="0" xfId="0" applyNumberFormat="1" applyFont="1" applyFill="1" applyBorder="1" applyAlignment="1" applyProtection="1">
      <alignment horizontal="center" vertical="center" wrapText="1"/>
    </xf>
    <xf numFmtId="164" fontId="11" fillId="2" borderId="0" xfId="0" applyNumberFormat="1" applyFont="1" applyFill="1" applyBorder="1" applyAlignment="1" applyProtection="1">
      <alignment horizontal="center" vertical="center" wrapText="1"/>
    </xf>
    <xf numFmtId="164" fontId="12" fillId="2" borderId="0" xfId="0" applyNumberFormat="1" applyFont="1" applyFill="1" applyBorder="1" applyAlignment="1">
      <alignment horizontal="center" vertical="center"/>
    </xf>
    <xf numFmtId="0" fontId="9" fillId="0" borderId="0" xfId="0" applyFont="1" applyBorder="1" applyAlignment="1">
      <alignment wrapText="1"/>
    </xf>
    <xf numFmtId="0" fontId="0" fillId="0" borderId="0" xfId="0" applyFill="1" applyBorder="1"/>
    <xf numFmtId="0" fontId="0" fillId="0" borderId="0" xfId="0" applyBorder="1"/>
    <xf numFmtId="0" fontId="14" fillId="2" borderId="2" xfId="207" applyFont="1" applyFill="1" applyBorder="1" applyAlignment="1" applyProtection="1">
      <alignment horizontal="center" vertical="center" wrapText="1"/>
      <protection locked="0"/>
    </xf>
    <xf numFmtId="164" fontId="13" fillId="3" borderId="2" xfId="0" applyNumberFormat="1" applyFont="1" applyFill="1" applyBorder="1" applyAlignment="1" applyProtection="1">
      <alignment horizontal="center" vertical="center" wrapText="1"/>
    </xf>
    <xf numFmtId="165" fontId="13" fillId="3" borderId="2" xfId="0" applyNumberFormat="1" applyFont="1" applyFill="1" applyBorder="1" applyAlignment="1" applyProtection="1">
      <alignment horizontal="center" vertical="center" wrapText="1"/>
    </xf>
    <xf numFmtId="0" fontId="13" fillId="3" borderId="2" xfId="0" applyFont="1" applyFill="1" applyBorder="1" applyAlignment="1" applyProtection="1">
      <alignment horizontal="center" vertical="center" wrapText="1"/>
    </xf>
    <xf numFmtId="0" fontId="16" fillId="2" borderId="2" xfId="0" applyNumberFormat="1" applyFont="1" applyFill="1" applyBorder="1" applyAlignment="1" applyProtection="1">
      <alignment horizontal="center" vertical="center" wrapText="1"/>
      <protection locked="0"/>
    </xf>
    <xf numFmtId="165" fontId="16" fillId="2" borderId="2" xfId="0" applyNumberFormat="1" applyFont="1" applyFill="1" applyBorder="1" applyAlignment="1" applyProtection="1">
      <alignment horizontal="center" vertical="center" wrapText="1"/>
      <protection locked="0"/>
    </xf>
    <xf numFmtId="0" fontId="16" fillId="0" borderId="2" xfId="0" applyFont="1" applyBorder="1" applyAlignment="1" applyProtection="1">
      <alignment horizontal="center" vertical="center" wrapText="1"/>
      <protection locked="0"/>
    </xf>
    <xf numFmtId="14" fontId="14" fillId="2" borderId="2" xfId="207" applyNumberFormat="1" applyFont="1" applyFill="1" applyBorder="1" applyAlignment="1" applyProtection="1">
      <alignment horizontal="center" vertical="center" wrapText="1"/>
      <protection locked="0"/>
    </xf>
    <xf numFmtId="0" fontId="16" fillId="2" borderId="2" xfId="0" applyFont="1" applyFill="1" applyBorder="1" applyAlignment="1" applyProtection="1">
      <alignment horizontal="center" vertical="center" wrapText="1"/>
      <protection locked="0"/>
    </xf>
    <xf numFmtId="164" fontId="16" fillId="2" borderId="2" xfId="0" applyNumberFormat="1" applyFont="1" applyFill="1" applyBorder="1" applyAlignment="1" applyProtection="1">
      <alignment horizontal="center" vertical="center" wrapText="1"/>
    </xf>
    <xf numFmtId="0" fontId="16" fillId="0" borderId="2" xfId="0" applyFont="1" applyFill="1" applyBorder="1" applyAlignment="1" applyProtection="1">
      <alignment horizontal="center" vertical="center" wrapText="1"/>
      <protection locked="0"/>
    </xf>
    <xf numFmtId="0" fontId="15" fillId="0" borderId="2" xfId="0" applyFont="1" applyBorder="1" applyAlignment="1"/>
    <xf numFmtId="0" fontId="15" fillId="0" borderId="2" xfId="0" applyFont="1" applyBorder="1" applyAlignment="1">
      <alignment horizontal="center"/>
    </xf>
    <xf numFmtId="0" fontId="15" fillId="2" borderId="2" xfId="207" applyFont="1" applyFill="1" applyBorder="1" applyAlignment="1" applyProtection="1">
      <alignment horizontal="center" vertical="center" wrapText="1"/>
      <protection locked="0"/>
    </xf>
    <xf numFmtId="0" fontId="15" fillId="0" borderId="2" xfId="0" applyFont="1" applyBorder="1" applyAlignment="1" applyProtection="1">
      <alignment horizontal="left" vertical="top"/>
      <protection locked="0"/>
    </xf>
    <xf numFmtId="0" fontId="16" fillId="0" borderId="2" xfId="0" applyFont="1" applyFill="1" applyBorder="1" applyAlignment="1" applyProtection="1">
      <alignment horizontal="center" vertical="center"/>
      <protection locked="0"/>
    </xf>
    <xf numFmtId="0" fontId="15" fillId="0" borderId="2" xfId="0" applyFont="1" applyFill="1" applyBorder="1" applyAlignment="1">
      <alignment horizontal="center" vertical="center"/>
    </xf>
    <xf numFmtId="20" fontId="15" fillId="0" borderId="2" xfId="0" applyNumberFormat="1" applyFont="1" applyBorder="1" applyAlignment="1">
      <alignment horizontal="center"/>
    </xf>
    <xf numFmtId="14" fontId="16" fillId="0" borderId="2" xfId="0" applyNumberFormat="1" applyFont="1" applyBorder="1" applyAlignment="1" applyProtection="1">
      <alignment horizontal="center" vertical="center" wrapText="1"/>
      <protection locked="0"/>
    </xf>
    <xf numFmtId="46" fontId="16" fillId="0" borderId="2" xfId="0" applyNumberFormat="1" applyFont="1" applyBorder="1" applyAlignment="1" applyProtection="1">
      <alignment horizontal="center" vertical="center" wrapText="1"/>
      <protection locked="0"/>
    </xf>
    <xf numFmtId="21" fontId="16" fillId="0" borderId="2" xfId="0" applyNumberFormat="1" applyFont="1" applyBorder="1" applyAlignment="1" applyProtection="1">
      <alignment horizontal="center" vertical="center" wrapText="1"/>
      <protection locked="0"/>
    </xf>
    <xf numFmtId="0" fontId="15" fillId="0" borderId="2" xfId="0" applyFont="1" applyBorder="1" applyAlignment="1" applyProtection="1">
      <alignment horizontal="left" vertical="center" wrapText="1"/>
      <protection locked="0"/>
    </xf>
    <xf numFmtId="0" fontId="15" fillId="0" borderId="2" xfId="0" applyFont="1" applyBorder="1" applyAlignment="1">
      <alignment horizontal="left" wrapText="1"/>
    </xf>
    <xf numFmtId="0" fontId="16" fillId="0" borderId="2" xfId="0" applyNumberFormat="1" applyFont="1" applyFill="1" applyBorder="1" applyAlignment="1" applyProtection="1">
      <alignment horizontal="center" vertical="center" wrapText="1"/>
      <protection locked="0"/>
    </xf>
    <xf numFmtId="165" fontId="15" fillId="0" borderId="2" xfId="0" applyNumberFormat="1" applyFont="1" applyFill="1" applyBorder="1" applyAlignment="1">
      <alignment horizontal="center"/>
    </xf>
    <xf numFmtId="0" fontId="0" fillId="0" borderId="2" xfId="0" applyFont="1" applyBorder="1" applyAlignment="1"/>
    <xf numFmtId="0" fontId="0" fillId="0" borderId="2" xfId="0" applyFont="1" applyBorder="1" applyAlignment="1">
      <alignment horizontal="center"/>
    </xf>
    <xf numFmtId="164" fontId="16" fillId="0" borderId="2" xfId="207" applyNumberFormat="1" applyFont="1" applyFill="1" applyBorder="1" applyAlignment="1" applyProtection="1">
      <alignment horizontal="center" vertical="center" wrapText="1"/>
    </xf>
    <xf numFmtId="164" fontId="0" fillId="0" borderId="2" xfId="0" applyNumberFormat="1" applyFont="1" applyBorder="1" applyAlignment="1">
      <alignment horizontal="center" vertical="center"/>
    </xf>
    <xf numFmtId="165" fontId="0" fillId="0" borderId="2" xfId="0" applyNumberFormat="1" applyFont="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0" fontId="0" fillId="0" borderId="0" xfId="0" applyNumberFormat="1"/>
    <xf numFmtId="9" fontId="0" fillId="0" borderId="0" xfId="0" applyNumberFormat="1"/>
    <xf numFmtId="0" fontId="3" fillId="0" borderId="0" xfId="0" applyFont="1" applyBorder="1" applyAlignment="1">
      <alignment horizontal="left"/>
    </xf>
    <xf numFmtId="164" fontId="11" fillId="2" borderId="0" xfId="0" applyNumberFormat="1" applyFont="1" applyFill="1" applyBorder="1" applyAlignment="1" applyProtection="1">
      <alignment horizontal="left" vertical="center" wrapText="1"/>
    </xf>
    <xf numFmtId="0" fontId="13" fillId="3" borderId="2" xfId="0" applyFont="1" applyFill="1" applyBorder="1" applyAlignment="1" applyProtection="1">
      <alignment horizontal="left" vertical="center"/>
    </xf>
    <xf numFmtId="0" fontId="16" fillId="0" borderId="2" xfId="0" applyFont="1" applyBorder="1" applyAlignment="1" applyProtection="1">
      <alignment horizontal="left" vertical="center" wrapText="1"/>
      <protection locked="0"/>
    </xf>
    <xf numFmtId="0" fontId="15" fillId="0" borderId="2" xfId="0" applyFont="1" applyBorder="1" applyAlignment="1">
      <alignment horizontal="left"/>
    </xf>
    <xf numFmtId="0" fontId="17" fillId="0" borderId="2" xfId="0" applyFont="1" applyBorder="1" applyAlignment="1">
      <alignment horizontal="left"/>
    </xf>
    <xf numFmtId="0" fontId="15" fillId="0" borderId="2" xfId="0" applyFont="1" applyBorder="1" applyAlignment="1">
      <alignment horizontal="left" vertical="center" wrapText="1"/>
    </xf>
    <xf numFmtId="0" fontId="17" fillId="0" borderId="2" xfId="0" applyFont="1" applyBorder="1" applyAlignment="1">
      <alignment horizontal="left" wrapText="1"/>
    </xf>
    <xf numFmtId="0" fontId="15" fillId="0" borderId="2" xfId="0" applyFont="1" applyBorder="1" applyAlignment="1">
      <alignment horizontal="left" vertical="center"/>
    </xf>
    <xf numFmtId="0" fontId="0" fillId="0" borderId="2" xfId="0" applyFont="1" applyBorder="1" applyAlignment="1">
      <alignment horizontal="left"/>
    </xf>
    <xf numFmtId="0" fontId="1" fillId="0" borderId="0" xfId="0" applyFont="1" applyBorder="1" applyAlignment="1">
      <alignment horizontal="left"/>
    </xf>
    <xf numFmtId="0" fontId="16" fillId="0" borderId="2" xfId="0" quotePrefix="1" applyFont="1" applyFill="1" applyBorder="1" applyAlignment="1" applyProtection="1">
      <alignment horizontal="center" vertical="center" wrapText="1"/>
      <protection locked="0"/>
    </xf>
    <xf numFmtId="165" fontId="2" fillId="0" borderId="2" xfId="0" applyNumberFormat="1" applyFont="1" applyBorder="1" applyAlignment="1">
      <alignment horizontal="center" vertical="center"/>
    </xf>
    <xf numFmtId="0" fontId="3" fillId="0" borderId="2" xfId="0" applyFont="1" applyBorder="1" applyAlignment="1">
      <alignment horizontal="center"/>
    </xf>
    <xf numFmtId="0" fontId="16" fillId="5" borderId="2" xfId="0" applyNumberFormat="1" applyFont="1" applyFill="1" applyBorder="1" applyAlignment="1" applyProtection="1">
      <alignment horizontal="center" vertical="center" wrapText="1"/>
      <protection locked="0"/>
    </xf>
    <xf numFmtId="0" fontId="0" fillId="5" borderId="2" xfId="0" applyFont="1" applyFill="1" applyBorder="1" applyAlignment="1"/>
    <xf numFmtId="0" fontId="0" fillId="5" borderId="2" xfId="0" applyFont="1" applyFill="1" applyBorder="1" applyAlignment="1">
      <alignment horizontal="center"/>
    </xf>
    <xf numFmtId="164" fontId="16" fillId="5" borderId="2" xfId="207" applyNumberFormat="1" applyFont="1" applyFill="1" applyBorder="1" applyAlignment="1" applyProtection="1">
      <alignment horizontal="center" vertical="center" wrapText="1"/>
    </xf>
    <xf numFmtId="0" fontId="15" fillId="5" borderId="2" xfId="0" applyFont="1" applyFill="1" applyBorder="1" applyAlignment="1">
      <alignment horizontal="center"/>
    </xf>
    <xf numFmtId="0" fontId="16" fillId="5" borderId="2" xfId="0" applyFont="1" applyFill="1" applyBorder="1" applyAlignment="1" applyProtection="1">
      <alignment horizontal="center" vertical="center" wrapText="1"/>
      <protection locked="0"/>
    </xf>
    <xf numFmtId="0" fontId="0" fillId="5" borderId="2" xfId="0" applyFont="1" applyFill="1" applyBorder="1" applyAlignment="1">
      <alignment horizontal="left"/>
    </xf>
    <xf numFmtId="165" fontId="16" fillId="5" borderId="2" xfId="0" applyNumberFormat="1" applyFont="1" applyFill="1" applyBorder="1" applyAlignment="1" applyProtection="1">
      <alignment horizontal="center" vertical="center" wrapText="1"/>
      <protection locked="0"/>
    </xf>
    <xf numFmtId="165" fontId="0" fillId="5" borderId="2" xfId="0" applyNumberFormat="1" applyFont="1" applyFill="1" applyBorder="1" applyAlignment="1">
      <alignment horizontal="center" vertical="center"/>
    </xf>
    <xf numFmtId="0" fontId="16" fillId="5" borderId="2" xfId="0" applyFont="1" applyFill="1" applyBorder="1" applyAlignment="1" applyProtection="1">
      <alignment horizontal="center" vertical="center"/>
      <protection locked="0"/>
    </xf>
    <xf numFmtId="0" fontId="15" fillId="5" borderId="2" xfId="0" applyFont="1" applyFill="1" applyBorder="1" applyAlignment="1">
      <alignment horizontal="center" vertical="center"/>
    </xf>
    <xf numFmtId="14" fontId="0" fillId="5" borderId="2" xfId="0" applyNumberFormat="1" applyFont="1" applyFill="1" applyBorder="1" applyAlignment="1">
      <alignment horizontal="center"/>
    </xf>
    <xf numFmtId="0" fontId="0" fillId="2" borderId="2" xfId="0" applyFont="1" applyFill="1" applyBorder="1" applyAlignment="1"/>
    <xf numFmtId="0" fontId="0" fillId="2" borderId="2" xfId="0" applyFont="1" applyFill="1" applyBorder="1" applyAlignment="1">
      <alignment horizontal="center"/>
    </xf>
    <xf numFmtId="165" fontId="0" fillId="2" borderId="2" xfId="0" applyNumberFormat="1" applyFont="1" applyFill="1" applyBorder="1" applyAlignment="1"/>
    <xf numFmtId="164" fontId="16" fillId="2" borderId="2" xfId="207" applyNumberFormat="1" applyFont="1" applyFill="1" applyBorder="1" applyAlignment="1" applyProtection="1">
      <alignment horizontal="center" vertical="center" wrapText="1"/>
    </xf>
    <xf numFmtId="0" fontId="15" fillId="2" borderId="2" xfId="0" applyFont="1" applyFill="1" applyBorder="1" applyAlignment="1">
      <alignment horizontal="center"/>
    </xf>
    <xf numFmtId="0" fontId="0" fillId="2" borderId="2" xfId="0" applyFont="1" applyFill="1" applyBorder="1" applyAlignment="1">
      <alignment horizontal="left"/>
    </xf>
    <xf numFmtId="21" fontId="18" fillId="0" borderId="2" xfId="0" applyNumberFormat="1" applyFont="1" applyBorder="1" applyAlignment="1" applyProtection="1">
      <alignment horizontal="center" vertical="center" wrapText="1"/>
      <protection locked="0"/>
    </xf>
    <xf numFmtId="14" fontId="19" fillId="2" borderId="2" xfId="207" applyNumberFormat="1" applyFont="1" applyFill="1" applyBorder="1" applyAlignment="1" applyProtection="1">
      <alignment horizontal="center" vertical="center" wrapText="1"/>
      <protection locked="0"/>
    </xf>
    <xf numFmtId="0" fontId="20" fillId="0" borderId="0" xfId="0" applyFont="1" applyAlignment="1">
      <alignment horizontal="center"/>
    </xf>
    <xf numFmtId="0" fontId="20" fillId="0" borderId="2" xfId="0" applyFont="1" applyBorder="1" applyAlignment="1">
      <alignment horizontal="center"/>
    </xf>
    <xf numFmtId="0" fontId="0" fillId="0" borderId="0" xfId="0" applyAlignment="1">
      <alignment horizontal="center"/>
    </xf>
    <xf numFmtId="14" fontId="0" fillId="0" borderId="2" xfId="0" applyNumberFormat="1" applyFont="1" applyBorder="1" applyAlignment="1">
      <alignment horizontal="center"/>
    </xf>
    <xf numFmtId="164" fontId="21" fillId="0" borderId="2" xfId="0" applyNumberFormat="1" applyFont="1" applyBorder="1" applyAlignment="1">
      <alignment horizontal="center" vertical="center" wrapText="1"/>
    </xf>
    <xf numFmtId="0" fontId="9" fillId="0" borderId="0" xfId="0" applyFont="1"/>
    <xf numFmtId="0" fontId="9" fillId="0" borderId="0" xfId="0" applyFont="1" applyAlignment="1">
      <alignment wrapText="1"/>
    </xf>
    <xf numFmtId="0" fontId="0" fillId="0" borderId="0" xfId="0" applyAlignment="1"/>
    <xf numFmtId="164" fontId="16" fillId="0" borderId="3" xfId="207" applyNumberFormat="1" applyFont="1" applyFill="1" applyBorder="1" applyAlignment="1" applyProtection="1">
      <alignment horizontal="center" vertical="center" wrapText="1"/>
    </xf>
    <xf numFmtId="0" fontId="9" fillId="0" borderId="0" xfId="0" applyFont="1" applyBorder="1" applyAlignment="1">
      <alignment horizontal="left" wrapText="1"/>
    </xf>
    <xf numFmtId="0" fontId="0" fillId="0" borderId="0" xfId="0" applyFill="1"/>
    <xf numFmtId="165" fontId="16" fillId="0" borderId="2" xfId="0" applyNumberFormat="1" applyFont="1" applyFill="1" applyBorder="1" applyAlignment="1" applyProtection="1">
      <alignment horizontal="center" vertical="center" wrapText="1"/>
      <protection locked="0"/>
    </xf>
    <xf numFmtId="21" fontId="16" fillId="0" borderId="2" xfId="0" applyNumberFormat="1" applyFont="1" applyFill="1" applyBorder="1" applyAlignment="1" applyProtection="1">
      <alignment horizontal="center" vertical="center" wrapText="1"/>
      <protection locked="0"/>
    </xf>
    <xf numFmtId="0" fontId="15" fillId="0" borderId="2" xfId="0" applyFont="1" applyFill="1" applyBorder="1" applyAlignment="1">
      <alignment horizontal="center"/>
    </xf>
    <xf numFmtId="14" fontId="14" fillId="0" borderId="2" xfId="207" applyNumberFormat="1" applyFont="1" applyFill="1" applyBorder="1" applyAlignment="1" applyProtection="1">
      <alignment horizontal="center" vertical="center" wrapText="1"/>
      <protection locked="0"/>
    </xf>
    <xf numFmtId="164" fontId="16" fillId="0" borderId="2" xfId="0" applyNumberFormat="1" applyFont="1" applyFill="1" applyBorder="1" applyAlignment="1" applyProtection="1">
      <alignment horizontal="center" vertical="center" wrapText="1"/>
    </xf>
    <xf numFmtId="0" fontId="15" fillId="0" borderId="2" xfId="207" applyFont="1" applyFill="1" applyBorder="1" applyAlignment="1" applyProtection="1">
      <alignment horizontal="center" vertical="center" wrapText="1"/>
      <protection locked="0"/>
    </xf>
    <xf numFmtId="0" fontId="15" fillId="0" borderId="2" xfId="0" applyFont="1" applyFill="1" applyBorder="1" applyAlignment="1">
      <alignment horizontal="left"/>
    </xf>
    <xf numFmtId="0" fontId="15" fillId="0" borderId="2" xfId="0" applyFont="1" applyFill="1" applyBorder="1" applyAlignment="1"/>
    <xf numFmtId="0" fontId="15" fillId="0" borderId="2" xfId="0" applyFont="1" applyFill="1" applyBorder="1" applyAlignment="1">
      <alignment horizontal="left" wrapText="1"/>
    </xf>
    <xf numFmtId="165" fontId="2" fillId="0" borderId="2" xfId="0" applyNumberFormat="1" applyFont="1" applyFill="1" applyBorder="1" applyAlignment="1">
      <alignment horizontal="center" vertical="center"/>
    </xf>
    <xf numFmtId="0" fontId="3" fillId="0" borderId="2" xfId="0" applyFont="1" applyFill="1" applyBorder="1" applyAlignment="1">
      <alignment horizontal="center"/>
    </xf>
    <xf numFmtId="0" fontId="15" fillId="0" borderId="2" xfId="0" applyFont="1" applyFill="1" applyBorder="1" applyAlignment="1">
      <alignment horizontal="left" vertical="center" wrapText="1"/>
    </xf>
    <xf numFmtId="0" fontId="0" fillId="0" borderId="2" xfId="0" applyFont="1" applyFill="1" applyBorder="1" applyAlignment="1"/>
    <xf numFmtId="0" fontId="0" fillId="0" borderId="2" xfId="0" applyFont="1" applyFill="1" applyBorder="1" applyAlignment="1">
      <alignment horizontal="center"/>
    </xf>
    <xf numFmtId="165" fontId="0" fillId="0" borderId="2" xfId="0" applyNumberFormat="1" applyFont="1" applyFill="1" applyBorder="1" applyAlignment="1"/>
    <xf numFmtId="0" fontId="0" fillId="0" borderId="2" xfId="0" applyFont="1" applyFill="1" applyBorder="1" applyAlignment="1">
      <alignment horizontal="left"/>
    </xf>
    <xf numFmtId="21" fontId="18" fillId="0" borderId="2" xfId="0" applyNumberFormat="1" applyFont="1" applyFill="1" applyBorder="1" applyAlignment="1" applyProtection="1">
      <alignment horizontal="center" vertical="center" wrapText="1"/>
      <protection locked="0"/>
    </xf>
    <xf numFmtId="14" fontId="19" fillId="0" borderId="2" xfId="207" applyNumberFormat="1" applyFont="1" applyFill="1" applyBorder="1" applyAlignment="1" applyProtection="1">
      <alignment horizontal="center" vertical="center" wrapText="1"/>
      <protection locked="0"/>
    </xf>
    <xf numFmtId="0" fontId="20" fillId="0" borderId="2" xfId="0" applyFont="1" applyFill="1" applyBorder="1" applyAlignment="1">
      <alignment horizontal="center"/>
    </xf>
    <xf numFmtId="165" fontId="0" fillId="0" borderId="2" xfId="0" applyNumberFormat="1" applyFont="1" applyFill="1" applyBorder="1" applyAlignment="1">
      <alignment horizontal="center" vertical="center"/>
    </xf>
    <xf numFmtId="14" fontId="0" fillId="0" borderId="2" xfId="0" applyNumberFormat="1" applyFont="1" applyFill="1" applyBorder="1" applyAlignment="1">
      <alignment horizontal="center"/>
    </xf>
    <xf numFmtId="164" fontId="0" fillId="0" borderId="2" xfId="0" applyNumberFormat="1" applyFont="1" applyFill="1" applyBorder="1" applyAlignment="1">
      <alignment horizontal="center" vertical="center"/>
    </xf>
    <xf numFmtId="164" fontId="21" fillId="0" borderId="2" xfId="0" applyNumberFormat="1" applyFont="1" applyFill="1" applyBorder="1" applyAlignment="1">
      <alignment horizontal="center" vertical="center" wrapText="1"/>
    </xf>
    <xf numFmtId="165" fontId="0" fillId="0" borderId="0" xfId="0" applyNumberFormat="1" applyFont="1" applyFill="1" applyBorder="1" applyAlignment="1">
      <alignment horizontal="center" vertical="center"/>
    </xf>
    <xf numFmtId="0" fontId="0" fillId="0" borderId="2" xfId="0" applyFill="1" applyBorder="1" applyAlignment="1">
      <alignment horizontal="center"/>
    </xf>
    <xf numFmtId="14" fontId="19" fillId="0" borderId="0" xfId="207" applyNumberFormat="1" applyFont="1" applyFill="1" applyBorder="1" applyAlignment="1" applyProtection="1">
      <alignment horizontal="center" vertical="center" wrapText="1"/>
      <protection locked="0"/>
    </xf>
    <xf numFmtId="164" fontId="2" fillId="0" borderId="2" xfId="0" applyNumberFormat="1" applyFont="1" applyFill="1" applyBorder="1" applyAlignment="1">
      <alignment horizontal="center" vertical="center"/>
    </xf>
    <xf numFmtId="0" fontId="16" fillId="0" borderId="0" xfId="0" applyFont="1" applyFill="1" applyBorder="1" applyAlignment="1" applyProtection="1">
      <alignment horizontal="center" vertical="center" wrapText="1"/>
      <protection locked="0"/>
    </xf>
    <xf numFmtId="0" fontId="0" fillId="0" borderId="2" xfId="0" applyFill="1" applyBorder="1" applyAlignment="1"/>
    <xf numFmtId="0" fontId="9" fillId="0" borderId="2" xfId="0" applyFont="1" applyFill="1" applyBorder="1"/>
    <xf numFmtId="0" fontId="9" fillId="0" borderId="2" xfId="0" applyFont="1" applyFill="1" applyBorder="1" applyAlignment="1">
      <alignment wrapText="1"/>
    </xf>
    <xf numFmtId="0" fontId="0" fillId="0" borderId="0" xfId="0" applyFont="1" applyFill="1" applyBorder="1" applyAlignment="1">
      <alignment horizontal="left"/>
    </xf>
    <xf numFmtId="21" fontId="18" fillId="0" borderId="0" xfId="0" applyNumberFormat="1" applyFont="1" applyFill="1" applyBorder="1" applyAlignment="1" applyProtection="1">
      <alignment horizontal="center" vertical="center" wrapText="1"/>
      <protection locked="0"/>
    </xf>
    <xf numFmtId="164" fontId="0" fillId="0" borderId="0" xfId="0" applyNumberFormat="1" applyFont="1" applyFill="1" applyBorder="1" applyAlignment="1">
      <alignment horizontal="center" vertical="center"/>
    </xf>
    <xf numFmtId="164" fontId="22" fillId="2" borderId="0" xfId="0" applyNumberFormat="1" applyFont="1" applyFill="1" applyBorder="1" applyAlignment="1">
      <alignment horizontal="center" vertical="center"/>
    </xf>
    <xf numFmtId="164" fontId="23" fillId="2" borderId="0" xfId="0" applyNumberFormat="1" applyFont="1" applyFill="1" applyBorder="1" applyAlignment="1">
      <alignment horizontal="center" vertical="center"/>
    </xf>
    <xf numFmtId="17" fontId="1" fillId="0" borderId="0" xfId="0" applyNumberFormat="1" applyFont="1" applyBorder="1" applyAlignment="1"/>
    <xf numFmtId="0" fontId="0" fillId="0" borderId="4" xfId="0" applyFill="1" applyBorder="1"/>
    <xf numFmtId="0" fontId="0" fillId="0" borderId="5" xfId="0" applyFill="1" applyBorder="1"/>
    <xf numFmtId="0" fontId="0" fillId="0" borderId="3" xfId="0" applyFill="1" applyBorder="1"/>
    <xf numFmtId="0" fontId="0" fillId="0" borderId="5" xfId="0" applyBorder="1"/>
    <xf numFmtId="0" fontId="0" fillId="0" borderId="3" xfId="0" applyBorder="1"/>
    <xf numFmtId="0" fontId="0" fillId="0" borderId="4" xfId="0" applyBorder="1"/>
    <xf numFmtId="164" fontId="24" fillId="2" borderId="0" xfId="0" applyNumberFormat="1" applyFont="1" applyFill="1" applyBorder="1" applyAlignment="1">
      <alignment vertical="center"/>
    </xf>
    <xf numFmtId="14" fontId="16" fillId="0" borderId="2" xfId="207" applyNumberFormat="1" applyFont="1" applyFill="1" applyBorder="1" applyAlignment="1" applyProtection="1">
      <alignment horizontal="center" vertical="center" wrapText="1"/>
    </xf>
    <xf numFmtId="0" fontId="0" fillId="2" borderId="0" xfId="0" applyFill="1"/>
    <xf numFmtId="166" fontId="0" fillId="6" borderId="0" xfId="0" applyNumberFormat="1" applyFill="1"/>
    <xf numFmtId="0" fontId="0" fillId="6" borderId="0" xfId="0" applyFill="1"/>
    <xf numFmtId="0" fontId="25" fillId="0" borderId="2" xfId="0" applyFont="1" applyBorder="1" applyAlignment="1">
      <alignment horizontal="center" vertical="center"/>
    </xf>
    <xf numFmtId="166" fontId="25" fillId="6" borderId="2" xfId="0" applyNumberFormat="1" applyFont="1" applyFill="1" applyBorder="1" applyAlignment="1">
      <alignment horizontal="center"/>
    </xf>
    <xf numFmtId="14" fontId="16" fillId="6" borderId="2" xfId="207" applyNumberFormat="1" applyFont="1" applyFill="1" applyBorder="1" applyAlignment="1" applyProtection="1">
      <alignment horizontal="center" vertical="center" wrapText="1"/>
    </xf>
    <xf numFmtId="0" fontId="9" fillId="0" borderId="0" xfId="0" applyFont="1" applyBorder="1" applyAlignment="1">
      <alignment horizontal="left" wrapText="1"/>
    </xf>
    <xf numFmtId="0" fontId="6" fillId="4" borderId="0" xfId="0" applyFont="1" applyFill="1" applyBorder="1" applyAlignment="1">
      <alignment horizontal="center" vertical="center"/>
    </xf>
    <xf numFmtId="164" fontId="11" fillId="2" borderId="1" xfId="0" applyNumberFormat="1" applyFont="1" applyFill="1" applyBorder="1" applyAlignment="1" applyProtection="1">
      <alignment horizontal="center" vertical="center"/>
    </xf>
    <xf numFmtId="164" fontId="24" fillId="2" borderId="0" xfId="0" applyNumberFormat="1" applyFont="1" applyFill="1" applyBorder="1" applyAlignment="1">
      <alignment horizontal="center" vertical="center" wrapText="1"/>
    </xf>
    <xf numFmtId="164" fontId="24" fillId="2" borderId="0" xfId="0" applyNumberFormat="1" applyFont="1" applyFill="1" applyBorder="1" applyAlignment="1">
      <alignment horizontal="center" vertical="center"/>
    </xf>
  </cellXfs>
  <cellStyles count="20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cellStyle name="Normal" xfId="0" builtinId="0"/>
  </cellStyles>
  <dxfs count="2051">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FF0000"/>
        </patternFill>
      </fill>
    </dxf>
    <dxf>
      <fill>
        <patternFill>
          <bgColor rgb="FF00B050"/>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ill>
        <patternFill>
          <bgColor rgb="FF00B050"/>
        </patternFill>
      </fill>
    </dxf>
    <dxf>
      <fill>
        <patternFill>
          <bgColor rgb="FFFF0000"/>
        </patternFill>
      </fill>
    </dxf>
    <dxf>
      <fill>
        <patternFill patternType="none">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font>
        <color theme="0"/>
      </font>
      <fill>
        <patternFill patternType="none">
          <fgColor indexed="64"/>
          <bgColor auto="1"/>
        </patternFill>
      </fill>
    </dxf>
    <dxf>
      <numFmt numFmtId="13" formatCode="0%"/>
    </dxf>
    <dxf>
      <numFmt numFmtId="13" formatCode="0%"/>
    </dxf>
    <dxf>
      <numFmt numFmtId="13" formatCode="0%"/>
    </dxf>
    <dxf>
      <numFmt numFmtId="13" formatCode="0%"/>
    </dxf>
  </dxfs>
  <tableStyles count="0" defaultTableStyle="TableStyleMedium2" defaultPivotStyle="PivotStyleLight16"/>
  <colors>
    <mruColors>
      <color rgb="FFFFFFE1"/>
      <color rgb="FFFFFFCC"/>
      <color rgb="FF00CCFF"/>
      <color rgb="FFCCFF99"/>
      <color rgb="FFFFCCFF"/>
      <color rgb="FFCCEC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[QHF210 Tests, Exercises, and Drills Register.xlsm]2021 Fire Drill HIDE!PivotTable2</c:name>
    <c:fmtId val="1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Count of Fire Drills Completed Per Contract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'2021 Fire Drill HIDE'!$B$1004</c:f>
              <c:strCache>
                <c:ptCount val="1"/>
                <c:pt idx="0">
                  <c:v>Total</c:v>
                </c:pt>
              </c:strCache>
            </c:strRef>
          </c:tx>
          <c:spPr>
            <a:pattFill prst="ltUpDiag">
              <a:fgClr>
                <a:schemeClr val="accent4"/>
              </a:fgClr>
              <a:bgClr>
                <a:schemeClr val="lt1"/>
              </a:bgClr>
            </a:pattFill>
            <a:ln>
              <a:noFill/>
            </a:ln>
            <a:effectLst/>
          </c:spPr>
          <c:invertIfNegative val="0"/>
          <c:dLbls>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multiLvlStrRef>
              <c:f>'2021 Fire Drill HIDE'!$A$1005:$A$1011</c:f>
              <c:multiLvlStrCache>
                <c:ptCount val="3"/>
                <c:lvl>
                  <c:pt idx="0">
                    <c:v>Yes</c:v>
                  </c:pt>
                  <c:pt idx="1">
                    <c:v>Yes</c:v>
                  </c:pt>
                  <c:pt idx="2">
                    <c:v>Yes</c:v>
                  </c:pt>
                </c:lvl>
                <c:lvl>
                  <c:pt idx="0">
                    <c:v>CICPA</c:v>
                  </c:pt>
                  <c:pt idx="1">
                    <c:v>NE</c:v>
                  </c:pt>
                  <c:pt idx="2">
                    <c:v>Single Contracts</c:v>
                  </c:pt>
                </c:lvl>
              </c:multiLvlStrCache>
            </c:multiLvlStrRef>
          </c:cat>
          <c:val>
            <c:numRef>
              <c:f>'2021 Fire Drill HIDE'!$B$1005:$B$1011</c:f>
              <c:numCache>
                <c:formatCode>General</c:formatCode>
                <c:ptCount val="3"/>
                <c:pt idx="0">
                  <c:v>9</c:v>
                </c:pt>
                <c:pt idx="1">
                  <c:v>35</c:v>
                </c:pt>
                <c:pt idx="2">
                  <c:v>5</c:v>
                </c:pt>
              </c:numCache>
            </c:numRef>
          </c:val>
          <c:extLst>
            <c:ext xmlns:c16="http://schemas.microsoft.com/office/drawing/2014/chart" uri="{C3380CC4-5D6E-409C-BE32-E72D297353CC}">
              <c16:uniqueId val="{00000000-D43D-4C0B-BA5B-0253200AA1E0}"/>
            </c:ext>
          </c:extLst>
        </c:ser>
        <c:dLbls>
          <c:dLblPos val="outEnd"/>
          <c:showLegendKey val="0"/>
          <c:showVal val="1"/>
          <c:showCatName val="0"/>
          <c:showSerName val="0"/>
          <c:showPercent val="0"/>
          <c:showBubbleSize val="0"/>
        </c:dLbls>
        <c:gapWidth val="269"/>
        <c:overlap val="-20"/>
        <c:axId val="193190784"/>
        <c:axId val="193191344"/>
      </c:barChart>
      <c:catAx>
        <c:axId val="19319078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93191344"/>
        <c:crosses val="autoZero"/>
        <c:auto val="1"/>
        <c:lblAlgn val="ctr"/>
        <c:lblOffset val="100"/>
        <c:noMultiLvlLbl val="0"/>
      </c:catAx>
      <c:valAx>
        <c:axId val="193191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3190784"/>
        <c:crosses val="autoZero"/>
        <c:crossBetween val="between"/>
      </c:valAx>
      <c:spPr>
        <a:noFill/>
        <a:ln>
          <a:noFill/>
        </a:ln>
        <a:effectLst/>
      </c:spPr>
    </c:plotArea>
    <c:plotVisOnly val="1"/>
    <c:dispBlanksAs val="gap"/>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[QHF210 Tests, Exercises, and Drills Register.xlsm]2021 Fire Drill HIDE!PivotTable3</c:name>
    <c:fmtId val="2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Precentage of Fire Drills Completed Per Contract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'2021 Fire Drill HIDE'!$B$1036</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'2021 Fire Drill HIDE'!$A$1037:$A$1050</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'2021 Fire Drill HIDE'!$B$1037:$B$1050</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BE0F-4FD1-AF72-7CE8B4427D43}"/>
            </c:ext>
          </c:extLst>
        </c:ser>
        <c:dLbls>
          <c:showLegendKey val="0"/>
          <c:showVal val="0"/>
          <c:showCatName val="0"/>
          <c:showSerName val="0"/>
          <c:showPercent val="0"/>
          <c:showBubbleSize val="0"/>
        </c:dLbls>
        <c:gapWidth val="164"/>
        <c:overlap val="-22"/>
        <c:axId val="193193584"/>
        <c:axId val="193194144"/>
      </c:barChart>
      <c:catAx>
        <c:axId val="1931935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94144"/>
        <c:crosses val="autoZero"/>
        <c:auto val="1"/>
        <c:lblAlgn val="ctr"/>
        <c:lblOffset val="100"/>
        <c:noMultiLvlLbl val="0"/>
      </c:catAx>
      <c:valAx>
        <c:axId val="193194144"/>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93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[QHF210 Tests, Exercises, and Drills Register.xlsm]2021 Fire Drill HIDE!PivotTable5</c:name>
    <c:fmtId val="1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 of Fire Drills Completed</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'2021 Fire Drill HIDE'!$B$1069</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97C-4DE8-B584-DFB4C92ACC44}"/>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97C-4DE8-B584-DFB4C92ACC4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'2021 Fire Drill HIDE'!$A$1070:$A$1072</c:f>
              <c:strCache>
                <c:ptCount val="2"/>
                <c:pt idx="0">
                  <c:v>NO</c:v>
                </c:pt>
                <c:pt idx="1">
                  <c:v>Yes</c:v>
                </c:pt>
              </c:strCache>
            </c:strRef>
          </c:cat>
          <c:val>
            <c:numRef>
              <c:f>'2021 Fire Drill HIDE'!$B$1070:$B$1072</c:f>
              <c:numCache>
                <c:formatCode>General</c:formatCode>
                <c:ptCount val="2"/>
                <c:pt idx="0">
                  <c:v>6</c:v>
                </c:pt>
                <c:pt idx="1">
                  <c:v>53</c:v>
                </c:pt>
              </c:numCache>
            </c:numRef>
          </c:val>
          <c:extLst>
            <c:ext xmlns:c16="http://schemas.microsoft.com/office/drawing/2014/chart" uri="{C3380CC4-5D6E-409C-BE32-E72D297353CC}">
              <c16:uniqueId val="{00000004-C97C-4DE8-B584-DFB4C92ACC44}"/>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Register.xlsm]2021 Fire Drill HIDE!PivotTable6</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Precentage of Fire Drills Completed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'2021 Fire Drill HIDE'!$B$1091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758-4D09-8251-869F9D6D460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758-4D09-8251-869F9D6D460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'2021 Fire Drill HIDE'!$A$1092:$A$1094</c:f>
              <c:strCache>
                <c:ptCount val="2"/>
                <c:pt idx="0">
                  <c:v>NO</c:v>
                </c:pt>
                <c:pt idx="1">
                  <c:v>Yes</c:v>
                </c:pt>
              </c:strCache>
            </c:strRef>
          </c:cat>
          <c:val>
            <c:numRef>
              <c:f>'2021 Fire Drill HIDE'!$B$1092:$B$1094</c:f>
              <c:numCache>
                <c:formatCode>0%</c:formatCode>
                <c:ptCount val="2"/>
                <c:pt idx="0">
                  <c:v>0.10169491525423729</c:v>
                </c:pt>
                <c:pt idx="1">
                  <c:v>0.89830508474576276</c:v>
                </c:pt>
              </c:numCache>
            </c:numRef>
          </c:val>
          <c:extLst>
            <c:ext xmlns:c16="http://schemas.microsoft.com/office/drawing/2014/chart" uri="{C3380CC4-5D6E-409C-BE32-E72D297353CC}">
              <c16:uniqueId val="{00000004-C758-4D09-8251-869F9D6D460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Register.xlsm]2021 Fire Drill HIDE!PivotTable3</c:name>
    <c:fmtId val="2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'2021 Fire Drill HIDE'!$B$1036</c:f>
              <c:strCache>
                <c:ptCount val="1"/>
                <c:pt idx="0">
                  <c:v>Total</c:v>
                </c:pt>
              </c:strCache>
            </c:strRef>
          </c:tx>
          <c:spPr>
            <a:solidFill>
              <a:schemeClr val="accent1"/>
            </a:solidFill>
            <a:ln>
              <a:noFill/>
            </a:ln>
            <a:effectLst/>
          </c:spPr>
          <c:invertIfNegative val="0"/>
          <c:cat>
            <c:multiLvlStrRef>
              <c:f>'2021 Fire Drill HIDE'!$A$1037:$A$1050</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'2021 Fire Drill HIDE'!$B$1037:$B$1050</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7BB9-49F8-8A72-18AF8E44B140}"/>
            </c:ext>
          </c:extLst>
        </c:ser>
        <c:dLbls>
          <c:showLegendKey val="0"/>
          <c:showVal val="0"/>
          <c:showCatName val="0"/>
          <c:showSerName val="0"/>
          <c:showPercent val="0"/>
          <c:showBubbleSize val="0"/>
        </c:dLbls>
        <c:gapWidth val="219"/>
        <c:overlap val="-27"/>
        <c:axId val="337166160"/>
        <c:axId val="337166720"/>
      </c:barChart>
      <c:catAx>
        <c:axId val="33716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166720"/>
        <c:crosses val="autoZero"/>
        <c:auto val="1"/>
        <c:lblAlgn val="ctr"/>
        <c:lblOffset val="100"/>
        <c:noMultiLvlLbl val="0"/>
      </c:catAx>
      <c:valAx>
        <c:axId val="33716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166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Register.xlsm]Tests &amp; Exercises Register!PivotTable1</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Tests and Exercises Type vs Status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'Tests &amp; Exercises Register'!$B$1023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'Tests &amp; Exercises Register'!$A$1024:$A$1032</c:f>
              <c:multiLvlStrCache>
                <c:ptCount val="5"/>
                <c:lvl>
                  <c:pt idx="2">
                    <c:v>Upcoming</c:v>
                  </c:pt>
                  <c:pt idx="4">
                    <c:v>Due to Review</c:v>
                  </c:pt>
                </c:lvl>
                <c:lvl>
                  <c:pt idx="0">
                    <c:v> Drill</c:v>
                  </c:pt>
                  <c:pt idx="1">
                    <c:v>Full Recovery Test</c:v>
                  </c:pt>
                  <c:pt idx="3">
                    <c:v>Tabletop Test</c:v>
                  </c:pt>
                </c:lvl>
              </c:multiLvlStrCache>
            </c:multiLvlStrRef>
          </c:cat>
          <c:val>
            <c:numRef>
              <c:f>'Tests &amp; Exercises Register'!$B$1024:$B$1032</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2-A22E-4435-AC1A-C363EA11AB78}"/>
            </c:ext>
          </c:extLst>
        </c:ser>
        <c:dLbls>
          <c:dLblPos val="inEnd"/>
          <c:showLegendKey val="0"/>
          <c:showVal val="1"/>
          <c:showCatName val="0"/>
          <c:showSerName val="0"/>
          <c:showPercent val="0"/>
          <c:showBubbleSize val="0"/>
        </c:dLbls>
        <c:gapWidth val="267"/>
        <c:overlap val="-43"/>
        <c:axId val="702695728"/>
        <c:axId val="702693760"/>
      </c:barChart>
      <c:catAx>
        <c:axId val="70269572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702693760"/>
        <c:crosses val="autoZero"/>
        <c:auto val="1"/>
        <c:lblAlgn val="ctr"/>
        <c:lblOffset val="100"/>
        <c:noMultiLvlLbl val="0"/>
      </c:catAx>
      <c:valAx>
        <c:axId val="70269376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702695728"/>
        <c:crosses val="autoZero"/>
        <c:crossBetween val="between"/>
        <c:minorUnit val="1"/>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[QHF210 Tests, Exercises, and Drills Register.xlsm]Tests &amp; Exercises Register!PivotTable2</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Tests</a:t>
            </a:r>
            <a:r>
              <a:rPr lang="en-US" baseline="0"/>
              <a:t> &amp; Exercises Completion</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'Tests &amp; Exercises Register'!$B$1046</c:f>
              <c:strCache>
                <c:ptCount val="1"/>
                <c:pt idx="0">
                  <c:v>Total</c:v>
                </c:pt>
              </c:strCache>
            </c:strRef>
          </c:tx>
          <c:dPt>
            <c:idx val="0"/>
            <c:bubble3D val="0"/>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2EA-4325-8232-2E3DB0B5007B}"/>
              </c:ext>
            </c:extLst>
          </c:dPt>
          <c:dPt>
            <c:idx val="1"/>
            <c:bubble3D val="0"/>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2EA-4325-8232-2E3DB0B5007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'Tests &amp; Exercises Register'!$A$1047:$A$1049</c:f>
              <c:strCache>
                <c:ptCount val="2"/>
                <c:pt idx="0">
                  <c:v>Yes</c:v>
                </c:pt>
                <c:pt idx="1">
                  <c:v>No</c:v>
                </c:pt>
              </c:strCache>
            </c:strRef>
          </c:cat>
          <c:val>
            <c:numRef>
              <c:f>'Tests &amp; Exercises Register'!$B$1047:$B$1049</c:f>
              <c:numCache>
                <c:formatCode>General</c:formatCode>
                <c:ptCount val="2"/>
                <c:pt idx="0">
                  <c:v>1</c:v>
                </c:pt>
                <c:pt idx="1">
                  <c:v>4</c:v>
                </c:pt>
              </c:numCache>
            </c:numRef>
          </c:val>
          <c:extLst>
            <c:ext xmlns:c16="http://schemas.microsoft.com/office/drawing/2014/chart" uri="{C3380CC4-5D6E-409C-BE32-E72D297353CC}">
              <c16:uniqueId val="{00000000-AFDA-463C-8763-2D28E8D4FF0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[QHF210 Tests, Exercises, and Drills Register.xlsm]Fire Drill Register!PivotTable2</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Count of Fire Drills Completed Per Contract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Register'!$B$1023</c:f>
              <c:strCache>
                <c:ptCount val="1"/>
                <c:pt idx="0">
                  <c:v>Total</c:v>
                </c:pt>
              </c:strCache>
            </c:strRef>
          </c:tx>
          <c:spPr>
            <a:pattFill prst="ltUpDiag">
              <a:fgClr>
                <a:schemeClr val="accent4"/>
              </a:fgClr>
              <a:bgClr>
                <a:schemeClr val="lt1"/>
              </a:bgClr>
            </a:pattFill>
            <a:ln>
              <a:noFill/>
            </a:ln>
            <a:effectLst/>
          </c:spPr>
          <c:invertIfNegative val="0"/>
          <c:dLbls>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multiLvlStrRef>
              <c:f>'Fire Drill Register'!$A$1024:$A$1030</c:f>
              <c:multiLvlStrCache>
                <c:ptCount val="3"/>
                <c:lvl>
                  <c:pt idx="0">
                    <c:v>Yes</c:v>
                  </c:pt>
                  <c:pt idx="1">
                    <c:v>Yes</c:v>
                  </c:pt>
                  <c:pt idx="2">
                    <c:v>Yes</c:v>
                  </c:pt>
                </c:lvl>
                <c:lvl>
                  <c:pt idx="0">
                    <c:v>CICPA</c:v>
                  </c:pt>
                  <c:pt idx="1">
                    <c:v>NE</c:v>
                  </c:pt>
                  <c:pt idx="2">
                    <c:v>Single Contracts</c:v>
                  </c:pt>
                </c:lvl>
              </c:multiLvlStrCache>
            </c:multiLvlStrRef>
          </c:cat>
          <c:val>
            <c:numRef>
              <c:f>'Fire Drill Register'!$B$1024:$B$1030</c:f>
              <c:numCache>
                <c:formatCode>General</c:formatCode>
                <c:ptCount val="3"/>
                <c:pt idx="0">
                  <c:v>9</c:v>
                </c:pt>
                <c:pt idx="1">
                  <c:v>35</c:v>
                </c:pt>
                <c:pt idx="2">
                  <c:v>5</c:v>
                </c:pt>
              </c:numCache>
            </c:numRef>
          </c:val>
          <c:extLst>
            <c:ext xmlns:c16="http://schemas.microsoft.com/office/drawing/2014/chart" uri="{C3380CC4-5D6E-409C-BE32-E72D297353CC}">
              <c16:uniqueId val="{00000000-BD56-455C-8C7D-B00BB6E6C3F0}"/>
            </c:ext>
          </c:extLst>
        </c:ser>
        <c:dLbls>
          <c:dLblPos val="outEnd"/>
          <c:showLegendKey val="0"/>
          <c:showVal val="1"/>
          <c:showCatName val="0"/>
          <c:showSerName val="0"/>
          <c:showPercent val="0"/>
          <c:showBubbleSize val="0"/>
        </c:dLbls>
        <c:gapWidth val="269"/>
        <c:overlap val="-20"/>
        <c:axId val="340367728"/>
        <c:axId val="340368288"/>
      </c:barChart>
      <c:catAx>
        <c:axId val="34036772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40368288"/>
        <c:crosses val="autoZero"/>
        <c:auto val="1"/>
        <c:lblAlgn val="ctr"/>
        <c:lblOffset val="100"/>
        <c:noMultiLvlLbl val="0"/>
      </c:catAx>
      <c:valAx>
        <c:axId val="340368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0367728"/>
        <c:crosses val="autoZero"/>
        <c:crossBetween val="between"/>
      </c:valAx>
      <c:spPr>
        <a:noFill/>
        <a:ln>
          <a:noFill/>
        </a:ln>
        <a:effectLst/>
      </c:spPr>
    </c:plotArea>
    <c:plotVisOnly val="1"/>
    <c:dispBlanksAs val="gap"/>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[QHF210 Tests, Exercises, and Drills Register.xlsm]Fire Drill Register!PivotTable3</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Precentage of Fire Drills Completed Per Contract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Register'!$B$1055</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'Fire Drill Register'!$A$1056:$A$1069</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'Fire Drill Register'!$B$1056:$B$1069</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5668-44A8-B1FA-EF51FB72E3DF}"/>
            </c:ext>
          </c:extLst>
        </c:ser>
        <c:dLbls>
          <c:showLegendKey val="0"/>
          <c:showVal val="0"/>
          <c:showCatName val="0"/>
          <c:showSerName val="0"/>
          <c:showPercent val="0"/>
          <c:showBubbleSize val="0"/>
        </c:dLbls>
        <c:gapWidth val="164"/>
        <c:overlap val="-22"/>
        <c:axId val="340244320"/>
        <c:axId val="340244880"/>
      </c:barChart>
      <c:catAx>
        <c:axId val="34024432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244880"/>
        <c:crosses val="autoZero"/>
        <c:auto val="1"/>
        <c:lblAlgn val="ctr"/>
        <c:lblOffset val="100"/>
        <c:noMultiLvlLbl val="0"/>
      </c:catAx>
      <c:valAx>
        <c:axId val="340244880"/>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244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[QHF210 Tests, Exercises, and Drills Register.xlsm]Fire Drill Register!PivotTable5</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 of Fire Drills Completed</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'Fire Drill Register'!$B$1088</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CC3-4DA1-9F9A-845E125EF849}"/>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CC3-4DA1-9F9A-845E125EF84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'Fire Drill Register'!$A$1089:$A$1091</c:f>
              <c:strCache>
                <c:ptCount val="2"/>
                <c:pt idx="0">
                  <c:v>NO</c:v>
                </c:pt>
                <c:pt idx="1">
                  <c:v>Yes</c:v>
                </c:pt>
              </c:strCache>
            </c:strRef>
          </c:cat>
          <c:val>
            <c:numRef>
              <c:f>'Fire Drill Register'!$B$1089:$B$1091</c:f>
              <c:numCache>
                <c:formatCode>General</c:formatCode>
                <c:ptCount val="2"/>
                <c:pt idx="0">
                  <c:v>6</c:v>
                </c:pt>
                <c:pt idx="1">
                  <c:v>53</c:v>
                </c:pt>
              </c:numCache>
            </c:numRef>
          </c:val>
          <c:extLst>
            <c:ext xmlns:c16="http://schemas.microsoft.com/office/drawing/2014/chart" uri="{C3380CC4-5D6E-409C-BE32-E72D297353CC}">
              <c16:uniqueId val="{00000004-ECC3-4DA1-9F9A-845E125EF849}"/>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Register.xlsm]Fire Drill Register!PivotTable6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Precentage of Fire Drills Completed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'Fire Drill Register'!$B$1110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45-4E8D-B057-43377697085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D45-4E8D-B057-4337769708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'Fire Drill Register'!$A$1111:$A$1113</c:f>
              <c:strCache>
                <c:ptCount val="2"/>
                <c:pt idx="0">
                  <c:v>NO</c:v>
                </c:pt>
                <c:pt idx="1">
                  <c:v>Yes</c:v>
                </c:pt>
              </c:strCache>
            </c:strRef>
          </c:cat>
          <c:val>
            <c:numRef>
              <c:f>'Fire Drill Register'!$B$1111:$B$1113</c:f>
              <c:numCache>
                <c:formatCode>0%</c:formatCode>
                <c:ptCount val="2"/>
                <c:pt idx="0">
                  <c:v>0.10169491525423729</c:v>
                </c:pt>
                <c:pt idx="1">
                  <c:v>0.89830508474576276</c:v>
                </c:pt>
              </c:numCache>
            </c:numRef>
          </c:val>
          <c:extLst>
            <c:ext xmlns:c16="http://schemas.microsoft.com/office/drawing/2014/chart" uri="{C3380CC4-5D6E-409C-BE32-E72D297353CC}">
              <c16:uniqueId val="{00000004-0D45-4E8D-B057-43377697085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Register.xlsm]Fire Drill Register!PivotTable3</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Register'!$B$1055</c:f>
              <c:strCache>
                <c:ptCount val="1"/>
                <c:pt idx="0">
                  <c:v>Total</c:v>
                </c:pt>
              </c:strCache>
            </c:strRef>
          </c:tx>
          <c:spPr>
            <a:solidFill>
              <a:schemeClr val="accent1"/>
            </a:solidFill>
            <a:ln>
              <a:noFill/>
            </a:ln>
            <a:effectLst/>
          </c:spPr>
          <c:invertIfNegative val="0"/>
          <c:cat>
            <c:multiLvlStrRef>
              <c:f>'Fire Drill Register'!$A$1056:$A$1069</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'Fire Drill Register'!$B$1056:$B$1069</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6E98-4D82-AE64-710D9B5D1A94}"/>
            </c:ext>
          </c:extLst>
        </c:ser>
        <c:dLbls>
          <c:showLegendKey val="0"/>
          <c:showVal val="0"/>
          <c:showCatName val="0"/>
          <c:showSerName val="0"/>
          <c:showPercent val="0"/>
          <c:showBubbleSize val="0"/>
        </c:dLbls>
        <c:gapWidth val="219"/>
        <c:overlap val="-27"/>
        <c:axId val="341678384"/>
        <c:axId val="341678944"/>
      </c:barChart>
      <c:catAx>
        <c:axId val="34167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678944"/>
        <c:crosses val="autoZero"/>
        <c:auto val="1"/>
        <c:lblAlgn val="ctr"/>
        <c:lblOffset val="100"/>
        <c:noMultiLvlLbl val="0"/>
      </c:catAx>
      <c:valAx>
        <c:axId val="34167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678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[QHF210 Tests, Exercises, and Drills Register.xlsm]2nd Half!PivotTable2</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Count of Fire Drills Completed Per Contract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'2nd Half'!$B$1038</c:f>
              <c:strCache>
                <c:ptCount val="1"/>
                <c:pt idx="0">
                  <c:v>Total</c:v>
                </c:pt>
              </c:strCache>
            </c:strRef>
          </c:tx>
          <c:spPr>
            <a:pattFill prst="ltUpDiag">
              <a:fgClr>
                <a:schemeClr val="accent4"/>
              </a:fgClr>
              <a:bgClr>
                <a:schemeClr val="lt1"/>
              </a:bgClr>
            </a:pattFill>
            <a:ln>
              <a:noFill/>
            </a:ln>
            <a:effectLst/>
          </c:spPr>
          <c:invertIfNegative val="0"/>
          <c:dLbls>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multiLvlStrRef>
              <c:f>'2nd Half'!$A$1039:$A$1045</c:f>
              <c:multiLvlStrCache>
                <c:ptCount val="3"/>
                <c:lvl>
                  <c:pt idx="0">
                    <c:v>Yes</c:v>
                  </c:pt>
                  <c:pt idx="1">
                    <c:v>Yes</c:v>
                  </c:pt>
                  <c:pt idx="2">
                    <c:v>Yes</c:v>
                  </c:pt>
                </c:lvl>
                <c:lvl>
                  <c:pt idx="0">
                    <c:v>CICPA</c:v>
                  </c:pt>
                  <c:pt idx="1">
                    <c:v>NE</c:v>
                  </c:pt>
                  <c:pt idx="2">
                    <c:v>Single Contracts</c:v>
                  </c:pt>
                </c:lvl>
              </c:multiLvlStrCache>
            </c:multiLvlStrRef>
          </c:cat>
          <c:val>
            <c:numRef>
              <c:f>'2nd Half'!$B$1039:$B$1045</c:f>
              <c:numCache>
                <c:formatCode>General</c:formatCode>
                <c:ptCount val="3"/>
                <c:pt idx="0">
                  <c:v>9</c:v>
                </c:pt>
                <c:pt idx="1">
                  <c:v>35</c:v>
                </c:pt>
                <c:pt idx="2">
                  <c:v>5</c:v>
                </c:pt>
              </c:numCache>
            </c:numRef>
          </c:val>
          <c:extLst>
            <c:ext xmlns:c16="http://schemas.microsoft.com/office/drawing/2014/chart" uri="{C3380CC4-5D6E-409C-BE32-E72D297353CC}">
              <c16:uniqueId val="{00000000-AEDE-4640-9591-52C9001FD5D8}"/>
            </c:ext>
          </c:extLst>
        </c:ser>
        <c:dLbls>
          <c:dLblPos val="outEnd"/>
          <c:showLegendKey val="0"/>
          <c:showVal val="1"/>
          <c:showCatName val="0"/>
          <c:showSerName val="0"/>
          <c:showPercent val="0"/>
          <c:showBubbleSize val="0"/>
        </c:dLbls>
        <c:gapWidth val="269"/>
        <c:overlap val="-20"/>
        <c:axId val="343494032"/>
        <c:axId val="343494592"/>
      </c:barChart>
      <c:catAx>
        <c:axId val="343494032"/>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43494592"/>
        <c:crosses val="autoZero"/>
        <c:auto val="1"/>
        <c:lblAlgn val="ctr"/>
        <c:lblOffset val="100"/>
        <c:noMultiLvlLbl val="0"/>
      </c:catAx>
      <c:valAx>
        <c:axId val="343494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3494032"/>
        <c:crosses val="autoZero"/>
        <c:crossBetween val="between"/>
      </c:valAx>
      <c:spPr>
        <a:noFill/>
        <a:ln>
          <a:noFill/>
        </a:ln>
        <a:effectLst/>
      </c:spPr>
    </c:plotArea>
    <c:plotVisOnly val="1"/>
    <c:dispBlanksAs val="gap"/>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[QHF210 Tests, Exercises, and Drills Register.xlsm]2nd Half!PivotTable3</c:name>
    <c:fmtId val="21"/>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Precentage of Fire Drills Completed Per Contract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'2nd Half'!$B$1070</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'2nd Half'!$A$1071:$A$1084</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'2nd Half'!$B$1071:$B$1084</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BE3A-438D-9DFE-09C814355AED}"/>
            </c:ext>
          </c:extLst>
        </c:ser>
        <c:dLbls>
          <c:showLegendKey val="0"/>
          <c:showVal val="0"/>
          <c:showCatName val="0"/>
          <c:showSerName val="0"/>
          <c:showPercent val="0"/>
          <c:showBubbleSize val="0"/>
        </c:dLbls>
        <c:gapWidth val="164"/>
        <c:overlap val="-22"/>
        <c:axId val="342531296"/>
        <c:axId val="342531856"/>
      </c:barChart>
      <c:catAx>
        <c:axId val="34253129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531856"/>
        <c:crosses val="autoZero"/>
        <c:auto val="1"/>
        <c:lblAlgn val="ctr"/>
        <c:lblOffset val="100"/>
        <c:noMultiLvlLbl val="0"/>
      </c:catAx>
      <c:valAx>
        <c:axId val="342531856"/>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53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[QHF210 Tests, Exercises, and Drills Register.xlsm]2nd Half!PivotTable5</c:name>
    <c:fmtId val="1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 of Fire Drills Completed</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'2nd Half'!$B$1103</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907-4E13-8E12-8381ABF56EC5}"/>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907-4E13-8E12-8381ABF56E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'2nd Half'!$A$1104:$A$1106</c:f>
              <c:strCache>
                <c:ptCount val="2"/>
                <c:pt idx="0">
                  <c:v>NO</c:v>
                </c:pt>
                <c:pt idx="1">
                  <c:v>Yes</c:v>
                </c:pt>
              </c:strCache>
            </c:strRef>
          </c:cat>
          <c:val>
            <c:numRef>
              <c:f>'2nd Half'!$B$1104:$B$1106</c:f>
              <c:numCache>
                <c:formatCode>General</c:formatCode>
                <c:ptCount val="2"/>
                <c:pt idx="0">
                  <c:v>6</c:v>
                </c:pt>
                <c:pt idx="1">
                  <c:v>53</c:v>
                </c:pt>
              </c:numCache>
            </c:numRef>
          </c:val>
          <c:extLst>
            <c:ext xmlns:c16="http://schemas.microsoft.com/office/drawing/2014/chart" uri="{C3380CC4-5D6E-409C-BE32-E72D297353CC}">
              <c16:uniqueId val="{00000004-4907-4E13-8E12-8381ABF56EC5}"/>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Register.xlsm]2nd Half!PivotTable6</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Precentage of Fire Drills Completed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'2nd Half'!$B$1125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BD-41F7-AA27-52FE257BFFE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DBD-41F7-AA27-52FE257BFF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'2nd Half'!$A$1126:$A$1128</c:f>
              <c:strCache>
                <c:ptCount val="2"/>
                <c:pt idx="0">
                  <c:v>NO</c:v>
                </c:pt>
                <c:pt idx="1">
                  <c:v>Yes</c:v>
                </c:pt>
              </c:strCache>
            </c:strRef>
          </c:cat>
          <c:val>
            <c:numRef>
              <c:f>'2nd Half'!$B$1126:$B$1128</c:f>
              <c:numCache>
                <c:formatCode>0%</c:formatCode>
                <c:ptCount val="2"/>
                <c:pt idx="0">
                  <c:v>0.10169491525423729</c:v>
                </c:pt>
                <c:pt idx="1">
                  <c:v>0.89830508474576276</c:v>
                </c:pt>
              </c:numCache>
            </c:numRef>
          </c:val>
          <c:extLst>
            <c:ext xmlns:c16="http://schemas.microsoft.com/office/drawing/2014/chart" uri="{C3380CC4-5D6E-409C-BE32-E72D297353CC}">
              <c16:uniqueId val="{00000004-9DBD-41F7-AA27-52FE257BFFE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Register.xlsm]2nd Half!PivotTable3</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'2nd Half'!$B$1070</c:f>
              <c:strCache>
                <c:ptCount val="1"/>
                <c:pt idx="0">
                  <c:v>Total</c:v>
                </c:pt>
              </c:strCache>
            </c:strRef>
          </c:tx>
          <c:spPr>
            <a:solidFill>
              <a:schemeClr val="accent1"/>
            </a:solidFill>
            <a:ln>
              <a:noFill/>
            </a:ln>
            <a:effectLst/>
          </c:spPr>
          <c:invertIfNegative val="0"/>
          <c:cat>
            <c:multiLvlStrRef>
              <c:f>'2nd Half'!$A$1071:$A$1084</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'2nd Half'!$B$1071:$B$1084</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5A22-4875-96D4-5574C855283A}"/>
            </c:ext>
          </c:extLst>
        </c:ser>
        <c:dLbls>
          <c:showLegendKey val="0"/>
          <c:showVal val="0"/>
          <c:showCatName val="0"/>
          <c:showSerName val="0"/>
          <c:showPercent val="0"/>
          <c:showBubbleSize val="0"/>
        </c:dLbls>
        <c:gapWidth val="219"/>
        <c:overlap val="-27"/>
        <c:axId val="102146544"/>
        <c:axId val="102147104"/>
      </c:barChart>
      <c:catAx>
        <c:axId val="10214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47104"/>
        <c:crosses val="autoZero"/>
        <c:auto val="1"/>
        <c:lblAlgn val="ctr"/>
        <c:lblOffset val="100"/>
        <c:noMultiLvlLbl val="0"/>
      </c:catAx>
      <c:valAx>
        <c:axId val="10214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4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[QHF210 Tests, Exercises, and Drills Register.xlsm]Fire Drill 2020 HIDE!PivotTable2</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Count of Fire Drills Completed Per Contract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4"/>
            </a:fgClr>
            <a:bgClr>
              <a:schemeClr val="lt1"/>
            </a:bgClr>
          </a:pattFill>
          <a:ln>
            <a:noFill/>
          </a:ln>
          <a:effectLst/>
        </c:spPr>
        <c:marker>
          <c:symbol val="none"/>
        </c:marker>
        <c:dLbl>
          <c:idx val="0"/>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2020 HIDE'!$B$1004</c:f>
              <c:strCache>
                <c:ptCount val="1"/>
                <c:pt idx="0">
                  <c:v>Total</c:v>
                </c:pt>
              </c:strCache>
            </c:strRef>
          </c:tx>
          <c:spPr>
            <a:pattFill prst="ltUpDiag">
              <a:fgClr>
                <a:schemeClr val="accent4"/>
              </a:fgClr>
              <a:bgClr>
                <a:schemeClr val="lt1"/>
              </a:bgClr>
            </a:pattFill>
            <a:ln>
              <a:noFill/>
            </a:ln>
            <a:effectLst/>
          </c:spPr>
          <c:invertIfNegative val="0"/>
          <c:dLbls>
            <c:spPr>
              <a:solidFill>
                <a:srgbClr val="8064A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multiLvlStrRef>
              <c:f>'Fire Drill 2020 HIDE'!$A$1005:$A$1011</c:f>
              <c:multiLvlStrCache>
                <c:ptCount val="3"/>
                <c:lvl>
                  <c:pt idx="0">
                    <c:v>Yes</c:v>
                  </c:pt>
                  <c:pt idx="1">
                    <c:v>Yes</c:v>
                  </c:pt>
                  <c:pt idx="2">
                    <c:v>Yes</c:v>
                  </c:pt>
                </c:lvl>
                <c:lvl>
                  <c:pt idx="0">
                    <c:v>CICPA</c:v>
                  </c:pt>
                  <c:pt idx="1">
                    <c:v>NE</c:v>
                  </c:pt>
                  <c:pt idx="2">
                    <c:v>Single Contracts</c:v>
                  </c:pt>
                </c:lvl>
              </c:multiLvlStrCache>
            </c:multiLvlStrRef>
          </c:cat>
          <c:val>
            <c:numRef>
              <c:f>'Fire Drill 2020 HIDE'!$B$1005:$B$1011</c:f>
              <c:numCache>
                <c:formatCode>General</c:formatCode>
                <c:ptCount val="3"/>
                <c:pt idx="0">
                  <c:v>9</c:v>
                </c:pt>
                <c:pt idx="1">
                  <c:v>35</c:v>
                </c:pt>
                <c:pt idx="2">
                  <c:v>5</c:v>
                </c:pt>
              </c:numCache>
            </c:numRef>
          </c:val>
          <c:extLst>
            <c:ext xmlns:c16="http://schemas.microsoft.com/office/drawing/2014/chart" uri="{C3380CC4-5D6E-409C-BE32-E72D297353CC}">
              <c16:uniqueId val="{00000000-3220-4EA3-BD00-C393B3DBEA35}"/>
            </c:ext>
          </c:extLst>
        </c:ser>
        <c:dLbls>
          <c:dLblPos val="outEnd"/>
          <c:showLegendKey val="0"/>
          <c:showVal val="1"/>
          <c:showCatName val="0"/>
          <c:showSerName val="0"/>
          <c:showPercent val="0"/>
          <c:showBubbleSize val="0"/>
        </c:dLbls>
        <c:gapWidth val="269"/>
        <c:overlap val="-20"/>
        <c:axId val="339307712"/>
        <c:axId val="339308272"/>
      </c:barChart>
      <c:catAx>
        <c:axId val="339307712"/>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39308272"/>
        <c:crosses val="autoZero"/>
        <c:auto val="1"/>
        <c:lblAlgn val="ctr"/>
        <c:lblOffset val="100"/>
        <c:noMultiLvlLbl val="0"/>
      </c:catAx>
      <c:valAx>
        <c:axId val="339308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39307712"/>
        <c:crosses val="autoZero"/>
        <c:crossBetween val="between"/>
      </c:valAx>
      <c:spPr>
        <a:noFill/>
        <a:ln>
          <a:noFill/>
        </a:ln>
        <a:effectLst/>
      </c:spPr>
    </c:plotArea>
    <c:plotVisOnly val="1"/>
    <c:dispBlanksAs val="gap"/>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[QHF210 Tests, Exercises, and Drills Register.xlsm]Fire Drill 2020 HIDE!PivotTable3</c:name>
    <c:fmtId val="2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Precentage of Fire Drills Completed Per Contract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2020 HIDE'!$B$1036</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'Fire Drill 2020 HIDE'!$A$1037:$A$1050</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'Fire Drill 2020 HIDE'!$B$1037:$B$1050</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B853-42B3-8DC9-EF35A8BC34B5}"/>
            </c:ext>
          </c:extLst>
        </c:ser>
        <c:dLbls>
          <c:showLegendKey val="0"/>
          <c:showVal val="0"/>
          <c:showCatName val="0"/>
          <c:showSerName val="0"/>
          <c:showPercent val="0"/>
          <c:showBubbleSize val="0"/>
        </c:dLbls>
        <c:gapWidth val="164"/>
        <c:overlap val="-22"/>
        <c:axId val="339310512"/>
        <c:axId val="193719600"/>
      </c:barChart>
      <c:catAx>
        <c:axId val="33931051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19600"/>
        <c:crosses val="autoZero"/>
        <c:auto val="1"/>
        <c:lblAlgn val="ctr"/>
        <c:lblOffset val="100"/>
        <c:noMultiLvlLbl val="0"/>
      </c:catAx>
      <c:valAx>
        <c:axId val="193719600"/>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310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[QHF210 Tests, Exercises, and Drills Register.xlsm]Fire Drill 2020 HIDE!PivotTable5</c:name>
    <c:fmtId val="1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 of Fire Drills Completed</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'Fire Drill 2020 HIDE'!$B$1069</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FDF-4207-935D-09F31C652FA5}"/>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FDF-4207-935D-09F31C652FA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'Fire Drill 2020 HIDE'!$A$1070:$A$1072</c:f>
              <c:strCache>
                <c:ptCount val="2"/>
                <c:pt idx="0">
                  <c:v>NO</c:v>
                </c:pt>
                <c:pt idx="1">
                  <c:v>Yes</c:v>
                </c:pt>
              </c:strCache>
            </c:strRef>
          </c:cat>
          <c:val>
            <c:numRef>
              <c:f>'Fire Drill 2020 HIDE'!$B$1070:$B$1072</c:f>
              <c:numCache>
                <c:formatCode>General</c:formatCode>
                <c:ptCount val="2"/>
                <c:pt idx="0">
                  <c:v>6</c:v>
                </c:pt>
                <c:pt idx="1">
                  <c:v>53</c:v>
                </c:pt>
              </c:numCache>
            </c:numRef>
          </c:val>
          <c:extLst>
            <c:ext xmlns:c16="http://schemas.microsoft.com/office/drawing/2014/chart" uri="{C3380CC4-5D6E-409C-BE32-E72D297353CC}">
              <c16:uniqueId val="{00000004-AFDF-4207-935D-09F31C652FA5}"/>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Register.xlsm]Fire Drill 2020 HIDE!PivotTable6</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Precentage of Fire Drills Completed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'Fire Drill 2020 HIDE'!$B$1091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7-447F-9AB6-DB9E53F9643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247-447F-9AB6-DB9E53F964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'Fire Drill 2020 HIDE'!$A$1092:$A$1094</c:f>
              <c:strCache>
                <c:ptCount val="2"/>
                <c:pt idx="0">
                  <c:v>NO</c:v>
                </c:pt>
                <c:pt idx="1">
                  <c:v>Yes</c:v>
                </c:pt>
              </c:strCache>
            </c:strRef>
          </c:cat>
          <c:val>
            <c:numRef>
              <c:f>'Fire Drill 2020 HIDE'!$B$1092:$B$1094</c:f>
              <c:numCache>
                <c:formatCode>0%</c:formatCode>
                <c:ptCount val="2"/>
                <c:pt idx="0">
                  <c:v>0.10169491525423729</c:v>
                </c:pt>
                <c:pt idx="1">
                  <c:v>0.89830508474576276</c:v>
                </c:pt>
              </c:numCache>
            </c:numRef>
          </c:val>
          <c:extLst>
            <c:ext xmlns:c16="http://schemas.microsoft.com/office/drawing/2014/chart" uri="{C3380CC4-5D6E-409C-BE32-E72D297353CC}">
              <c16:uniqueId val="{00000004-F247-447F-9AB6-DB9E53F9643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[QHF210 Tests, Exercises, and Drills Register.xlsm]Fire Drill 2020 HIDE!PivotTable3</c:name>
    <c:fmtId val="2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'Fire Drill 2020 HIDE'!$B$1036</c:f>
              <c:strCache>
                <c:ptCount val="1"/>
                <c:pt idx="0">
                  <c:v>Total</c:v>
                </c:pt>
              </c:strCache>
            </c:strRef>
          </c:tx>
          <c:spPr>
            <a:solidFill>
              <a:schemeClr val="accent1"/>
            </a:solidFill>
            <a:ln>
              <a:noFill/>
            </a:ln>
            <a:effectLst/>
          </c:spPr>
          <c:invertIfNegative val="0"/>
          <c:cat>
            <c:multiLvlStrRef>
              <c:f>'Fire Drill 2020 HIDE'!$A$1037:$A$1050</c:f>
              <c:multiLvlStrCache>
                <c:ptCount val="8"/>
                <c:lvl>
                  <c:pt idx="0">
                    <c:v>NO</c:v>
                  </c:pt>
                  <c:pt idx="1">
                    <c:v>Yes</c:v>
                  </c:pt>
                  <c:pt idx="2">
                    <c:v>NO</c:v>
                  </c:pt>
                  <c:pt idx="3">
                    <c:v>NO</c:v>
                  </c:pt>
                  <c:pt idx="4">
                    <c:v>Yes</c:v>
                  </c:pt>
                  <c:pt idx="5">
                    <c:v>NO</c:v>
                  </c:pt>
                  <c:pt idx="6">
                    <c:v>Yes</c:v>
                  </c:pt>
                  <c:pt idx="7">
                    <c:v>NO</c:v>
                  </c:pt>
                </c:lvl>
                <c:lvl>
                  <c:pt idx="0">
                    <c:v>CICPA</c:v>
                  </c:pt>
                  <c:pt idx="2">
                    <c:v>HQ</c:v>
                  </c:pt>
                  <c:pt idx="3">
                    <c:v>NE</c:v>
                  </c:pt>
                  <c:pt idx="5">
                    <c:v>Single Contracts</c:v>
                  </c:pt>
                  <c:pt idx="7">
                    <c:v>Warehouse</c:v>
                  </c:pt>
                </c:lvl>
              </c:multiLvlStrCache>
            </c:multiLvlStrRef>
          </c:cat>
          <c:val>
            <c:numRef>
              <c:f>'Fire Drill 2020 HIDE'!$B$1037:$B$1050</c:f>
              <c:numCache>
                <c:formatCode>0.00%</c:formatCode>
                <c:ptCount val="8"/>
                <c:pt idx="0">
                  <c:v>0.30769230769230771</c:v>
                </c:pt>
                <c:pt idx="1">
                  <c:v>0.69230769230769229</c:v>
                </c:pt>
                <c:pt idx="2">
                  <c:v>1</c:v>
                </c:pt>
                <c:pt idx="3">
                  <c:v>0.16666666666666666</c:v>
                </c:pt>
                <c:pt idx="4">
                  <c:v>0.83333333333333337</c:v>
                </c:pt>
                <c:pt idx="5">
                  <c:v>0.16666666666666666</c:v>
                </c:pt>
                <c:pt idx="6">
                  <c:v>0.83333333333333337</c:v>
                </c:pt>
                <c:pt idx="7">
                  <c:v>1</c:v>
                </c:pt>
              </c:numCache>
            </c:numRef>
          </c:val>
          <c:extLst>
            <c:ext xmlns:c16="http://schemas.microsoft.com/office/drawing/2014/chart" uri="{C3380CC4-5D6E-409C-BE32-E72D297353CC}">
              <c16:uniqueId val="{00000000-8B59-462B-A1BF-F38EB836BDF0}"/>
            </c:ext>
          </c:extLst>
        </c:ser>
        <c:dLbls>
          <c:showLegendKey val="0"/>
          <c:showVal val="0"/>
          <c:showCatName val="0"/>
          <c:showSerName val="0"/>
          <c:showPercent val="0"/>
          <c:showBubbleSize val="0"/>
        </c:dLbls>
        <c:gapWidth val="219"/>
        <c:overlap val="-27"/>
        <c:axId val="339123440"/>
        <c:axId val="339124000"/>
      </c:barChart>
      <c:catAx>
        <c:axId val="33912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124000"/>
        <c:crosses val="autoZero"/>
        <c:auto val="1"/>
        <c:lblAlgn val="ctr"/>
        <c:lblOffset val="100"/>
        <c:noMultiLvlLbl val="0"/>
      </c:catAx>
      <c:valAx>
        <c:axId val="33912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12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7">
  <a:schemeClr val="accent4"/>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7">
  <a:schemeClr val="accent4"/>
</cs:colorStyle>
</file>

<file path=xl/charts/colors19.xml><?xml version="1.0" encoding="utf-8"?>
<cs:colorStyle xmlns:cs="http://schemas.microsoft.com/office/drawing/2012/chartStyle" xmlns:a="http://schemas.openxmlformats.org/drawingml/2006/main" meth="withinLinear" id="18">
  <a:schemeClr val="accent5"/>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2.xml"/><Relationship Id="rId7" Type="http://schemas.openxmlformats.org/officeDocument/2006/relationships/image" Target="../media/image2.jpe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5.png"/><Relationship Id="rId1" Type="http://schemas.openxmlformats.org/officeDocument/2006/relationships/image" Target="../media/image4.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10.xml"/><Relationship Id="rId7" Type="http://schemas.openxmlformats.org/officeDocument/2006/relationships/image" Target="../media/image5.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4.jpeg"/><Relationship Id="rId5" Type="http://schemas.openxmlformats.org/officeDocument/2006/relationships/chart" Target="../charts/chart12.xml"/><Relationship Id="rId4" Type="http://schemas.openxmlformats.org/officeDocument/2006/relationships/chart" Target="../charts/chart11.xml"/><Relationship Id="rId9"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14.xml"/><Relationship Id="rId7" Type="http://schemas.openxmlformats.org/officeDocument/2006/relationships/image" Target="../media/image2.jpeg"/><Relationship Id="rId2"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19.xml"/><Relationship Id="rId7" Type="http://schemas.openxmlformats.org/officeDocument/2006/relationships/image" Target="../media/image2.jpeg"/><Relationship Id="rId2" Type="http://schemas.openxmlformats.org/officeDocument/2006/relationships/chart" Target="../charts/chart18.xml"/><Relationship Id="rId1" Type="http://schemas.openxmlformats.org/officeDocument/2006/relationships/image" Target="../media/image1.png"/><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79375</xdr:rowOff>
    </xdr:from>
    <xdr:to>
      <xdr:col>1</xdr:col>
      <xdr:colOff>523746</xdr:colOff>
      <xdr:row>0</xdr:row>
      <xdr:rowOff>575250</xdr:rowOff>
    </xdr:to>
    <xdr:pic>
      <xdr:nvPicPr>
        <xdr:cNvPr id="2" name="Picture 2">
          <a:extLst>
            <a:ext uri="{FF2B5EF4-FFF2-40B4-BE49-F238E27FC236}">
              <a16:creationId xmlns:a16="http://schemas.microsoft.com/office/drawing/2014/main" id="{378DD97E-3E05-4AE6-96F7-07A820235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375"/>
          <a:ext cx="2006925" cy="49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1344706</xdr:colOff>
      <xdr:row>999</xdr:row>
      <xdr:rowOff>124384</xdr:rowOff>
    </xdr:from>
    <xdr:to>
      <xdr:col>8</xdr:col>
      <xdr:colOff>974912</xdr:colOff>
      <xdr:row>1021</xdr:row>
      <xdr:rowOff>134470</xdr:rowOff>
    </xdr:to>
    <xdr:graphicFrame macro="">
      <xdr:nvGraphicFramePr>
        <xdr:cNvPr id="3" name="Chart 2">
          <a:extLst>
            <a:ext uri="{FF2B5EF4-FFF2-40B4-BE49-F238E27FC236}">
              <a16:creationId xmlns:a16="http://schemas.microsoft.com/office/drawing/2014/main" id="{1C442827-A8B7-4B41-B16E-5343FE63F8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862853</xdr:colOff>
      <xdr:row>1029</xdr:row>
      <xdr:rowOff>113177</xdr:rowOff>
    </xdr:from>
    <xdr:to>
      <xdr:col>8</xdr:col>
      <xdr:colOff>470648</xdr:colOff>
      <xdr:row>1051</xdr:row>
      <xdr:rowOff>134471</xdr:rowOff>
    </xdr:to>
    <xdr:graphicFrame macro="">
      <xdr:nvGraphicFramePr>
        <xdr:cNvPr id="4" name="Chart 3">
          <a:extLst>
            <a:ext uri="{FF2B5EF4-FFF2-40B4-BE49-F238E27FC236}">
              <a16:creationId xmlns:a16="http://schemas.microsoft.com/office/drawing/2014/main" id="{206E7BF1-390D-4F15-9A8E-80E09FBF57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1266265</xdr:colOff>
      <xdr:row>1063</xdr:row>
      <xdr:rowOff>158001</xdr:rowOff>
    </xdr:from>
    <xdr:to>
      <xdr:col>7</xdr:col>
      <xdr:colOff>459441</xdr:colOff>
      <xdr:row>1079</xdr:row>
      <xdr:rowOff>78441</xdr:rowOff>
    </xdr:to>
    <xdr:graphicFrame macro="">
      <xdr:nvGraphicFramePr>
        <xdr:cNvPr id="5" name="Chart 4">
          <a:extLst>
            <a:ext uri="{FF2B5EF4-FFF2-40B4-BE49-F238E27FC236}">
              <a16:creationId xmlns:a16="http://schemas.microsoft.com/office/drawing/2014/main" id="{C541FAF8-9CEA-4D03-A69D-A5FE3AB70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1137396</xdr:colOff>
      <xdr:row>1086</xdr:row>
      <xdr:rowOff>158003</xdr:rowOff>
    </xdr:from>
    <xdr:to>
      <xdr:col>7</xdr:col>
      <xdr:colOff>425823</xdr:colOff>
      <xdr:row>1102</xdr:row>
      <xdr:rowOff>100852</xdr:rowOff>
    </xdr:to>
    <xdr:graphicFrame macro="">
      <xdr:nvGraphicFramePr>
        <xdr:cNvPr id="6" name="Chart 5">
          <a:extLst>
            <a:ext uri="{FF2B5EF4-FFF2-40B4-BE49-F238E27FC236}">
              <a16:creationId xmlns:a16="http://schemas.microsoft.com/office/drawing/2014/main" id="{4EDA7C7C-7B7B-459A-B6E6-CCCE6F9A1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756397</xdr:colOff>
      <xdr:row>1034</xdr:row>
      <xdr:rowOff>12326</xdr:rowOff>
    </xdr:from>
    <xdr:to>
      <xdr:col>13</xdr:col>
      <xdr:colOff>509868</xdr:colOff>
      <xdr:row>1047</xdr:row>
      <xdr:rowOff>133350</xdr:rowOff>
    </xdr:to>
    <xdr:graphicFrame macro="">
      <xdr:nvGraphicFramePr>
        <xdr:cNvPr id="7" name="Chart 6">
          <a:extLst>
            <a:ext uri="{FF2B5EF4-FFF2-40B4-BE49-F238E27FC236}">
              <a16:creationId xmlns:a16="http://schemas.microsoft.com/office/drawing/2014/main" id="{468750B5-7F05-4A47-AD8F-82A9FED486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1493327</xdr:colOff>
      <xdr:row>0</xdr:row>
      <xdr:rowOff>16144</xdr:rowOff>
    </xdr:from>
    <xdr:to>
      <xdr:col>12</xdr:col>
      <xdr:colOff>2131502</xdr:colOff>
      <xdr:row>0</xdr:row>
      <xdr:rowOff>637691</xdr:rowOff>
    </xdr:to>
    <xdr:pic>
      <xdr:nvPicPr>
        <xdr:cNvPr id="8" name="Picture 2">
          <a:extLst>
            <a:ext uri="{FF2B5EF4-FFF2-40B4-BE49-F238E27FC236}">
              <a16:creationId xmlns:a16="http://schemas.microsoft.com/office/drawing/2014/main" id="{D1435B0C-C6B8-4ED6-AAF0-3E9931FA0A3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152177" y="16144"/>
          <a:ext cx="638175" cy="621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2426131</xdr:colOff>
      <xdr:row>0</xdr:row>
      <xdr:rowOff>50240</xdr:rowOff>
    </xdr:from>
    <xdr:to>
      <xdr:col>12</xdr:col>
      <xdr:colOff>3064306</xdr:colOff>
      <xdr:row>0</xdr:row>
      <xdr:rowOff>615896</xdr:rowOff>
    </xdr:to>
    <xdr:pic>
      <xdr:nvPicPr>
        <xdr:cNvPr id="9" name="Picture 19">
          <a:extLst>
            <a:ext uri="{FF2B5EF4-FFF2-40B4-BE49-F238E27FC236}">
              <a16:creationId xmlns:a16="http://schemas.microsoft.com/office/drawing/2014/main" id="{3B4F2F08-77C9-45B7-9C85-D8750AC7BB6C}"/>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bwMode="auto">
        <a:xfrm>
          <a:off x="16084981" y="50240"/>
          <a:ext cx="638175" cy="565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161471</xdr:colOff>
      <xdr:row>0</xdr:row>
      <xdr:rowOff>149678</xdr:rowOff>
    </xdr:from>
    <xdr:to>
      <xdr:col>2</xdr:col>
      <xdr:colOff>1419613</xdr:colOff>
      <xdr:row>4</xdr:row>
      <xdr:rowOff>48465</xdr:rowOff>
    </xdr:to>
    <xdr:pic>
      <xdr:nvPicPr>
        <xdr:cNvPr id="12" name="Picture 11" descr="N:\Quality Management System\3.0 Generic Templates\Logos\New Logo, NA only.jpg">
          <a:extLst>
            <a:ext uri="{FF2B5EF4-FFF2-40B4-BE49-F238E27FC236}">
              <a16:creationId xmlns:a16="http://schemas.microsoft.com/office/drawing/2014/main" id="{D38BB4A1-6D16-4990-8052-1349A9613CE5}"/>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471" y="149678"/>
          <a:ext cx="3133207" cy="698887"/>
        </a:xfrm>
        <a:prstGeom prst="rect">
          <a:avLst/>
        </a:prstGeom>
        <a:noFill/>
        <a:ln>
          <a:noFill/>
        </a:ln>
      </xdr:spPr>
    </xdr:pic>
    <xdr:clientData/>
  </xdr:twoCellAnchor>
  <xdr:twoCellAnchor editAs="oneCell">
    <xdr:from>
      <xdr:col>0</xdr:col>
      <xdr:colOff>190502</xdr:colOff>
      <xdr:row>4</xdr:row>
      <xdr:rowOff>41078</xdr:rowOff>
    </xdr:from>
    <xdr:to>
      <xdr:col>2</xdr:col>
      <xdr:colOff>85040</xdr:colOff>
      <xdr:row>5</xdr:row>
      <xdr:rowOff>8421</xdr:rowOff>
    </xdr:to>
    <xdr:pic>
      <xdr:nvPicPr>
        <xdr:cNvPr id="13" name="Picture 12">
          <a:extLst>
            <a:ext uri="{FF2B5EF4-FFF2-40B4-BE49-F238E27FC236}">
              <a16:creationId xmlns:a16="http://schemas.microsoft.com/office/drawing/2014/main" id="{20B39B1A-FB87-4087-874D-813E822516B8}"/>
            </a:ext>
          </a:extLst>
        </xdr:cNvPr>
        <xdr:cNvPicPr>
          <a:picLocks noChangeAspect="1"/>
        </xdr:cNvPicPr>
      </xdr:nvPicPr>
      <xdr:blipFill>
        <a:blip xmlns:r="http://schemas.openxmlformats.org/officeDocument/2006/relationships" r:embed="rId2"/>
        <a:srcRect/>
        <a:stretch/>
      </xdr:blipFill>
      <xdr:spPr>
        <a:xfrm>
          <a:off x="190502" y="841178"/>
          <a:ext cx="1772324" cy="167368"/>
        </a:xfrm>
        <a:prstGeom prst="rect">
          <a:avLst/>
        </a:prstGeom>
      </xdr:spPr>
    </xdr:pic>
    <xdr:clientData/>
  </xdr:twoCellAnchor>
  <xdr:twoCellAnchor editAs="oneCell">
    <xdr:from>
      <xdr:col>14</xdr:col>
      <xdr:colOff>1123905</xdr:colOff>
      <xdr:row>0</xdr:row>
      <xdr:rowOff>40821</xdr:rowOff>
    </xdr:from>
    <xdr:to>
      <xdr:col>14</xdr:col>
      <xdr:colOff>1759748</xdr:colOff>
      <xdr:row>3</xdr:row>
      <xdr:rowOff>116319</xdr:rowOff>
    </xdr:to>
    <xdr:pic>
      <xdr:nvPicPr>
        <xdr:cNvPr id="14" name="Picture 19">
          <a:extLst>
            <a:ext uri="{FF2B5EF4-FFF2-40B4-BE49-F238E27FC236}">
              <a16:creationId xmlns:a16="http://schemas.microsoft.com/office/drawing/2014/main" id="{787373BF-A91A-48B3-AC2C-94D526EECC3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bwMode="auto">
        <a:xfrm>
          <a:off x="13642476" y="40821"/>
          <a:ext cx="635843" cy="687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326570</xdr:colOff>
      <xdr:row>0</xdr:row>
      <xdr:rowOff>40821</xdr:rowOff>
    </xdr:from>
    <xdr:to>
      <xdr:col>14</xdr:col>
      <xdr:colOff>964745</xdr:colOff>
      <xdr:row>3</xdr:row>
      <xdr:rowOff>180975</xdr:rowOff>
    </xdr:to>
    <xdr:pic>
      <xdr:nvPicPr>
        <xdr:cNvPr id="15" name="Picture 2">
          <a:extLst>
            <a:ext uri="{FF2B5EF4-FFF2-40B4-BE49-F238E27FC236}">
              <a16:creationId xmlns:a16="http://schemas.microsoft.com/office/drawing/2014/main" id="{F415714B-C38C-4B65-8D31-A2D7A47223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845141" y="40821"/>
          <a:ext cx="63817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857249</xdr:colOff>
      <xdr:row>1019</xdr:row>
      <xdr:rowOff>97971</xdr:rowOff>
    </xdr:from>
    <xdr:to>
      <xdr:col>10</xdr:col>
      <xdr:colOff>449036</xdr:colOff>
      <xdr:row>1036</xdr:row>
      <xdr:rowOff>163286</xdr:rowOff>
    </xdr:to>
    <xdr:graphicFrame macro="">
      <xdr:nvGraphicFramePr>
        <xdr:cNvPr id="16" name="Chart 15">
          <a:extLst>
            <a:ext uri="{FF2B5EF4-FFF2-40B4-BE49-F238E27FC236}">
              <a16:creationId xmlns:a16="http://schemas.microsoft.com/office/drawing/2014/main" id="{84C30940-FEC3-4915-95B9-AEAF974C6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843642</xdr:colOff>
      <xdr:row>1041</xdr:row>
      <xdr:rowOff>193222</xdr:rowOff>
    </xdr:from>
    <xdr:to>
      <xdr:col>10</xdr:col>
      <xdr:colOff>435428</xdr:colOff>
      <xdr:row>1059</xdr:row>
      <xdr:rowOff>40821</xdr:rowOff>
    </xdr:to>
    <xdr:graphicFrame macro="">
      <xdr:nvGraphicFramePr>
        <xdr:cNvPr id="17" name="Chart 16">
          <a:extLst>
            <a:ext uri="{FF2B5EF4-FFF2-40B4-BE49-F238E27FC236}">
              <a16:creationId xmlns:a16="http://schemas.microsoft.com/office/drawing/2014/main" id="{DD468800-B403-4065-8076-AE6C7BA645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1344706</xdr:colOff>
      <xdr:row>1018</xdr:row>
      <xdr:rowOff>124384</xdr:rowOff>
    </xdr:from>
    <xdr:to>
      <xdr:col>8</xdr:col>
      <xdr:colOff>974912</xdr:colOff>
      <xdr:row>1040</xdr:row>
      <xdr:rowOff>134470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862853</xdr:colOff>
      <xdr:row>1048</xdr:row>
      <xdr:rowOff>113177</xdr:rowOff>
    </xdr:from>
    <xdr:to>
      <xdr:col>8</xdr:col>
      <xdr:colOff>470648</xdr:colOff>
      <xdr:row>1070</xdr:row>
      <xdr:rowOff>134471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1266265</xdr:colOff>
      <xdr:row>1082</xdr:row>
      <xdr:rowOff>158001</xdr:rowOff>
    </xdr:from>
    <xdr:to>
      <xdr:col>7</xdr:col>
      <xdr:colOff>459441</xdr:colOff>
      <xdr:row>1098</xdr:row>
      <xdr:rowOff>78441</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1137396</xdr:colOff>
      <xdr:row>1105</xdr:row>
      <xdr:rowOff>158003</xdr:rowOff>
    </xdr:from>
    <xdr:to>
      <xdr:col>7</xdr:col>
      <xdr:colOff>425823</xdr:colOff>
      <xdr:row>1121</xdr:row>
      <xdr:rowOff>100852</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756397</xdr:colOff>
      <xdr:row>1053</xdr:row>
      <xdr:rowOff>12326</xdr:rowOff>
    </xdr:from>
    <xdr:to>
      <xdr:col>13</xdr:col>
      <xdr:colOff>509868</xdr:colOff>
      <xdr:row>1066</xdr:row>
      <xdr:rowOff>133350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161471</xdr:colOff>
      <xdr:row>0</xdr:row>
      <xdr:rowOff>149678</xdr:rowOff>
    </xdr:from>
    <xdr:to>
      <xdr:col>1</xdr:col>
      <xdr:colOff>1814220</xdr:colOff>
      <xdr:row>4</xdr:row>
      <xdr:rowOff>48465</xdr:rowOff>
    </xdr:to>
    <xdr:pic>
      <xdr:nvPicPr>
        <xdr:cNvPr id="8" name="Picture 7" descr="N:\Quality Management System\3.0 Generic Templates\Logos\New Logo, NA only.jpg">
          <a:extLst>
            <a:ext uri="{FF2B5EF4-FFF2-40B4-BE49-F238E27FC236}">
              <a16:creationId xmlns:a16="http://schemas.microsoft.com/office/drawing/2014/main" id="{F31E48CF-2BEF-4E7F-BBA5-E9685DA8EE51}"/>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1471" y="149678"/>
          <a:ext cx="3135928" cy="715216"/>
        </a:xfrm>
        <a:prstGeom prst="rect">
          <a:avLst/>
        </a:prstGeom>
        <a:noFill/>
        <a:ln>
          <a:noFill/>
        </a:ln>
      </xdr:spPr>
    </xdr:pic>
    <xdr:clientData/>
  </xdr:twoCellAnchor>
  <xdr:twoCellAnchor editAs="oneCell">
    <xdr:from>
      <xdr:col>0</xdr:col>
      <xdr:colOff>190502</xdr:colOff>
      <xdr:row>4</xdr:row>
      <xdr:rowOff>41078</xdr:rowOff>
    </xdr:from>
    <xdr:to>
      <xdr:col>1</xdr:col>
      <xdr:colOff>479647</xdr:colOff>
      <xdr:row>5</xdr:row>
      <xdr:rowOff>8421</xdr:rowOff>
    </xdr:to>
    <xdr:pic>
      <xdr:nvPicPr>
        <xdr:cNvPr id="9" name="Picture 8">
          <a:extLst>
            <a:ext uri="{FF2B5EF4-FFF2-40B4-BE49-F238E27FC236}">
              <a16:creationId xmlns:a16="http://schemas.microsoft.com/office/drawing/2014/main" id="{47072E68-637C-4ED9-9DCA-D9FE3E133A13}"/>
            </a:ext>
          </a:extLst>
        </xdr:cNvPr>
        <xdr:cNvPicPr>
          <a:picLocks noChangeAspect="1"/>
        </xdr:cNvPicPr>
      </xdr:nvPicPr>
      <xdr:blipFill>
        <a:blip xmlns:r="http://schemas.openxmlformats.org/officeDocument/2006/relationships" r:embed="rId7"/>
        <a:srcRect/>
        <a:stretch/>
      </xdr:blipFill>
      <xdr:spPr>
        <a:xfrm>
          <a:off x="190502" y="857507"/>
          <a:ext cx="1772324" cy="171450"/>
        </a:xfrm>
        <a:prstGeom prst="rect">
          <a:avLst/>
        </a:prstGeom>
      </xdr:spPr>
    </xdr:pic>
    <xdr:clientData/>
  </xdr:twoCellAnchor>
  <xdr:twoCellAnchor editAs="oneCell">
    <xdr:from>
      <xdr:col>12</xdr:col>
      <xdr:colOff>960620</xdr:colOff>
      <xdr:row>0</xdr:row>
      <xdr:rowOff>27214</xdr:rowOff>
    </xdr:from>
    <xdr:to>
      <xdr:col>13</xdr:col>
      <xdr:colOff>86070</xdr:colOff>
      <xdr:row>3</xdr:row>
      <xdr:rowOff>102712</xdr:rowOff>
    </xdr:to>
    <xdr:pic>
      <xdr:nvPicPr>
        <xdr:cNvPr id="10" name="Picture 19">
          <a:extLst>
            <a:ext uri="{FF2B5EF4-FFF2-40B4-BE49-F238E27FC236}">
              <a16:creationId xmlns:a16="http://schemas.microsoft.com/office/drawing/2014/main" id="{B8A405BA-4367-462C-89EA-8944543B433D}"/>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bwMode="auto">
        <a:xfrm>
          <a:off x="14635799" y="27214"/>
          <a:ext cx="635843" cy="687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163285</xdr:colOff>
      <xdr:row>0</xdr:row>
      <xdr:rowOff>27214</xdr:rowOff>
    </xdr:from>
    <xdr:to>
      <xdr:col>12</xdr:col>
      <xdr:colOff>801460</xdr:colOff>
      <xdr:row>3</xdr:row>
      <xdr:rowOff>167368</xdr:rowOff>
    </xdr:to>
    <xdr:pic>
      <xdr:nvPicPr>
        <xdr:cNvPr id="11" name="Picture 2">
          <a:extLst>
            <a:ext uri="{FF2B5EF4-FFF2-40B4-BE49-F238E27FC236}">
              <a16:creationId xmlns:a16="http://schemas.microsoft.com/office/drawing/2014/main" id="{6CB3B47D-0E7C-4004-9CB3-90E8EAC8EDF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3838464" y="27214"/>
          <a:ext cx="63817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79375</xdr:rowOff>
    </xdr:from>
    <xdr:to>
      <xdr:col>1</xdr:col>
      <xdr:colOff>523746</xdr:colOff>
      <xdr:row>0</xdr:row>
      <xdr:rowOff>575250</xdr:rowOff>
    </xdr:to>
    <xdr:pic>
      <xdr:nvPicPr>
        <xdr:cNvPr id="2" name="Picture 2">
          <a:extLst>
            <a:ext uri="{FF2B5EF4-FFF2-40B4-BE49-F238E27FC236}">
              <a16:creationId xmlns:a16="http://schemas.microsoft.com/office/drawing/2014/main" id="{AC33A3CC-B8E0-469C-A5F0-60F0DA01B8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375"/>
          <a:ext cx="2006925" cy="49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1344706</xdr:colOff>
      <xdr:row>1033</xdr:row>
      <xdr:rowOff>124384</xdr:rowOff>
    </xdr:from>
    <xdr:to>
      <xdr:col>8</xdr:col>
      <xdr:colOff>974912</xdr:colOff>
      <xdr:row>1055</xdr:row>
      <xdr:rowOff>134470</xdr:rowOff>
    </xdr:to>
    <xdr:graphicFrame macro="">
      <xdr:nvGraphicFramePr>
        <xdr:cNvPr id="3" name="Chart 2">
          <a:extLst>
            <a:ext uri="{FF2B5EF4-FFF2-40B4-BE49-F238E27FC236}">
              <a16:creationId xmlns:a16="http://schemas.microsoft.com/office/drawing/2014/main" id="{1F52D8A4-2D8A-4356-B0C5-ABCF03D30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862853</xdr:colOff>
      <xdr:row>1063</xdr:row>
      <xdr:rowOff>113177</xdr:rowOff>
    </xdr:from>
    <xdr:to>
      <xdr:col>8</xdr:col>
      <xdr:colOff>470648</xdr:colOff>
      <xdr:row>1085</xdr:row>
      <xdr:rowOff>134471</xdr:rowOff>
    </xdr:to>
    <xdr:graphicFrame macro="">
      <xdr:nvGraphicFramePr>
        <xdr:cNvPr id="4" name="Chart 3">
          <a:extLst>
            <a:ext uri="{FF2B5EF4-FFF2-40B4-BE49-F238E27FC236}">
              <a16:creationId xmlns:a16="http://schemas.microsoft.com/office/drawing/2014/main" id="{1D84EE80-071F-4F8B-897C-1459F838E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1266265</xdr:colOff>
      <xdr:row>1097</xdr:row>
      <xdr:rowOff>158001</xdr:rowOff>
    </xdr:from>
    <xdr:to>
      <xdr:col>7</xdr:col>
      <xdr:colOff>459441</xdr:colOff>
      <xdr:row>1113</xdr:row>
      <xdr:rowOff>78441</xdr:rowOff>
    </xdr:to>
    <xdr:graphicFrame macro="">
      <xdr:nvGraphicFramePr>
        <xdr:cNvPr id="5" name="Chart 4">
          <a:extLst>
            <a:ext uri="{FF2B5EF4-FFF2-40B4-BE49-F238E27FC236}">
              <a16:creationId xmlns:a16="http://schemas.microsoft.com/office/drawing/2014/main" id="{ADEAFBC4-3F37-4ACA-9EE4-E2BE439D95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1137396</xdr:colOff>
      <xdr:row>1120</xdr:row>
      <xdr:rowOff>158003</xdr:rowOff>
    </xdr:from>
    <xdr:to>
      <xdr:col>7</xdr:col>
      <xdr:colOff>425823</xdr:colOff>
      <xdr:row>1136</xdr:row>
      <xdr:rowOff>100852</xdr:rowOff>
    </xdr:to>
    <xdr:graphicFrame macro="">
      <xdr:nvGraphicFramePr>
        <xdr:cNvPr id="6" name="Chart 5">
          <a:extLst>
            <a:ext uri="{FF2B5EF4-FFF2-40B4-BE49-F238E27FC236}">
              <a16:creationId xmlns:a16="http://schemas.microsoft.com/office/drawing/2014/main" id="{B5CE3341-DE74-49FD-921E-AC228EA66F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756397</xdr:colOff>
      <xdr:row>1068</xdr:row>
      <xdr:rowOff>12326</xdr:rowOff>
    </xdr:from>
    <xdr:to>
      <xdr:col>13</xdr:col>
      <xdr:colOff>509868</xdr:colOff>
      <xdr:row>1081</xdr:row>
      <xdr:rowOff>133350</xdr:rowOff>
    </xdr:to>
    <xdr:graphicFrame macro="">
      <xdr:nvGraphicFramePr>
        <xdr:cNvPr id="7" name="Chart 6">
          <a:extLst>
            <a:ext uri="{FF2B5EF4-FFF2-40B4-BE49-F238E27FC236}">
              <a16:creationId xmlns:a16="http://schemas.microsoft.com/office/drawing/2014/main" id="{CA19F496-0387-47A6-8082-C117BF0FB1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839492</xdr:colOff>
      <xdr:row>0</xdr:row>
      <xdr:rowOff>0</xdr:rowOff>
    </xdr:from>
    <xdr:to>
      <xdr:col>12</xdr:col>
      <xdr:colOff>1477667</xdr:colOff>
      <xdr:row>0</xdr:row>
      <xdr:rowOff>621547</xdr:rowOff>
    </xdr:to>
    <xdr:pic>
      <xdr:nvPicPr>
        <xdr:cNvPr id="8" name="Picture 2">
          <a:extLst>
            <a:ext uri="{FF2B5EF4-FFF2-40B4-BE49-F238E27FC236}">
              <a16:creationId xmlns:a16="http://schemas.microsoft.com/office/drawing/2014/main" id="{D96B5172-254B-410B-B64E-EED0C26BE63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4497373" y="0"/>
          <a:ext cx="638175" cy="621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1763417</xdr:colOff>
      <xdr:row>0</xdr:row>
      <xdr:rowOff>34096</xdr:rowOff>
    </xdr:from>
    <xdr:to>
      <xdr:col>12</xdr:col>
      <xdr:colOff>2401592</xdr:colOff>
      <xdr:row>0</xdr:row>
      <xdr:rowOff>599752</xdr:rowOff>
    </xdr:to>
    <xdr:pic>
      <xdr:nvPicPr>
        <xdr:cNvPr id="9" name="Picture 19">
          <a:extLst>
            <a:ext uri="{FF2B5EF4-FFF2-40B4-BE49-F238E27FC236}">
              <a16:creationId xmlns:a16="http://schemas.microsoft.com/office/drawing/2014/main" id="{D2571B4D-2B2A-4842-9EAE-B9DBE4D37FEF}"/>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bwMode="auto">
        <a:xfrm>
          <a:off x="15421298" y="34096"/>
          <a:ext cx="638175" cy="565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79375</xdr:rowOff>
    </xdr:from>
    <xdr:to>
      <xdr:col>1</xdr:col>
      <xdr:colOff>863925</xdr:colOff>
      <xdr:row>0</xdr:row>
      <xdr:rowOff>575250</xdr:rowOff>
    </xdr:to>
    <xdr:pic>
      <xdr:nvPicPr>
        <xdr:cNvPr id="2" name="Picture 2">
          <a:extLst>
            <a:ext uri="{FF2B5EF4-FFF2-40B4-BE49-F238E27FC236}">
              <a16:creationId xmlns:a16="http://schemas.microsoft.com/office/drawing/2014/main" id="{9AC3C982-9035-495D-9AF0-D33C0FAA1A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375"/>
          <a:ext cx="2006925" cy="49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1344706</xdr:colOff>
      <xdr:row>999</xdr:row>
      <xdr:rowOff>124384</xdr:rowOff>
    </xdr:from>
    <xdr:to>
      <xdr:col>8</xdr:col>
      <xdr:colOff>974912</xdr:colOff>
      <xdr:row>1021</xdr:row>
      <xdr:rowOff>134470</xdr:rowOff>
    </xdr:to>
    <xdr:graphicFrame macro="">
      <xdr:nvGraphicFramePr>
        <xdr:cNvPr id="3" name="Chart 2">
          <a:extLst>
            <a:ext uri="{FF2B5EF4-FFF2-40B4-BE49-F238E27FC236}">
              <a16:creationId xmlns:a16="http://schemas.microsoft.com/office/drawing/2014/main" id="{29BC9F55-A5A7-4CAA-B134-E52DE3DB0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862853</xdr:colOff>
      <xdr:row>1029</xdr:row>
      <xdr:rowOff>113177</xdr:rowOff>
    </xdr:from>
    <xdr:to>
      <xdr:col>8</xdr:col>
      <xdr:colOff>470648</xdr:colOff>
      <xdr:row>1051</xdr:row>
      <xdr:rowOff>134471</xdr:rowOff>
    </xdr:to>
    <xdr:graphicFrame macro="">
      <xdr:nvGraphicFramePr>
        <xdr:cNvPr id="4" name="Chart 3">
          <a:extLst>
            <a:ext uri="{FF2B5EF4-FFF2-40B4-BE49-F238E27FC236}">
              <a16:creationId xmlns:a16="http://schemas.microsoft.com/office/drawing/2014/main" id="{7651F50D-6938-44AE-A57F-E28BF467CB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1266265</xdr:colOff>
      <xdr:row>1063</xdr:row>
      <xdr:rowOff>158001</xdr:rowOff>
    </xdr:from>
    <xdr:to>
      <xdr:col>7</xdr:col>
      <xdr:colOff>459441</xdr:colOff>
      <xdr:row>1079</xdr:row>
      <xdr:rowOff>78441</xdr:rowOff>
    </xdr:to>
    <xdr:graphicFrame macro="">
      <xdr:nvGraphicFramePr>
        <xdr:cNvPr id="5" name="Chart 4">
          <a:extLst>
            <a:ext uri="{FF2B5EF4-FFF2-40B4-BE49-F238E27FC236}">
              <a16:creationId xmlns:a16="http://schemas.microsoft.com/office/drawing/2014/main" id="{7A951A23-9F13-4B5E-BD85-653D7D5DC2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1137396</xdr:colOff>
      <xdr:row>1086</xdr:row>
      <xdr:rowOff>158003</xdr:rowOff>
    </xdr:from>
    <xdr:to>
      <xdr:col>7</xdr:col>
      <xdr:colOff>425823</xdr:colOff>
      <xdr:row>1102</xdr:row>
      <xdr:rowOff>100852</xdr:rowOff>
    </xdr:to>
    <xdr:graphicFrame macro="">
      <xdr:nvGraphicFramePr>
        <xdr:cNvPr id="6" name="Chart 5">
          <a:extLst>
            <a:ext uri="{FF2B5EF4-FFF2-40B4-BE49-F238E27FC236}">
              <a16:creationId xmlns:a16="http://schemas.microsoft.com/office/drawing/2014/main" id="{7AE63AC2-3FFC-44E8-8E48-B7F102992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756397</xdr:colOff>
      <xdr:row>1034</xdr:row>
      <xdr:rowOff>12326</xdr:rowOff>
    </xdr:from>
    <xdr:to>
      <xdr:col>13</xdr:col>
      <xdr:colOff>509868</xdr:colOff>
      <xdr:row>1047</xdr:row>
      <xdr:rowOff>133350</xdr:rowOff>
    </xdr:to>
    <xdr:graphicFrame macro="">
      <xdr:nvGraphicFramePr>
        <xdr:cNvPr id="7" name="Chart 6">
          <a:extLst>
            <a:ext uri="{FF2B5EF4-FFF2-40B4-BE49-F238E27FC236}">
              <a16:creationId xmlns:a16="http://schemas.microsoft.com/office/drawing/2014/main" id="{C47EB21E-A9BE-49EF-BD2C-B8B08D640F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1493327</xdr:colOff>
      <xdr:row>0</xdr:row>
      <xdr:rowOff>16144</xdr:rowOff>
    </xdr:from>
    <xdr:to>
      <xdr:col>12</xdr:col>
      <xdr:colOff>2131502</xdr:colOff>
      <xdr:row>0</xdr:row>
      <xdr:rowOff>637691</xdr:rowOff>
    </xdr:to>
    <xdr:pic>
      <xdr:nvPicPr>
        <xdr:cNvPr id="8" name="Picture 2">
          <a:extLst>
            <a:ext uri="{FF2B5EF4-FFF2-40B4-BE49-F238E27FC236}">
              <a16:creationId xmlns:a16="http://schemas.microsoft.com/office/drawing/2014/main" id="{B0C7BEBB-4A43-489D-8D22-EECFA04DA4C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151208" y="16144"/>
          <a:ext cx="638175" cy="621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2426131</xdr:colOff>
      <xdr:row>0</xdr:row>
      <xdr:rowOff>50240</xdr:rowOff>
    </xdr:from>
    <xdr:to>
      <xdr:col>12</xdr:col>
      <xdr:colOff>3064306</xdr:colOff>
      <xdr:row>0</xdr:row>
      <xdr:rowOff>615896</xdr:rowOff>
    </xdr:to>
    <xdr:pic>
      <xdr:nvPicPr>
        <xdr:cNvPr id="9" name="Picture 19">
          <a:extLst>
            <a:ext uri="{FF2B5EF4-FFF2-40B4-BE49-F238E27FC236}">
              <a16:creationId xmlns:a16="http://schemas.microsoft.com/office/drawing/2014/main" id="{A76DF244-A712-4799-94C4-A11D05111499}"/>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bwMode="auto">
        <a:xfrm>
          <a:off x="16084012" y="50240"/>
          <a:ext cx="638175" cy="565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QHSE\Other\NACRIS04%20Risk%20Register%20December%2020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s"/>
      <sheetName val="Charts"/>
      <sheetName val="Lookups"/>
    </sheetNames>
    <sheetDataSet>
      <sheetData sheetId="0"/>
      <sheetData sheetId="1"/>
      <sheetData sheetId="2">
        <row r="2">
          <cell r="C2" t="str">
            <v>.All</v>
          </cell>
        </row>
        <row r="3">
          <cell r="C3" t="str">
            <v>CEO</v>
          </cell>
          <cell r="I3" t="str">
            <v>Insignificant</v>
          </cell>
          <cell r="J3" t="str">
            <v>Minor</v>
          </cell>
          <cell r="K3" t="str">
            <v>Moderate</v>
          </cell>
          <cell r="L3" t="str">
            <v>Major</v>
          </cell>
          <cell r="M3" t="str">
            <v>Severe</v>
          </cell>
        </row>
        <row r="4">
          <cell r="C4" t="str">
            <v>MD</v>
          </cell>
          <cell r="H4" t="str">
            <v>Almost Certain</v>
          </cell>
          <cell r="I4" t="str">
            <v>4. Low</v>
          </cell>
          <cell r="J4" t="str">
            <v>3. Medium</v>
          </cell>
          <cell r="K4" t="str">
            <v>2. High</v>
          </cell>
          <cell r="L4" t="str">
            <v>1. Extreme</v>
          </cell>
          <cell r="M4" t="str">
            <v>1. Extreme</v>
          </cell>
        </row>
        <row r="5">
          <cell r="C5" t="str">
            <v>LOB</v>
          </cell>
          <cell r="H5" t="str">
            <v>Likely</v>
          </cell>
          <cell r="I5" t="str">
            <v>4. Low</v>
          </cell>
          <cell r="J5" t="str">
            <v>3. Medium</v>
          </cell>
          <cell r="K5" t="str">
            <v>3. Medium</v>
          </cell>
          <cell r="L5" t="str">
            <v>2. High</v>
          </cell>
          <cell r="M5" t="str">
            <v>1. Extreme</v>
          </cell>
        </row>
        <row r="6">
          <cell r="C6" t="str">
            <v>PM</v>
          </cell>
          <cell r="H6" t="str">
            <v>Possible</v>
          </cell>
          <cell r="I6" t="str">
            <v>4. Low</v>
          </cell>
          <cell r="J6" t="str">
            <v>3. Medium</v>
          </cell>
          <cell r="K6" t="str">
            <v>3. Medium</v>
          </cell>
          <cell r="L6" t="str">
            <v>2. High</v>
          </cell>
          <cell r="M6" t="str">
            <v>1. Extreme</v>
          </cell>
        </row>
        <row r="7">
          <cell r="H7" t="str">
            <v>Unlikely</v>
          </cell>
          <cell r="I7" t="str">
            <v>4. Low</v>
          </cell>
          <cell r="J7" t="str">
            <v>4. Low</v>
          </cell>
          <cell r="K7" t="str">
            <v>3. Medium</v>
          </cell>
          <cell r="L7" t="str">
            <v>3. Medium</v>
          </cell>
          <cell r="M7" t="str">
            <v>2. High</v>
          </cell>
        </row>
        <row r="8">
          <cell r="H8" t="str">
            <v>Rare</v>
          </cell>
          <cell r="I8" t="str">
            <v>4. Low</v>
          </cell>
          <cell r="J8" t="str">
            <v>4. Low</v>
          </cell>
          <cell r="K8" t="str">
            <v>4. Low</v>
          </cell>
          <cell r="L8" t="str">
            <v>3. Medium</v>
          </cell>
          <cell r="M8" t="str">
            <v>2. High</v>
          </cell>
        </row>
        <row r="48">
          <cell r="I48" t="str">
            <v>001/11</v>
          </cell>
          <cell r="J48">
            <v>4</v>
          </cell>
          <cell r="K48">
            <v>3</v>
          </cell>
          <cell r="L48">
            <v>3</v>
          </cell>
          <cell r="M48">
            <v>4</v>
          </cell>
          <cell r="N48">
            <v>0</v>
          </cell>
          <cell r="O48">
            <v>1</v>
          </cell>
          <cell r="P48">
            <v>3</v>
          </cell>
          <cell r="Q48">
            <v>0</v>
          </cell>
          <cell r="R48" t="str">
            <v>Major</v>
          </cell>
        </row>
        <row r="49">
          <cell r="I49" t="str">
            <v>002/11</v>
          </cell>
          <cell r="J49">
            <v>1</v>
          </cell>
          <cell r="K49">
            <v>4</v>
          </cell>
          <cell r="L49">
            <v>3</v>
          </cell>
          <cell r="M49">
            <v>3</v>
          </cell>
          <cell r="N49">
            <v>0</v>
          </cell>
          <cell r="O49">
            <v>2</v>
          </cell>
          <cell r="P49">
            <v>3</v>
          </cell>
          <cell r="Q49">
            <v>0</v>
          </cell>
          <cell r="R49" t="str">
            <v>Major</v>
          </cell>
        </row>
        <row r="50">
          <cell r="I50" t="str">
            <v>003/11</v>
          </cell>
          <cell r="J50">
            <v>1</v>
          </cell>
          <cell r="K50">
            <v>3</v>
          </cell>
          <cell r="L50">
            <v>2</v>
          </cell>
          <cell r="M50">
            <v>2</v>
          </cell>
          <cell r="N50">
            <v>0</v>
          </cell>
          <cell r="O50">
            <v>2</v>
          </cell>
          <cell r="P50">
            <v>4</v>
          </cell>
          <cell r="Q50">
            <v>0</v>
          </cell>
          <cell r="R50" t="str">
            <v>Major</v>
          </cell>
        </row>
        <row r="51">
          <cell r="I51" t="e">
            <v>#REF!</v>
          </cell>
          <cell r="J51">
            <v>0</v>
          </cell>
          <cell r="K51">
            <v>0</v>
          </cell>
          <cell r="L51">
            <v>0</v>
          </cell>
          <cell r="M51">
            <v>0</v>
          </cell>
          <cell r="N51">
            <v>0</v>
          </cell>
          <cell r="O51">
            <v>0</v>
          </cell>
          <cell r="P51">
            <v>0</v>
          </cell>
          <cell r="Q51">
            <v>0</v>
          </cell>
          <cell r="R51" t="str">
            <v/>
          </cell>
        </row>
        <row r="52">
          <cell r="I52" t="e">
            <v>#REF!</v>
          </cell>
          <cell r="J52">
            <v>0</v>
          </cell>
          <cell r="K52">
            <v>0</v>
          </cell>
          <cell r="L52">
            <v>0</v>
          </cell>
          <cell r="M52">
            <v>0</v>
          </cell>
          <cell r="N52">
            <v>0</v>
          </cell>
          <cell r="O52">
            <v>0</v>
          </cell>
          <cell r="P52">
            <v>0</v>
          </cell>
          <cell r="Q52">
            <v>0</v>
          </cell>
          <cell r="R52" t="str">
            <v/>
          </cell>
        </row>
        <row r="53">
          <cell r="I53" t="e">
            <v>#REF!</v>
          </cell>
          <cell r="J53">
            <v>0</v>
          </cell>
          <cell r="K53">
            <v>0</v>
          </cell>
          <cell r="L53">
            <v>0</v>
          </cell>
          <cell r="M53">
            <v>0</v>
          </cell>
          <cell r="N53">
            <v>0</v>
          </cell>
          <cell r="O53">
            <v>0</v>
          </cell>
          <cell r="P53">
            <v>0</v>
          </cell>
          <cell r="Q53">
            <v>0</v>
          </cell>
          <cell r="R53" t="str">
            <v/>
          </cell>
        </row>
        <row r="54">
          <cell r="I54" t="str">
            <v>005/11</v>
          </cell>
          <cell r="J54">
            <v>1</v>
          </cell>
          <cell r="K54">
            <v>2</v>
          </cell>
          <cell r="L54">
            <v>2</v>
          </cell>
          <cell r="M54">
            <v>2</v>
          </cell>
          <cell r="N54">
            <v>0</v>
          </cell>
          <cell r="O54">
            <v>2</v>
          </cell>
          <cell r="P54">
            <v>2</v>
          </cell>
          <cell r="Q54">
            <v>0</v>
          </cell>
          <cell r="R54" t="str">
            <v>Minor</v>
          </cell>
        </row>
        <row r="55">
          <cell r="I55" t="str">
            <v>006/11</v>
          </cell>
          <cell r="J55">
            <v>1</v>
          </cell>
          <cell r="K55">
            <v>2</v>
          </cell>
          <cell r="L55">
            <v>3</v>
          </cell>
          <cell r="M55">
            <v>1</v>
          </cell>
          <cell r="N55">
            <v>3</v>
          </cell>
          <cell r="O55">
            <v>2</v>
          </cell>
          <cell r="P55">
            <v>2</v>
          </cell>
          <cell r="Q55">
            <v>3</v>
          </cell>
          <cell r="R55" t="str">
            <v>Moderate</v>
          </cell>
        </row>
        <row r="56">
          <cell r="I56" t="str">
            <v>007/11</v>
          </cell>
          <cell r="J56">
            <v>1</v>
          </cell>
          <cell r="K56">
            <v>2</v>
          </cell>
          <cell r="L56">
            <v>3</v>
          </cell>
          <cell r="M56">
            <v>3</v>
          </cell>
          <cell r="N56">
            <v>3</v>
          </cell>
          <cell r="O56">
            <v>3</v>
          </cell>
          <cell r="P56">
            <v>2</v>
          </cell>
          <cell r="Q56">
            <v>2</v>
          </cell>
          <cell r="R56" t="str">
            <v>Moderate</v>
          </cell>
        </row>
        <row r="57">
          <cell r="I57" t="str">
            <v>008/11</v>
          </cell>
          <cell r="J57">
            <v>1</v>
          </cell>
          <cell r="K57">
            <v>3</v>
          </cell>
          <cell r="L57">
            <v>3</v>
          </cell>
          <cell r="M57">
            <v>3</v>
          </cell>
          <cell r="N57">
            <v>3</v>
          </cell>
          <cell r="O57">
            <v>1</v>
          </cell>
          <cell r="P57">
            <v>3</v>
          </cell>
          <cell r="Q57">
            <v>2</v>
          </cell>
          <cell r="R57" t="str">
            <v>Moderate</v>
          </cell>
        </row>
        <row r="58">
          <cell r="I58" t="str">
            <v>009/11</v>
          </cell>
          <cell r="J58">
            <v>1</v>
          </cell>
          <cell r="K58">
            <v>2</v>
          </cell>
          <cell r="L58">
            <v>3</v>
          </cell>
          <cell r="M58">
            <v>2</v>
          </cell>
          <cell r="N58">
            <v>0</v>
          </cell>
          <cell r="O58">
            <v>2</v>
          </cell>
          <cell r="P58">
            <v>1</v>
          </cell>
          <cell r="Q58">
            <v>0</v>
          </cell>
          <cell r="R58" t="str">
            <v>Moderate</v>
          </cell>
        </row>
        <row r="59">
          <cell r="I59" t="str">
            <v>010/11</v>
          </cell>
          <cell r="J59">
            <v>2</v>
          </cell>
          <cell r="K59">
            <v>2</v>
          </cell>
          <cell r="L59">
            <v>2</v>
          </cell>
          <cell r="M59">
            <v>2</v>
          </cell>
          <cell r="N59">
            <v>0</v>
          </cell>
          <cell r="O59">
            <v>2</v>
          </cell>
          <cell r="P59">
            <v>2</v>
          </cell>
          <cell r="Q59">
            <v>0</v>
          </cell>
          <cell r="R59" t="str">
            <v>Minor</v>
          </cell>
        </row>
        <row r="60">
          <cell r="I60">
            <v>0</v>
          </cell>
          <cell r="J60">
            <v>0</v>
          </cell>
          <cell r="K60">
            <v>0</v>
          </cell>
          <cell r="L60">
            <v>0</v>
          </cell>
          <cell r="M60">
            <v>0</v>
          </cell>
          <cell r="N60">
            <v>0</v>
          </cell>
          <cell r="O60">
            <v>0</v>
          </cell>
          <cell r="P60">
            <v>0</v>
          </cell>
          <cell r="Q60">
            <v>0</v>
          </cell>
          <cell r="R60" t="str">
            <v/>
          </cell>
        </row>
        <row r="61">
          <cell r="I61">
            <v>0</v>
          </cell>
          <cell r="J61">
            <v>0</v>
          </cell>
          <cell r="K61">
            <v>0</v>
          </cell>
          <cell r="L61">
            <v>0</v>
          </cell>
          <cell r="M61">
            <v>0</v>
          </cell>
          <cell r="N61">
            <v>0</v>
          </cell>
          <cell r="O61">
            <v>0</v>
          </cell>
          <cell r="P61">
            <v>0</v>
          </cell>
          <cell r="Q61">
            <v>0</v>
          </cell>
          <cell r="R61" t="str">
            <v/>
          </cell>
        </row>
        <row r="62">
          <cell r="I62">
            <v>0</v>
          </cell>
          <cell r="J62">
            <v>0</v>
          </cell>
          <cell r="K62">
            <v>0</v>
          </cell>
          <cell r="L62">
            <v>0</v>
          </cell>
          <cell r="M62">
            <v>0</v>
          </cell>
          <cell r="N62">
            <v>0</v>
          </cell>
          <cell r="O62">
            <v>0</v>
          </cell>
          <cell r="P62">
            <v>0</v>
          </cell>
          <cell r="Q62">
            <v>0</v>
          </cell>
          <cell r="R62" t="str">
            <v/>
          </cell>
        </row>
        <row r="63">
          <cell r="I63">
            <v>0</v>
          </cell>
          <cell r="J63">
            <v>0</v>
          </cell>
          <cell r="K63">
            <v>0</v>
          </cell>
          <cell r="L63">
            <v>0</v>
          </cell>
          <cell r="M63">
            <v>0</v>
          </cell>
          <cell r="N63">
            <v>0</v>
          </cell>
          <cell r="O63">
            <v>0</v>
          </cell>
          <cell r="P63">
            <v>0</v>
          </cell>
          <cell r="Q63">
            <v>0</v>
          </cell>
          <cell r="R63" t="str">
            <v/>
          </cell>
        </row>
        <row r="64">
          <cell r="I64">
            <v>0</v>
          </cell>
          <cell r="J64">
            <v>0</v>
          </cell>
          <cell r="K64">
            <v>0</v>
          </cell>
          <cell r="L64">
            <v>0</v>
          </cell>
          <cell r="M64">
            <v>0</v>
          </cell>
          <cell r="N64">
            <v>0</v>
          </cell>
          <cell r="O64">
            <v>0</v>
          </cell>
          <cell r="P64">
            <v>0</v>
          </cell>
          <cell r="Q64">
            <v>0</v>
          </cell>
          <cell r="R64" t="str">
            <v/>
          </cell>
        </row>
        <row r="65">
          <cell r="I65" t="e">
            <v>#REF!</v>
          </cell>
          <cell r="J65">
            <v>0</v>
          </cell>
          <cell r="K65">
            <v>0</v>
          </cell>
          <cell r="L65">
            <v>0</v>
          </cell>
          <cell r="M65">
            <v>0</v>
          </cell>
          <cell r="N65">
            <v>0</v>
          </cell>
          <cell r="O65">
            <v>0</v>
          </cell>
          <cell r="P65">
            <v>0</v>
          </cell>
          <cell r="Q65">
            <v>0</v>
          </cell>
          <cell r="R65" t="str">
            <v/>
          </cell>
        </row>
        <row r="66">
          <cell r="I66">
            <v>0</v>
          </cell>
          <cell r="J66">
            <v>0</v>
          </cell>
          <cell r="K66">
            <v>0</v>
          </cell>
          <cell r="L66">
            <v>0</v>
          </cell>
          <cell r="M66">
            <v>0</v>
          </cell>
          <cell r="N66">
            <v>0</v>
          </cell>
          <cell r="O66">
            <v>0</v>
          </cell>
          <cell r="P66">
            <v>0</v>
          </cell>
          <cell r="Q66">
            <v>0</v>
          </cell>
          <cell r="R66" t="str">
            <v/>
          </cell>
        </row>
        <row r="67">
          <cell r="I67">
            <v>0</v>
          </cell>
          <cell r="J67">
            <v>0</v>
          </cell>
          <cell r="K67">
            <v>0</v>
          </cell>
          <cell r="L67">
            <v>0</v>
          </cell>
          <cell r="M67">
            <v>0</v>
          </cell>
          <cell r="N67">
            <v>0</v>
          </cell>
          <cell r="O67">
            <v>0</v>
          </cell>
          <cell r="P67">
            <v>0</v>
          </cell>
          <cell r="Q67">
            <v>0</v>
          </cell>
          <cell r="R67" t="str">
            <v/>
          </cell>
        </row>
        <row r="68">
          <cell r="I68">
            <v>0</v>
          </cell>
          <cell r="J68">
            <v>0</v>
          </cell>
          <cell r="K68">
            <v>0</v>
          </cell>
          <cell r="L68">
            <v>0</v>
          </cell>
          <cell r="M68">
            <v>0</v>
          </cell>
          <cell r="N68">
            <v>0</v>
          </cell>
          <cell r="O68">
            <v>0</v>
          </cell>
          <cell r="P68">
            <v>0</v>
          </cell>
          <cell r="Q68">
            <v>0</v>
          </cell>
          <cell r="R68" t="str">
            <v/>
          </cell>
        </row>
        <row r="69">
          <cell r="I69">
            <v>0</v>
          </cell>
          <cell r="J69">
            <v>0</v>
          </cell>
          <cell r="K69">
            <v>0</v>
          </cell>
          <cell r="L69">
            <v>0</v>
          </cell>
          <cell r="M69">
            <v>0</v>
          </cell>
          <cell r="N69">
            <v>0</v>
          </cell>
          <cell r="O69">
            <v>0</v>
          </cell>
          <cell r="P69">
            <v>0</v>
          </cell>
          <cell r="Q69">
            <v>0</v>
          </cell>
          <cell r="R69" t="str">
            <v/>
          </cell>
        </row>
        <row r="70">
          <cell r="I70">
            <v>0</v>
          </cell>
          <cell r="J70">
            <v>0</v>
          </cell>
          <cell r="K70">
            <v>0</v>
          </cell>
          <cell r="L70">
            <v>0</v>
          </cell>
          <cell r="M70">
            <v>0</v>
          </cell>
          <cell r="N70">
            <v>0</v>
          </cell>
          <cell r="O70">
            <v>0</v>
          </cell>
          <cell r="P70">
            <v>0</v>
          </cell>
          <cell r="Q70">
            <v>0</v>
          </cell>
          <cell r="R70" t="str">
            <v/>
          </cell>
        </row>
        <row r="71">
          <cell r="I71">
            <v>0</v>
          </cell>
          <cell r="J71">
            <v>0</v>
          </cell>
          <cell r="K71">
            <v>0</v>
          </cell>
          <cell r="L71">
            <v>0</v>
          </cell>
          <cell r="M71">
            <v>0</v>
          </cell>
          <cell r="N71">
            <v>0</v>
          </cell>
          <cell r="O71">
            <v>0</v>
          </cell>
          <cell r="P71">
            <v>0</v>
          </cell>
          <cell r="Q71">
            <v>0</v>
          </cell>
          <cell r="R71" t="str">
            <v/>
          </cell>
        </row>
        <row r="72">
          <cell r="I72">
            <v>0</v>
          </cell>
          <cell r="J72">
            <v>0</v>
          </cell>
          <cell r="K72">
            <v>0</v>
          </cell>
          <cell r="L72">
            <v>0</v>
          </cell>
          <cell r="M72">
            <v>0</v>
          </cell>
          <cell r="N72">
            <v>0</v>
          </cell>
          <cell r="O72">
            <v>0</v>
          </cell>
          <cell r="P72">
            <v>0</v>
          </cell>
          <cell r="Q72">
            <v>0</v>
          </cell>
          <cell r="R72" t="str">
            <v/>
          </cell>
        </row>
        <row r="73">
          <cell r="I73">
            <v>0</v>
          </cell>
          <cell r="J73">
            <v>0</v>
          </cell>
          <cell r="K73">
            <v>0</v>
          </cell>
          <cell r="L73">
            <v>0</v>
          </cell>
          <cell r="M73">
            <v>0</v>
          </cell>
          <cell r="N73">
            <v>0</v>
          </cell>
          <cell r="O73">
            <v>0</v>
          </cell>
          <cell r="P73">
            <v>0</v>
          </cell>
          <cell r="Q73">
            <v>0</v>
          </cell>
          <cell r="R73" t="str">
            <v/>
          </cell>
        </row>
        <row r="74">
          <cell r="I74">
            <v>0</v>
          </cell>
          <cell r="J74">
            <v>0</v>
          </cell>
          <cell r="K74">
            <v>0</v>
          </cell>
          <cell r="L74">
            <v>0</v>
          </cell>
          <cell r="M74">
            <v>0</v>
          </cell>
          <cell r="N74">
            <v>0</v>
          </cell>
          <cell r="O74">
            <v>0</v>
          </cell>
          <cell r="P74">
            <v>0</v>
          </cell>
          <cell r="Q74">
            <v>0</v>
          </cell>
          <cell r="R74" t="str">
            <v/>
          </cell>
        </row>
        <row r="75">
          <cell r="I75">
            <v>0</v>
          </cell>
          <cell r="J75">
            <v>0</v>
          </cell>
          <cell r="K75">
            <v>0</v>
          </cell>
          <cell r="L75">
            <v>0</v>
          </cell>
          <cell r="M75">
            <v>0</v>
          </cell>
          <cell r="N75">
            <v>0</v>
          </cell>
          <cell r="O75">
            <v>0</v>
          </cell>
          <cell r="P75">
            <v>0</v>
          </cell>
          <cell r="Q75">
            <v>0</v>
          </cell>
          <cell r="R75" t="str">
            <v/>
          </cell>
        </row>
        <row r="76">
          <cell r="I76">
            <v>0</v>
          </cell>
          <cell r="J76">
            <v>0</v>
          </cell>
          <cell r="K76">
            <v>0</v>
          </cell>
          <cell r="L76">
            <v>0</v>
          </cell>
          <cell r="M76">
            <v>0</v>
          </cell>
          <cell r="N76">
            <v>0</v>
          </cell>
          <cell r="O76">
            <v>0</v>
          </cell>
          <cell r="P76">
            <v>0</v>
          </cell>
          <cell r="Q76">
            <v>0</v>
          </cell>
          <cell r="R76" t="str">
            <v/>
          </cell>
        </row>
        <row r="77">
          <cell r="I77">
            <v>0</v>
          </cell>
          <cell r="J77">
            <v>0</v>
          </cell>
          <cell r="K77">
            <v>0</v>
          </cell>
          <cell r="L77">
            <v>0</v>
          </cell>
          <cell r="M77">
            <v>0</v>
          </cell>
          <cell r="N77">
            <v>0</v>
          </cell>
          <cell r="O77">
            <v>0</v>
          </cell>
          <cell r="P77">
            <v>0</v>
          </cell>
          <cell r="Q77">
            <v>0</v>
          </cell>
          <cell r="R77" t="str">
            <v/>
          </cell>
        </row>
        <row r="78">
          <cell r="I78">
            <v>0</v>
          </cell>
          <cell r="J78">
            <v>0</v>
          </cell>
          <cell r="K78">
            <v>0</v>
          </cell>
          <cell r="L78">
            <v>0</v>
          </cell>
          <cell r="M78">
            <v>0</v>
          </cell>
          <cell r="N78">
            <v>0</v>
          </cell>
          <cell r="O78">
            <v>0</v>
          </cell>
          <cell r="P78">
            <v>0</v>
          </cell>
          <cell r="Q78">
            <v>0</v>
          </cell>
          <cell r="R78" t="str">
            <v/>
          </cell>
        </row>
        <row r="79">
          <cell r="I79">
            <v>0</v>
          </cell>
          <cell r="J79">
            <v>0</v>
          </cell>
          <cell r="K79">
            <v>0</v>
          </cell>
          <cell r="L79">
            <v>0</v>
          </cell>
          <cell r="M79">
            <v>0</v>
          </cell>
          <cell r="N79">
            <v>0</v>
          </cell>
          <cell r="O79">
            <v>0</v>
          </cell>
          <cell r="P79">
            <v>0</v>
          </cell>
          <cell r="Q79">
            <v>0</v>
          </cell>
          <cell r="R79" t="str">
            <v/>
          </cell>
        </row>
        <row r="80">
          <cell r="I80">
            <v>0</v>
          </cell>
          <cell r="J80">
            <v>0</v>
          </cell>
          <cell r="K80">
            <v>0</v>
          </cell>
          <cell r="L80">
            <v>0</v>
          </cell>
          <cell r="M80">
            <v>0</v>
          </cell>
          <cell r="N80">
            <v>0</v>
          </cell>
          <cell r="O80">
            <v>0</v>
          </cell>
          <cell r="P80">
            <v>0</v>
          </cell>
          <cell r="Q80">
            <v>0</v>
          </cell>
          <cell r="R80" t="str">
            <v/>
          </cell>
        </row>
        <row r="81">
          <cell r="I81">
            <v>0</v>
          </cell>
          <cell r="J81">
            <v>0</v>
          </cell>
          <cell r="K81">
            <v>0</v>
          </cell>
          <cell r="L81">
            <v>0</v>
          </cell>
          <cell r="M81">
            <v>0</v>
          </cell>
          <cell r="N81">
            <v>0</v>
          </cell>
          <cell r="O81">
            <v>0</v>
          </cell>
          <cell r="P81">
            <v>0</v>
          </cell>
          <cell r="Q81">
            <v>0</v>
          </cell>
          <cell r="R81" t="str">
            <v/>
          </cell>
        </row>
        <row r="82">
          <cell r="I82">
            <v>0</v>
          </cell>
          <cell r="J82">
            <v>0</v>
          </cell>
          <cell r="K82">
            <v>0</v>
          </cell>
          <cell r="L82">
            <v>0</v>
          </cell>
          <cell r="M82">
            <v>0</v>
          </cell>
          <cell r="N82">
            <v>0</v>
          </cell>
          <cell r="O82">
            <v>0</v>
          </cell>
          <cell r="P82">
            <v>0</v>
          </cell>
          <cell r="Q82">
            <v>0</v>
          </cell>
          <cell r="R82" t="str">
            <v/>
          </cell>
        </row>
        <row r="83">
          <cell r="I83">
            <v>0</v>
          </cell>
          <cell r="J83">
            <v>0</v>
          </cell>
          <cell r="K83">
            <v>0</v>
          </cell>
          <cell r="L83">
            <v>0</v>
          </cell>
          <cell r="M83">
            <v>0</v>
          </cell>
          <cell r="N83">
            <v>0</v>
          </cell>
          <cell r="O83">
            <v>0</v>
          </cell>
          <cell r="P83">
            <v>0</v>
          </cell>
          <cell r="Q83">
            <v>0</v>
          </cell>
          <cell r="R83" t="str">
            <v/>
          </cell>
        </row>
        <row r="84">
          <cell r="I84">
            <v>0</v>
          </cell>
          <cell r="J84">
            <v>0</v>
          </cell>
          <cell r="K84">
            <v>0</v>
          </cell>
          <cell r="L84">
            <v>0</v>
          </cell>
          <cell r="M84">
            <v>0</v>
          </cell>
          <cell r="N84">
            <v>0</v>
          </cell>
          <cell r="O84">
            <v>0</v>
          </cell>
          <cell r="P84">
            <v>0</v>
          </cell>
          <cell r="Q84">
            <v>0</v>
          </cell>
          <cell r="R84" t="str">
            <v/>
          </cell>
        </row>
        <row r="85">
          <cell r="I85">
            <v>0</v>
          </cell>
          <cell r="J85">
            <v>0</v>
          </cell>
          <cell r="K85">
            <v>0</v>
          </cell>
          <cell r="L85">
            <v>0</v>
          </cell>
          <cell r="M85">
            <v>0</v>
          </cell>
          <cell r="N85">
            <v>0</v>
          </cell>
          <cell r="O85">
            <v>0</v>
          </cell>
          <cell r="P85">
            <v>0</v>
          </cell>
          <cell r="Q85">
            <v>0</v>
          </cell>
          <cell r="R85" t="str">
            <v/>
          </cell>
        </row>
        <row r="86">
          <cell r="I86">
            <v>0</v>
          </cell>
          <cell r="J86">
            <v>0</v>
          </cell>
          <cell r="K86">
            <v>0</v>
          </cell>
          <cell r="L86">
            <v>0</v>
          </cell>
          <cell r="M86">
            <v>0</v>
          </cell>
          <cell r="N86">
            <v>0</v>
          </cell>
          <cell r="O86">
            <v>0</v>
          </cell>
          <cell r="P86">
            <v>0</v>
          </cell>
          <cell r="Q86">
            <v>0</v>
          </cell>
          <cell r="R86" t="str">
            <v/>
          </cell>
        </row>
        <row r="87">
          <cell r="I87">
            <v>0</v>
          </cell>
          <cell r="J87">
            <v>0</v>
          </cell>
          <cell r="K87">
            <v>0</v>
          </cell>
          <cell r="L87">
            <v>0</v>
          </cell>
          <cell r="M87">
            <v>0</v>
          </cell>
          <cell r="N87">
            <v>0</v>
          </cell>
          <cell r="O87">
            <v>0</v>
          </cell>
          <cell r="P87">
            <v>0</v>
          </cell>
          <cell r="Q87">
            <v>0</v>
          </cell>
          <cell r="R87" t="str">
            <v/>
          </cell>
        </row>
        <row r="88">
          <cell r="I88">
            <v>0</v>
          </cell>
          <cell r="J88">
            <v>0</v>
          </cell>
          <cell r="K88">
            <v>0</v>
          </cell>
          <cell r="L88">
            <v>0</v>
          </cell>
          <cell r="M88">
            <v>0</v>
          </cell>
          <cell r="N88">
            <v>0</v>
          </cell>
          <cell r="O88">
            <v>0</v>
          </cell>
          <cell r="P88">
            <v>0</v>
          </cell>
          <cell r="Q88">
            <v>0</v>
          </cell>
          <cell r="R88" t="str">
            <v/>
          </cell>
        </row>
        <row r="89">
          <cell r="I89">
            <v>0</v>
          </cell>
          <cell r="J89">
            <v>0</v>
          </cell>
          <cell r="K89">
            <v>0</v>
          </cell>
          <cell r="L89">
            <v>0</v>
          </cell>
          <cell r="M89">
            <v>0</v>
          </cell>
          <cell r="N89">
            <v>0</v>
          </cell>
          <cell r="O89">
            <v>0</v>
          </cell>
          <cell r="P89">
            <v>0</v>
          </cell>
          <cell r="Q89">
            <v>0</v>
          </cell>
          <cell r="R89" t="str">
            <v/>
          </cell>
        </row>
        <row r="90">
          <cell r="I90">
            <v>0</v>
          </cell>
          <cell r="J90">
            <v>0</v>
          </cell>
          <cell r="K90">
            <v>0</v>
          </cell>
          <cell r="L90">
            <v>0</v>
          </cell>
          <cell r="M90">
            <v>0</v>
          </cell>
          <cell r="N90">
            <v>0</v>
          </cell>
          <cell r="O90">
            <v>0</v>
          </cell>
          <cell r="P90">
            <v>0</v>
          </cell>
          <cell r="Q90">
            <v>0</v>
          </cell>
          <cell r="R90" t="str">
            <v/>
          </cell>
        </row>
        <row r="91">
          <cell r="I91">
            <v>0</v>
          </cell>
          <cell r="J91">
            <v>0</v>
          </cell>
          <cell r="K91">
            <v>0</v>
          </cell>
          <cell r="L91">
            <v>0</v>
          </cell>
          <cell r="M91">
            <v>0</v>
          </cell>
          <cell r="N91">
            <v>0</v>
          </cell>
          <cell r="O91">
            <v>0</v>
          </cell>
          <cell r="P91">
            <v>0</v>
          </cell>
          <cell r="Q91">
            <v>0</v>
          </cell>
          <cell r="R91" t="str">
            <v/>
          </cell>
        </row>
        <row r="92">
          <cell r="I92">
            <v>0</v>
          </cell>
          <cell r="J92">
            <v>0</v>
          </cell>
          <cell r="K92">
            <v>0</v>
          </cell>
          <cell r="L92">
            <v>0</v>
          </cell>
          <cell r="M92">
            <v>0</v>
          </cell>
          <cell r="N92">
            <v>0</v>
          </cell>
          <cell r="O92">
            <v>0</v>
          </cell>
          <cell r="P92">
            <v>0</v>
          </cell>
          <cell r="Q92">
            <v>0</v>
          </cell>
          <cell r="R92" t="str">
            <v/>
          </cell>
        </row>
        <row r="93">
          <cell r="I93">
            <v>0</v>
          </cell>
          <cell r="J93">
            <v>0</v>
          </cell>
          <cell r="K93">
            <v>0</v>
          </cell>
          <cell r="L93">
            <v>0</v>
          </cell>
          <cell r="M93">
            <v>0</v>
          </cell>
          <cell r="N93">
            <v>0</v>
          </cell>
          <cell r="O93">
            <v>0</v>
          </cell>
          <cell r="P93">
            <v>0</v>
          </cell>
          <cell r="Q93">
            <v>0</v>
          </cell>
          <cell r="R93" t="str">
            <v/>
          </cell>
        </row>
        <row r="94">
          <cell r="I94">
            <v>0</v>
          </cell>
          <cell r="J94">
            <v>0</v>
          </cell>
          <cell r="K94">
            <v>0</v>
          </cell>
          <cell r="L94">
            <v>0</v>
          </cell>
          <cell r="M94">
            <v>0</v>
          </cell>
          <cell r="N94">
            <v>0</v>
          </cell>
          <cell r="O94">
            <v>0</v>
          </cell>
          <cell r="P94">
            <v>0</v>
          </cell>
          <cell r="Q94">
            <v>0</v>
          </cell>
          <cell r="R94" t="str">
            <v/>
          </cell>
        </row>
        <row r="95">
          <cell r="I95">
            <v>0</v>
          </cell>
          <cell r="J95">
            <v>0</v>
          </cell>
          <cell r="K95">
            <v>0</v>
          </cell>
          <cell r="L95">
            <v>0</v>
          </cell>
          <cell r="M95">
            <v>0</v>
          </cell>
          <cell r="N95">
            <v>0</v>
          </cell>
          <cell r="O95">
            <v>0</v>
          </cell>
          <cell r="P95">
            <v>0</v>
          </cell>
          <cell r="Q95">
            <v>0</v>
          </cell>
          <cell r="R95" t="str">
            <v/>
          </cell>
        </row>
        <row r="96">
          <cell r="I96">
            <v>0</v>
          </cell>
          <cell r="J96">
            <v>0</v>
          </cell>
          <cell r="K96">
            <v>0</v>
          </cell>
          <cell r="L96">
            <v>0</v>
          </cell>
          <cell r="M96">
            <v>0</v>
          </cell>
          <cell r="N96">
            <v>0</v>
          </cell>
          <cell r="O96">
            <v>0</v>
          </cell>
          <cell r="P96">
            <v>0</v>
          </cell>
          <cell r="Q96">
            <v>0</v>
          </cell>
          <cell r="R96" t="str">
            <v/>
          </cell>
        </row>
        <row r="97">
          <cell r="I97">
            <v>0</v>
          </cell>
          <cell r="J97">
            <v>0</v>
          </cell>
          <cell r="K97">
            <v>0</v>
          </cell>
          <cell r="L97">
            <v>0</v>
          </cell>
          <cell r="M97">
            <v>0</v>
          </cell>
          <cell r="N97">
            <v>0</v>
          </cell>
          <cell r="O97">
            <v>0</v>
          </cell>
          <cell r="P97">
            <v>0</v>
          </cell>
          <cell r="Q97">
            <v>0</v>
          </cell>
          <cell r="R97" t="str">
            <v/>
          </cell>
        </row>
        <row r="98">
          <cell r="I98">
            <v>0</v>
          </cell>
          <cell r="J98">
            <v>0</v>
          </cell>
          <cell r="K98">
            <v>0</v>
          </cell>
          <cell r="L98">
            <v>0</v>
          </cell>
          <cell r="M98">
            <v>0</v>
          </cell>
          <cell r="N98">
            <v>0</v>
          </cell>
          <cell r="O98">
            <v>0</v>
          </cell>
          <cell r="P98">
            <v>0</v>
          </cell>
          <cell r="Q98">
            <v>0</v>
          </cell>
          <cell r="R98" t="str">
            <v/>
          </cell>
        </row>
        <row r="99">
          <cell r="I99">
            <v>0</v>
          </cell>
          <cell r="J99">
            <v>0</v>
          </cell>
          <cell r="K99">
            <v>0</v>
          </cell>
          <cell r="L99">
            <v>0</v>
          </cell>
          <cell r="M99">
            <v>0</v>
          </cell>
          <cell r="N99">
            <v>0</v>
          </cell>
          <cell r="O99">
            <v>0</v>
          </cell>
          <cell r="P99">
            <v>0</v>
          </cell>
          <cell r="Q99">
            <v>0</v>
          </cell>
          <cell r="R99" t="str">
            <v/>
          </cell>
        </row>
        <row r="100">
          <cell r="I100">
            <v>0</v>
          </cell>
          <cell r="J100">
            <v>0</v>
          </cell>
          <cell r="K100">
            <v>0</v>
          </cell>
          <cell r="L100">
            <v>0</v>
          </cell>
          <cell r="M100">
            <v>0</v>
          </cell>
          <cell r="N100">
            <v>0</v>
          </cell>
          <cell r="O100">
            <v>0</v>
          </cell>
          <cell r="P100">
            <v>0</v>
          </cell>
          <cell r="Q100">
            <v>0</v>
          </cell>
          <cell r="R100" t="str">
            <v/>
          </cell>
        </row>
        <row r="101">
          <cell r="I101">
            <v>0</v>
          </cell>
          <cell r="J101">
            <v>0</v>
          </cell>
          <cell r="K101">
            <v>0</v>
          </cell>
          <cell r="L101">
            <v>0</v>
          </cell>
          <cell r="M101">
            <v>0</v>
          </cell>
          <cell r="N101">
            <v>0</v>
          </cell>
          <cell r="O101">
            <v>0</v>
          </cell>
          <cell r="P101">
            <v>0</v>
          </cell>
          <cell r="Q101">
            <v>0</v>
          </cell>
          <cell r="R101" t="str">
            <v/>
          </cell>
        </row>
        <row r="102">
          <cell r="I102">
            <v>0</v>
          </cell>
          <cell r="J102">
            <v>0</v>
          </cell>
          <cell r="K102">
            <v>0</v>
          </cell>
          <cell r="L102">
            <v>0</v>
          </cell>
          <cell r="M102">
            <v>0</v>
          </cell>
          <cell r="N102">
            <v>0</v>
          </cell>
          <cell r="O102">
            <v>0</v>
          </cell>
          <cell r="P102">
            <v>0</v>
          </cell>
          <cell r="Q102">
            <v>0</v>
          </cell>
          <cell r="R102" t="str">
            <v/>
          </cell>
        </row>
        <row r="103">
          <cell r="I103">
            <v>0</v>
          </cell>
          <cell r="J103">
            <v>0</v>
          </cell>
          <cell r="K103">
            <v>0</v>
          </cell>
          <cell r="L103">
            <v>0</v>
          </cell>
          <cell r="M103">
            <v>0</v>
          </cell>
          <cell r="N103">
            <v>0</v>
          </cell>
          <cell r="O103">
            <v>0</v>
          </cell>
          <cell r="P103">
            <v>0</v>
          </cell>
          <cell r="Q103">
            <v>0</v>
          </cell>
          <cell r="R103" t="str">
            <v/>
          </cell>
        </row>
        <row r="104">
          <cell r="I104">
            <v>0</v>
          </cell>
          <cell r="J104">
            <v>0</v>
          </cell>
          <cell r="K104">
            <v>0</v>
          </cell>
          <cell r="L104">
            <v>0</v>
          </cell>
          <cell r="M104">
            <v>0</v>
          </cell>
          <cell r="N104">
            <v>0</v>
          </cell>
          <cell r="O104">
            <v>0</v>
          </cell>
          <cell r="P104">
            <v>0</v>
          </cell>
          <cell r="Q104">
            <v>0</v>
          </cell>
          <cell r="R104" t="str">
            <v/>
          </cell>
        </row>
        <row r="105">
          <cell r="I105">
            <v>0</v>
          </cell>
          <cell r="J105">
            <v>0</v>
          </cell>
          <cell r="K105">
            <v>0</v>
          </cell>
          <cell r="L105">
            <v>0</v>
          </cell>
          <cell r="M105">
            <v>0</v>
          </cell>
          <cell r="N105">
            <v>0</v>
          </cell>
          <cell r="O105">
            <v>0</v>
          </cell>
          <cell r="P105">
            <v>0</v>
          </cell>
          <cell r="Q105">
            <v>0</v>
          </cell>
          <cell r="R105" t="str">
            <v/>
          </cell>
        </row>
        <row r="106">
          <cell r="I106">
            <v>0</v>
          </cell>
          <cell r="J106">
            <v>0</v>
          </cell>
          <cell r="K106">
            <v>0</v>
          </cell>
          <cell r="L106">
            <v>0</v>
          </cell>
          <cell r="M106">
            <v>0</v>
          </cell>
          <cell r="N106">
            <v>0</v>
          </cell>
          <cell r="O106">
            <v>0</v>
          </cell>
          <cell r="P106">
            <v>0</v>
          </cell>
          <cell r="Q106">
            <v>0</v>
          </cell>
          <cell r="R106" t="str">
            <v/>
          </cell>
        </row>
        <row r="107">
          <cell r="I107">
            <v>0</v>
          </cell>
          <cell r="J107">
            <v>0</v>
          </cell>
          <cell r="K107">
            <v>0</v>
          </cell>
          <cell r="L107">
            <v>0</v>
          </cell>
          <cell r="M107">
            <v>0</v>
          </cell>
          <cell r="N107">
            <v>0</v>
          </cell>
          <cell r="O107">
            <v>0</v>
          </cell>
          <cell r="P107">
            <v>0</v>
          </cell>
          <cell r="Q107">
            <v>0</v>
          </cell>
          <cell r="R107" t="str">
            <v/>
          </cell>
        </row>
        <row r="108">
          <cell r="I108">
            <v>0</v>
          </cell>
          <cell r="J108">
            <v>0</v>
          </cell>
          <cell r="K108">
            <v>0</v>
          </cell>
          <cell r="L108">
            <v>0</v>
          </cell>
          <cell r="M108">
            <v>0</v>
          </cell>
          <cell r="N108">
            <v>0</v>
          </cell>
          <cell r="O108">
            <v>0</v>
          </cell>
          <cell r="P108">
            <v>0</v>
          </cell>
          <cell r="Q108">
            <v>0</v>
          </cell>
          <cell r="R108" t="str">
            <v/>
          </cell>
        </row>
        <row r="109">
          <cell r="I109">
            <v>0</v>
          </cell>
          <cell r="J109">
            <v>0</v>
          </cell>
          <cell r="K109">
            <v>0</v>
          </cell>
          <cell r="L109">
            <v>0</v>
          </cell>
          <cell r="M109">
            <v>0</v>
          </cell>
          <cell r="N109">
            <v>0</v>
          </cell>
          <cell r="O109">
            <v>0</v>
          </cell>
          <cell r="P109">
            <v>0</v>
          </cell>
          <cell r="Q109">
            <v>0</v>
          </cell>
          <cell r="R109" t="str">
            <v/>
          </cell>
        </row>
        <row r="110">
          <cell r="I110">
            <v>0</v>
          </cell>
          <cell r="J110">
            <v>0</v>
          </cell>
          <cell r="K110">
            <v>0</v>
          </cell>
          <cell r="L110">
            <v>0</v>
          </cell>
          <cell r="M110">
            <v>0</v>
          </cell>
          <cell r="N110">
            <v>0</v>
          </cell>
          <cell r="O110">
            <v>0</v>
          </cell>
          <cell r="P110">
            <v>0</v>
          </cell>
          <cell r="Q110">
            <v>0</v>
          </cell>
          <cell r="R110" t="str">
            <v/>
          </cell>
        </row>
        <row r="111">
          <cell r="I111">
            <v>0</v>
          </cell>
          <cell r="J111">
            <v>0</v>
          </cell>
          <cell r="K111">
            <v>0</v>
          </cell>
          <cell r="L111">
            <v>0</v>
          </cell>
          <cell r="M111">
            <v>0</v>
          </cell>
          <cell r="N111">
            <v>0</v>
          </cell>
          <cell r="O111">
            <v>0</v>
          </cell>
          <cell r="P111">
            <v>0</v>
          </cell>
          <cell r="Q111">
            <v>0</v>
          </cell>
          <cell r="R111" t="str">
            <v/>
          </cell>
        </row>
        <row r="112">
          <cell r="I112">
            <v>0</v>
          </cell>
          <cell r="J112">
            <v>0</v>
          </cell>
          <cell r="K112">
            <v>0</v>
          </cell>
          <cell r="L112">
            <v>0</v>
          </cell>
          <cell r="M112">
            <v>0</v>
          </cell>
          <cell r="N112">
            <v>0</v>
          </cell>
          <cell r="O112">
            <v>0</v>
          </cell>
          <cell r="P112">
            <v>0</v>
          </cell>
          <cell r="Q112">
            <v>0</v>
          </cell>
          <cell r="R112" t="str">
            <v/>
          </cell>
        </row>
        <row r="113">
          <cell r="I113">
            <v>0</v>
          </cell>
          <cell r="J113">
            <v>0</v>
          </cell>
          <cell r="K113">
            <v>0</v>
          </cell>
          <cell r="L113">
            <v>0</v>
          </cell>
          <cell r="M113">
            <v>0</v>
          </cell>
          <cell r="N113">
            <v>0</v>
          </cell>
          <cell r="O113">
            <v>0</v>
          </cell>
          <cell r="P113">
            <v>0</v>
          </cell>
          <cell r="Q113">
            <v>0</v>
          </cell>
          <cell r="R113" t="str">
            <v/>
          </cell>
        </row>
        <row r="114">
          <cell r="I114">
            <v>0</v>
          </cell>
          <cell r="J114">
            <v>0</v>
          </cell>
          <cell r="K114">
            <v>0</v>
          </cell>
          <cell r="L114">
            <v>0</v>
          </cell>
          <cell r="M114">
            <v>0</v>
          </cell>
          <cell r="N114">
            <v>0</v>
          </cell>
          <cell r="O114">
            <v>0</v>
          </cell>
          <cell r="P114">
            <v>0</v>
          </cell>
          <cell r="Q114">
            <v>0</v>
          </cell>
          <cell r="R114" t="str">
            <v/>
          </cell>
        </row>
        <row r="115">
          <cell r="I115">
            <v>0</v>
          </cell>
          <cell r="J115">
            <v>0</v>
          </cell>
          <cell r="K115">
            <v>0</v>
          </cell>
          <cell r="L115">
            <v>0</v>
          </cell>
          <cell r="M115">
            <v>0</v>
          </cell>
          <cell r="N115">
            <v>0</v>
          </cell>
          <cell r="O115">
            <v>0</v>
          </cell>
          <cell r="P115">
            <v>0</v>
          </cell>
          <cell r="Q115">
            <v>0</v>
          </cell>
          <cell r="R115" t="str">
            <v/>
          </cell>
        </row>
        <row r="116">
          <cell r="I116">
            <v>0</v>
          </cell>
          <cell r="J116">
            <v>0</v>
          </cell>
          <cell r="K116">
            <v>0</v>
          </cell>
          <cell r="L116">
            <v>0</v>
          </cell>
          <cell r="M116">
            <v>0</v>
          </cell>
          <cell r="N116">
            <v>0</v>
          </cell>
          <cell r="O116">
            <v>0</v>
          </cell>
          <cell r="P116">
            <v>0</v>
          </cell>
          <cell r="Q116">
            <v>0</v>
          </cell>
          <cell r="R116" t="str">
            <v/>
          </cell>
        </row>
        <row r="117">
          <cell r="I117">
            <v>0</v>
          </cell>
          <cell r="J117">
            <v>0</v>
          </cell>
          <cell r="K117">
            <v>0</v>
          </cell>
          <cell r="L117">
            <v>0</v>
          </cell>
          <cell r="M117">
            <v>0</v>
          </cell>
          <cell r="N117">
            <v>0</v>
          </cell>
          <cell r="O117">
            <v>0</v>
          </cell>
          <cell r="P117">
            <v>0</v>
          </cell>
          <cell r="Q117">
            <v>0</v>
          </cell>
          <cell r="R117" t="str">
            <v/>
          </cell>
        </row>
        <row r="118">
          <cell r="I118">
            <v>0</v>
          </cell>
          <cell r="J118">
            <v>0</v>
          </cell>
          <cell r="K118">
            <v>0</v>
          </cell>
          <cell r="L118">
            <v>0</v>
          </cell>
          <cell r="M118">
            <v>0</v>
          </cell>
          <cell r="N118">
            <v>0</v>
          </cell>
          <cell r="O118">
            <v>0</v>
          </cell>
          <cell r="P118">
            <v>0</v>
          </cell>
          <cell r="Q118">
            <v>0</v>
          </cell>
          <cell r="R118" t="str">
            <v/>
          </cell>
        </row>
        <row r="119">
          <cell r="I119">
            <v>0</v>
          </cell>
          <cell r="J119">
            <v>0</v>
          </cell>
          <cell r="K119">
            <v>0</v>
          </cell>
          <cell r="L119">
            <v>0</v>
          </cell>
          <cell r="M119">
            <v>0</v>
          </cell>
          <cell r="N119">
            <v>0</v>
          </cell>
          <cell r="O119">
            <v>0</v>
          </cell>
          <cell r="P119">
            <v>0</v>
          </cell>
          <cell r="Q119">
            <v>0</v>
          </cell>
          <cell r="R119" t="str">
            <v/>
          </cell>
        </row>
        <row r="120">
          <cell r="I120">
            <v>0</v>
          </cell>
          <cell r="J120">
            <v>0</v>
          </cell>
          <cell r="K120">
            <v>0</v>
          </cell>
          <cell r="L120">
            <v>0</v>
          </cell>
          <cell r="M120">
            <v>0</v>
          </cell>
          <cell r="N120">
            <v>0</v>
          </cell>
          <cell r="O120">
            <v>0</v>
          </cell>
          <cell r="P120">
            <v>0</v>
          </cell>
          <cell r="Q120">
            <v>0</v>
          </cell>
          <cell r="R120" t="str">
            <v/>
          </cell>
        </row>
        <row r="121">
          <cell r="I121">
            <v>0</v>
          </cell>
          <cell r="J121">
            <v>0</v>
          </cell>
          <cell r="K121">
            <v>0</v>
          </cell>
          <cell r="L121">
            <v>0</v>
          </cell>
          <cell r="M121">
            <v>0</v>
          </cell>
          <cell r="N121">
            <v>0</v>
          </cell>
          <cell r="O121">
            <v>0</v>
          </cell>
          <cell r="P121">
            <v>0</v>
          </cell>
          <cell r="Q121">
            <v>0</v>
          </cell>
          <cell r="R121" t="str">
            <v/>
          </cell>
        </row>
        <row r="122">
          <cell r="I122">
            <v>0</v>
          </cell>
          <cell r="J122">
            <v>0</v>
          </cell>
          <cell r="K122">
            <v>0</v>
          </cell>
          <cell r="L122">
            <v>0</v>
          </cell>
          <cell r="M122">
            <v>0</v>
          </cell>
          <cell r="N122">
            <v>0</v>
          </cell>
          <cell r="O122">
            <v>0</v>
          </cell>
          <cell r="P122">
            <v>0</v>
          </cell>
          <cell r="Q122">
            <v>0</v>
          </cell>
          <cell r="R122" t="str">
            <v/>
          </cell>
        </row>
        <row r="123">
          <cell r="I123">
            <v>0</v>
          </cell>
          <cell r="J123">
            <v>0</v>
          </cell>
          <cell r="K123">
            <v>0</v>
          </cell>
          <cell r="L123">
            <v>0</v>
          </cell>
          <cell r="M123">
            <v>0</v>
          </cell>
          <cell r="N123">
            <v>0</v>
          </cell>
          <cell r="O123">
            <v>0</v>
          </cell>
          <cell r="P123">
            <v>0</v>
          </cell>
          <cell r="Q123">
            <v>0</v>
          </cell>
          <cell r="R123" t="str">
            <v/>
          </cell>
        </row>
        <row r="124">
          <cell r="I124">
            <v>0</v>
          </cell>
          <cell r="J124">
            <v>0</v>
          </cell>
          <cell r="K124">
            <v>0</v>
          </cell>
          <cell r="L124">
            <v>0</v>
          </cell>
          <cell r="M124">
            <v>0</v>
          </cell>
          <cell r="N124">
            <v>0</v>
          </cell>
          <cell r="O124">
            <v>0</v>
          </cell>
          <cell r="P124">
            <v>0</v>
          </cell>
          <cell r="Q124">
            <v>0</v>
          </cell>
          <cell r="R124" t="str">
            <v/>
          </cell>
        </row>
        <row r="125">
          <cell r="I125">
            <v>0</v>
          </cell>
          <cell r="J125">
            <v>0</v>
          </cell>
          <cell r="K125">
            <v>0</v>
          </cell>
          <cell r="L125">
            <v>0</v>
          </cell>
          <cell r="M125">
            <v>0</v>
          </cell>
          <cell r="N125">
            <v>0</v>
          </cell>
          <cell r="O125">
            <v>0</v>
          </cell>
          <cell r="P125">
            <v>0</v>
          </cell>
          <cell r="Q125">
            <v>0</v>
          </cell>
          <cell r="R125" t="str">
            <v/>
          </cell>
        </row>
        <row r="126">
          <cell r="I126">
            <v>0</v>
          </cell>
          <cell r="J126">
            <v>0</v>
          </cell>
          <cell r="K126">
            <v>0</v>
          </cell>
          <cell r="L126">
            <v>0</v>
          </cell>
          <cell r="M126">
            <v>0</v>
          </cell>
          <cell r="N126">
            <v>0</v>
          </cell>
          <cell r="O126">
            <v>0</v>
          </cell>
          <cell r="P126">
            <v>0</v>
          </cell>
          <cell r="Q126">
            <v>0</v>
          </cell>
          <cell r="R126" t="str">
            <v/>
          </cell>
        </row>
        <row r="127">
          <cell r="I127">
            <v>0</v>
          </cell>
          <cell r="J127">
            <v>0</v>
          </cell>
          <cell r="K127">
            <v>0</v>
          </cell>
          <cell r="L127">
            <v>0</v>
          </cell>
          <cell r="M127">
            <v>0</v>
          </cell>
          <cell r="N127">
            <v>0</v>
          </cell>
          <cell r="O127">
            <v>0</v>
          </cell>
          <cell r="P127">
            <v>0</v>
          </cell>
          <cell r="Q127">
            <v>0</v>
          </cell>
          <cell r="R127" t="str">
            <v/>
          </cell>
        </row>
        <row r="128">
          <cell r="I128">
            <v>0</v>
          </cell>
          <cell r="J128">
            <v>0</v>
          </cell>
          <cell r="K128">
            <v>0</v>
          </cell>
          <cell r="L128">
            <v>0</v>
          </cell>
          <cell r="M128">
            <v>0</v>
          </cell>
          <cell r="N128">
            <v>0</v>
          </cell>
          <cell r="O128">
            <v>0</v>
          </cell>
          <cell r="P128">
            <v>0</v>
          </cell>
          <cell r="Q128">
            <v>0</v>
          </cell>
          <cell r="R128" t="str">
            <v/>
          </cell>
        </row>
        <row r="129">
          <cell r="I129">
            <v>0</v>
          </cell>
          <cell r="J129">
            <v>0</v>
          </cell>
          <cell r="K129">
            <v>0</v>
          </cell>
          <cell r="L129">
            <v>0</v>
          </cell>
          <cell r="M129">
            <v>0</v>
          </cell>
          <cell r="N129">
            <v>0</v>
          </cell>
          <cell r="O129">
            <v>0</v>
          </cell>
          <cell r="P129">
            <v>0</v>
          </cell>
          <cell r="Q129">
            <v>0</v>
          </cell>
          <cell r="R129" t="str">
            <v/>
          </cell>
        </row>
        <row r="130">
          <cell r="I130">
            <v>0</v>
          </cell>
          <cell r="J130">
            <v>0</v>
          </cell>
          <cell r="K130">
            <v>0</v>
          </cell>
          <cell r="L130">
            <v>0</v>
          </cell>
          <cell r="M130">
            <v>0</v>
          </cell>
          <cell r="N130">
            <v>0</v>
          </cell>
          <cell r="O130">
            <v>0</v>
          </cell>
          <cell r="P130">
            <v>0</v>
          </cell>
          <cell r="Q130">
            <v>0</v>
          </cell>
          <cell r="R130" t="str">
            <v/>
          </cell>
        </row>
        <row r="131">
          <cell r="I131">
            <v>0</v>
          </cell>
          <cell r="J131">
            <v>0</v>
          </cell>
          <cell r="K131">
            <v>0</v>
          </cell>
          <cell r="L131">
            <v>0</v>
          </cell>
          <cell r="M131">
            <v>0</v>
          </cell>
          <cell r="N131">
            <v>0</v>
          </cell>
          <cell r="O131">
            <v>0</v>
          </cell>
          <cell r="P131">
            <v>0</v>
          </cell>
          <cell r="Q131">
            <v>0</v>
          </cell>
          <cell r="R131" t="str">
            <v/>
          </cell>
        </row>
        <row r="132">
          <cell r="I132">
            <v>0</v>
          </cell>
          <cell r="J132">
            <v>0</v>
          </cell>
          <cell r="K132">
            <v>0</v>
          </cell>
          <cell r="L132">
            <v>0</v>
          </cell>
          <cell r="M132">
            <v>0</v>
          </cell>
          <cell r="N132">
            <v>0</v>
          </cell>
          <cell r="O132">
            <v>0</v>
          </cell>
          <cell r="P132">
            <v>0</v>
          </cell>
          <cell r="Q132">
            <v>0</v>
          </cell>
          <cell r="R132" t="str">
            <v/>
          </cell>
        </row>
        <row r="133">
          <cell r="I133">
            <v>0</v>
          </cell>
          <cell r="J133">
            <v>0</v>
          </cell>
          <cell r="K133">
            <v>0</v>
          </cell>
          <cell r="L133">
            <v>0</v>
          </cell>
          <cell r="M133">
            <v>0</v>
          </cell>
          <cell r="N133">
            <v>0</v>
          </cell>
          <cell r="O133">
            <v>0</v>
          </cell>
          <cell r="P133">
            <v>0</v>
          </cell>
          <cell r="Q133">
            <v>0</v>
          </cell>
          <cell r="R133" t="str">
            <v/>
          </cell>
        </row>
        <row r="134">
          <cell r="I134">
            <v>0</v>
          </cell>
          <cell r="J134">
            <v>0</v>
          </cell>
          <cell r="K134">
            <v>0</v>
          </cell>
          <cell r="L134">
            <v>0</v>
          </cell>
          <cell r="M134">
            <v>0</v>
          </cell>
          <cell r="N134">
            <v>0</v>
          </cell>
          <cell r="O134">
            <v>0</v>
          </cell>
          <cell r="P134">
            <v>0</v>
          </cell>
          <cell r="Q134">
            <v>0</v>
          </cell>
          <cell r="R134" t="str">
            <v/>
          </cell>
        </row>
        <row r="135">
          <cell r="I135">
            <v>0</v>
          </cell>
          <cell r="J135">
            <v>0</v>
          </cell>
          <cell r="K135">
            <v>0</v>
          </cell>
          <cell r="L135">
            <v>0</v>
          </cell>
          <cell r="M135">
            <v>0</v>
          </cell>
          <cell r="N135">
            <v>0</v>
          </cell>
          <cell r="O135">
            <v>0</v>
          </cell>
          <cell r="P135">
            <v>0</v>
          </cell>
          <cell r="Q135">
            <v>0</v>
          </cell>
          <cell r="R135" t="str">
            <v/>
          </cell>
        </row>
        <row r="136">
          <cell r="I136">
            <v>0</v>
          </cell>
          <cell r="J136">
            <v>0</v>
          </cell>
          <cell r="K136">
            <v>0</v>
          </cell>
          <cell r="L136">
            <v>0</v>
          </cell>
          <cell r="M136">
            <v>0</v>
          </cell>
          <cell r="N136">
            <v>0</v>
          </cell>
          <cell r="O136">
            <v>0</v>
          </cell>
          <cell r="P136">
            <v>0</v>
          </cell>
          <cell r="Q136">
            <v>0</v>
          </cell>
          <cell r="R136" t="str">
            <v/>
          </cell>
        </row>
        <row r="137">
          <cell r="I137">
            <v>0</v>
          </cell>
          <cell r="J137">
            <v>0</v>
          </cell>
          <cell r="K137">
            <v>0</v>
          </cell>
          <cell r="L137">
            <v>0</v>
          </cell>
          <cell r="M137">
            <v>0</v>
          </cell>
          <cell r="N137">
            <v>0</v>
          </cell>
          <cell r="O137">
            <v>0</v>
          </cell>
          <cell r="P137">
            <v>0</v>
          </cell>
          <cell r="Q137">
            <v>0</v>
          </cell>
          <cell r="R137" t="str">
            <v/>
          </cell>
        </row>
        <row r="138">
          <cell r="I138">
            <v>0</v>
          </cell>
          <cell r="J138">
            <v>0</v>
          </cell>
          <cell r="K138">
            <v>0</v>
          </cell>
          <cell r="L138">
            <v>0</v>
          </cell>
          <cell r="M138">
            <v>0</v>
          </cell>
          <cell r="N138">
            <v>0</v>
          </cell>
          <cell r="O138">
            <v>0</v>
          </cell>
          <cell r="P138">
            <v>0</v>
          </cell>
          <cell r="Q138">
            <v>0</v>
          </cell>
          <cell r="R138" t="str">
            <v/>
          </cell>
        </row>
        <row r="139">
          <cell r="I139">
            <v>0</v>
          </cell>
          <cell r="J139">
            <v>0</v>
          </cell>
          <cell r="K139">
            <v>0</v>
          </cell>
          <cell r="L139">
            <v>0</v>
          </cell>
          <cell r="M139">
            <v>0</v>
          </cell>
          <cell r="N139">
            <v>0</v>
          </cell>
          <cell r="O139">
            <v>0</v>
          </cell>
          <cell r="P139">
            <v>0</v>
          </cell>
          <cell r="Q139">
            <v>0</v>
          </cell>
          <cell r="R139" t="str">
            <v/>
          </cell>
        </row>
        <row r="140">
          <cell r="I140">
            <v>0</v>
          </cell>
          <cell r="J140">
            <v>0</v>
          </cell>
          <cell r="K140">
            <v>0</v>
          </cell>
          <cell r="L140">
            <v>0</v>
          </cell>
          <cell r="M140">
            <v>0</v>
          </cell>
          <cell r="N140">
            <v>0</v>
          </cell>
          <cell r="O140">
            <v>0</v>
          </cell>
          <cell r="P140">
            <v>0</v>
          </cell>
          <cell r="Q140">
            <v>0</v>
          </cell>
          <cell r="R140" t="str">
            <v/>
          </cell>
        </row>
        <row r="141">
          <cell r="I141">
            <v>0</v>
          </cell>
          <cell r="J141">
            <v>0</v>
          </cell>
          <cell r="K141">
            <v>0</v>
          </cell>
          <cell r="L141">
            <v>0</v>
          </cell>
          <cell r="M141">
            <v>0</v>
          </cell>
          <cell r="N141">
            <v>0</v>
          </cell>
          <cell r="O141">
            <v>0</v>
          </cell>
          <cell r="P141">
            <v>0</v>
          </cell>
          <cell r="Q141">
            <v>0</v>
          </cell>
          <cell r="R141" t="str">
            <v/>
          </cell>
        </row>
        <row r="142">
          <cell r="I142">
            <v>0</v>
          </cell>
          <cell r="J142">
            <v>0</v>
          </cell>
          <cell r="K142">
            <v>0</v>
          </cell>
          <cell r="L142">
            <v>0</v>
          </cell>
          <cell r="M142">
            <v>0</v>
          </cell>
          <cell r="N142">
            <v>0</v>
          </cell>
          <cell r="O142">
            <v>0</v>
          </cell>
          <cell r="P142">
            <v>0</v>
          </cell>
          <cell r="Q142">
            <v>0</v>
          </cell>
          <cell r="R142" t="str">
            <v/>
          </cell>
        </row>
        <row r="143">
          <cell r="I143">
            <v>0</v>
          </cell>
          <cell r="J143">
            <v>0</v>
          </cell>
          <cell r="K143">
            <v>0</v>
          </cell>
          <cell r="L143">
            <v>0</v>
          </cell>
          <cell r="M143">
            <v>0</v>
          </cell>
          <cell r="N143">
            <v>0</v>
          </cell>
          <cell r="O143">
            <v>0</v>
          </cell>
          <cell r="P143">
            <v>0</v>
          </cell>
          <cell r="Q143">
            <v>0</v>
          </cell>
          <cell r="R143" t="str">
            <v/>
          </cell>
        </row>
        <row r="144">
          <cell r="I144">
            <v>0</v>
          </cell>
          <cell r="J144">
            <v>0</v>
          </cell>
          <cell r="K144">
            <v>0</v>
          </cell>
          <cell r="L144">
            <v>0</v>
          </cell>
          <cell r="M144">
            <v>0</v>
          </cell>
          <cell r="N144">
            <v>0</v>
          </cell>
          <cell r="O144">
            <v>0</v>
          </cell>
          <cell r="P144">
            <v>0</v>
          </cell>
          <cell r="Q144">
            <v>0</v>
          </cell>
          <cell r="R144" t="str">
            <v/>
          </cell>
        </row>
        <row r="145">
          <cell r="I145">
            <v>0</v>
          </cell>
          <cell r="J145">
            <v>0</v>
          </cell>
          <cell r="K145">
            <v>0</v>
          </cell>
          <cell r="L145">
            <v>0</v>
          </cell>
          <cell r="M145">
            <v>0</v>
          </cell>
          <cell r="N145">
            <v>0</v>
          </cell>
          <cell r="O145">
            <v>0</v>
          </cell>
          <cell r="P145">
            <v>0</v>
          </cell>
          <cell r="Q145">
            <v>0</v>
          </cell>
          <cell r="R145" t="str">
            <v/>
          </cell>
        </row>
        <row r="146">
          <cell r="I146">
            <v>0</v>
          </cell>
          <cell r="J146">
            <v>0</v>
          </cell>
          <cell r="K146">
            <v>0</v>
          </cell>
          <cell r="L146">
            <v>0</v>
          </cell>
          <cell r="M146">
            <v>0</v>
          </cell>
          <cell r="N146">
            <v>0</v>
          </cell>
          <cell r="O146">
            <v>0</v>
          </cell>
          <cell r="P146">
            <v>0</v>
          </cell>
          <cell r="Q146">
            <v>0</v>
          </cell>
          <cell r="R146" t="str">
            <v/>
          </cell>
        </row>
        <row r="147">
          <cell r="I147">
            <v>0</v>
          </cell>
          <cell r="J147">
            <v>0</v>
          </cell>
          <cell r="K147">
            <v>0</v>
          </cell>
          <cell r="L147">
            <v>0</v>
          </cell>
          <cell r="M147">
            <v>0</v>
          </cell>
          <cell r="N147">
            <v>0</v>
          </cell>
          <cell r="O147">
            <v>0</v>
          </cell>
          <cell r="P147">
            <v>0</v>
          </cell>
          <cell r="Q147">
            <v>0</v>
          </cell>
          <cell r="R147" t="str">
            <v/>
          </cell>
        </row>
        <row r="148">
          <cell r="I148">
            <v>0</v>
          </cell>
          <cell r="J148">
            <v>0</v>
          </cell>
          <cell r="K148">
            <v>0</v>
          </cell>
          <cell r="L148">
            <v>0</v>
          </cell>
          <cell r="M148">
            <v>0</v>
          </cell>
          <cell r="N148">
            <v>0</v>
          </cell>
          <cell r="O148">
            <v>0</v>
          </cell>
          <cell r="P148">
            <v>0</v>
          </cell>
          <cell r="Q148">
            <v>0</v>
          </cell>
          <cell r="R148" t="str">
            <v/>
          </cell>
        </row>
        <row r="149">
          <cell r="I149">
            <v>0</v>
          </cell>
          <cell r="J149">
            <v>0</v>
          </cell>
          <cell r="K149">
            <v>0</v>
          </cell>
          <cell r="L149">
            <v>0</v>
          </cell>
          <cell r="M149">
            <v>0</v>
          </cell>
          <cell r="N149">
            <v>0</v>
          </cell>
          <cell r="O149">
            <v>0</v>
          </cell>
          <cell r="P149">
            <v>0</v>
          </cell>
          <cell r="Q149">
            <v>0</v>
          </cell>
          <cell r="R149" t="str">
            <v/>
          </cell>
        </row>
        <row r="150">
          <cell r="I150">
            <v>0</v>
          </cell>
          <cell r="J150">
            <v>0</v>
          </cell>
          <cell r="K150">
            <v>0</v>
          </cell>
          <cell r="L150">
            <v>0</v>
          </cell>
          <cell r="M150">
            <v>0</v>
          </cell>
          <cell r="N150">
            <v>0</v>
          </cell>
          <cell r="O150">
            <v>0</v>
          </cell>
          <cell r="P150">
            <v>0</v>
          </cell>
          <cell r="Q150">
            <v>0</v>
          </cell>
          <cell r="R150" t="str">
            <v/>
          </cell>
        </row>
        <row r="151">
          <cell r="I151">
            <v>0</v>
          </cell>
          <cell r="J151">
            <v>0</v>
          </cell>
          <cell r="K151">
            <v>0</v>
          </cell>
          <cell r="L151">
            <v>0</v>
          </cell>
          <cell r="M151">
            <v>0</v>
          </cell>
          <cell r="N151">
            <v>0</v>
          </cell>
          <cell r="O151">
            <v>0</v>
          </cell>
          <cell r="P151">
            <v>0</v>
          </cell>
          <cell r="Q151">
            <v>0</v>
          </cell>
          <cell r="R151" t="str">
            <v/>
          </cell>
        </row>
        <row r="152">
          <cell r="I152">
            <v>0</v>
          </cell>
          <cell r="J152">
            <v>0</v>
          </cell>
          <cell r="K152">
            <v>0</v>
          </cell>
          <cell r="L152">
            <v>0</v>
          </cell>
          <cell r="M152">
            <v>0</v>
          </cell>
          <cell r="N152">
            <v>0</v>
          </cell>
          <cell r="O152">
            <v>0</v>
          </cell>
          <cell r="P152">
            <v>0</v>
          </cell>
          <cell r="Q152">
            <v>0</v>
          </cell>
          <cell r="R152" t="str">
            <v/>
          </cell>
        </row>
        <row r="153">
          <cell r="I153">
            <v>0</v>
          </cell>
          <cell r="J153">
            <v>0</v>
          </cell>
          <cell r="K153">
            <v>0</v>
          </cell>
          <cell r="L153">
            <v>0</v>
          </cell>
          <cell r="M153">
            <v>0</v>
          </cell>
          <cell r="N153">
            <v>0</v>
          </cell>
          <cell r="O153">
            <v>0</v>
          </cell>
          <cell r="P153">
            <v>0</v>
          </cell>
          <cell r="Q153">
            <v>0</v>
          </cell>
          <cell r="R153" t="str">
            <v/>
          </cell>
        </row>
        <row r="154">
          <cell r="I154">
            <v>0</v>
          </cell>
          <cell r="J154">
            <v>0</v>
          </cell>
          <cell r="K154">
            <v>0</v>
          </cell>
          <cell r="L154">
            <v>0</v>
          </cell>
          <cell r="M154">
            <v>0</v>
          </cell>
          <cell r="N154">
            <v>0</v>
          </cell>
          <cell r="O154">
            <v>0</v>
          </cell>
          <cell r="P154">
            <v>0</v>
          </cell>
          <cell r="Q154">
            <v>0</v>
          </cell>
          <cell r="R154" t="str">
            <v/>
          </cell>
        </row>
        <row r="155">
          <cell r="I155">
            <v>0</v>
          </cell>
          <cell r="J155">
            <v>0</v>
          </cell>
          <cell r="K155">
            <v>0</v>
          </cell>
          <cell r="L155">
            <v>0</v>
          </cell>
          <cell r="M155">
            <v>0</v>
          </cell>
          <cell r="N155">
            <v>0</v>
          </cell>
          <cell r="O155">
            <v>0</v>
          </cell>
          <cell r="P155">
            <v>0</v>
          </cell>
          <cell r="Q155">
            <v>0</v>
          </cell>
          <cell r="R155" t="str">
            <v/>
          </cell>
        </row>
        <row r="156">
          <cell r="I156">
            <v>0</v>
          </cell>
          <cell r="J156">
            <v>0</v>
          </cell>
          <cell r="K156">
            <v>0</v>
          </cell>
          <cell r="L156">
            <v>0</v>
          </cell>
          <cell r="M156">
            <v>0</v>
          </cell>
          <cell r="N156">
            <v>0</v>
          </cell>
          <cell r="O156">
            <v>0</v>
          </cell>
          <cell r="P156">
            <v>0</v>
          </cell>
          <cell r="Q156">
            <v>0</v>
          </cell>
          <cell r="R156" t="str">
            <v/>
          </cell>
        </row>
        <row r="157">
          <cell r="I157">
            <v>0</v>
          </cell>
          <cell r="J157">
            <v>0</v>
          </cell>
          <cell r="K157">
            <v>0</v>
          </cell>
          <cell r="L157">
            <v>0</v>
          </cell>
          <cell r="M157">
            <v>0</v>
          </cell>
          <cell r="N157">
            <v>0</v>
          </cell>
          <cell r="O157">
            <v>0</v>
          </cell>
          <cell r="P157">
            <v>0</v>
          </cell>
          <cell r="Q157">
            <v>0</v>
          </cell>
          <cell r="R157" t="str">
            <v/>
          </cell>
        </row>
        <row r="158">
          <cell r="I158">
            <v>0</v>
          </cell>
          <cell r="J158">
            <v>0</v>
          </cell>
          <cell r="K158">
            <v>0</v>
          </cell>
          <cell r="L158">
            <v>0</v>
          </cell>
          <cell r="M158">
            <v>0</v>
          </cell>
          <cell r="N158">
            <v>0</v>
          </cell>
          <cell r="O158">
            <v>0</v>
          </cell>
          <cell r="P158">
            <v>0</v>
          </cell>
          <cell r="Q158">
            <v>0</v>
          </cell>
          <cell r="R158" t="str">
            <v/>
          </cell>
        </row>
        <row r="159">
          <cell r="I159">
            <v>0</v>
          </cell>
          <cell r="J159">
            <v>0</v>
          </cell>
          <cell r="K159">
            <v>0</v>
          </cell>
          <cell r="L159">
            <v>0</v>
          </cell>
          <cell r="M159">
            <v>0</v>
          </cell>
          <cell r="N159">
            <v>0</v>
          </cell>
          <cell r="O159">
            <v>0</v>
          </cell>
          <cell r="P159">
            <v>0</v>
          </cell>
          <cell r="Q159">
            <v>0</v>
          </cell>
          <cell r="R159" t="str">
            <v/>
          </cell>
        </row>
        <row r="160">
          <cell r="I160">
            <v>0</v>
          </cell>
          <cell r="J160">
            <v>0</v>
          </cell>
          <cell r="K160">
            <v>0</v>
          </cell>
          <cell r="L160">
            <v>0</v>
          </cell>
          <cell r="M160">
            <v>0</v>
          </cell>
          <cell r="N160">
            <v>0</v>
          </cell>
          <cell r="O160">
            <v>0</v>
          </cell>
          <cell r="P160">
            <v>0</v>
          </cell>
          <cell r="Q160">
            <v>0</v>
          </cell>
          <cell r="R160" t="str">
            <v/>
          </cell>
        </row>
        <row r="161">
          <cell r="I161">
            <v>0</v>
          </cell>
          <cell r="J161">
            <v>0</v>
          </cell>
          <cell r="K161">
            <v>0</v>
          </cell>
          <cell r="L161">
            <v>0</v>
          </cell>
          <cell r="M161">
            <v>0</v>
          </cell>
          <cell r="N161">
            <v>0</v>
          </cell>
          <cell r="O161">
            <v>0</v>
          </cell>
          <cell r="P161">
            <v>0</v>
          </cell>
          <cell r="Q161">
            <v>0</v>
          </cell>
          <cell r="R161" t="str">
            <v/>
          </cell>
        </row>
        <row r="162">
          <cell r="I162">
            <v>0</v>
          </cell>
          <cell r="J162">
            <v>0</v>
          </cell>
          <cell r="K162">
            <v>0</v>
          </cell>
          <cell r="L162">
            <v>0</v>
          </cell>
          <cell r="M162">
            <v>0</v>
          </cell>
          <cell r="N162">
            <v>0</v>
          </cell>
          <cell r="O162">
            <v>0</v>
          </cell>
          <cell r="P162">
            <v>0</v>
          </cell>
          <cell r="Q162">
            <v>0</v>
          </cell>
          <cell r="R162" t="str">
            <v/>
          </cell>
        </row>
        <row r="163">
          <cell r="I163">
            <v>0</v>
          </cell>
          <cell r="J163">
            <v>0</v>
          </cell>
          <cell r="K163">
            <v>0</v>
          </cell>
          <cell r="L163">
            <v>0</v>
          </cell>
          <cell r="M163">
            <v>0</v>
          </cell>
          <cell r="N163">
            <v>0</v>
          </cell>
          <cell r="O163">
            <v>0</v>
          </cell>
          <cell r="P163">
            <v>0</v>
          </cell>
          <cell r="Q163">
            <v>0</v>
          </cell>
          <cell r="R163" t="str">
            <v/>
          </cell>
        </row>
        <row r="164">
          <cell r="I164">
            <v>0</v>
          </cell>
          <cell r="J164">
            <v>0</v>
          </cell>
          <cell r="K164">
            <v>0</v>
          </cell>
          <cell r="L164">
            <v>0</v>
          </cell>
          <cell r="M164">
            <v>0</v>
          </cell>
          <cell r="N164">
            <v>0</v>
          </cell>
          <cell r="O164">
            <v>0</v>
          </cell>
          <cell r="P164">
            <v>0</v>
          </cell>
          <cell r="Q164">
            <v>0</v>
          </cell>
          <cell r="R164" t="str">
            <v/>
          </cell>
        </row>
        <row r="165">
          <cell r="I165">
            <v>0</v>
          </cell>
          <cell r="J165">
            <v>0</v>
          </cell>
          <cell r="K165">
            <v>0</v>
          </cell>
          <cell r="L165">
            <v>0</v>
          </cell>
          <cell r="M165">
            <v>0</v>
          </cell>
          <cell r="N165">
            <v>0</v>
          </cell>
          <cell r="O165">
            <v>0</v>
          </cell>
          <cell r="P165">
            <v>0</v>
          </cell>
          <cell r="Q165">
            <v>0</v>
          </cell>
          <cell r="R165" t="str">
            <v/>
          </cell>
        </row>
        <row r="166">
          <cell r="I166">
            <v>0</v>
          </cell>
          <cell r="J166">
            <v>0</v>
          </cell>
          <cell r="K166">
            <v>0</v>
          </cell>
          <cell r="L166">
            <v>0</v>
          </cell>
          <cell r="M166">
            <v>0</v>
          </cell>
          <cell r="N166">
            <v>0</v>
          </cell>
          <cell r="O166">
            <v>0</v>
          </cell>
          <cell r="P166">
            <v>0</v>
          </cell>
          <cell r="Q166">
            <v>0</v>
          </cell>
          <cell r="R166" t="str">
            <v/>
          </cell>
        </row>
        <row r="167">
          <cell r="I167">
            <v>0</v>
          </cell>
          <cell r="J167">
            <v>0</v>
          </cell>
          <cell r="K167">
            <v>0</v>
          </cell>
          <cell r="L167">
            <v>0</v>
          </cell>
          <cell r="M167">
            <v>0</v>
          </cell>
          <cell r="N167">
            <v>0</v>
          </cell>
          <cell r="O167">
            <v>0</v>
          </cell>
          <cell r="P167">
            <v>0</v>
          </cell>
          <cell r="Q167">
            <v>0</v>
          </cell>
          <cell r="R167" t="str">
            <v/>
          </cell>
        </row>
        <row r="168">
          <cell r="I168">
            <v>0</v>
          </cell>
          <cell r="J168">
            <v>0</v>
          </cell>
          <cell r="K168">
            <v>0</v>
          </cell>
          <cell r="L168">
            <v>0</v>
          </cell>
          <cell r="M168">
            <v>0</v>
          </cell>
          <cell r="N168">
            <v>0</v>
          </cell>
          <cell r="O168">
            <v>0</v>
          </cell>
          <cell r="P168">
            <v>0</v>
          </cell>
          <cell r="Q168">
            <v>0</v>
          </cell>
          <cell r="R168" t="str">
            <v/>
          </cell>
        </row>
        <row r="169">
          <cell r="I169">
            <v>0</v>
          </cell>
          <cell r="J169">
            <v>0</v>
          </cell>
          <cell r="K169">
            <v>0</v>
          </cell>
          <cell r="L169">
            <v>0</v>
          </cell>
          <cell r="M169">
            <v>0</v>
          </cell>
          <cell r="N169">
            <v>0</v>
          </cell>
          <cell r="O169">
            <v>0</v>
          </cell>
          <cell r="P169">
            <v>0</v>
          </cell>
          <cell r="Q169">
            <v>0</v>
          </cell>
          <cell r="R169" t="str">
            <v/>
          </cell>
        </row>
        <row r="170">
          <cell r="I170">
            <v>0</v>
          </cell>
          <cell r="J170">
            <v>0</v>
          </cell>
          <cell r="K170">
            <v>0</v>
          </cell>
          <cell r="L170">
            <v>0</v>
          </cell>
          <cell r="M170">
            <v>0</v>
          </cell>
          <cell r="N170">
            <v>0</v>
          </cell>
          <cell r="O170">
            <v>0</v>
          </cell>
          <cell r="P170">
            <v>0</v>
          </cell>
          <cell r="Q170">
            <v>0</v>
          </cell>
          <cell r="R170" t="str">
            <v/>
          </cell>
        </row>
        <row r="171">
          <cell r="I171">
            <v>0</v>
          </cell>
          <cell r="J171">
            <v>0</v>
          </cell>
          <cell r="K171">
            <v>0</v>
          </cell>
          <cell r="L171">
            <v>0</v>
          </cell>
          <cell r="M171">
            <v>0</v>
          </cell>
          <cell r="N171">
            <v>0</v>
          </cell>
          <cell r="O171">
            <v>0</v>
          </cell>
          <cell r="P171">
            <v>0</v>
          </cell>
          <cell r="Q171">
            <v>0</v>
          </cell>
          <cell r="R171" t="str">
            <v/>
          </cell>
        </row>
        <row r="172">
          <cell r="I172">
            <v>0</v>
          </cell>
          <cell r="J172">
            <v>0</v>
          </cell>
          <cell r="K172">
            <v>0</v>
          </cell>
          <cell r="L172">
            <v>0</v>
          </cell>
          <cell r="M172">
            <v>0</v>
          </cell>
          <cell r="N172">
            <v>0</v>
          </cell>
          <cell r="O172">
            <v>0</v>
          </cell>
          <cell r="P172">
            <v>0</v>
          </cell>
          <cell r="Q172">
            <v>0</v>
          </cell>
          <cell r="R172" t="str">
            <v/>
          </cell>
        </row>
        <row r="173">
          <cell r="I173">
            <v>0</v>
          </cell>
          <cell r="J173">
            <v>0</v>
          </cell>
          <cell r="K173">
            <v>0</v>
          </cell>
          <cell r="L173">
            <v>0</v>
          </cell>
          <cell r="M173">
            <v>0</v>
          </cell>
          <cell r="N173">
            <v>0</v>
          </cell>
          <cell r="O173">
            <v>0</v>
          </cell>
          <cell r="P173">
            <v>0</v>
          </cell>
          <cell r="Q173">
            <v>0</v>
          </cell>
          <cell r="R173" t="str">
            <v/>
          </cell>
        </row>
        <row r="174">
          <cell r="I174">
            <v>0</v>
          </cell>
          <cell r="J174">
            <v>0</v>
          </cell>
          <cell r="K174">
            <v>0</v>
          </cell>
          <cell r="L174">
            <v>0</v>
          </cell>
          <cell r="M174">
            <v>0</v>
          </cell>
          <cell r="N174">
            <v>0</v>
          </cell>
          <cell r="O174">
            <v>0</v>
          </cell>
          <cell r="P174">
            <v>0</v>
          </cell>
          <cell r="Q174">
            <v>0</v>
          </cell>
          <cell r="R174" t="str">
            <v/>
          </cell>
        </row>
        <row r="175">
          <cell r="I175">
            <v>0</v>
          </cell>
          <cell r="J175">
            <v>0</v>
          </cell>
          <cell r="K175">
            <v>0</v>
          </cell>
          <cell r="L175">
            <v>0</v>
          </cell>
          <cell r="M175">
            <v>0</v>
          </cell>
          <cell r="N175">
            <v>0</v>
          </cell>
          <cell r="O175">
            <v>0</v>
          </cell>
          <cell r="P175">
            <v>0</v>
          </cell>
          <cell r="Q175">
            <v>0</v>
          </cell>
          <cell r="R175" t="str">
            <v/>
          </cell>
        </row>
        <row r="176">
          <cell r="I176">
            <v>0</v>
          </cell>
          <cell r="J176">
            <v>0</v>
          </cell>
          <cell r="K176">
            <v>0</v>
          </cell>
          <cell r="L176">
            <v>0</v>
          </cell>
          <cell r="M176">
            <v>0</v>
          </cell>
          <cell r="N176">
            <v>0</v>
          </cell>
          <cell r="O176">
            <v>0</v>
          </cell>
          <cell r="P176">
            <v>0</v>
          </cell>
          <cell r="Q176">
            <v>0</v>
          </cell>
          <cell r="R176" t="str">
            <v/>
          </cell>
        </row>
        <row r="177">
          <cell r="I177">
            <v>0</v>
          </cell>
          <cell r="J177">
            <v>0</v>
          </cell>
          <cell r="K177">
            <v>0</v>
          </cell>
          <cell r="L177">
            <v>0</v>
          </cell>
          <cell r="M177">
            <v>0</v>
          </cell>
          <cell r="N177">
            <v>0</v>
          </cell>
          <cell r="O177">
            <v>0</v>
          </cell>
          <cell r="P177">
            <v>0</v>
          </cell>
          <cell r="Q177">
            <v>0</v>
          </cell>
          <cell r="R177" t="str">
            <v/>
          </cell>
        </row>
        <row r="178">
          <cell r="I178">
            <v>0</v>
          </cell>
          <cell r="J178">
            <v>0</v>
          </cell>
          <cell r="K178">
            <v>0</v>
          </cell>
          <cell r="L178">
            <v>0</v>
          </cell>
          <cell r="M178">
            <v>0</v>
          </cell>
          <cell r="N178">
            <v>0</v>
          </cell>
          <cell r="O178">
            <v>0</v>
          </cell>
          <cell r="P178">
            <v>0</v>
          </cell>
          <cell r="Q178">
            <v>0</v>
          </cell>
          <cell r="R178" t="str">
            <v/>
          </cell>
        </row>
        <row r="179">
          <cell r="I179">
            <v>0</v>
          </cell>
          <cell r="J179">
            <v>0</v>
          </cell>
          <cell r="K179">
            <v>0</v>
          </cell>
          <cell r="L179">
            <v>0</v>
          </cell>
          <cell r="M179">
            <v>0</v>
          </cell>
          <cell r="N179">
            <v>0</v>
          </cell>
          <cell r="O179">
            <v>0</v>
          </cell>
          <cell r="P179">
            <v>0</v>
          </cell>
          <cell r="Q179">
            <v>0</v>
          </cell>
          <cell r="R179" t="str">
            <v/>
          </cell>
        </row>
        <row r="180">
          <cell r="I180">
            <v>0</v>
          </cell>
          <cell r="J180">
            <v>0</v>
          </cell>
          <cell r="K180">
            <v>0</v>
          </cell>
          <cell r="L180">
            <v>0</v>
          </cell>
          <cell r="M180">
            <v>0</v>
          </cell>
          <cell r="N180">
            <v>0</v>
          </cell>
          <cell r="O180">
            <v>0</v>
          </cell>
          <cell r="P180">
            <v>0</v>
          </cell>
          <cell r="Q180">
            <v>0</v>
          </cell>
          <cell r="R180" t="str">
            <v/>
          </cell>
        </row>
        <row r="181">
          <cell r="I181">
            <v>0</v>
          </cell>
          <cell r="J181">
            <v>0</v>
          </cell>
          <cell r="K181">
            <v>0</v>
          </cell>
          <cell r="L181">
            <v>0</v>
          </cell>
          <cell r="M181">
            <v>0</v>
          </cell>
          <cell r="N181">
            <v>0</v>
          </cell>
          <cell r="O181">
            <v>0</v>
          </cell>
          <cell r="P181">
            <v>0</v>
          </cell>
          <cell r="Q181">
            <v>0</v>
          </cell>
          <cell r="R181" t="str">
            <v/>
          </cell>
        </row>
        <row r="182">
          <cell r="I182">
            <v>0</v>
          </cell>
          <cell r="J182">
            <v>0</v>
          </cell>
          <cell r="K182">
            <v>0</v>
          </cell>
          <cell r="L182">
            <v>0</v>
          </cell>
          <cell r="M182">
            <v>0</v>
          </cell>
          <cell r="N182">
            <v>0</v>
          </cell>
          <cell r="O182">
            <v>0</v>
          </cell>
          <cell r="P182">
            <v>0</v>
          </cell>
          <cell r="Q182">
            <v>0</v>
          </cell>
          <cell r="R182" t="str">
            <v/>
          </cell>
        </row>
        <row r="183">
          <cell r="I183">
            <v>0</v>
          </cell>
          <cell r="J183">
            <v>0</v>
          </cell>
          <cell r="K183">
            <v>0</v>
          </cell>
          <cell r="L183">
            <v>0</v>
          </cell>
          <cell r="M183">
            <v>0</v>
          </cell>
          <cell r="N183">
            <v>0</v>
          </cell>
          <cell r="O183">
            <v>0</v>
          </cell>
          <cell r="P183">
            <v>0</v>
          </cell>
          <cell r="Q183">
            <v>0</v>
          </cell>
          <cell r="R183" t="str">
            <v/>
          </cell>
        </row>
        <row r="184">
          <cell r="I184">
            <v>0</v>
          </cell>
          <cell r="J184">
            <v>0</v>
          </cell>
          <cell r="K184">
            <v>0</v>
          </cell>
          <cell r="L184">
            <v>0</v>
          </cell>
          <cell r="M184">
            <v>0</v>
          </cell>
          <cell r="N184">
            <v>0</v>
          </cell>
          <cell r="O184">
            <v>0</v>
          </cell>
          <cell r="P184">
            <v>0</v>
          </cell>
          <cell r="Q184">
            <v>0</v>
          </cell>
          <cell r="R184" t="str">
            <v/>
          </cell>
        </row>
        <row r="185">
          <cell r="I185">
            <v>0</v>
          </cell>
          <cell r="J185">
            <v>0</v>
          </cell>
          <cell r="K185">
            <v>0</v>
          </cell>
          <cell r="L185">
            <v>0</v>
          </cell>
          <cell r="M185">
            <v>0</v>
          </cell>
          <cell r="N185">
            <v>0</v>
          </cell>
          <cell r="O185">
            <v>0</v>
          </cell>
          <cell r="P185">
            <v>0</v>
          </cell>
          <cell r="Q185">
            <v>0</v>
          </cell>
          <cell r="R185" t="str">
            <v/>
          </cell>
        </row>
        <row r="186">
          <cell r="I186">
            <v>0</v>
          </cell>
          <cell r="J186">
            <v>0</v>
          </cell>
          <cell r="K186">
            <v>0</v>
          </cell>
          <cell r="L186">
            <v>0</v>
          </cell>
          <cell r="M186">
            <v>0</v>
          </cell>
          <cell r="N186">
            <v>0</v>
          </cell>
          <cell r="O186">
            <v>0</v>
          </cell>
          <cell r="P186">
            <v>0</v>
          </cell>
          <cell r="Q186">
            <v>0</v>
          </cell>
          <cell r="R186" t="str">
            <v/>
          </cell>
        </row>
        <row r="187">
          <cell r="I187">
            <v>0</v>
          </cell>
          <cell r="J187">
            <v>0</v>
          </cell>
          <cell r="K187">
            <v>0</v>
          </cell>
          <cell r="L187">
            <v>0</v>
          </cell>
          <cell r="M187">
            <v>0</v>
          </cell>
          <cell r="N187">
            <v>0</v>
          </cell>
          <cell r="O187">
            <v>0</v>
          </cell>
          <cell r="P187">
            <v>0</v>
          </cell>
          <cell r="Q187">
            <v>0</v>
          </cell>
          <cell r="R187" t="str">
            <v/>
          </cell>
        </row>
        <row r="188">
          <cell r="I188">
            <v>0</v>
          </cell>
          <cell r="J188">
            <v>0</v>
          </cell>
          <cell r="K188">
            <v>0</v>
          </cell>
          <cell r="L188">
            <v>0</v>
          </cell>
          <cell r="M188">
            <v>0</v>
          </cell>
          <cell r="N188">
            <v>0</v>
          </cell>
          <cell r="O188">
            <v>0</v>
          </cell>
          <cell r="P188">
            <v>0</v>
          </cell>
          <cell r="Q188">
            <v>0</v>
          </cell>
          <cell r="R188" t="str">
            <v/>
          </cell>
        </row>
        <row r="189">
          <cell r="I189">
            <v>0</v>
          </cell>
          <cell r="J189">
            <v>0</v>
          </cell>
          <cell r="K189">
            <v>0</v>
          </cell>
          <cell r="L189">
            <v>0</v>
          </cell>
          <cell r="M189">
            <v>0</v>
          </cell>
          <cell r="N189">
            <v>0</v>
          </cell>
          <cell r="O189">
            <v>0</v>
          </cell>
          <cell r="P189">
            <v>0</v>
          </cell>
          <cell r="Q189">
            <v>0</v>
          </cell>
          <cell r="R189" t="str">
            <v/>
          </cell>
        </row>
        <row r="190">
          <cell r="I190">
            <v>0</v>
          </cell>
          <cell r="J190">
            <v>0</v>
          </cell>
          <cell r="K190">
            <v>0</v>
          </cell>
          <cell r="L190">
            <v>0</v>
          </cell>
          <cell r="M190">
            <v>0</v>
          </cell>
          <cell r="N190">
            <v>0</v>
          </cell>
          <cell r="O190">
            <v>0</v>
          </cell>
          <cell r="P190">
            <v>0</v>
          </cell>
          <cell r="Q190">
            <v>0</v>
          </cell>
          <cell r="R190" t="str">
            <v/>
          </cell>
        </row>
        <row r="191">
          <cell r="I191">
            <v>0</v>
          </cell>
          <cell r="J191">
            <v>0</v>
          </cell>
          <cell r="K191">
            <v>0</v>
          </cell>
          <cell r="L191">
            <v>0</v>
          </cell>
          <cell r="M191">
            <v>0</v>
          </cell>
          <cell r="N191">
            <v>0</v>
          </cell>
          <cell r="O191">
            <v>0</v>
          </cell>
          <cell r="P191">
            <v>0</v>
          </cell>
          <cell r="Q191">
            <v>0</v>
          </cell>
          <cell r="R191" t="str">
            <v/>
          </cell>
        </row>
        <row r="192">
          <cell r="I192">
            <v>0</v>
          </cell>
          <cell r="J192">
            <v>0</v>
          </cell>
          <cell r="K192">
            <v>0</v>
          </cell>
          <cell r="L192">
            <v>0</v>
          </cell>
          <cell r="M192">
            <v>0</v>
          </cell>
          <cell r="N192">
            <v>0</v>
          </cell>
          <cell r="O192">
            <v>0</v>
          </cell>
          <cell r="P192">
            <v>0</v>
          </cell>
          <cell r="Q192">
            <v>0</v>
          </cell>
          <cell r="R192" t="str">
            <v/>
          </cell>
        </row>
        <row r="193">
          <cell r="I193">
            <v>0</v>
          </cell>
          <cell r="J193">
            <v>0</v>
          </cell>
          <cell r="K193">
            <v>0</v>
          </cell>
          <cell r="L193">
            <v>0</v>
          </cell>
          <cell r="M193">
            <v>0</v>
          </cell>
          <cell r="N193">
            <v>0</v>
          </cell>
          <cell r="O193">
            <v>0</v>
          </cell>
          <cell r="P193">
            <v>0</v>
          </cell>
          <cell r="Q193">
            <v>0</v>
          </cell>
          <cell r="R193" t="str">
            <v/>
          </cell>
        </row>
        <row r="194">
          <cell r="I194">
            <v>0</v>
          </cell>
          <cell r="J194">
            <v>0</v>
          </cell>
          <cell r="K194">
            <v>0</v>
          </cell>
          <cell r="L194">
            <v>0</v>
          </cell>
          <cell r="M194">
            <v>0</v>
          </cell>
          <cell r="N194">
            <v>0</v>
          </cell>
          <cell r="O194">
            <v>0</v>
          </cell>
          <cell r="P194">
            <v>0</v>
          </cell>
          <cell r="Q194">
            <v>0</v>
          </cell>
          <cell r="R194" t="str">
            <v/>
          </cell>
        </row>
        <row r="195">
          <cell r="I195">
            <v>0</v>
          </cell>
          <cell r="J195">
            <v>0</v>
          </cell>
          <cell r="K195">
            <v>0</v>
          </cell>
          <cell r="L195">
            <v>0</v>
          </cell>
          <cell r="M195">
            <v>0</v>
          </cell>
          <cell r="N195">
            <v>0</v>
          </cell>
          <cell r="O195">
            <v>0</v>
          </cell>
          <cell r="P195">
            <v>0</v>
          </cell>
          <cell r="Q195">
            <v>0</v>
          </cell>
          <cell r="R195" t="str">
            <v/>
          </cell>
        </row>
        <row r="196">
          <cell r="I196">
            <v>0</v>
          </cell>
          <cell r="J196">
            <v>0</v>
          </cell>
          <cell r="K196">
            <v>0</v>
          </cell>
          <cell r="L196">
            <v>0</v>
          </cell>
          <cell r="M196">
            <v>0</v>
          </cell>
          <cell r="N196">
            <v>0</v>
          </cell>
          <cell r="O196">
            <v>0</v>
          </cell>
          <cell r="P196">
            <v>0</v>
          </cell>
          <cell r="Q196">
            <v>0</v>
          </cell>
          <cell r="R196" t="str">
            <v/>
          </cell>
        </row>
        <row r="197">
          <cell r="I197">
            <v>0</v>
          </cell>
          <cell r="J197">
            <v>0</v>
          </cell>
          <cell r="K197">
            <v>0</v>
          </cell>
          <cell r="L197">
            <v>0</v>
          </cell>
          <cell r="M197">
            <v>0</v>
          </cell>
          <cell r="N197">
            <v>0</v>
          </cell>
          <cell r="O197">
            <v>0</v>
          </cell>
          <cell r="P197">
            <v>0</v>
          </cell>
          <cell r="Q197">
            <v>0</v>
          </cell>
          <cell r="R197" t="str">
            <v/>
          </cell>
        </row>
        <row r="198">
          <cell r="I198">
            <v>0</v>
          </cell>
          <cell r="J198">
            <v>0</v>
          </cell>
          <cell r="K198">
            <v>0</v>
          </cell>
          <cell r="L198">
            <v>0</v>
          </cell>
          <cell r="M198">
            <v>0</v>
          </cell>
          <cell r="N198">
            <v>0</v>
          </cell>
          <cell r="O198">
            <v>0</v>
          </cell>
          <cell r="P198">
            <v>0</v>
          </cell>
          <cell r="Q198">
            <v>0</v>
          </cell>
          <cell r="R198" t="str">
            <v/>
          </cell>
        </row>
        <row r="199">
          <cell r="I199">
            <v>0</v>
          </cell>
          <cell r="J199">
            <v>0</v>
          </cell>
          <cell r="K199">
            <v>0</v>
          </cell>
          <cell r="L199">
            <v>0</v>
          </cell>
          <cell r="M199">
            <v>0</v>
          </cell>
          <cell r="N199">
            <v>0</v>
          </cell>
          <cell r="O199">
            <v>0</v>
          </cell>
          <cell r="P199">
            <v>0</v>
          </cell>
          <cell r="Q199">
            <v>0</v>
          </cell>
          <cell r="R199" t="str">
            <v/>
          </cell>
        </row>
        <row r="200">
          <cell r="I200">
            <v>0</v>
          </cell>
          <cell r="J200">
            <v>0</v>
          </cell>
          <cell r="K200">
            <v>0</v>
          </cell>
          <cell r="L200">
            <v>0</v>
          </cell>
          <cell r="M200">
            <v>0</v>
          </cell>
          <cell r="N200">
            <v>0</v>
          </cell>
          <cell r="O200">
            <v>0</v>
          </cell>
          <cell r="P200">
            <v>0</v>
          </cell>
          <cell r="Q200">
            <v>0</v>
          </cell>
          <cell r="R200" t="str">
            <v/>
          </cell>
        </row>
        <row r="201">
          <cell r="I201">
            <v>0</v>
          </cell>
          <cell r="J201">
            <v>0</v>
          </cell>
          <cell r="K201">
            <v>0</v>
          </cell>
          <cell r="L201">
            <v>0</v>
          </cell>
          <cell r="M201">
            <v>0</v>
          </cell>
          <cell r="N201">
            <v>0</v>
          </cell>
          <cell r="O201">
            <v>0</v>
          </cell>
          <cell r="P201">
            <v>0</v>
          </cell>
          <cell r="Q201">
            <v>0</v>
          </cell>
          <cell r="R201" t="str">
            <v/>
          </cell>
        </row>
        <row r="202">
          <cell r="I202">
            <v>0</v>
          </cell>
          <cell r="J202">
            <v>0</v>
          </cell>
          <cell r="K202">
            <v>0</v>
          </cell>
          <cell r="L202">
            <v>0</v>
          </cell>
          <cell r="M202">
            <v>0</v>
          </cell>
          <cell r="N202">
            <v>0</v>
          </cell>
          <cell r="O202">
            <v>0</v>
          </cell>
          <cell r="P202">
            <v>0</v>
          </cell>
          <cell r="Q202">
            <v>0</v>
          </cell>
          <cell r="R202" t="str">
            <v/>
          </cell>
        </row>
        <row r="203">
          <cell r="I203">
            <v>0</v>
          </cell>
          <cell r="J203">
            <v>0</v>
          </cell>
          <cell r="K203">
            <v>0</v>
          </cell>
          <cell r="L203">
            <v>0</v>
          </cell>
          <cell r="M203">
            <v>0</v>
          </cell>
          <cell r="N203">
            <v>0</v>
          </cell>
          <cell r="O203">
            <v>0</v>
          </cell>
          <cell r="P203">
            <v>0</v>
          </cell>
          <cell r="Q203">
            <v>0</v>
          </cell>
          <cell r="R203" t="str">
            <v/>
          </cell>
        </row>
        <row r="204">
          <cell r="I204">
            <v>0</v>
          </cell>
          <cell r="J204">
            <v>0</v>
          </cell>
          <cell r="K204">
            <v>0</v>
          </cell>
          <cell r="L204">
            <v>0</v>
          </cell>
          <cell r="M204">
            <v>0</v>
          </cell>
          <cell r="N204">
            <v>0</v>
          </cell>
          <cell r="O204">
            <v>0</v>
          </cell>
          <cell r="P204">
            <v>0</v>
          </cell>
          <cell r="Q204">
            <v>0</v>
          </cell>
          <cell r="R204" t="str">
            <v/>
          </cell>
        </row>
        <row r="205">
          <cell r="I205">
            <v>0</v>
          </cell>
          <cell r="J205">
            <v>0</v>
          </cell>
          <cell r="K205">
            <v>0</v>
          </cell>
          <cell r="L205">
            <v>0</v>
          </cell>
          <cell r="M205">
            <v>0</v>
          </cell>
          <cell r="N205">
            <v>0</v>
          </cell>
          <cell r="O205">
            <v>0</v>
          </cell>
          <cell r="P205">
            <v>0</v>
          </cell>
          <cell r="Q205">
            <v>0</v>
          </cell>
          <cell r="R205" t="str">
            <v/>
          </cell>
        </row>
        <row r="206">
          <cell r="I206">
            <v>0</v>
          </cell>
          <cell r="J206">
            <v>0</v>
          </cell>
          <cell r="K206">
            <v>0</v>
          </cell>
          <cell r="L206">
            <v>0</v>
          </cell>
          <cell r="M206">
            <v>0</v>
          </cell>
          <cell r="N206">
            <v>0</v>
          </cell>
          <cell r="O206">
            <v>0</v>
          </cell>
          <cell r="P206">
            <v>0</v>
          </cell>
          <cell r="Q206">
            <v>0</v>
          </cell>
          <cell r="R206" t="str">
            <v/>
          </cell>
        </row>
        <row r="207">
          <cell r="I207">
            <v>0</v>
          </cell>
          <cell r="J207">
            <v>0</v>
          </cell>
          <cell r="K207">
            <v>0</v>
          </cell>
          <cell r="L207">
            <v>0</v>
          </cell>
          <cell r="M207">
            <v>0</v>
          </cell>
          <cell r="N207">
            <v>0</v>
          </cell>
          <cell r="O207">
            <v>0</v>
          </cell>
          <cell r="P207">
            <v>0</v>
          </cell>
          <cell r="Q207">
            <v>0</v>
          </cell>
          <cell r="R207" t="str">
            <v/>
          </cell>
        </row>
        <row r="208">
          <cell r="I208">
            <v>0</v>
          </cell>
          <cell r="J208">
            <v>0</v>
          </cell>
          <cell r="K208">
            <v>0</v>
          </cell>
          <cell r="L208">
            <v>0</v>
          </cell>
          <cell r="M208">
            <v>0</v>
          </cell>
          <cell r="N208">
            <v>0</v>
          </cell>
          <cell r="O208">
            <v>0</v>
          </cell>
          <cell r="P208">
            <v>0</v>
          </cell>
          <cell r="Q208">
            <v>0</v>
          </cell>
          <cell r="R208" t="str">
            <v/>
          </cell>
        </row>
        <row r="209">
          <cell r="I209">
            <v>0</v>
          </cell>
          <cell r="J209">
            <v>0</v>
          </cell>
          <cell r="K209">
            <v>0</v>
          </cell>
          <cell r="L209">
            <v>0</v>
          </cell>
          <cell r="M209">
            <v>0</v>
          </cell>
          <cell r="N209">
            <v>0</v>
          </cell>
          <cell r="O209">
            <v>0</v>
          </cell>
          <cell r="P209">
            <v>0</v>
          </cell>
          <cell r="Q209">
            <v>0</v>
          </cell>
          <cell r="R209" t="str">
            <v/>
          </cell>
        </row>
        <row r="210">
          <cell r="I210">
            <v>0</v>
          </cell>
          <cell r="J210">
            <v>0</v>
          </cell>
          <cell r="K210">
            <v>0</v>
          </cell>
          <cell r="L210">
            <v>0</v>
          </cell>
          <cell r="M210">
            <v>0</v>
          </cell>
          <cell r="N210">
            <v>0</v>
          </cell>
          <cell r="O210">
            <v>0</v>
          </cell>
          <cell r="P210">
            <v>0</v>
          </cell>
          <cell r="Q210">
            <v>0</v>
          </cell>
          <cell r="R210" t="str">
            <v/>
          </cell>
        </row>
        <row r="211">
          <cell r="I211">
            <v>0</v>
          </cell>
          <cell r="J211">
            <v>0</v>
          </cell>
          <cell r="K211">
            <v>0</v>
          </cell>
          <cell r="L211">
            <v>0</v>
          </cell>
          <cell r="M211">
            <v>0</v>
          </cell>
          <cell r="N211">
            <v>0</v>
          </cell>
          <cell r="O211">
            <v>0</v>
          </cell>
          <cell r="P211">
            <v>0</v>
          </cell>
          <cell r="Q211">
            <v>0</v>
          </cell>
          <cell r="R211" t="str">
            <v/>
          </cell>
        </row>
        <row r="212">
          <cell r="I212">
            <v>0</v>
          </cell>
          <cell r="J212">
            <v>0</v>
          </cell>
          <cell r="K212">
            <v>0</v>
          </cell>
          <cell r="L212">
            <v>0</v>
          </cell>
          <cell r="M212">
            <v>0</v>
          </cell>
          <cell r="N212">
            <v>0</v>
          </cell>
          <cell r="O212">
            <v>0</v>
          </cell>
          <cell r="P212">
            <v>0</v>
          </cell>
          <cell r="Q212">
            <v>0</v>
          </cell>
          <cell r="R212" t="str">
            <v/>
          </cell>
        </row>
        <row r="213">
          <cell r="I213">
            <v>0</v>
          </cell>
          <cell r="J213">
            <v>0</v>
          </cell>
          <cell r="K213">
            <v>0</v>
          </cell>
          <cell r="L213">
            <v>0</v>
          </cell>
          <cell r="M213">
            <v>0</v>
          </cell>
          <cell r="N213">
            <v>0</v>
          </cell>
          <cell r="O213">
            <v>0</v>
          </cell>
          <cell r="P213">
            <v>0</v>
          </cell>
          <cell r="Q213">
            <v>0</v>
          </cell>
          <cell r="R213" t="str">
            <v/>
          </cell>
        </row>
        <row r="214">
          <cell r="I214">
            <v>0</v>
          </cell>
          <cell r="J214">
            <v>0</v>
          </cell>
          <cell r="K214">
            <v>0</v>
          </cell>
          <cell r="L214">
            <v>0</v>
          </cell>
          <cell r="M214">
            <v>0</v>
          </cell>
          <cell r="N214">
            <v>0</v>
          </cell>
          <cell r="O214">
            <v>0</v>
          </cell>
          <cell r="P214">
            <v>0</v>
          </cell>
          <cell r="Q214">
            <v>0</v>
          </cell>
          <cell r="R214" t="str">
            <v/>
          </cell>
        </row>
        <row r="215">
          <cell r="I215">
            <v>0</v>
          </cell>
          <cell r="J215">
            <v>0</v>
          </cell>
          <cell r="K215">
            <v>0</v>
          </cell>
          <cell r="L215">
            <v>0</v>
          </cell>
          <cell r="M215">
            <v>0</v>
          </cell>
          <cell r="N215">
            <v>0</v>
          </cell>
          <cell r="O215">
            <v>0</v>
          </cell>
          <cell r="P215">
            <v>0</v>
          </cell>
          <cell r="Q215">
            <v>0</v>
          </cell>
          <cell r="R215" t="str">
            <v/>
          </cell>
        </row>
        <row r="216">
          <cell r="I216">
            <v>0</v>
          </cell>
          <cell r="J216">
            <v>0</v>
          </cell>
          <cell r="K216">
            <v>0</v>
          </cell>
          <cell r="L216">
            <v>0</v>
          </cell>
          <cell r="M216">
            <v>0</v>
          </cell>
          <cell r="N216">
            <v>0</v>
          </cell>
          <cell r="O216">
            <v>0</v>
          </cell>
          <cell r="P216">
            <v>0</v>
          </cell>
          <cell r="Q216">
            <v>0</v>
          </cell>
          <cell r="R216" t="str">
            <v/>
          </cell>
        </row>
        <row r="217">
          <cell r="I217">
            <v>0</v>
          </cell>
          <cell r="J217">
            <v>0</v>
          </cell>
          <cell r="K217">
            <v>0</v>
          </cell>
          <cell r="L217">
            <v>0</v>
          </cell>
          <cell r="M217">
            <v>0</v>
          </cell>
          <cell r="N217">
            <v>0</v>
          </cell>
          <cell r="O217">
            <v>0</v>
          </cell>
          <cell r="P217">
            <v>0</v>
          </cell>
          <cell r="Q217">
            <v>0</v>
          </cell>
          <cell r="R217" t="str">
            <v/>
          </cell>
        </row>
        <row r="218">
          <cell r="I218">
            <v>0</v>
          </cell>
          <cell r="J218">
            <v>0</v>
          </cell>
          <cell r="K218">
            <v>0</v>
          </cell>
          <cell r="L218">
            <v>0</v>
          </cell>
          <cell r="M218">
            <v>0</v>
          </cell>
          <cell r="N218">
            <v>0</v>
          </cell>
          <cell r="O218">
            <v>0</v>
          </cell>
          <cell r="P218">
            <v>0</v>
          </cell>
          <cell r="Q218">
            <v>0</v>
          </cell>
          <cell r="R218" t="str">
            <v/>
          </cell>
        </row>
        <row r="219">
          <cell r="I219">
            <v>0</v>
          </cell>
          <cell r="J219">
            <v>0</v>
          </cell>
          <cell r="K219">
            <v>0</v>
          </cell>
          <cell r="L219">
            <v>0</v>
          </cell>
          <cell r="M219">
            <v>0</v>
          </cell>
          <cell r="N219">
            <v>0</v>
          </cell>
          <cell r="O219">
            <v>0</v>
          </cell>
          <cell r="P219">
            <v>0</v>
          </cell>
          <cell r="Q219">
            <v>0</v>
          </cell>
          <cell r="R219" t="str">
            <v/>
          </cell>
        </row>
        <row r="220">
          <cell r="I220">
            <v>0</v>
          </cell>
          <cell r="J220">
            <v>0</v>
          </cell>
          <cell r="K220">
            <v>0</v>
          </cell>
          <cell r="L220">
            <v>0</v>
          </cell>
          <cell r="M220">
            <v>0</v>
          </cell>
          <cell r="N220">
            <v>0</v>
          </cell>
          <cell r="O220">
            <v>0</v>
          </cell>
          <cell r="P220">
            <v>0</v>
          </cell>
          <cell r="Q220">
            <v>0</v>
          </cell>
          <cell r="R220" t="str">
            <v/>
          </cell>
        </row>
        <row r="221">
          <cell r="I221">
            <v>0</v>
          </cell>
          <cell r="J221">
            <v>0</v>
          </cell>
          <cell r="K221">
            <v>0</v>
          </cell>
          <cell r="L221">
            <v>0</v>
          </cell>
          <cell r="M221">
            <v>0</v>
          </cell>
          <cell r="N221">
            <v>0</v>
          </cell>
          <cell r="O221">
            <v>0</v>
          </cell>
          <cell r="P221">
            <v>0</v>
          </cell>
          <cell r="Q221">
            <v>0</v>
          </cell>
          <cell r="R221" t="str">
            <v/>
          </cell>
        </row>
        <row r="222">
          <cell r="I222">
            <v>0</v>
          </cell>
          <cell r="J222">
            <v>0</v>
          </cell>
          <cell r="K222">
            <v>0</v>
          </cell>
          <cell r="L222">
            <v>0</v>
          </cell>
          <cell r="M222">
            <v>0</v>
          </cell>
          <cell r="N222">
            <v>0</v>
          </cell>
          <cell r="O222">
            <v>0</v>
          </cell>
          <cell r="P222">
            <v>0</v>
          </cell>
          <cell r="Q222">
            <v>0</v>
          </cell>
          <cell r="R222" t="str">
            <v/>
          </cell>
        </row>
        <row r="223">
          <cell r="I223">
            <v>0</v>
          </cell>
          <cell r="J223">
            <v>0</v>
          </cell>
          <cell r="K223">
            <v>0</v>
          </cell>
          <cell r="L223">
            <v>0</v>
          </cell>
          <cell r="M223">
            <v>0</v>
          </cell>
          <cell r="N223">
            <v>0</v>
          </cell>
          <cell r="O223">
            <v>0</v>
          </cell>
          <cell r="P223">
            <v>0</v>
          </cell>
          <cell r="Q223">
            <v>0</v>
          </cell>
          <cell r="R223" t="str">
            <v/>
          </cell>
        </row>
        <row r="224">
          <cell r="I224">
            <v>0</v>
          </cell>
          <cell r="J224">
            <v>0</v>
          </cell>
          <cell r="K224">
            <v>0</v>
          </cell>
          <cell r="L224">
            <v>0</v>
          </cell>
          <cell r="M224">
            <v>0</v>
          </cell>
          <cell r="N224">
            <v>0</v>
          </cell>
          <cell r="O224">
            <v>0</v>
          </cell>
          <cell r="P224">
            <v>0</v>
          </cell>
          <cell r="Q224">
            <v>0</v>
          </cell>
          <cell r="R224" t="str">
            <v/>
          </cell>
        </row>
        <row r="225">
          <cell r="I225">
            <v>0</v>
          </cell>
          <cell r="J225">
            <v>0</v>
          </cell>
          <cell r="K225">
            <v>0</v>
          </cell>
          <cell r="L225">
            <v>0</v>
          </cell>
          <cell r="M225">
            <v>0</v>
          </cell>
          <cell r="N225">
            <v>0</v>
          </cell>
          <cell r="O225">
            <v>0</v>
          </cell>
          <cell r="P225">
            <v>0</v>
          </cell>
          <cell r="Q225">
            <v>0</v>
          </cell>
          <cell r="R225" t="str">
            <v/>
          </cell>
        </row>
        <row r="226">
          <cell r="I226">
            <v>0</v>
          </cell>
          <cell r="J226">
            <v>0</v>
          </cell>
          <cell r="K226">
            <v>0</v>
          </cell>
          <cell r="L226">
            <v>0</v>
          </cell>
          <cell r="M226">
            <v>0</v>
          </cell>
          <cell r="N226">
            <v>0</v>
          </cell>
          <cell r="O226">
            <v>0</v>
          </cell>
          <cell r="P226">
            <v>0</v>
          </cell>
          <cell r="Q226">
            <v>0</v>
          </cell>
          <cell r="R226" t="str">
            <v/>
          </cell>
        </row>
        <row r="227">
          <cell r="I227">
            <v>0</v>
          </cell>
          <cell r="J227">
            <v>0</v>
          </cell>
          <cell r="K227">
            <v>0</v>
          </cell>
          <cell r="L227">
            <v>0</v>
          </cell>
          <cell r="M227">
            <v>0</v>
          </cell>
          <cell r="N227">
            <v>0</v>
          </cell>
          <cell r="O227">
            <v>0</v>
          </cell>
          <cell r="P227">
            <v>0</v>
          </cell>
          <cell r="Q227">
            <v>0</v>
          </cell>
          <cell r="R227" t="str">
            <v/>
          </cell>
        </row>
        <row r="228">
          <cell r="I228">
            <v>0</v>
          </cell>
          <cell r="J228">
            <v>0</v>
          </cell>
          <cell r="K228">
            <v>0</v>
          </cell>
          <cell r="L228">
            <v>0</v>
          </cell>
          <cell r="M228">
            <v>0</v>
          </cell>
          <cell r="N228">
            <v>0</v>
          </cell>
          <cell r="O228">
            <v>0</v>
          </cell>
          <cell r="P228">
            <v>0</v>
          </cell>
          <cell r="Q228">
            <v>0</v>
          </cell>
          <cell r="R228" t="str">
            <v/>
          </cell>
        </row>
        <row r="229">
          <cell r="I229">
            <v>0</v>
          </cell>
          <cell r="J229">
            <v>0</v>
          </cell>
          <cell r="K229">
            <v>0</v>
          </cell>
          <cell r="L229">
            <v>0</v>
          </cell>
          <cell r="M229">
            <v>0</v>
          </cell>
          <cell r="N229">
            <v>0</v>
          </cell>
          <cell r="O229">
            <v>0</v>
          </cell>
          <cell r="P229">
            <v>0</v>
          </cell>
          <cell r="Q229">
            <v>0</v>
          </cell>
          <cell r="R229" t="str">
            <v/>
          </cell>
        </row>
        <row r="230">
          <cell r="I230">
            <v>0</v>
          </cell>
          <cell r="J230">
            <v>0</v>
          </cell>
          <cell r="K230">
            <v>0</v>
          </cell>
          <cell r="L230">
            <v>0</v>
          </cell>
          <cell r="M230">
            <v>0</v>
          </cell>
          <cell r="N230">
            <v>0</v>
          </cell>
          <cell r="O230">
            <v>0</v>
          </cell>
          <cell r="P230">
            <v>0</v>
          </cell>
          <cell r="Q230">
            <v>0</v>
          </cell>
          <cell r="R230" t="str">
            <v/>
          </cell>
        </row>
        <row r="231">
          <cell r="I231">
            <v>0</v>
          </cell>
          <cell r="J231">
            <v>0</v>
          </cell>
          <cell r="K231">
            <v>0</v>
          </cell>
          <cell r="L231">
            <v>0</v>
          </cell>
          <cell r="M231">
            <v>0</v>
          </cell>
          <cell r="N231">
            <v>0</v>
          </cell>
          <cell r="O231">
            <v>0</v>
          </cell>
          <cell r="P231">
            <v>0</v>
          </cell>
          <cell r="Q231">
            <v>0</v>
          </cell>
          <cell r="R231" t="str">
            <v/>
          </cell>
        </row>
        <row r="232">
          <cell r="I232">
            <v>0</v>
          </cell>
          <cell r="J232">
            <v>0</v>
          </cell>
          <cell r="K232">
            <v>0</v>
          </cell>
          <cell r="L232">
            <v>0</v>
          </cell>
          <cell r="M232">
            <v>0</v>
          </cell>
          <cell r="N232">
            <v>0</v>
          </cell>
          <cell r="O232">
            <v>0</v>
          </cell>
          <cell r="P232">
            <v>0</v>
          </cell>
          <cell r="Q232">
            <v>0</v>
          </cell>
          <cell r="R232" t="str">
            <v/>
          </cell>
        </row>
        <row r="233">
          <cell r="I233">
            <v>0</v>
          </cell>
          <cell r="J233">
            <v>0</v>
          </cell>
          <cell r="K233">
            <v>0</v>
          </cell>
          <cell r="L233">
            <v>0</v>
          </cell>
          <cell r="M233">
            <v>0</v>
          </cell>
          <cell r="N233">
            <v>0</v>
          </cell>
          <cell r="O233">
            <v>0</v>
          </cell>
          <cell r="P233">
            <v>0</v>
          </cell>
          <cell r="Q233">
            <v>0</v>
          </cell>
          <cell r="R233" t="str">
            <v/>
          </cell>
        </row>
        <row r="234">
          <cell r="I234">
            <v>0</v>
          </cell>
          <cell r="J234">
            <v>0</v>
          </cell>
          <cell r="K234">
            <v>0</v>
          </cell>
          <cell r="L234">
            <v>0</v>
          </cell>
          <cell r="M234">
            <v>0</v>
          </cell>
          <cell r="N234">
            <v>0</v>
          </cell>
          <cell r="O234">
            <v>0</v>
          </cell>
          <cell r="P234">
            <v>0</v>
          </cell>
          <cell r="Q234">
            <v>0</v>
          </cell>
          <cell r="R234" t="str">
            <v/>
          </cell>
        </row>
        <row r="235">
          <cell r="I235">
            <v>0</v>
          </cell>
          <cell r="J235">
            <v>0</v>
          </cell>
          <cell r="K235">
            <v>0</v>
          </cell>
          <cell r="L235">
            <v>0</v>
          </cell>
          <cell r="M235">
            <v>0</v>
          </cell>
          <cell r="N235">
            <v>0</v>
          </cell>
          <cell r="O235">
            <v>0</v>
          </cell>
          <cell r="P235">
            <v>0</v>
          </cell>
          <cell r="Q235">
            <v>0</v>
          </cell>
          <cell r="R235" t="str">
            <v/>
          </cell>
        </row>
        <row r="236">
          <cell r="I236">
            <v>0</v>
          </cell>
          <cell r="J236">
            <v>0</v>
          </cell>
          <cell r="K236">
            <v>0</v>
          </cell>
          <cell r="L236">
            <v>0</v>
          </cell>
          <cell r="M236">
            <v>0</v>
          </cell>
          <cell r="N236">
            <v>0</v>
          </cell>
          <cell r="O236">
            <v>0</v>
          </cell>
          <cell r="P236">
            <v>0</v>
          </cell>
          <cell r="Q236">
            <v>0</v>
          </cell>
          <cell r="R236" t="str">
            <v/>
          </cell>
        </row>
        <row r="237">
          <cell r="I237">
            <v>0</v>
          </cell>
          <cell r="J237">
            <v>0</v>
          </cell>
          <cell r="K237">
            <v>0</v>
          </cell>
          <cell r="L237">
            <v>0</v>
          </cell>
          <cell r="M237">
            <v>0</v>
          </cell>
          <cell r="N237">
            <v>0</v>
          </cell>
          <cell r="O237">
            <v>0</v>
          </cell>
          <cell r="P237">
            <v>0</v>
          </cell>
          <cell r="Q237">
            <v>0</v>
          </cell>
          <cell r="R237" t="str">
            <v/>
          </cell>
        </row>
        <row r="238">
          <cell r="I238">
            <v>0</v>
          </cell>
          <cell r="J238">
            <v>0</v>
          </cell>
          <cell r="K238">
            <v>0</v>
          </cell>
          <cell r="L238">
            <v>0</v>
          </cell>
          <cell r="M238">
            <v>0</v>
          </cell>
          <cell r="N238">
            <v>0</v>
          </cell>
          <cell r="O238">
            <v>0</v>
          </cell>
          <cell r="P238">
            <v>0</v>
          </cell>
          <cell r="Q238">
            <v>0</v>
          </cell>
          <cell r="R238" t="str">
            <v/>
          </cell>
        </row>
        <row r="239">
          <cell r="I239">
            <v>0</v>
          </cell>
          <cell r="J239">
            <v>0</v>
          </cell>
          <cell r="K239">
            <v>0</v>
          </cell>
          <cell r="L239">
            <v>0</v>
          </cell>
          <cell r="M239">
            <v>0</v>
          </cell>
          <cell r="N239">
            <v>0</v>
          </cell>
          <cell r="O239">
            <v>0</v>
          </cell>
          <cell r="P239">
            <v>0</v>
          </cell>
          <cell r="Q239">
            <v>0</v>
          </cell>
          <cell r="R239" t="str">
            <v/>
          </cell>
        </row>
        <row r="240">
          <cell r="I240">
            <v>0</v>
          </cell>
          <cell r="J240">
            <v>0</v>
          </cell>
          <cell r="K240">
            <v>0</v>
          </cell>
          <cell r="L240">
            <v>0</v>
          </cell>
          <cell r="M240">
            <v>0</v>
          </cell>
          <cell r="N240">
            <v>0</v>
          </cell>
          <cell r="O240">
            <v>0</v>
          </cell>
          <cell r="P240">
            <v>0</v>
          </cell>
          <cell r="Q240">
            <v>0</v>
          </cell>
          <cell r="R240" t="str">
            <v/>
          </cell>
        </row>
        <row r="241">
          <cell r="I241">
            <v>0</v>
          </cell>
          <cell r="J241">
            <v>0</v>
          </cell>
          <cell r="K241">
            <v>0</v>
          </cell>
          <cell r="L241">
            <v>0</v>
          </cell>
          <cell r="M241">
            <v>0</v>
          </cell>
          <cell r="N241">
            <v>0</v>
          </cell>
          <cell r="O241">
            <v>0</v>
          </cell>
          <cell r="P241">
            <v>0</v>
          </cell>
          <cell r="Q241">
            <v>0</v>
          </cell>
          <cell r="R241" t="str">
            <v/>
          </cell>
        </row>
        <row r="242">
          <cell r="I242">
            <v>0</v>
          </cell>
          <cell r="J242">
            <v>0</v>
          </cell>
          <cell r="K242">
            <v>0</v>
          </cell>
          <cell r="L242">
            <v>0</v>
          </cell>
          <cell r="M242">
            <v>0</v>
          </cell>
          <cell r="N242">
            <v>0</v>
          </cell>
          <cell r="O242">
            <v>0</v>
          </cell>
          <cell r="P242">
            <v>0</v>
          </cell>
          <cell r="Q242">
            <v>0</v>
          </cell>
          <cell r="R242" t="str">
            <v/>
          </cell>
        </row>
        <row r="243">
          <cell r="I243">
            <v>0</v>
          </cell>
          <cell r="J243">
            <v>0</v>
          </cell>
          <cell r="K243">
            <v>0</v>
          </cell>
          <cell r="L243">
            <v>0</v>
          </cell>
          <cell r="M243">
            <v>0</v>
          </cell>
          <cell r="N243">
            <v>0</v>
          </cell>
          <cell r="O243">
            <v>0</v>
          </cell>
          <cell r="P243">
            <v>0</v>
          </cell>
          <cell r="Q243">
            <v>0</v>
          </cell>
          <cell r="R243" t="str">
            <v/>
          </cell>
        </row>
        <row r="244">
          <cell r="I244">
            <v>0</v>
          </cell>
          <cell r="J244">
            <v>0</v>
          </cell>
          <cell r="K244">
            <v>0</v>
          </cell>
          <cell r="L244">
            <v>0</v>
          </cell>
          <cell r="M244">
            <v>0</v>
          </cell>
          <cell r="N244">
            <v>0</v>
          </cell>
          <cell r="O244">
            <v>0</v>
          </cell>
          <cell r="P244">
            <v>0</v>
          </cell>
          <cell r="Q244">
            <v>0</v>
          </cell>
          <cell r="R244" t="str">
            <v/>
          </cell>
        </row>
        <row r="245">
          <cell r="I245">
            <v>0</v>
          </cell>
          <cell r="J245">
            <v>0</v>
          </cell>
          <cell r="K245">
            <v>0</v>
          </cell>
          <cell r="L245">
            <v>0</v>
          </cell>
          <cell r="M245">
            <v>0</v>
          </cell>
          <cell r="N245">
            <v>0</v>
          </cell>
          <cell r="O245">
            <v>0</v>
          </cell>
          <cell r="P245">
            <v>0</v>
          </cell>
          <cell r="Q245">
            <v>0</v>
          </cell>
          <cell r="R245" t="str">
            <v/>
          </cell>
        </row>
        <row r="246">
          <cell r="I246">
            <v>0</v>
          </cell>
          <cell r="J246">
            <v>0</v>
          </cell>
          <cell r="K246">
            <v>0</v>
          </cell>
          <cell r="L246">
            <v>0</v>
          </cell>
          <cell r="M246">
            <v>0</v>
          </cell>
          <cell r="N246">
            <v>0</v>
          </cell>
          <cell r="O246">
            <v>0</v>
          </cell>
          <cell r="P246">
            <v>0</v>
          </cell>
          <cell r="Q246">
            <v>0</v>
          </cell>
          <cell r="R246" t="str">
            <v/>
          </cell>
        </row>
        <row r="247">
          <cell r="I247">
            <v>0</v>
          </cell>
          <cell r="J247">
            <v>0</v>
          </cell>
          <cell r="K247">
            <v>0</v>
          </cell>
          <cell r="L247">
            <v>0</v>
          </cell>
          <cell r="M247">
            <v>0</v>
          </cell>
          <cell r="N247">
            <v>0</v>
          </cell>
          <cell r="O247">
            <v>0</v>
          </cell>
          <cell r="P247">
            <v>0</v>
          </cell>
          <cell r="Q247">
            <v>0</v>
          </cell>
          <cell r="R247" t="str">
            <v/>
          </cell>
        </row>
        <row r="248">
          <cell r="I248">
            <v>0</v>
          </cell>
          <cell r="J248">
            <v>0</v>
          </cell>
          <cell r="K248">
            <v>0</v>
          </cell>
          <cell r="L248">
            <v>0</v>
          </cell>
          <cell r="M248">
            <v>0</v>
          </cell>
          <cell r="N248">
            <v>0</v>
          </cell>
          <cell r="O248">
            <v>0</v>
          </cell>
          <cell r="P248">
            <v>0</v>
          </cell>
          <cell r="Q248">
            <v>0</v>
          </cell>
          <cell r="R248" t="str">
            <v/>
          </cell>
        </row>
        <row r="249">
          <cell r="I249">
            <v>0</v>
          </cell>
          <cell r="J249">
            <v>0</v>
          </cell>
          <cell r="K249">
            <v>0</v>
          </cell>
          <cell r="L249">
            <v>0</v>
          </cell>
          <cell r="M249">
            <v>0</v>
          </cell>
          <cell r="N249">
            <v>0</v>
          </cell>
          <cell r="O249">
            <v>0</v>
          </cell>
          <cell r="P249">
            <v>0</v>
          </cell>
          <cell r="Q249">
            <v>0</v>
          </cell>
          <cell r="R249" t="str">
            <v/>
          </cell>
        </row>
        <row r="250">
          <cell r="I250">
            <v>0</v>
          </cell>
          <cell r="J250">
            <v>0</v>
          </cell>
          <cell r="K250">
            <v>0</v>
          </cell>
          <cell r="L250">
            <v>0</v>
          </cell>
          <cell r="M250">
            <v>0</v>
          </cell>
          <cell r="N250">
            <v>0</v>
          </cell>
          <cell r="O250">
            <v>0</v>
          </cell>
          <cell r="P250">
            <v>0</v>
          </cell>
          <cell r="Q250">
            <v>0</v>
          </cell>
          <cell r="R250" t="str">
            <v/>
          </cell>
        </row>
        <row r="251">
          <cell r="I251">
            <v>0</v>
          </cell>
          <cell r="J251">
            <v>0</v>
          </cell>
          <cell r="K251">
            <v>0</v>
          </cell>
          <cell r="L251">
            <v>0</v>
          </cell>
          <cell r="M251">
            <v>0</v>
          </cell>
          <cell r="N251">
            <v>0</v>
          </cell>
          <cell r="O251">
            <v>0</v>
          </cell>
          <cell r="P251">
            <v>0</v>
          </cell>
          <cell r="Q251">
            <v>0</v>
          </cell>
          <cell r="R251" t="str">
            <v/>
          </cell>
        </row>
        <row r="252">
          <cell r="I252">
            <v>0</v>
          </cell>
          <cell r="J252">
            <v>0</v>
          </cell>
          <cell r="K252">
            <v>0</v>
          </cell>
          <cell r="L252">
            <v>0</v>
          </cell>
          <cell r="M252">
            <v>0</v>
          </cell>
          <cell r="N252">
            <v>0</v>
          </cell>
          <cell r="O252">
            <v>0</v>
          </cell>
          <cell r="P252">
            <v>0</v>
          </cell>
          <cell r="Q252">
            <v>0</v>
          </cell>
          <cell r="R252" t="str">
            <v/>
          </cell>
        </row>
        <row r="253">
          <cell r="I253">
            <v>0</v>
          </cell>
          <cell r="J253">
            <v>0</v>
          </cell>
          <cell r="K253">
            <v>0</v>
          </cell>
          <cell r="L253">
            <v>0</v>
          </cell>
          <cell r="M253">
            <v>0</v>
          </cell>
          <cell r="N253">
            <v>0</v>
          </cell>
          <cell r="O253">
            <v>0</v>
          </cell>
          <cell r="P253">
            <v>0</v>
          </cell>
          <cell r="Q253">
            <v>0</v>
          </cell>
          <cell r="R253" t="str">
            <v/>
          </cell>
        </row>
        <row r="254">
          <cell r="I254">
            <v>0</v>
          </cell>
          <cell r="J254">
            <v>0</v>
          </cell>
          <cell r="K254">
            <v>0</v>
          </cell>
          <cell r="L254">
            <v>0</v>
          </cell>
          <cell r="M254">
            <v>0</v>
          </cell>
          <cell r="N254">
            <v>0</v>
          </cell>
          <cell r="O254">
            <v>0</v>
          </cell>
          <cell r="P254">
            <v>0</v>
          </cell>
          <cell r="Q254">
            <v>0</v>
          </cell>
          <cell r="R254" t="str">
            <v/>
          </cell>
        </row>
        <row r="255">
          <cell r="I255">
            <v>0</v>
          </cell>
          <cell r="J255">
            <v>0</v>
          </cell>
          <cell r="K255">
            <v>0</v>
          </cell>
          <cell r="L255">
            <v>0</v>
          </cell>
          <cell r="M255">
            <v>0</v>
          </cell>
          <cell r="N255">
            <v>0</v>
          </cell>
          <cell r="O255">
            <v>0</v>
          </cell>
          <cell r="P255">
            <v>0</v>
          </cell>
          <cell r="Q255">
            <v>0</v>
          </cell>
          <cell r="R255" t="str">
            <v/>
          </cell>
        </row>
        <row r="256">
          <cell r="I256">
            <v>0</v>
          </cell>
          <cell r="J256">
            <v>0</v>
          </cell>
          <cell r="K256">
            <v>0</v>
          </cell>
          <cell r="L256">
            <v>0</v>
          </cell>
          <cell r="M256">
            <v>0</v>
          </cell>
          <cell r="N256">
            <v>0</v>
          </cell>
          <cell r="O256">
            <v>0</v>
          </cell>
          <cell r="P256">
            <v>0</v>
          </cell>
          <cell r="Q256">
            <v>0</v>
          </cell>
          <cell r="R256" t="str">
            <v/>
          </cell>
        </row>
        <row r="257">
          <cell r="I257">
            <v>0</v>
          </cell>
          <cell r="J257">
            <v>0</v>
          </cell>
          <cell r="K257">
            <v>0</v>
          </cell>
          <cell r="L257">
            <v>0</v>
          </cell>
          <cell r="M257">
            <v>0</v>
          </cell>
          <cell r="N257">
            <v>0</v>
          </cell>
          <cell r="O257">
            <v>0</v>
          </cell>
          <cell r="P257">
            <v>0</v>
          </cell>
          <cell r="Q257">
            <v>0</v>
          </cell>
          <cell r="R257" t="str">
            <v/>
          </cell>
        </row>
        <row r="258">
          <cell r="I258">
            <v>0</v>
          </cell>
          <cell r="J258">
            <v>0</v>
          </cell>
          <cell r="K258">
            <v>0</v>
          </cell>
          <cell r="L258">
            <v>0</v>
          </cell>
          <cell r="M258">
            <v>0</v>
          </cell>
          <cell r="N258">
            <v>0</v>
          </cell>
          <cell r="O258">
            <v>0</v>
          </cell>
          <cell r="P258">
            <v>0</v>
          </cell>
          <cell r="Q258">
            <v>0</v>
          </cell>
          <cell r="R258" t="str">
            <v/>
          </cell>
        </row>
        <row r="259">
          <cell r="I259">
            <v>0</v>
          </cell>
          <cell r="J259">
            <v>0</v>
          </cell>
          <cell r="K259">
            <v>0</v>
          </cell>
          <cell r="L259">
            <v>0</v>
          </cell>
          <cell r="M259">
            <v>0</v>
          </cell>
          <cell r="N259">
            <v>0</v>
          </cell>
          <cell r="O259">
            <v>0</v>
          </cell>
          <cell r="P259">
            <v>0</v>
          </cell>
          <cell r="Q259">
            <v>0</v>
          </cell>
          <cell r="R259" t="str">
            <v/>
          </cell>
        </row>
        <row r="260">
          <cell r="I260">
            <v>0</v>
          </cell>
          <cell r="J260">
            <v>0</v>
          </cell>
          <cell r="K260">
            <v>0</v>
          </cell>
          <cell r="L260">
            <v>0</v>
          </cell>
          <cell r="M260">
            <v>0</v>
          </cell>
          <cell r="N260">
            <v>0</v>
          </cell>
          <cell r="O260">
            <v>0</v>
          </cell>
          <cell r="P260">
            <v>0</v>
          </cell>
          <cell r="Q260">
            <v>0</v>
          </cell>
          <cell r="R260" t="str">
            <v/>
          </cell>
        </row>
        <row r="261">
          <cell r="I261">
            <v>0</v>
          </cell>
          <cell r="J261">
            <v>0</v>
          </cell>
          <cell r="K261">
            <v>0</v>
          </cell>
          <cell r="L261">
            <v>0</v>
          </cell>
          <cell r="M261">
            <v>0</v>
          </cell>
          <cell r="N261">
            <v>0</v>
          </cell>
          <cell r="O261">
            <v>0</v>
          </cell>
          <cell r="P261">
            <v>0</v>
          </cell>
          <cell r="Q261">
            <v>0</v>
          </cell>
          <cell r="R261" t="str">
            <v/>
          </cell>
        </row>
        <row r="262">
          <cell r="I262">
            <v>0</v>
          </cell>
          <cell r="J262">
            <v>0</v>
          </cell>
          <cell r="K262">
            <v>0</v>
          </cell>
          <cell r="L262">
            <v>0</v>
          </cell>
          <cell r="M262">
            <v>0</v>
          </cell>
          <cell r="N262">
            <v>0</v>
          </cell>
          <cell r="O262">
            <v>0</v>
          </cell>
          <cell r="P262">
            <v>0</v>
          </cell>
          <cell r="Q262">
            <v>0</v>
          </cell>
          <cell r="R262" t="str">
            <v/>
          </cell>
        </row>
        <row r="263">
          <cell r="I263">
            <v>0</v>
          </cell>
          <cell r="J263">
            <v>0</v>
          </cell>
          <cell r="K263">
            <v>0</v>
          </cell>
          <cell r="L263">
            <v>0</v>
          </cell>
          <cell r="M263">
            <v>0</v>
          </cell>
          <cell r="N263">
            <v>0</v>
          </cell>
          <cell r="O263">
            <v>0</v>
          </cell>
          <cell r="P263">
            <v>0</v>
          </cell>
          <cell r="Q263">
            <v>0</v>
          </cell>
          <cell r="R263" t="str">
            <v/>
          </cell>
        </row>
        <row r="264">
          <cell r="I264">
            <v>0</v>
          </cell>
          <cell r="J264">
            <v>0</v>
          </cell>
          <cell r="K264">
            <v>0</v>
          </cell>
          <cell r="L264">
            <v>0</v>
          </cell>
          <cell r="M264">
            <v>0</v>
          </cell>
          <cell r="N264">
            <v>0</v>
          </cell>
          <cell r="O264">
            <v>0</v>
          </cell>
          <cell r="P264">
            <v>0</v>
          </cell>
          <cell r="Q264">
            <v>0</v>
          </cell>
          <cell r="R264" t="str">
            <v/>
          </cell>
        </row>
        <row r="265">
          <cell r="I265">
            <v>0</v>
          </cell>
          <cell r="J265">
            <v>0</v>
          </cell>
          <cell r="K265">
            <v>0</v>
          </cell>
          <cell r="L265">
            <v>0</v>
          </cell>
          <cell r="M265">
            <v>0</v>
          </cell>
          <cell r="N265">
            <v>0</v>
          </cell>
          <cell r="O265">
            <v>0</v>
          </cell>
          <cell r="P265">
            <v>0</v>
          </cell>
          <cell r="Q265">
            <v>0</v>
          </cell>
          <cell r="R265" t="str">
            <v/>
          </cell>
        </row>
        <row r="266">
          <cell r="I266">
            <v>0</v>
          </cell>
          <cell r="J266">
            <v>0</v>
          </cell>
          <cell r="K266">
            <v>0</v>
          </cell>
          <cell r="L266">
            <v>0</v>
          </cell>
          <cell r="M266">
            <v>0</v>
          </cell>
          <cell r="N266">
            <v>0</v>
          </cell>
          <cell r="O266">
            <v>0</v>
          </cell>
          <cell r="P266">
            <v>0</v>
          </cell>
          <cell r="Q266">
            <v>0</v>
          </cell>
          <cell r="R266" t="str">
            <v/>
          </cell>
        </row>
        <row r="267">
          <cell r="I267">
            <v>0</v>
          </cell>
          <cell r="J267">
            <v>0</v>
          </cell>
          <cell r="K267">
            <v>0</v>
          </cell>
          <cell r="L267">
            <v>0</v>
          </cell>
          <cell r="M267">
            <v>0</v>
          </cell>
          <cell r="N267">
            <v>0</v>
          </cell>
          <cell r="O267">
            <v>0</v>
          </cell>
          <cell r="P267">
            <v>0</v>
          </cell>
          <cell r="Q267">
            <v>0</v>
          </cell>
          <cell r="R267" t="str">
            <v/>
          </cell>
        </row>
        <row r="268">
          <cell r="I268">
            <v>0</v>
          </cell>
          <cell r="J268">
            <v>0</v>
          </cell>
          <cell r="K268">
            <v>0</v>
          </cell>
          <cell r="L268">
            <v>0</v>
          </cell>
          <cell r="M268">
            <v>0</v>
          </cell>
          <cell r="N268">
            <v>0</v>
          </cell>
          <cell r="O268">
            <v>0</v>
          </cell>
          <cell r="P268">
            <v>0</v>
          </cell>
          <cell r="Q268">
            <v>0</v>
          </cell>
          <cell r="R268" t="str">
            <v/>
          </cell>
        </row>
        <row r="269">
          <cell r="I269">
            <v>0</v>
          </cell>
          <cell r="J269">
            <v>0</v>
          </cell>
          <cell r="K269">
            <v>0</v>
          </cell>
          <cell r="L269">
            <v>0</v>
          </cell>
          <cell r="M269">
            <v>0</v>
          </cell>
          <cell r="N269">
            <v>0</v>
          </cell>
          <cell r="O269">
            <v>0</v>
          </cell>
          <cell r="P269">
            <v>0</v>
          </cell>
          <cell r="Q269">
            <v>0</v>
          </cell>
          <cell r="R269" t="str">
            <v/>
          </cell>
        </row>
        <row r="270">
          <cell r="I270">
            <v>0</v>
          </cell>
          <cell r="J270">
            <v>0</v>
          </cell>
          <cell r="K270">
            <v>0</v>
          </cell>
          <cell r="L270">
            <v>0</v>
          </cell>
          <cell r="M270">
            <v>0</v>
          </cell>
          <cell r="N270">
            <v>0</v>
          </cell>
          <cell r="O270">
            <v>0</v>
          </cell>
          <cell r="P270">
            <v>0</v>
          </cell>
          <cell r="Q270">
            <v>0</v>
          </cell>
          <cell r="R270" t="str">
            <v/>
          </cell>
        </row>
        <row r="271">
          <cell r="I271">
            <v>0</v>
          </cell>
          <cell r="J271">
            <v>0</v>
          </cell>
          <cell r="K271">
            <v>0</v>
          </cell>
          <cell r="L271">
            <v>0</v>
          </cell>
          <cell r="M271">
            <v>0</v>
          </cell>
          <cell r="N271">
            <v>0</v>
          </cell>
          <cell r="O271">
            <v>0</v>
          </cell>
          <cell r="P271">
            <v>0</v>
          </cell>
          <cell r="Q271">
            <v>0</v>
          </cell>
          <cell r="R271" t="str">
            <v/>
          </cell>
        </row>
        <row r="272">
          <cell r="I272">
            <v>0</v>
          </cell>
          <cell r="J272">
            <v>0</v>
          </cell>
          <cell r="K272">
            <v>0</v>
          </cell>
          <cell r="L272">
            <v>0</v>
          </cell>
          <cell r="M272">
            <v>0</v>
          </cell>
          <cell r="N272">
            <v>0</v>
          </cell>
          <cell r="O272">
            <v>0</v>
          </cell>
          <cell r="P272">
            <v>0</v>
          </cell>
          <cell r="Q272">
            <v>0</v>
          </cell>
          <cell r="R272" t="str">
            <v/>
          </cell>
        </row>
        <row r="273">
          <cell r="I273">
            <v>0</v>
          </cell>
          <cell r="J273">
            <v>0</v>
          </cell>
          <cell r="K273">
            <v>0</v>
          </cell>
          <cell r="L273">
            <v>0</v>
          </cell>
          <cell r="M273">
            <v>0</v>
          </cell>
          <cell r="N273">
            <v>0</v>
          </cell>
          <cell r="O273">
            <v>0</v>
          </cell>
          <cell r="P273">
            <v>0</v>
          </cell>
          <cell r="Q273">
            <v>0</v>
          </cell>
          <cell r="R273" t="str">
            <v/>
          </cell>
        </row>
        <row r="274">
          <cell r="I274">
            <v>0</v>
          </cell>
          <cell r="J274">
            <v>0</v>
          </cell>
          <cell r="K274">
            <v>0</v>
          </cell>
          <cell r="L274">
            <v>0</v>
          </cell>
          <cell r="M274">
            <v>0</v>
          </cell>
          <cell r="N274">
            <v>0</v>
          </cell>
          <cell r="O274">
            <v>0</v>
          </cell>
          <cell r="P274">
            <v>0</v>
          </cell>
          <cell r="Q274">
            <v>0</v>
          </cell>
          <cell r="R274" t="str">
            <v/>
          </cell>
        </row>
        <row r="275">
          <cell r="I275">
            <v>0</v>
          </cell>
          <cell r="J275">
            <v>0</v>
          </cell>
          <cell r="K275">
            <v>0</v>
          </cell>
          <cell r="L275">
            <v>0</v>
          </cell>
          <cell r="M275">
            <v>0</v>
          </cell>
          <cell r="N275">
            <v>0</v>
          </cell>
          <cell r="O275">
            <v>0</v>
          </cell>
          <cell r="P275">
            <v>0</v>
          </cell>
          <cell r="Q275">
            <v>0</v>
          </cell>
          <cell r="R275" t="str">
            <v/>
          </cell>
        </row>
        <row r="276">
          <cell r="I276">
            <v>0</v>
          </cell>
          <cell r="J276">
            <v>0</v>
          </cell>
          <cell r="K276">
            <v>0</v>
          </cell>
          <cell r="L276">
            <v>0</v>
          </cell>
          <cell r="M276">
            <v>0</v>
          </cell>
          <cell r="N276">
            <v>0</v>
          </cell>
          <cell r="O276">
            <v>0</v>
          </cell>
          <cell r="P276">
            <v>0</v>
          </cell>
          <cell r="Q276">
            <v>0</v>
          </cell>
          <cell r="R276" t="str">
            <v/>
          </cell>
        </row>
        <row r="277">
          <cell r="I277">
            <v>0</v>
          </cell>
          <cell r="J277">
            <v>0</v>
          </cell>
          <cell r="K277">
            <v>0</v>
          </cell>
          <cell r="L277">
            <v>0</v>
          </cell>
          <cell r="M277">
            <v>0</v>
          </cell>
          <cell r="N277">
            <v>0</v>
          </cell>
          <cell r="O277">
            <v>0</v>
          </cell>
          <cell r="P277">
            <v>0</v>
          </cell>
          <cell r="Q277">
            <v>0</v>
          </cell>
          <cell r="R277" t="str">
            <v/>
          </cell>
        </row>
        <row r="278">
          <cell r="I278">
            <v>0</v>
          </cell>
          <cell r="J278">
            <v>0</v>
          </cell>
          <cell r="K278">
            <v>0</v>
          </cell>
          <cell r="L278">
            <v>0</v>
          </cell>
          <cell r="M278">
            <v>0</v>
          </cell>
          <cell r="N278">
            <v>0</v>
          </cell>
          <cell r="O278">
            <v>0</v>
          </cell>
          <cell r="P278">
            <v>0</v>
          </cell>
          <cell r="Q278">
            <v>0</v>
          </cell>
          <cell r="R278" t="str">
            <v/>
          </cell>
        </row>
        <row r="279">
          <cell r="I279">
            <v>0</v>
          </cell>
          <cell r="J279">
            <v>0</v>
          </cell>
          <cell r="K279">
            <v>0</v>
          </cell>
          <cell r="L279">
            <v>0</v>
          </cell>
          <cell r="M279">
            <v>0</v>
          </cell>
          <cell r="N279">
            <v>0</v>
          </cell>
          <cell r="O279">
            <v>0</v>
          </cell>
          <cell r="P279">
            <v>0</v>
          </cell>
          <cell r="Q279">
            <v>0</v>
          </cell>
          <cell r="R279" t="str">
            <v/>
          </cell>
        </row>
        <row r="280">
          <cell r="I280">
            <v>0</v>
          </cell>
          <cell r="J280">
            <v>0</v>
          </cell>
          <cell r="K280">
            <v>0</v>
          </cell>
          <cell r="L280">
            <v>0</v>
          </cell>
          <cell r="M280">
            <v>0</v>
          </cell>
          <cell r="N280">
            <v>0</v>
          </cell>
          <cell r="O280">
            <v>0</v>
          </cell>
          <cell r="P280">
            <v>0</v>
          </cell>
          <cell r="Q280">
            <v>0</v>
          </cell>
          <cell r="R280" t="str">
            <v/>
          </cell>
        </row>
        <row r="281">
          <cell r="I281">
            <v>0</v>
          </cell>
          <cell r="J281">
            <v>0</v>
          </cell>
          <cell r="K281">
            <v>0</v>
          </cell>
          <cell r="L281">
            <v>0</v>
          </cell>
          <cell r="M281">
            <v>0</v>
          </cell>
          <cell r="N281">
            <v>0</v>
          </cell>
          <cell r="O281">
            <v>0</v>
          </cell>
          <cell r="P281">
            <v>0</v>
          </cell>
          <cell r="Q281">
            <v>0</v>
          </cell>
          <cell r="R281" t="str">
            <v/>
          </cell>
        </row>
        <row r="282">
          <cell r="I282">
            <v>0</v>
          </cell>
          <cell r="J282">
            <v>0</v>
          </cell>
          <cell r="K282">
            <v>0</v>
          </cell>
          <cell r="L282">
            <v>0</v>
          </cell>
          <cell r="M282">
            <v>0</v>
          </cell>
          <cell r="N282">
            <v>0</v>
          </cell>
          <cell r="O282">
            <v>0</v>
          </cell>
          <cell r="P282">
            <v>0</v>
          </cell>
          <cell r="Q282">
            <v>0</v>
          </cell>
          <cell r="R282" t="str">
            <v/>
          </cell>
        </row>
        <row r="283">
          <cell r="I283">
            <v>0</v>
          </cell>
          <cell r="J283">
            <v>0</v>
          </cell>
          <cell r="K283">
            <v>0</v>
          </cell>
          <cell r="L283">
            <v>0</v>
          </cell>
          <cell r="M283">
            <v>0</v>
          </cell>
          <cell r="N283">
            <v>0</v>
          </cell>
          <cell r="O283">
            <v>0</v>
          </cell>
          <cell r="P283">
            <v>0</v>
          </cell>
          <cell r="Q283">
            <v>0</v>
          </cell>
          <cell r="R283" t="str">
            <v/>
          </cell>
        </row>
        <row r="284">
          <cell r="I284">
            <v>0</v>
          </cell>
          <cell r="J284">
            <v>0</v>
          </cell>
          <cell r="K284">
            <v>0</v>
          </cell>
          <cell r="L284">
            <v>0</v>
          </cell>
          <cell r="M284">
            <v>0</v>
          </cell>
          <cell r="N284">
            <v>0</v>
          </cell>
          <cell r="O284">
            <v>0</v>
          </cell>
          <cell r="P284">
            <v>0</v>
          </cell>
          <cell r="Q284">
            <v>0</v>
          </cell>
          <cell r="R284" t="str">
            <v/>
          </cell>
        </row>
        <row r="285">
          <cell r="I285">
            <v>0</v>
          </cell>
          <cell r="J285">
            <v>0</v>
          </cell>
          <cell r="K285">
            <v>0</v>
          </cell>
          <cell r="L285">
            <v>0</v>
          </cell>
          <cell r="M285">
            <v>0</v>
          </cell>
          <cell r="N285">
            <v>0</v>
          </cell>
          <cell r="O285">
            <v>0</v>
          </cell>
          <cell r="P285">
            <v>0</v>
          </cell>
          <cell r="Q285">
            <v>0</v>
          </cell>
          <cell r="R285" t="str">
            <v/>
          </cell>
        </row>
        <row r="286">
          <cell r="I286">
            <v>0</v>
          </cell>
          <cell r="J286">
            <v>0</v>
          </cell>
          <cell r="K286">
            <v>0</v>
          </cell>
          <cell r="L286">
            <v>0</v>
          </cell>
          <cell r="M286">
            <v>0</v>
          </cell>
          <cell r="N286">
            <v>0</v>
          </cell>
          <cell r="O286">
            <v>0</v>
          </cell>
          <cell r="P286">
            <v>0</v>
          </cell>
          <cell r="Q286">
            <v>0</v>
          </cell>
          <cell r="R286" t="str">
            <v/>
          </cell>
        </row>
        <row r="287">
          <cell r="I287">
            <v>0</v>
          </cell>
          <cell r="J287">
            <v>0</v>
          </cell>
          <cell r="K287">
            <v>0</v>
          </cell>
          <cell r="L287">
            <v>0</v>
          </cell>
          <cell r="M287">
            <v>0</v>
          </cell>
          <cell r="N287">
            <v>0</v>
          </cell>
          <cell r="O287">
            <v>0</v>
          </cell>
          <cell r="P287">
            <v>0</v>
          </cell>
          <cell r="Q287">
            <v>0</v>
          </cell>
          <cell r="R287" t="str">
            <v/>
          </cell>
        </row>
        <row r="288">
          <cell r="I288">
            <v>0</v>
          </cell>
          <cell r="J288">
            <v>0</v>
          </cell>
          <cell r="K288">
            <v>0</v>
          </cell>
          <cell r="L288">
            <v>0</v>
          </cell>
          <cell r="M288">
            <v>0</v>
          </cell>
          <cell r="N288">
            <v>0</v>
          </cell>
          <cell r="O288">
            <v>0</v>
          </cell>
          <cell r="P288">
            <v>0</v>
          </cell>
          <cell r="Q288">
            <v>0</v>
          </cell>
          <cell r="R288" t="str">
            <v/>
          </cell>
        </row>
        <row r="289">
          <cell r="I289">
            <v>0</v>
          </cell>
          <cell r="J289">
            <v>0</v>
          </cell>
          <cell r="K289">
            <v>0</v>
          </cell>
          <cell r="L289">
            <v>0</v>
          </cell>
          <cell r="M289">
            <v>0</v>
          </cell>
          <cell r="N289">
            <v>0</v>
          </cell>
          <cell r="O289">
            <v>0</v>
          </cell>
          <cell r="P289">
            <v>0</v>
          </cell>
          <cell r="Q289">
            <v>0</v>
          </cell>
          <cell r="R289" t="str">
            <v/>
          </cell>
        </row>
        <row r="290">
          <cell r="I290">
            <v>0</v>
          </cell>
          <cell r="J290">
            <v>0</v>
          </cell>
          <cell r="K290">
            <v>0</v>
          </cell>
          <cell r="L290">
            <v>0</v>
          </cell>
          <cell r="M290">
            <v>0</v>
          </cell>
          <cell r="N290">
            <v>0</v>
          </cell>
          <cell r="O290">
            <v>0</v>
          </cell>
          <cell r="P290">
            <v>0</v>
          </cell>
          <cell r="Q290">
            <v>0</v>
          </cell>
          <cell r="R290" t="str">
            <v/>
          </cell>
        </row>
        <row r="291">
          <cell r="I291">
            <v>0</v>
          </cell>
          <cell r="J291">
            <v>0</v>
          </cell>
          <cell r="K291">
            <v>0</v>
          </cell>
          <cell r="L291">
            <v>0</v>
          </cell>
          <cell r="M291">
            <v>0</v>
          </cell>
          <cell r="N291">
            <v>0</v>
          </cell>
          <cell r="O291">
            <v>0</v>
          </cell>
          <cell r="P291">
            <v>0</v>
          </cell>
          <cell r="Q291">
            <v>0</v>
          </cell>
          <cell r="R291" t="str">
            <v/>
          </cell>
        </row>
        <row r="292">
          <cell r="I292">
            <v>0</v>
          </cell>
          <cell r="J292">
            <v>0</v>
          </cell>
          <cell r="K292">
            <v>0</v>
          </cell>
          <cell r="L292">
            <v>0</v>
          </cell>
          <cell r="M292">
            <v>0</v>
          </cell>
          <cell r="N292">
            <v>0</v>
          </cell>
          <cell r="O292">
            <v>0</v>
          </cell>
          <cell r="P292">
            <v>0</v>
          </cell>
          <cell r="Q292">
            <v>0</v>
          </cell>
          <cell r="R292" t="str">
            <v/>
          </cell>
        </row>
        <row r="293">
          <cell r="I293">
            <v>0</v>
          </cell>
          <cell r="J293">
            <v>0</v>
          </cell>
          <cell r="K293">
            <v>0</v>
          </cell>
          <cell r="L293">
            <v>0</v>
          </cell>
          <cell r="M293">
            <v>0</v>
          </cell>
          <cell r="N293">
            <v>0</v>
          </cell>
          <cell r="O293">
            <v>0</v>
          </cell>
          <cell r="P293">
            <v>0</v>
          </cell>
          <cell r="Q293">
            <v>0</v>
          </cell>
          <cell r="R293" t="str">
            <v/>
          </cell>
        </row>
        <row r="294">
          <cell r="I294">
            <v>0</v>
          </cell>
          <cell r="J294">
            <v>0</v>
          </cell>
          <cell r="K294">
            <v>0</v>
          </cell>
          <cell r="L294">
            <v>0</v>
          </cell>
          <cell r="M294">
            <v>0</v>
          </cell>
          <cell r="N294">
            <v>0</v>
          </cell>
          <cell r="O294">
            <v>0</v>
          </cell>
          <cell r="P294">
            <v>0</v>
          </cell>
          <cell r="Q294">
            <v>0</v>
          </cell>
          <cell r="R294" t="str">
            <v/>
          </cell>
        </row>
        <row r="295">
          <cell r="I295">
            <v>0</v>
          </cell>
          <cell r="J295">
            <v>0</v>
          </cell>
          <cell r="K295">
            <v>0</v>
          </cell>
          <cell r="L295">
            <v>0</v>
          </cell>
          <cell r="M295">
            <v>0</v>
          </cell>
          <cell r="N295">
            <v>0</v>
          </cell>
          <cell r="O295">
            <v>0</v>
          </cell>
          <cell r="P295">
            <v>0</v>
          </cell>
          <cell r="Q295">
            <v>0</v>
          </cell>
          <cell r="R295" t="str">
            <v/>
          </cell>
        </row>
        <row r="296">
          <cell r="I296">
            <v>0</v>
          </cell>
          <cell r="J296">
            <v>0</v>
          </cell>
          <cell r="K296">
            <v>0</v>
          </cell>
          <cell r="L296">
            <v>0</v>
          </cell>
          <cell r="M296">
            <v>0</v>
          </cell>
          <cell r="N296">
            <v>0</v>
          </cell>
          <cell r="O296">
            <v>0</v>
          </cell>
          <cell r="P296">
            <v>0</v>
          </cell>
          <cell r="Q296">
            <v>0</v>
          </cell>
          <cell r="R296" t="str">
            <v/>
          </cell>
        </row>
        <row r="297">
          <cell r="I297">
            <v>0</v>
          </cell>
          <cell r="J297">
            <v>0</v>
          </cell>
          <cell r="K297">
            <v>0</v>
          </cell>
          <cell r="L297">
            <v>0</v>
          </cell>
          <cell r="M297">
            <v>0</v>
          </cell>
          <cell r="N297">
            <v>0</v>
          </cell>
          <cell r="O297">
            <v>0</v>
          </cell>
          <cell r="P297">
            <v>0</v>
          </cell>
          <cell r="Q297">
            <v>0</v>
          </cell>
          <cell r="R297" t="str">
            <v/>
          </cell>
        </row>
        <row r="298">
          <cell r="I298">
            <v>0</v>
          </cell>
          <cell r="J298">
            <v>0</v>
          </cell>
          <cell r="K298">
            <v>0</v>
          </cell>
          <cell r="L298">
            <v>0</v>
          </cell>
          <cell r="M298">
            <v>0</v>
          </cell>
          <cell r="N298">
            <v>0</v>
          </cell>
          <cell r="O298">
            <v>0</v>
          </cell>
          <cell r="P298">
            <v>0</v>
          </cell>
          <cell r="Q298">
            <v>0</v>
          </cell>
          <cell r="R298" t="str">
            <v/>
          </cell>
        </row>
        <row r="299">
          <cell r="I299">
            <v>0</v>
          </cell>
          <cell r="J299">
            <v>0</v>
          </cell>
          <cell r="K299">
            <v>0</v>
          </cell>
          <cell r="L299">
            <v>0</v>
          </cell>
          <cell r="M299">
            <v>0</v>
          </cell>
          <cell r="N299">
            <v>0</v>
          </cell>
          <cell r="O299">
            <v>0</v>
          </cell>
          <cell r="P299">
            <v>0</v>
          </cell>
          <cell r="Q299">
            <v>0</v>
          </cell>
          <cell r="R299" t="str">
            <v/>
          </cell>
        </row>
        <row r="300">
          <cell r="I300">
            <v>0</v>
          </cell>
          <cell r="J300">
            <v>0</v>
          </cell>
          <cell r="K300">
            <v>0</v>
          </cell>
          <cell r="L300">
            <v>0</v>
          </cell>
          <cell r="M300">
            <v>0</v>
          </cell>
          <cell r="N300">
            <v>0</v>
          </cell>
          <cell r="O300">
            <v>0</v>
          </cell>
          <cell r="P300">
            <v>0</v>
          </cell>
          <cell r="Q300">
            <v>0</v>
          </cell>
          <cell r="R300" t="str">
            <v/>
          </cell>
        </row>
        <row r="301">
          <cell r="I301">
            <v>0</v>
          </cell>
          <cell r="J301">
            <v>0</v>
          </cell>
          <cell r="K301">
            <v>0</v>
          </cell>
          <cell r="L301">
            <v>0</v>
          </cell>
          <cell r="M301">
            <v>0</v>
          </cell>
          <cell r="N301">
            <v>0</v>
          </cell>
          <cell r="O301">
            <v>0</v>
          </cell>
          <cell r="P301">
            <v>0</v>
          </cell>
          <cell r="Q301">
            <v>0</v>
          </cell>
          <cell r="R301" t="str">
            <v/>
          </cell>
        </row>
        <row r="302">
          <cell r="I302">
            <v>0</v>
          </cell>
          <cell r="J302">
            <v>0</v>
          </cell>
          <cell r="K302">
            <v>0</v>
          </cell>
          <cell r="L302">
            <v>0</v>
          </cell>
          <cell r="M302">
            <v>0</v>
          </cell>
          <cell r="N302">
            <v>0</v>
          </cell>
          <cell r="O302">
            <v>0</v>
          </cell>
          <cell r="P302">
            <v>0</v>
          </cell>
          <cell r="Q302">
            <v>0</v>
          </cell>
          <cell r="R302" t="str">
            <v/>
          </cell>
        </row>
        <row r="303">
          <cell r="I303">
            <v>0</v>
          </cell>
          <cell r="J303">
            <v>0</v>
          </cell>
          <cell r="K303">
            <v>0</v>
          </cell>
          <cell r="L303">
            <v>0</v>
          </cell>
          <cell r="M303">
            <v>0</v>
          </cell>
          <cell r="N303">
            <v>0</v>
          </cell>
          <cell r="O303">
            <v>0</v>
          </cell>
          <cell r="P303">
            <v>0</v>
          </cell>
          <cell r="Q303">
            <v>0</v>
          </cell>
          <cell r="R303" t="str">
            <v/>
          </cell>
        </row>
        <row r="304">
          <cell r="I304">
            <v>0</v>
          </cell>
          <cell r="J304">
            <v>0</v>
          </cell>
          <cell r="K304">
            <v>0</v>
          </cell>
          <cell r="L304">
            <v>0</v>
          </cell>
          <cell r="M304">
            <v>0</v>
          </cell>
          <cell r="N304">
            <v>0</v>
          </cell>
          <cell r="O304">
            <v>0</v>
          </cell>
          <cell r="P304">
            <v>0</v>
          </cell>
          <cell r="Q304">
            <v>0</v>
          </cell>
          <cell r="R304" t="str">
            <v/>
          </cell>
        </row>
        <row r="305">
          <cell r="I305">
            <v>0</v>
          </cell>
          <cell r="J305">
            <v>0</v>
          </cell>
          <cell r="K305">
            <v>0</v>
          </cell>
          <cell r="L305">
            <v>0</v>
          </cell>
          <cell r="M305">
            <v>0</v>
          </cell>
          <cell r="N305">
            <v>0</v>
          </cell>
          <cell r="O305">
            <v>0</v>
          </cell>
          <cell r="P305">
            <v>0</v>
          </cell>
          <cell r="Q305">
            <v>0</v>
          </cell>
          <cell r="R305" t="str">
            <v/>
          </cell>
        </row>
        <row r="306">
          <cell r="I306">
            <v>0</v>
          </cell>
          <cell r="J306">
            <v>0</v>
          </cell>
          <cell r="K306">
            <v>0</v>
          </cell>
          <cell r="L306">
            <v>0</v>
          </cell>
          <cell r="M306">
            <v>0</v>
          </cell>
          <cell r="N306">
            <v>0</v>
          </cell>
          <cell r="O306">
            <v>0</v>
          </cell>
          <cell r="P306">
            <v>0</v>
          </cell>
          <cell r="Q306">
            <v>0</v>
          </cell>
          <cell r="R306" t="str">
            <v/>
          </cell>
        </row>
        <row r="307">
          <cell r="I307">
            <v>0</v>
          </cell>
          <cell r="J307">
            <v>0</v>
          </cell>
          <cell r="K307">
            <v>0</v>
          </cell>
          <cell r="L307">
            <v>0</v>
          </cell>
          <cell r="M307">
            <v>0</v>
          </cell>
          <cell r="N307">
            <v>0</v>
          </cell>
          <cell r="O307">
            <v>0</v>
          </cell>
          <cell r="P307">
            <v>0</v>
          </cell>
          <cell r="Q307">
            <v>0</v>
          </cell>
          <cell r="R307" t="str">
            <v/>
          </cell>
        </row>
        <row r="308">
          <cell r="I308">
            <v>0</v>
          </cell>
          <cell r="J308">
            <v>0</v>
          </cell>
          <cell r="K308">
            <v>0</v>
          </cell>
          <cell r="L308">
            <v>0</v>
          </cell>
          <cell r="M308">
            <v>0</v>
          </cell>
          <cell r="N308">
            <v>0</v>
          </cell>
          <cell r="O308">
            <v>0</v>
          </cell>
          <cell r="P308">
            <v>0</v>
          </cell>
          <cell r="Q308">
            <v>0</v>
          </cell>
          <cell r="R308" t="str">
            <v/>
          </cell>
        </row>
        <row r="309">
          <cell r="I309">
            <v>0</v>
          </cell>
          <cell r="J309">
            <v>0</v>
          </cell>
          <cell r="K309">
            <v>0</v>
          </cell>
          <cell r="L309">
            <v>0</v>
          </cell>
          <cell r="M309">
            <v>0</v>
          </cell>
          <cell r="N309">
            <v>0</v>
          </cell>
          <cell r="O309">
            <v>0</v>
          </cell>
          <cell r="P309">
            <v>0</v>
          </cell>
          <cell r="Q309">
            <v>0</v>
          </cell>
          <cell r="R309" t="str">
            <v/>
          </cell>
        </row>
        <row r="310">
          <cell r="I310">
            <v>0</v>
          </cell>
          <cell r="J310">
            <v>0</v>
          </cell>
          <cell r="K310">
            <v>0</v>
          </cell>
          <cell r="L310">
            <v>0</v>
          </cell>
          <cell r="M310">
            <v>0</v>
          </cell>
          <cell r="N310">
            <v>0</v>
          </cell>
          <cell r="O310">
            <v>0</v>
          </cell>
          <cell r="P310">
            <v>0</v>
          </cell>
          <cell r="Q310">
            <v>0</v>
          </cell>
          <cell r="R310" t="str">
            <v/>
          </cell>
        </row>
        <row r="311">
          <cell r="I311">
            <v>0</v>
          </cell>
          <cell r="J311">
            <v>0</v>
          </cell>
          <cell r="K311">
            <v>0</v>
          </cell>
          <cell r="L311">
            <v>0</v>
          </cell>
          <cell r="M311">
            <v>0</v>
          </cell>
          <cell r="N311">
            <v>0</v>
          </cell>
          <cell r="O311">
            <v>0</v>
          </cell>
          <cell r="P311">
            <v>0</v>
          </cell>
          <cell r="Q311">
            <v>0</v>
          </cell>
          <cell r="R311" t="str">
            <v/>
          </cell>
        </row>
        <row r="312">
          <cell r="I312">
            <v>0</v>
          </cell>
          <cell r="J312">
            <v>0</v>
          </cell>
          <cell r="K312">
            <v>0</v>
          </cell>
          <cell r="L312">
            <v>0</v>
          </cell>
          <cell r="M312">
            <v>0</v>
          </cell>
          <cell r="N312">
            <v>0</v>
          </cell>
          <cell r="O312">
            <v>0</v>
          </cell>
          <cell r="P312">
            <v>0</v>
          </cell>
          <cell r="Q312">
            <v>0</v>
          </cell>
          <cell r="R312" t="str">
            <v/>
          </cell>
        </row>
        <row r="313">
          <cell r="I313">
            <v>0</v>
          </cell>
          <cell r="J313">
            <v>0</v>
          </cell>
          <cell r="K313">
            <v>0</v>
          </cell>
          <cell r="L313">
            <v>0</v>
          </cell>
          <cell r="M313">
            <v>0</v>
          </cell>
          <cell r="N313">
            <v>0</v>
          </cell>
          <cell r="O313">
            <v>0</v>
          </cell>
          <cell r="P313">
            <v>0</v>
          </cell>
          <cell r="Q313">
            <v>0</v>
          </cell>
          <cell r="R313" t="str">
            <v/>
          </cell>
        </row>
        <row r="314">
          <cell r="I314">
            <v>0</v>
          </cell>
          <cell r="J314">
            <v>0</v>
          </cell>
          <cell r="K314">
            <v>0</v>
          </cell>
          <cell r="L314">
            <v>0</v>
          </cell>
          <cell r="M314">
            <v>0</v>
          </cell>
          <cell r="N314">
            <v>0</v>
          </cell>
          <cell r="O314">
            <v>0</v>
          </cell>
          <cell r="P314">
            <v>0</v>
          </cell>
          <cell r="Q314">
            <v>0</v>
          </cell>
          <cell r="R314" t="str">
            <v/>
          </cell>
        </row>
        <row r="315">
          <cell r="I315">
            <v>0</v>
          </cell>
          <cell r="J315">
            <v>0</v>
          </cell>
          <cell r="K315">
            <v>0</v>
          </cell>
          <cell r="L315">
            <v>0</v>
          </cell>
          <cell r="M315">
            <v>0</v>
          </cell>
          <cell r="N315">
            <v>0</v>
          </cell>
          <cell r="O315">
            <v>0</v>
          </cell>
          <cell r="P315">
            <v>0</v>
          </cell>
          <cell r="Q315">
            <v>0</v>
          </cell>
          <cell r="R315" t="str">
            <v/>
          </cell>
        </row>
        <row r="316">
          <cell r="I316">
            <v>0</v>
          </cell>
          <cell r="J316">
            <v>0</v>
          </cell>
          <cell r="K316">
            <v>0</v>
          </cell>
          <cell r="L316">
            <v>0</v>
          </cell>
          <cell r="M316">
            <v>0</v>
          </cell>
          <cell r="N316">
            <v>0</v>
          </cell>
          <cell r="O316">
            <v>0</v>
          </cell>
          <cell r="P316">
            <v>0</v>
          </cell>
          <cell r="Q316">
            <v>0</v>
          </cell>
          <cell r="R316" t="str">
            <v/>
          </cell>
        </row>
        <row r="317">
          <cell r="I317">
            <v>0</v>
          </cell>
          <cell r="J317">
            <v>0</v>
          </cell>
          <cell r="K317">
            <v>0</v>
          </cell>
          <cell r="L317">
            <v>0</v>
          </cell>
          <cell r="M317">
            <v>0</v>
          </cell>
          <cell r="N317">
            <v>0</v>
          </cell>
          <cell r="O317">
            <v>0</v>
          </cell>
          <cell r="P317">
            <v>0</v>
          </cell>
          <cell r="Q317">
            <v>0</v>
          </cell>
          <cell r="R317" t="str">
            <v/>
          </cell>
        </row>
        <row r="318">
          <cell r="I318">
            <v>0</v>
          </cell>
          <cell r="J318">
            <v>0</v>
          </cell>
          <cell r="K318">
            <v>0</v>
          </cell>
          <cell r="L318">
            <v>0</v>
          </cell>
          <cell r="M318">
            <v>0</v>
          </cell>
          <cell r="N318">
            <v>0</v>
          </cell>
          <cell r="O318">
            <v>0</v>
          </cell>
          <cell r="P318">
            <v>0</v>
          </cell>
          <cell r="Q318">
            <v>0</v>
          </cell>
          <cell r="R318" t="str">
            <v/>
          </cell>
        </row>
        <row r="319">
          <cell r="I319">
            <v>0</v>
          </cell>
          <cell r="J319">
            <v>0</v>
          </cell>
          <cell r="K319">
            <v>0</v>
          </cell>
          <cell r="L319">
            <v>0</v>
          </cell>
          <cell r="M319">
            <v>0</v>
          </cell>
          <cell r="N319">
            <v>0</v>
          </cell>
          <cell r="O319">
            <v>0</v>
          </cell>
          <cell r="P319">
            <v>0</v>
          </cell>
          <cell r="Q319">
            <v>0</v>
          </cell>
          <cell r="R319" t="str">
            <v/>
          </cell>
        </row>
        <row r="320">
          <cell r="I320">
            <v>0</v>
          </cell>
          <cell r="J320">
            <v>0</v>
          </cell>
          <cell r="K320">
            <v>0</v>
          </cell>
          <cell r="L320">
            <v>0</v>
          </cell>
          <cell r="M320">
            <v>0</v>
          </cell>
          <cell r="N320">
            <v>0</v>
          </cell>
          <cell r="O320">
            <v>0</v>
          </cell>
          <cell r="P320">
            <v>0</v>
          </cell>
          <cell r="Q320">
            <v>0</v>
          </cell>
          <cell r="R320" t="str">
            <v/>
          </cell>
        </row>
        <row r="321">
          <cell r="I321">
            <v>0</v>
          </cell>
          <cell r="J321">
            <v>0</v>
          </cell>
          <cell r="K321">
            <v>0</v>
          </cell>
          <cell r="L321">
            <v>0</v>
          </cell>
          <cell r="M321">
            <v>0</v>
          </cell>
          <cell r="N321">
            <v>0</v>
          </cell>
          <cell r="O321">
            <v>0</v>
          </cell>
          <cell r="P321">
            <v>0</v>
          </cell>
          <cell r="Q321">
            <v>0</v>
          </cell>
          <cell r="R321" t="str">
            <v/>
          </cell>
        </row>
        <row r="322">
          <cell r="I322">
            <v>0</v>
          </cell>
          <cell r="J322">
            <v>0</v>
          </cell>
          <cell r="K322">
            <v>0</v>
          </cell>
          <cell r="L322">
            <v>0</v>
          </cell>
          <cell r="M322">
            <v>0</v>
          </cell>
          <cell r="N322">
            <v>0</v>
          </cell>
          <cell r="O322">
            <v>0</v>
          </cell>
          <cell r="P322">
            <v>0</v>
          </cell>
          <cell r="Q322">
            <v>0</v>
          </cell>
          <cell r="R322" t="str">
            <v/>
          </cell>
        </row>
        <row r="323">
          <cell r="I323">
            <v>0</v>
          </cell>
          <cell r="J323">
            <v>0</v>
          </cell>
          <cell r="K323">
            <v>0</v>
          </cell>
          <cell r="L323">
            <v>0</v>
          </cell>
          <cell r="M323">
            <v>0</v>
          </cell>
          <cell r="N323">
            <v>0</v>
          </cell>
          <cell r="O323">
            <v>0</v>
          </cell>
          <cell r="P323">
            <v>0</v>
          </cell>
          <cell r="Q323">
            <v>0</v>
          </cell>
          <cell r="R323" t="str">
            <v/>
          </cell>
        </row>
        <row r="324">
          <cell r="I324">
            <v>0</v>
          </cell>
          <cell r="J324">
            <v>0</v>
          </cell>
          <cell r="K324">
            <v>0</v>
          </cell>
          <cell r="L324">
            <v>0</v>
          </cell>
          <cell r="M324">
            <v>0</v>
          </cell>
          <cell r="N324">
            <v>0</v>
          </cell>
          <cell r="O324">
            <v>0</v>
          </cell>
          <cell r="P324">
            <v>0</v>
          </cell>
          <cell r="Q324">
            <v>0</v>
          </cell>
          <cell r="R324" t="str">
            <v/>
          </cell>
        </row>
        <row r="325">
          <cell r="I325">
            <v>0</v>
          </cell>
          <cell r="J325">
            <v>0</v>
          </cell>
          <cell r="K325">
            <v>0</v>
          </cell>
          <cell r="L325">
            <v>0</v>
          </cell>
          <cell r="M325">
            <v>0</v>
          </cell>
          <cell r="N325">
            <v>0</v>
          </cell>
          <cell r="O325">
            <v>0</v>
          </cell>
          <cell r="P325">
            <v>0</v>
          </cell>
          <cell r="Q325">
            <v>0</v>
          </cell>
          <cell r="R325" t="str">
            <v/>
          </cell>
        </row>
        <row r="326">
          <cell r="I326">
            <v>0</v>
          </cell>
          <cell r="J326">
            <v>0</v>
          </cell>
          <cell r="K326">
            <v>0</v>
          </cell>
          <cell r="L326">
            <v>0</v>
          </cell>
          <cell r="M326">
            <v>0</v>
          </cell>
          <cell r="N326">
            <v>0</v>
          </cell>
          <cell r="O326">
            <v>0</v>
          </cell>
          <cell r="P326">
            <v>0</v>
          </cell>
          <cell r="Q326">
            <v>0</v>
          </cell>
          <cell r="R326" t="str">
            <v/>
          </cell>
        </row>
        <row r="327">
          <cell r="I327">
            <v>0</v>
          </cell>
          <cell r="J327">
            <v>0</v>
          </cell>
          <cell r="K327">
            <v>0</v>
          </cell>
          <cell r="L327">
            <v>0</v>
          </cell>
          <cell r="M327">
            <v>0</v>
          </cell>
          <cell r="N327">
            <v>0</v>
          </cell>
          <cell r="O327">
            <v>0</v>
          </cell>
          <cell r="P327">
            <v>0</v>
          </cell>
          <cell r="Q327">
            <v>0</v>
          </cell>
          <cell r="R327" t="str">
            <v/>
          </cell>
        </row>
        <row r="328">
          <cell r="I328">
            <v>0</v>
          </cell>
          <cell r="J328">
            <v>0</v>
          </cell>
          <cell r="K328">
            <v>0</v>
          </cell>
          <cell r="L328">
            <v>0</v>
          </cell>
          <cell r="M328">
            <v>0</v>
          </cell>
          <cell r="N328">
            <v>0</v>
          </cell>
          <cell r="O328">
            <v>0</v>
          </cell>
          <cell r="P328">
            <v>0</v>
          </cell>
          <cell r="Q328">
            <v>0</v>
          </cell>
          <cell r="R328" t="str">
            <v/>
          </cell>
        </row>
        <row r="329">
          <cell r="I329">
            <v>0</v>
          </cell>
          <cell r="J329">
            <v>0</v>
          </cell>
          <cell r="K329">
            <v>0</v>
          </cell>
          <cell r="L329">
            <v>0</v>
          </cell>
          <cell r="M329">
            <v>0</v>
          </cell>
          <cell r="N329">
            <v>0</v>
          </cell>
          <cell r="O329">
            <v>0</v>
          </cell>
          <cell r="P329">
            <v>0</v>
          </cell>
          <cell r="Q329">
            <v>0</v>
          </cell>
          <cell r="R329" t="str">
            <v/>
          </cell>
        </row>
        <row r="330">
          <cell r="I330">
            <v>0</v>
          </cell>
          <cell r="J330">
            <v>0</v>
          </cell>
          <cell r="K330">
            <v>0</v>
          </cell>
          <cell r="L330">
            <v>0</v>
          </cell>
          <cell r="M330">
            <v>0</v>
          </cell>
          <cell r="N330">
            <v>0</v>
          </cell>
          <cell r="O330">
            <v>0</v>
          </cell>
          <cell r="P330">
            <v>0</v>
          </cell>
          <cell r="Q330">
            <v>0</v>
          </cell>
          <cell r="R330" t="str">
            <v/>
          </cell>
        </row>
        <row r="331">
          <cell r="I331">
            <v>0</v>
          </cell>
          <cell r="J331">
            <v>0</v>
          </cell>
          <cell r="K331">
            <v>0</v>
          </cell>
          <cell r="L331">
            <v>0</v>
          </cell>
          <cell r="M331">
            <v>0</v>
          </cell>
          <cell r="N331">
            <v>0</v>
          </cell>
          <cell r="O331">
            <v>0</v>
          </cell>
          <cell r="P331">
            <v>0</v>
          </cell>
          <cell r="Q331">
            <v>0</v>
          </cell>
          <cell r="R331" t="str">
            <v/>
          </cell>
        </row>
        <row r="332">
          <cell r="I332">
            <v>0</v>
          </cell>
          <cell r="J332">
            <v>0</v>
          </cell>
          <cell r="K332">
            <v>0</v>
          </cell>
          <cell r="L332">
            <v>0</v>
          </cell>
          <cell r="M332">
            <v>0</v>
          </cell>
          <cell r="N332">
            <v>0</v>
          </cell>
          <cell r="O332">
            <v>0</v>
          </cell>
          <cell r="P332">
            <v>0</v>
          </cell>
          <cell r="Q332">
            <v>0</v>
          </cell>
          <cell r="R332" t="str">
            <v/>
          </cell>
        </row>
        <row r="333">
          <cell r="I333">
            <v>0</v>
          </cell>
          <cell r="J333">
            <v>0</v>
          </cell>
          <cell r="K333">
            <v>0</v>
          </cell>
          <cell r="L333">
            <v>0</v>
          </cell>
          <cell r="M333">
            <v>0</v>
          </cell>
          <cell r="N333">
            <v>0</v>
          </cell>
          <cell r="O333">
            <v>0</v>
          </cell>
          <cell r="P333">
            <v>0</v>
          </cell>
          <cell r="Q333">
            <v>0</v>
          </cell>
          <cell r="R333" t="str">
            <v/>
          </cell>
        </row>
        <row r="334">
          <cell r="I334">
            <v>0</v>
          </cell>
          <cell r="J334">
            <v>0</v>
          </cell>
          <cell r="K334">
            <v>0</v>
          </cell>
          <cell r="L334">
            <v>0</v>
          </cell>
          <cell r="M334">
            <v>0</v>
          </cell>
          <cell r="N334">
            <v>0</v>
          </cell>
          <cell r="O334">
            <v>0</v>
          </cell>
          <cell r="P334">
            <v>0</v>
          </cell>
          <cell r="Q334">
            <v>0</v>
          </cell>
          <cell r="R334" t="str">
            <v/>
          </cell>
        </row>
        <row r="335">
          <cell r="I335">
            <v>0</v>
          </cell>
          <cell r="J335">
            <v>0</v>
          </cell>
          <cell r="K335">
            <v>0</v>
          </cell>
          <cell r="L335">
            <v>0</v>
          </cell>
          <cell r="M335">
            <v>0</v>
          </cell>
          <cell r="N335">
            <v>0</v>
          </cell>
          <cell r="O335">
            <v>0</v>
          </cell>
          <cell r="P335">
            <v>0</v>
          </cell>
          <cell r="Q335">
            <v>0</v>
          </cell>
          <cell r="R335" t="str">
            <v/>
          </cell>
        </row>
        <row r="336">
          <cell r="I336">
            <v>0</v>
          </cell>
          <cell r="J336">
            <v>0</v>
          </cell>
          <cell r="K336">
            <v>0</v>
          </cell>
          <cell r="L336">
            <v>0</v>
          </cell>
          <cell r="M336">
            <v>0</v>
          </cell>
          <cell r="N336">
            <v>0</v>
          </cell>
          <cell r="O336">
            <v>0</v>
          </cell>
          <cell r="P336">
            <v>0</v>
          </cell>
          <cell r="Q336">
            <v>0</v>
          </cell>
          <cell r="R336" t="str">
            <v/>
          </cell>
        </row>
        <row r="337">
          <cell r="I337">
            <v>0</v>
          </cell>
          <cell r="J337">
            <v>0</v>
          </cell>
          <cell r="K337">
            <v>0</v>
          </cell>
          <cell r="L337">
            <v>0</v>
          </cell>
          <cell r="M337">
            <v>0</v>
          </cell>
          <cell r="N337">
            <v>0</v>
          </cell>
          <cell r="O337">
            <v>0</v>
          </cell>
          <cell r="P337">
            <v>0</v>
          </cell>
          <cell r="Q337">
            <v>0</v>
          </cell>
          <cell r="R337" t="str">
            <v/>
          </cell>
        </row>
        <row r="338">
          <cell r="I338">
            <v>0</v>
          </cell>
          <cell r="J338">
            <v>0</v>
          </cell>
          <cell r="K338">
            <v>0</v>
          </cell>
          <cell r="L338">
            <v>0</v>
          </cell>
          <cell r="M338">
            <v>0</v>
          </cell>
          <cell r="N338">
            <v>0</v>
          </cell>
          <cell r="O338">
            <v>0</v>
          </cell>
          <cell r="P338">
            <v>0</v>
          </cell>
          <cell r="Q338">
            <v>0</v>
          </cell>
          <cell r="R338" t="str">
            <v/>
          </cell>
        </row>
        <row r="339">
          <cell r="I339">
            <v>0</v>
          </cell>
          <cell r="J339">
            <v>0</v>
          </cell>
          <cell r="K339">
            <v>0</v>
          </cell>
          <cell r="L339">
            <v>0</v>
          </cell>
          <cell r="M339">
            <v>0</v>
          </cell>
          <cell r="N339">
            <v>0</v>
          </cell>
          <cell r="O339">
            <v>0</v>
          </cell>
          <cell r="P339">
            <v>0</v>
          </cell>
          <cell r="Q339">
            <v>0</v>
          </cell>
          <cell r="R339" t="str">
            <v/>
          </cell>
        </row>
        <row r="340">
          <cell r="I340">
            <v>0</v>
          </cell>
          <cell r="J340">
            <v>0</v>
          </cell>
          <cell r="K340">
            <v>0</v>
          </cell>
          <cell r="L340">
            <v>0</v>
          </cell>
          <cell r="M340">
            <v>0</v>
          </cell>
          <cell r="N340">
            <v>0</v>
          </cell>
          <cell r="O340">
            <v>0</v>
          </cell>
          <cell r="P340">
            <v>0</v>
          </cell>
          <cell r="Q340">
            <v>0</v>
          </cell>
          <cell r="R340" t="str">
            <v/>
          </cell>
        </row>
        <row r="341">
          <cell r="I341">
            <v>0</v>
          </cell>
          <cell r="J341">
            <v>0</v>
          </cell>
          <cell r="K341">
            <v>0</v>
          </cell>
          <cell r="L341">
            <v>0</v>
          </cell>
          <cell r="M341">
            <v>0</v>
          </cell>
          <cell r="N341">
            <v>0</v>
          </cell>
          <cell r="O341">
            <v>0</v>
          </cell>
          <cell r="P341">
            <v>0</v>
          </cell>
          <cell r="Q341">
            <v>0</v>
          </cell>
          <cell r="R341" t="str">
            <v/>
          </cell>
        </row>
        <row r="342">
          <cell r="I342">
            <v>0</v>
          </cell>
          <cell r="J342">
            <v>0</v>
          </cell>
          <cell r="K342">
            <v>0</v>
          </cell>
          <cell r="L342">
            <v>0</v>
          </cell>
          <cell r="M342">
            <v>0</v>
          </cell>
          <cell r="N342">
            <v>0</v>
          </cell>
          <cell r="O342">
            <v>0</v>
          </cell>
          <cell r="P342">
            <v>0</v>
          </cell>
          <cell r="Q342">
            <v>0</v>
          </cell>
          <cell r="R342" t="str">
            <v/>
          </cell>
        </row>
        <row r="343">
          <cell r="I343">
            <v>0</v>
          </cell>
          <cell r="J343">
            <v>0</v>
          </cell>
          <cell r="K343">
            <v>0</v>
          </cell>
          <cell r="L343">
            <v>0</v>
          </cell>
          <cell r="M343">
            <v>0</v>
          </cell>
          <cell r="N343">
            <v>0</v>
          </cell>
          <cell r="O343">
            <v>0</v>
          </cell>
          <cell r="P343">
            <v>0</v>
          </cell>
          <cell r="Q343">
            <v>0</v>
          </cell>
          <cell r="R343" t="str">
            <v/>
          </cell>
        </row>
        <row r="344">
          <cell r="I344">
            <v>0</v>
          </cell>
          <cell r="J344">
            <v>0</v>
          </cell>
          <cell r="K344">
            <v>0</v>
          </cell>
          <cell r="L344">
            <v>0</v>
          </cell>
          <cell r="M344">
            <v>0</v>
          </cell>
          <cell r="N344">
            <v>0</v>
          </cell>
          <cell r="O344">
            <v>0</v>
          </cell>
          <cell r="P344">
            <v>0</v>
          </cell>
          <cell r="Q344">
            <v>0</v>
          </cell>
        </row>
        <row r="345">
          <cell r="I345">
            <v>0</v>
          </cell>
          <cell r="J345">
            <v>0</v>
          </cell>
          <cell r="K345">
            <v>0</v>
          </cell>
          <cell r="L345">
            <v>0</v>
          </cell>
          <cell r="M345">
            <v>0</v>
          </cell>
          <cell r="N345">
            <v>0</v>
          </cell>
          <cell r="O345">
            <v>0</v>
          </cell>
          <cell r="P345">
            <v>0</v>
          </cell>
          <cell r="Q345">
            <v>0</v>
          </cell>
        </row>
        <row r="346">
          <cell r="I346">
            <v>0</v>
          </cell>
          <cell r="J346">
            <v>0</v>
          </cell>
          <cell r="K346">
            <v>0</v>
          </cell>
          <cell r="L346">
            <v>0</v>
          </cell>
          <cell r="M346">
            <v>0</v>
          </cell>
          <cell r="N346">
            <v>0</v>
          </cell>
          <cell r="O346">
            <v>0</v>
          </cell>
          <cell r="P346">
            <v>0</v>
          </cell>
          <cell r="Q346">
            <v>0</v>
          </cell>
        </row>
        <row r="347">
          <cell r="I347">
            <v>0</v>
          </cell>
          <cell r="J347">
            <v>0</v>
          </cell>
          <cell r="K347">
            <v>0</v>
          </cell>
          <cell r="L347">
            <v>0</v>
          </cell>
          <cell r="M347">
            <v>0</v>
          </cell>
          <cell r="N347">
            <v>0</v>
          </cell>
          <cell r="O347">
            <v>0</v>
          </cell>
          <cell r="P347">
            <v>0</v>
          </cell>
          <cell r="Q347">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san Alwatarr" refreshedDate="43548.361196759259" createdVersion="5" refreshedVersion="5" minRefreshableVersion="3" recordCount="1025" xr:uid="{00000000-000A-0000-FFFF-FFFF00000000}">
  <cacheSource type="worksheet">
    <worksheetSource ref="B9:J1013" sheet="Fire Drill Register"/>
  </cacheSource>
  <cacheFields count="9">
    <cacheField name="Contract" numFmtId="0">
      <sharedItems containsBlank="1"/>
    </cacheField>
    <cacheField name="Location" numFmtId="0">
      <sharedItems containsBlank="1"/>
    </cacheField>
    <cacheField name="Evacuation Time" numFmtId="0">
      <sharedItems containsDate="1" containsBlank="1" containsMixedTypes="1" minDate="1899-12-30T00:00:08" maxDate="1900-01-19T04:48:00"/>
    </cacheField>
    <cacheField name="Fire Drill Completed" numFmtId="164">
      <sharedItems containsBlank="1" count="4">
        <s v="Yes"/>
        <s v="NO"/>
        <m/>
        <s v="N/A"/>
      </sharedItems>
    </cacheField>
    <cacheField name="Year" numFmtId="0">
      <sharedItems containsString="0" containsBlank="1" containsNumber="1" containsInteger="1" minValue="2013" maxValue="2019" count="8">
        <n v="2013"/>
        <n v="2014"/>
        <n v="2015"/>
        <n v="2016"/>
        <n v="2017"/>
        <n v="2018"/>
        <m/>
        <n v="2019"/>
      </sharedItems>
    </cacheField>
    <cacheField name="1st/2nd half" numFmtId="0">
      <sharedItems containsBlank="1" count="3">
        <s v="1st half"/>
        <s v="2nd half"/>
        <m/>
      </sharedItems>
    </cacheField>
    <cacheField name="Date" numFmtId="0">
      <sharedItems containsDate="1" containsBlank="1" containsMixedTypes="1" minDate="2013-02-27T00:00:00" maxDate="2019-01-27T00:00:00"/>
    </cacheField>
    <cacheField name="Conducted by" numFmtId="0">
      <sharedItems containsBlank="1"/>
    </cacheField>
    <cacheField name="Action Plan Required (Yes/No)"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san Alwatarr" refreshedDate="44545.435651388892" createdVersion="5" refreshedVersion="7" minRefreshableVersion="3" recordCount="1004" xr:uid="{00000000-000A-0000-FFFF-FFFF01000000}">
  <cacheSource type="worksheet">
    <worksheetSource ref="A9:M1013" sheet="Fire Drill Register"/>
  </cacheSource>
  <cacheFields count="13">
    <cacheField name="#" numFmtId="0">
      <sharedItems containsString="0" containsBlank="1" containsNumber="1" containsInteger="1" minValue="1" maxValue="611"/>
    </cacheField>
    <cacheField name="Contract" numFmtId="0">
      <sharedItems containsBlank="1" count="7">
        <s v="HQ"/>
        <s v="NE"/>
        <s v="Single Contracts"/>
        <s v="Warehouse"/>
        <s v="CICPA"/>
        <s v="NE "/>
        <m/>
      </sharedItems>
    </cacheField>
    <cacheField name="Location" numFmtId="0">
      <sharedItems containsBlank="1"/>
    </cacheField>
    <cacheField name="Evacuation Time" numFmtId="0">
      <sharedItems containsDate="1" containsBlank="1" containsMixedTypes="1" minDate="1900-01-08T17:50:04" maxDate="1899-12-30T04:27:29"/>
    </cacheField>
    <cacheField name="Fire Drill Completed" numFmtId="164">
      <sharedItems containsBlank="1" count="4">
        <s v="Yes"/>
        <s v="NO"/>
        <m/>
        <s v="N/A"/>
      </sharedItems>
    </cacheField>
    <cacheField name="Year" numFmtId="0">
      <sharedItems containsString="0" containsBlank="1" containsNumber="1" containsInteger="1" minValue="2013" maxValue="2021" count="10">
        <n v="2013"/>
        <n v="2014"/>
        <n v="2015"/>
        <n v="2016"/>
        <n v="2017"/>
        <n v="2018"/>
        <n v="2019"/>
        <n v="2020"/>
        <n v="2021"/>
        <m/>
      </sharedItems>
    </cacheField>
    <cacheField name="1st/2nd half" numFmtId="0">
      <sharedItems containsBlank="1" count="3">
        <s v="1st half"/>
        <s v="2nd half"/>
        <m/>
      </sharedItems>
    </cacheField>
    <cacheField name="Date" numFmtId="0">
      <sharedItems containsDate="1" containsBlank="1" containsMixedTypes="1" minDate="2013-02-27T00:00:00" maxDate="2109-06-28T00:00:00"/>
    </cacheField>
    <cacheField name="Conducted by" numFmtId="0">
      <sharedItems containsBlank="1"/>
    </cacheField>
    <cacheField name="Action Plan Required (Yes/No)" numFmtId="0">
      <sharedItems containsBlank="1"/>
    </cacheField>
    <cacheField name="Action Plan No." numFmtId="0">
      <sharedItems containsBlank="1"/>
    </cacheField>
    <cacheField name="Attendees Photo _x000a_Effective: May 2015" numFmtId="0">
      <sharedItems containsBlank="1"/>
    </cacheField>
    <cacheField name="QHSE Remark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san Alwatarr" refreshedDate="44545.452755208331" createdVersion="7" refreshedVersion="7" minRefreshableVersion="3" recordCount="1004" xr:uid="{28BA6DBF-F023-4525-928E-7DBB6F22B4AC}">
  <cacheSource type="worksheet">
    <worksheetSource ref="A9:O1013" sheet="Tests &amp; Exercises Register"/>
  </cacheSource>
  <cacheFields count="13">
    <cacheField name="#" numFmtId="0">
      <sharedItems containsString="0" containsBlank="1" containsNumber="1" containsInteger="1" minValue="1" maxValue="572"/>
    </cacheField>
    <cacheField name="Main Contract" numFmtId="0">
      <sharedItems containsBlank="1"/>
    </cacheField>
    <cacheField name="Department/Station" numFmtId="0">
      <sharedItems containsBlank="1"/>
    </cacheField>
    <cacheField name="Type of Test/ Exercise" numFmtId="0">
      <sharedItems containsBlank="1" count="4">
        <s v="Tabletop Test"/>
        <s v="Full Recovery Test"/>
        <s v=" Drill"/>
        <m/>
      </sharedItems>
    </cacheField>
    <cacheField name="Test Description" numFmtId="0">
      <sharedItems containsNonDate="0" containsString="0" containsBlank="1"/>
    </cacheField>
    <cacheField name="Planned Date" numFmtId="14">
      <sharedItems containsNonDate="0" containsDate="1" containsString="0" containsBlank="1" minDate="2021-12-01T00:00:00" maxDate="2022-03-02T00:00:00"/>
    </cacheField>
    <cacheField name="Planned Date Month" numFmtId="14">
      <sharedItems count="5">
        <s v="Dec-2021"/>
        <s v="Jan-2022"/>
        <s v="Feb-2022"/>
        <s v="Mar-2022"/>
        <s v=""/>
      </sharedItems>
    </cacheField>
    <cacheField name="Test / Exercise Status" numFmtId="166">
      <sharedItems count="3">
        <s v=""/>
        <s v="Due to Review"/>
        <s v="Upcoming"/>
      </sharedItems>
    </cacheField>
    <cacheField name="Test / Exercise Completed?" numFmtId="0">
      <sharedItems containsBlank="1" count="3">
        <s v="Yes"/>
        <s v="No"/>
        <m/>
      </sharedItems>
    </cacheField>
    <cacheField name="Test Facilitator's Name" numFmtId="0">
      <sharedItems containsNonDate="0" containsString="0" containsBlank="1"/>
    </cacheField>
    <cacheField name="Action Plan Required (Yes/No)" numFmtId="164">
      <sharedItems containsNonDate="0" containsString="0" containsBlank="1"/>
    </cacheField>
    <cacheField name="Action Plan No." numFmtId="0">
      <sharedItems containsNonDate="0" containsString="0" containsBlank="1"/>
    </cacheField>
    <cacheField name="Remark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25">
  <r>
    <s v="HQ"/>
    <s v="Head Office"/>
    <s v="9 Mins"/>
    <x v="0"/>
    <x v="0"/>
    <x v="0"/>
    <d v="2013-02-27T00:00:00"/>
    <s v="Ali , Adam Panter , Dale Jackson , jamshid "/>
    <s v="YES"/>
  </r>
  <r>
    <s v="HQ"/>
    <s v="Etihad Towers 6 &amp; 7 Head Office"/>
    <m/>
    <x v="0"/>
    <x v="0"/>
    <x v="1"/>
    <d v="2013-11-18T00:00:00"/>
    <s v="Ali , Anthony "/>
    <s v="YES"/>
  </r>
  <r>
    <s v="HQ"/>
    <s v="Etihad Towers 6 &amp; 7 Head Office"/>
    <m/>
    <x v="0"/>
    <x v="0"/>
    <x v="1"/>
    <d v="2013-11-25T00:00:00"/>
    <s v="Ali , Anthony , Abdu Jaleel , Michelle , Elmira "/>
    <s v="YES"/>
  </r>
  <r>
    <s v="HQ"/>
    <s v="Head Office 6 &amp; 7 Floor"/>
    <m/>
    <x v="0"/>
    <x v="1"/>
    <x v="0"/>
    <s v="28/01/2014"/>
    <s v="Raymondted,abduljaleel,michelle,elmira"/>
    <s v="YES"/>
  </r>
  <r>
    <s v="HQ"/>
    <s v="Head Office 6 &amp; 7 Floor"/>
    <s v="10 mins"/>
    <x v="0"/>
    <x v="1"/>
    <x v="0"/>
    <d v="2014-04-09T00:00:00"/>
    <s v="Ali,Jaleel,Michelle"/>
    <s v="NO"/>
  </r>
  <r>
    <s v="NE"/>
    <s v="Al Muweilah, Sharjah Civil Defense Station"/>
    <s v="1 min 30 sec"/>
    <x v="0"/>
    <x v="2"/>
    <x v="0"/>
    <d v="2015-05-10T00:00:00"/>
    <s v="Lord William"/>
    <s v="NO"/>
  </r>
  <r>
    <s v="NE"/>
    <s v="Al Buheirah, Sharjah"/>
    <s v="15 sec"/>
    <x v="0"/>
    <x v="2"/>
    <x v="0"/>
    <d v="2015-05-11T00:00:00"/>
    <s v="Lord William"/>
    <s v="NO"/>
  </r>
  <r>
    <s v="NE"/>
    <s v="City Proper, Ras Al Khaima"/>
    <s v="50 seconds"/>
    <x v="0"/>
    <x v="2"/>
    <x v="0"/>
    <d v="2015-05-12T00:00:00"/>
    <s v="Lord William"/>
    <s v="NO"/>
  </r>
  <r>
    <s v="NE"/>
    <s v="Sakamkam, Fujairah CD"/>
    <s v="1 min 20 sec"/>
    <x v="0"/>
    <x v="2"/>
    <x v="0"/>
    <s v="13/05/2015"/>
    <s v="Lord William"/>
    <s v="NO"/>
  </r>
  <r>
    <s v="NE"/>
    <s v="Khorfakkan CD"/>
    <s v="40 sec"/>
    <x v="0"/>
    <x v="2"/>
    <x v="0"/>
    <s v="13/05/2015"/>
    <s v="Lord William"/>
    <s v="NO"/>
  </r>
  <r>
    <s v="NE"/>
    <s v="Madina, Umm Al Quwain CD"/>
    <s v="55 sec"/>
    <x v="0"/>
    <x v="2"/>
    <x v="0"/>
    <s v="14/05/2015"/>
    <s v="Lord William"/>
    <s v="NO"/>
  </r>
  <r>
    <s v="NE"/>
    <s v="Al Manama, Sharjah CD"/>
    <s v="40 sec "/>
    <x v="0"/>
    <x v="2"/>
    <x v="0"/>
    <s v="13/05/2015"/>
    <s v="Lord William"/>
    <s v="NO"/>
  </r>
  <r>
    <s v="NE"/>
    <s v="Ajman, CD"/>
    <s v="54 sec"/>
    <x v="0"/>
    <x v="2"/>
    <x v="0"/>
    <s v="16/06/2015"/>
    <s v="Lord William"/>
    <s v="NO"/>
  </r>
  <r>
    <s v="NE"/>
    <s v="Dibba, CD"/>
    <s v="30 sec"/>
    <x v="0"/>
    <x v="2"/>
    <x v="0"/>
    <s v="17/06/2015"/>
    <s v="Lord William"/>
    <s v="NO"/>
  </r>
  <r>
    <s v="NE"/>
    <s v="Al Malieha, Sharjah, CD"/>
    <s v="29 sec"/>
    <x v="0"/>
    <x v="2"/>
    <x v="0"/>
    <s v="18/06/2015"/>
    <s v="Lord William"/>
    <s v="NO"/>
  </r>
  <r>
    <s v="NE"/>
    <s v="Al Madam Police Dept."/>
    <s v="30 sec"/>
    <x v="0"/>
    <x v="2"/>
    <x v="0"/>
    <s v="18/06/2015"/>
    <s v="Lord William"/>
    <s v="NO"/>
  </r>
  <r>
    <s v="Warehouse"/>
    <s v="Warehouse"/>
    <s v="46 sec"/>
    <x v="0"/>
    <x v="2"/>
    <x v="0"/>
    <d v="2015-10-06T00:00:00"/>
    <s v="Lord William"/>
    <s v="NO"/>
  </r>
  <r>
    <s v="Single Contracts"/>
    <s v="Cleveland"/>
    <s v="50 seconds"/>
    <x v="0"/>
    <x v="2"/>
    <x v="0"/>
    <d v="2015-05-08T00:00:00"/>
    <s v="Lord William"/>
    <s v="NO"/>
  </r>
  <r>
    <s v="Single Contracts"/>
    <s v="Yas Marina"/>
    <s v="10 sec"/>
    <x v="0"/>
    <x v="2"/>
    <x v="1"/>
    <s v="27/07/15"/>
    <s v="Lord William"/>
    <s v="NO"/>
  </r>
  <r>
    <s v="NE"/>
    <s v="Buheirah Sharjah"/>
    <s v="10 sec"/>
    <x v="0"/>
    <x v="2"/>
    <x v="0"/>
    <d v="2015-04-13T00:00:00"/>
    <m/>
    <s v="NO"/>
  </r>
  <r>
    <s v="HQ"/>
    <s v="Head Office - Etihad Towers"/>
    <m/>
    <x v="0"/>
    <x v="2"/>
    <x v="0"/>
    <d v="2015-04-24T00:00:00"/>
    <m/>
    <s v="NO"/>
  </r>
  <r>
    <s v="NE"/>
    <s v="RAK"/>
    <m/>
    <x v="0"/>
    <x v="2"/>
    <x v="1"/>
    <d v="2015-12-12T00:00:00"/>
    <m/>
    <s v="NO"/>
  </r>
  <r>
    <s v="NE"/>
    <s v="Ajman, CD"/>
    <m/>
    <x v="0"/>
    <x v="2"/>
    <x v="1"/>
    <s v="16/12-/15"/>
    <m/>
    <s v="NO"/>
  </r>
  <r>
    <s v="NE"/>
    <s v="Al Maliha"/>
    <s v="10sec"/>
    <x v="0"/>
    <x v="2"/>
    <x v="1"/>
    <d v="2015-12-14T00:00:00"/>
    <m/>
    <s v="NO"/>
  </r>
  <r>
    <s v="NE"/>
    <s v="Dibba "/>
    <m/>
    <x v="0"/>
    <x v="2"/>
    <x v="1"/>
    <d v="2015-12-22T00:00:00"/>
    <m/>
    <s v="NO"/>
  </r>
  <r>
    <s v="NE"/>
    <s v="Khorfakkan"/>
    <m/>
    <x v="0"/>
    <x v="2"/>
    <x v="1"/>
    <d v="2015-12-22T00:00:00"/>
    <m/>
    <s v="NO"/>
  </r>
  <r>
    <s v="NE"/>
    <s v="Sainayah Sharjah"/>
    <s v="2min"/>
    <x v="0"/>
    <x v="2"/>
    <x v="1"/>
    <d v="2015-12-15T00:00:00"/>
    <m/>
    <s v="NO"/>
  </r>
  <r>
    <s v="NE"/>
    <s v="Sakamkam "/>
    <s v="1min"/>
    <x v="0"/>
    <x v="2"/>
    <x v="1"/>
    <d v="2015-12-22T00:00:00"/>
    <m/>
    <s v="NO"/>
  </r>
  <r>
    <s v="NE"/>
    <s v="Muwielah"/>
    <m/>
    <x v="0"/>
    <x v="2"/>
    <x v="0"/>
    <d v="2015-05-10T00:00:00"/>
    <m/>
    <s v="NO"/>
  </r>
  <r>
    <s v="NE"/>
    <s v="Al Manama Sharjah"/>
    <m/>
    <x v="0"/>
    <x v="2"/>
    <x v="0"/>
    <d v="2015-05-13T00:00:00"/>
    <m/>
    <s v="NO"/>
  </r>
  <r>
    <s v="NE"/>
    <s v="Ajman"/>
    <s v="54sec"/>
    <x v="0"/>
    <x v="2"/>
    <x v="1"/>
    <s v="16/12-/15"/>
    <m/>
    <s v="NO"/>
  </r>
  <r>
    <s v="Single Contracts"/>
    <s v="Cleveland"/>
    <s v="50sec"/>
    <x v="0"/>
    <x v="2"/>
    <x v="1"/>
    <d v="2015-08-05T00:00:00"/>
    <m/>
    <s v="NO"/>
  </r>
  <r>
    <s v="Single Contracts"/>
    <s v="Yas Marina"/>
    <m/>
    <x v="0"/>
    <x v="2"/>
    <x v="1"/>
    <d v="2015-07-27T00:00:00"/>
    <m/>
    <s v="NO"/>
  </r>
  <r>
    <s v="NE"/>
    <s v="Muwielah"/>
    <s v="50sec"/>
    <x v="0"/>
    <x v="2"/>
    <x v="1"/>
    <d v="2015-12-15T00:00:00"/>
    <m/>
    <s v="NO"/>
  </r>
  <r>
    <s v="Warehouse"/>
    <s v="Warehouse"/>
    <m/>
    <x v="0"/>
    <x v="2"/>
    <x v="1"/>
    <d v="2015-10-06T00:00:00"/>
    <m/>
    <s v="NO"/>
  </r>
  <r>
    <s v="NE"/>
    <s v="Al Manama"/>
    <m/>
    <x v="0"/>
    <x v="2"/>
    <x v="0"/>
    <d v="2015-05-12T00:00:00"/>
    <m/>
    <s v="NO"/>
  </r>
  <r>
    <s v="NE"/>
    <s v="Khorfakkan"/>
    <m/>
    <x v="0"/>
    <x v="2"/>
    <x v="0"/>
    <d v="2015-05-13T00:00:00"/>
    <m/>
    <s v="NO"/>
  </r>
  <r>
    <s v="NE"/>
    <s v="UAQ"/>
    <m/>
    <x v="0"/>
    <x v="2"/>
    <x v="0"/>
    <d v="2015-05-14T00:00:00"/>
    <m/>
    <s v="NO"/>
  </r>
  <r>
    <s v="NE"/>
    <s v="Buhierah Sharjah"/>
    <m/>
    <x v="0"/>
    <x v="2"/>
    <x v="0"/>
    <d v="2015-05-11T00:00:00"/>
    <m/>
    <s v="NO"/>
  </r>
  <r>
    <s v="NE"/>
    <s v="RAK - City CD"/>
    <m/>
    <x v="0"/>
    <x v="2"/>
    <x v="0"/>
    <d v="2015-05-12T00:00:00"/>
    <m/>
    <s v="NO"/>
  </r>
  <r>
    <s v="NE"/>
    <s v="Al Malieha "/>
    <s v="29sec"/>
    <x v="0"/>
    <x v="2"/>
    <x v="0"/>
    <d v="2015-06-18T00:00:00"/>
    <m/>
    <s v="NO"/>
  </r>
  <r>
    <s v="NE"/>
    <s v="Sakamkam"/>
    <s v="1 min"/>
    <x v="0"/>
    <x v="2"/>
    <x v="0"/>
    <d v="2016-05-13T00:00:00"/>
    <m/>
    <s v="NO"/>
  </r>
  <r>
    <s v="NE"/>
    <s v="Khorfakkan"/>
    <s v="1min &amp; 10sec"/>
    <x v="0"/>
    <x v="2"/>
    <x v="0"/>
    <d v="2016-06-17T00:00:00"/>
    <m/>
    <s v="NO"/>
  </r>
  <r>
    <s v="NE"/>
    <s v="Dibba"/>
    <s v="30sec"/>
    <x v="0"/>
    <x v="2"/>
    <x v="0"/>
    <d v="2016-06-17T00:00:00"/>
    <m/>
    <s v="NO"/>
  </r>
  <r>
    <s v="NE"/>
    <s v="Buhiera CD"/>
    <s v="10 Seconds"/>
    <x v="0"/>
    <x v="3"/>
    <x v="0"/>
    <d v="2016-04-13T00:00:00"/>
    <s v="QHSE"/>
    <s v="NO"/>
  </r>
  <r>
    <s v="NE"/>
    <s v="Muweilah"/>
    <m/>
    <x v="0"/>
    <x v="3"/>
    <x v="0"/>
    <m/>
    <s v="QHSE"/>
    <s v="NO"/>
  </r>
  <r>
    <s v="NE"/>
    <s v="Al Abraq"/>
    <m/>
    <x v="0"/>
    <x v="3"/>
    <x v="0"/>
    <m/>
    <s v="QHSE"/>
    <s v="NO"/>
  </r>
  <r>
    <s v="NE"/>
    <s v="Al Rifa"/>
    <m/>
    <x v="0"/>
    <x v="3"/>
    <x v="0"/>
    <m/>
    <s v="QHSE"/>
    <s v="NO"/>
  </r>
  <r>
    <s v="NE"/>
    <s v="AL Manama"/>
    <m/>
    <x v="0"/>
    <x v="3"/>
    <x v="0"/>
    <m/>
    <s v="QHSE"/>
    <s v="NO"/>
  </r>
  <r>
    <s v="NE"/>
    <s v="CD Main? Ajman"/>
    <m/>
    <x v="0"/>
    <x v="3"/>
    <x v="0"/>
    <m/>
    <s v="QHSE"/>
    <s v="NO"/>
  </r>
  <r>
    <s v="NE"/>
    <s v="Sakamkam"/>
    <m/>
    <x v="0"/>
    <x v="3"/>
    <x v="0"/>
    <m/>
    <s v="QHSE"/>
    <s v="NO"/>
  </r>
  <r>
    <s v="NE"/>
    <s v="Dibba "/>
    <m/>
    <x v="0"/>
    <x v="3"/>
    <x v="0"/>
    <m/>
    <s v="QHSE"/>
    <s v="NO"/>
  </r>
  <r>
    <s v="HQ"/>
    <s v="Etihad Towers"/>
    <s v="10 Minutes"/>
    <x v="0"/>
    <x v="3"/>
    <x v="0"/>
    <d v="2016-04-01T00:00:00"/>
    <s v="QHSE"/>
    <s v="NO"/>
  </r>
  <r>
    <s v="Warehouse"/>
    <s v="Warehouse"/>
    <m/>
    <x v="0"/>
    <x v="3"/>
    <x v="0"/>
    <m/>
    <s v="QHSE"/>
    <s v="NO"/>
  </r>
  <r>
    <s v="Single Contracts"/>
    <s v="Civil Defense"/>
    <s v="4 minutes"/>
    <x v="0"/>
    <x v="3"/>
    <x v="0"/>
    <d v="2016-06-01T00:00:00"/>
    <s v="QHSE"/>
    <s v="NO"/>
  </r>
  <r>
    <s v="Single Contracts"/>
    <s v="Midfield"/>
    <m/>
    <x v="0"/>
    <x v="3"/>
    <x v="0"/>
    <m/>
    <s v="QHSE"/>
    <s v="NO"/>
  </r>
  <r>
    <s v="Single Contracts"/>
    <s v="Aiport"/>
    <m/>
    <x v="0"/>
    <x v="3"/>
    <x v="0"/>
    <m/>
    <s v="QHSE"/>
    <s v="NO"/>
  </r>
  <r>
    <s v="Single Contracts"/>
    <s v="Etihad Plaza"/>
    <m/>
    <x v="0"/>
    <x v="3"/>
    <x v="0"/>
    <m/>
    <s v="QHSE"/>
    <s v="NO"/>
  </r>
  <r>
    <s v="Single Contracts"/>
    <s v="Etihad Engineering"/>
    <m/>
    <x v="0"/>
    <x v="3"/>
    <x v="0"/>
    <m/>
    <s v="QHSE"/>
    <s v="NO"/>
  </r>
  <r>
    <s v="Single Contracts"/>
    <s v="Yas Marina"/>
    <s v="10 Seconds"/>
    <x v="0"/>
    <x v="3"/>
    <x v="0"/>
    <d v="2016-06-02T00:00:00"/>
    <s v="QHSE"/>
    <s v="NO"/>
  </r>
  <r>
    <s v="Single Contracts"/>
    <s v="Cleveland"/>
    <m/>
    <x v="0"/>
    <x v="3"/>
    <x v="0"/>
    <m/>
    <s v="QHSE"/>
    <s v="NO"/>
  </r>
  <r>
    <s v="CICPA"/>
    <s v="Al Dabiya "/>
    <m/>
    <x v="0"/>
    <x v="3"/>
    <x v="0"/>
    <m/>
    <s v="CICPA"/>
    <s v="NO"/>
  </r>
  <r>
    <s v="CICPA"/>
    <s v="Al Mirfa "/>
    <m/>
    <x v="0"/>
    <x v="3"/>
    <x v="0"/>
    <m/>
    <s v="CICPA"/>
    <s v="NO"/>
  </r>
  <r>
    <s v="CICPA"/>
    <s v="Asab "/>
    <m/>
    <x v="0"/>
    <x v="3"/>
    <x v="0"/>
    <m/>
    <s v="CICPA"/>
    <s v="NO"/>
  </r>
  <r>
    <s v="CICPA"/>
    <s v="Bu Hasa "/>
    <s v="3 minutes"/>
    <x v="0"/>
    <x v="3"/>
    <x v="0"/>
    <d v="2016-11-16T00:00:00"/>
    <s v="CICPA"/>
    <s v="NO"/>
  </r>
  <r>
    <s v="CICPA"/>
    <s v="Coast Guard "/>
    <m/>
    <x v="0"/>
    <x v="3"/>
    <x v="0"/>
    <m/>
    <s v="CICPA"/>
    <s v="NO"/>
  </r>
  <r>
    <s v="CICPA"/>
    <s v="Fujiarah "/>
    <m/>
    <x v="0"/>
    <x v="3"/>
    <x v="0"/>
    <m/>
    <s v="CICPA"/>
    <s v="NO"/>
  </r>
  <r>
    <s v="CICPA"/>
    <s v="Jebel Dhanna "/>
    <m/>
    <x v="0"/>
    <x v="3"/>
    <x v="0"/>
    <m/>
    <s v="CICPA"/>
    <s v="NO"/>
  </r>
  <r>
    <s v="CICPA"/>
    <s v="Ras Ghumais "/>
    <m/>
    <x v="0"/>
    <x v="3"/>
    <x v="0"/>
    <m/>
    <s v="CICPA"/>
    <s v="NO"/>
  </r>
  <r>
    <s v="CICPA"/>
    <s v="Sas Al Nakhl "/>
    <m/>
    <x v="0"/>
    <x v="3"/>
    <x v="0"/>
    <m/>
    <s v="CICPA"/>
    <s v="NO"/>
  </r>
  <r>
    <s v="CICPA"/>
    <s v="Shah "/>
    <m/>
    <x v="0"/>
    <x v="3"/>
    <x v="0"/>
    <m/>
    <s v="CICPA"/>
    <s v="NO"/>
  </r>
  <r>
    <s v="CICPA"/>
    <s v="Sahil "/>
    <s v="3 minutes"/>
    <x v="0"/>
    <x v="3"/>
    <x v="0"/>
    <d v="2016-10-08T00:00:00"/>
    <s v="CICPA"/>
    <s v="NO"/>
  </r>
  <r>
    <s v="CICPA"/>
    <s v="Braka "/>
    <m/>
    <x v="0"/>
    <x v="3"/>
    <x v="0"/>
    <m/>
    <s v="CICPA"/>
    <s v="NO"/>
  </r>
  <r>
    <s v="CICPA"/>
    <s v="Tarif "/>
    <m/>
    <x v="0"/>
    <x v="3"/>
    <x v="0"/>
    <m/>
    <s v="CICPA"/>
    <s v="NO"/>
  </r>
  <r>
    <s v="NE"/>
    <s v=" Sharjah - Buhiera CD"/>
    <s v="14 sec"/>
    <x v="0"/>
    <x v="3"/>
    <x v="1"/>
    <d v="2016-12-31T00:00:00"/>
    <s v="QHSE"/>
    <s v="NO"/>
  </r>
  <r>
    <s v="NE"/>
    <s v="  Sharjah Muweilah"/>
    <s v="45 sec"/>
    <x v="0"/>
    <x v="3"/>
    <x v="1"/>
    <d v="2016-12-30T00:00:00"/>
    <s v="QHSE"/>
    <s v="NO"/>
  </r>
  <r>
    <s v="NE"/>
    <s v=" Sharjah Ladies Club"/>
    <s v="1min &amp; 30sec"/>
    <x v="0"/>
    <x v="3"/>
    <x v="1"/>
    <d v="2016-12-30T00:00:00"/>
    <s v="NE"/>
    <s v="NO"/>
  </r>
  <r>
    <s v="NE"/>
    <s v=" Sharjah Radission Blue"/>
    <s v="2 minutes"/>
    <x v="0"/>
    <x v="3"/>
    <x v="1"/>
    <d v="2016-12-30T00:00:00"/>
    <s v="NE"/>
    <s v="NO"/>
  </r>
  <r>
    <s v="NE"/>
    <s v=" Sharjah Dept. of Immigration"/>
    <s v="2min and 19 sec"/>
    <x v="0"/>
    <x v="3"/>
    <x v="1"/>
    <d v="2016-12-30T00:00:00"/>
    <s v="NE"/>
    <s v="NO"/>
  </r>
  <r>
    <s v="NE"/>
    <s v=" Sharjah Sharjah City Centre"/>
    <m/>
    <x v="1"/>
    <x v="3"/>
    <x v="1"/>
    <m/>
    <m/>
    <m/>
  </r>
  <r>
    <s v="NE"/>
    <s v=" Sharjah Qassimi Hospital"/>
    <m/>
    <x v="1"/>
    <x v="3"/>
    <x v="1"/>
    <m/>
    <m/>
    <m/>
  </r>
  <r>
    <s v="NE"/>
    <s v=" Sharjah CD Sajaah"/>
    <s v="1 min &amp; 16 sec"/>
    <x v="0"/>
    <x v="3"/>
    <x v="1"/>
    <d v="2016-12-30T00:00:00"/>
    <s v="NE"/>
    <s v="NO"/>
  </r>
  <r>
    <s v="NE"/>
    <s v=" Sharjah Seyooh Police Station"/>
    <m/>
    <x v="1"/>
    <x v="3"/>
    <x v="1"/>
    <m/>
    <m/>
    <m/>
  </r>
  <r>
    <s v="NE"/>
    <s v=" Sharjah Al Qarren  (Al qaran  )"/>
    <s v="2 min &amp; 22 sec"/>
    <x v="0"/>
    <x v="3"/>
    <x v="1"/>
    <d v="2016-12-30T00:00:00"/>
    <s v="NE"/>
    <s v="NO"/>
  </r>
  <r>
    <s v="NE"/>
    <s v=" Sharjah Wasit Police Station "/>
    <s v="2 min"/>
    <x v="0"/>
    <x v="3"/>
    <x v="1"/>
    <d v="2016-12-31T00:00:00"/>
    <s v="NE"/>
    <s v="NO"/>
  </r>
  <r>
    <s v="NE"/>
    <s v=" Sharjah Industrial Police station "/>
    <s v="20 sec"/>
    <x v="0"/>
    <x v="3"/>
    <x v="1"/>
    <d v="2016-12-31T00:00:00"/>
    <s v="NE"/>
    <s v="NO"/>
  </r>
  <r>
    <s v="NE"/>
    <s v=" Sharjah University City"/>
    <m/>
    <x v="1"/>
    <x v="3"/>
    <x v="1"/>
    <m/>
    <m/>
    <m/>
  </r>
  <r>
    <s v="NE"/>
    <s v="Sharjah Expo"/>
    <s v="1 min &amp; 40 sec"/>
    <x v="0"/>
    <x v="3"/>
    <x v="1"/>
    <d v="2016-12-30T00:00:00"/>
    <s v="NE"/>
    <s v="NO"/>
  </r>
  <r>
    <s v="NE"/>
    <s v="UAQ - Al Madina"/>
    <s v="42 sec"/>
    <x v="0"/>
    <x v="3"/>
    <x v="1"/>
    <d v="2016-12-30T00:00:00"/>
    <s v="NE"/>
    <s v="NO"/>
  </r>
  <r>
    <s v="NE"/>
    <s v="UAQ - Al Abraq"/>
    <s v="no crew"/>
    <x v="1"/>
    <x v="3"/>
    <x v="1"/>
    <m/>
    <s v="QHSE"/>
    <s v="NO"/>
  </r>
  <r>
    <s v="NE"/>
    <s v="RAK - Al Rifa"/>
    <s v="30 sec"/>
    <x v="0"/>
    <x v="3"/>
    <x v="1"/>
    <d v="2016-12-30T00:00:00"/>
    <s v="QHSE"/>
    <s v="NO"/>
  </r>
  <r>
    <s v="NE"/>
    <s v="RAK -CDHQ"/>
    <s v="1 min"/>
    <x v="0"/>
    <x v="3"/>
    <x v="1"/>
    <d v="2016-12-30T00:00:00"/>
    <s v="NE"/>
    <s v="NO"/>
  </r>
  <r>
    <s v="NE"/>
    <s v="RAK - Al Jazeera"/>
    <s v="45 sec"/>
    <x v="0"/>
    <x v="3"/>
    <x v="1"/>
    <d v="2016-12-30T00:00:00"/>
    <s v="NE"/>
    <s v="NO"/>
  </r>
  <r>
    <s v="NE"/>
    <s v="RAK - AL Rams"/>
    <s v="10 sec"/>
    <x v="0"/>
    <x v="3"/>
    <x v="1"/>
    <d v="2016-12-30T00:00:00"/>
    <s v="NE"/>
    <s v="NO"/>
  </r>
  <r>
    <s v="NE"/>
    <s v="RAK - Saif"/>
    <m/>
    <x v="1"/>
    <x v="3"/>
    <x v="1"/>
    <m/>
    <m/>
    <m/>
  </r>
  <r>
    <s v="NE"/>
    <s v="RAK - Digdaga"/>
    <m/>
    <x v="1"/>
    <x v="3"/>
    <x v="1"/>
    <m/>
    <m/>
    <m/>
  </r>
  <r>
    <s v="NE"/>
    <s v="Sharjah Central - Masafi"/>
    <s v="1 min &amp; 2 Sec"/>
    <x v="0"/>
    <x v="3"/>
    <x v="1"/>
    <d v="2016-12-30T00:00:00"/>
    <s v="NE"/>
    <s v="NO"/>
  </r>
  <r>
    <s v="NE"/>
    <s v="Sharjah Central - Fallaj"/>
    <s v="8.94 sec"/>
    <x v="0"/>
    <x v="3"/>
    <x v="1"/>
    <d v="2016-12-30T00:00:00"/>
    <s v="NE"/>
    <s v="NO"/>
  </r>
  <r>
    <s v="NE"/>
    <s v="Sharjah Central - Batayeh"/>
    <s v="10 sec"/>
    <x v="0"/>
    <x v="3"/>
    <x v="1"/>
    <d v="2016-12-30T00:00:00"/>
    <s v="NE"/>
    <s v="NO"/>
  </r>
  <r>
    <s v="NE"/>
    <s v="Sharjah Central - Madam"/>
    <s v="15 sec"/>
    <x v="0"/>
    <x v="3"/>
    <x v="1"/>
    <d v="2016-12-30T00:00:00"/>
    <s v="NE"/>
    <s v="NO"/>
  </r>
  <r>
    <s v="NE"/>
    <s v="Sharjah Central - Nazwa"/>
    <s v="10 sec"/>
    <x v="0"/>
    <x v="3"/>
    <x v="1"/>
    <d v="2016-12-30T00:00:00"/>
    <s v="NE"/>
    <s v="NO"/>
  </r>
  <r>
    <s v="NE"/>
    <s v="Sharjah Central - AL Maliha"/>
    <s v="20 Sec"/>
    <x v="0"/>
    <x v="3"/>
    <x v="1"/>
    <d v="2016-12-30T00:00:00"/>
    <s v="NE"/>
    <s v="NO"/>
  </r>
  <r>
    <s v="NE"/>
    <s v="Sharjah Centra AL Manama"/>
    <s v="49 Sec"/>
    <x v="0"/>
    <x v="3"/>
    <x v="1"/>
    <d v="2016-12-30T00:00:00"/>
    <s v="QHSE"/>
    <s v="NO"/>
  </r>
  <r>
    <s v="NE"/>
    <s v="Sharjah Central Aldhaid"/>
    <s v="8 sec"/>
    <x v="0"/>
    <x v="3"/>
    <x v="1"/>
    <d v="2016-12-31T00:00:00"/>
    <s v="QHSE"/>
    <s v="NO"/>
  </r>
  <r>
    <s v="NE"/>
    <s v=" Ajman CD Main"/>
    <s v="38 sec"/>
    <x v="0"/>
    <x v="3"/>
    <x v="1"/>
    <d v="2016-12-30T00:00:00"/>
    <s v="QHSE"/>
    <s v="NO"/>
  </r>
  <r>
    <s v="NE"/>
    <s v="Ajman Al Jurf"/>
    <s v="39 sec"/>
    <x v="0"/>
    <x v="3"/>
    <x v="1"/>
    <d v="2016-12-30T00:00:00"/>
    <s v="NE"/>
    <s v="NO"/>
  </r>
  <r>
    <s v="NE"/>
    <s v="Ajman Industrial"/>
    <s v="31 sec"/>
    <x v="0"/>
    <x v="3"/>
    <x v="1"/>
    <d v="2016-12-30T00:00:00"/>
    <s v="NE"/>
    <s v="NO"/>
  </r>
  <r>
    <s v="NE"/>
    <s v=" Fujairah Sakamkam"/>
    <s v="30 sec"/>
    <x v="0"/>
    <x v="3"/>
    <x v="1"/>
    <d v="2016-12-30T00:00:00"/>
    <s v="QHSE"/>
    <s v="NO"/>
  </r>
  <r>
    <s v="NE "/>
    <s v="Fujairah Khorfakkan"/>
    <s v="30 sec"/>
    <x v="0"/>
    <x v="3"/>
    <x v="1"/>
    <d v="2016-12-30T00:00:00"/>
    <s v="NE"/>
    <s v="NO"/>
  </r>
  <r>
    <s v="NE"/>
    <s v="Fujairah Madina"/>
    <s v="25 sec"/>
    <x v="0"/>
    <x v="3"/>
    <x v="1"/>
    <d v="2016-12-30T00:00:00"/>
    <s v="NE"/>
    <s v="NO"/>
  </r>
  <r>
    <s v="NE"/>
    <s v="Fujairah Kalba"/>
    <m/>
    <x v="2"/>
    <x v="3"/>
    <x v="1"/>
    <m/>
    <m/>
    <m/>
  </r>
  <r>
    <s v="NE"/>
    <s v="Fujairah Dibba "/>
    <s v="54sec"/>
    <x v="0"/>
    <x v="3"/>
    <x v="1"/>
    <d v="2016-12-30T00:00:00"/>
    <s v="QHSE"/>
    <s v="NO"/>
  </r>
  <r>
    <s v="NE"/>
    <s v="Dibba Tawyeen"/>
    <s v="8 sec"/>
    <x v="2"/>
    <x v="3"/>
    <x v="1"/>
    <d v="2016-12-30T00:00:00"/>
    <m/>
    <m/>
  </r>
  <r>
    <s v="NE"/>
    <s v="Dibba Dhadna"/>
    <m/>
    <x v="2"/>
    <x v="3"/>
    <x v="1"/>
    <m/>
    <m/>
    <m/>
  </r>
  <r>
    <s v="HQ"/>
    <s v="Etihad Towers"/>
    <s v="11minutes"/>
    <x v="0"/>
    <x v="3"/>
    <x v="1"/>
    <d v="2016-12-27T00:00:00"/>
    <s v="QHSE"/>
    <s v="NO"/>
  </r>
  <r>
    <s v="Warehouse"/>
    <s v="Warehouse"/>
    <s v="3 minutes"/>
    <x v="0"/>
    <x v="3"/>
    <x v="1"/>
    <d v="2016-12-29T00:00:00"/>
    <s v="QHSE"/>
    <s v="NO"/>
  </r>
  <r>
    <s v="Single Contracts"/>
    <s v="Civil Defense"/>
    <s v="3 minutes"/>
    <x v="0"/>
    <x v="3"/>
    <x v="1"/>
    <d v="2016-12-22T00:00:00"/>
    <s v="Wynand Venter"/>
    <s v="NO"/>
  </r>
  <r>
    <s v="Single Contracts"/>
    <s v="Midfield"/>
    <s v="1min &amp; 31sec"/>
    <x v="0"/>
    <x v="3"/>
    <x v="1"/>
    <d v="2016-12-25T00:00:00"/>
    <s v="QHSE"/>
    <s v="NO"/>
  </r>
  <r>
    <s v="Single Contracts"/>
    <s v="Aiport"/>
    <m/>
    <x v="1"/>
    <x v="3"/>
    <x v="1"/>
    <m/>
    <s v="QHSE"/>
    <s v="NO"/>
  </r>
  <r>
    <s v="Single Contracts"/>
    <s v="Etihad Plaza"/>
    <s v="58 sec"/>
    <x v="0"/>
    <x v="3"/>
    <x v="1"/>
    <d v="2016-12-25T00:00:00"/>
    <s v="QHSE"/>
    <s v="NO"/>
  </r>
  <r>
    <s v="Single Contracts"/>
    <s v="Etihad Engineering"/>
    <s v="2 minutes"/>
    <x v="0"/>
    <x v="3"/>
    <x v="1"/>
    <d v="2016-12-25T00:00:00"/>
    <s v="Staff on site"/>
    <s v="NO"/>
  </r>
  <r>
    <s v="Single Contracts"/>
    <s v="Yas Marina"/>
    <s v="40sec"/>
    <x v="0"/>
    <x v="3"/>
    <x v="1"/>
    <d v="2016-12-22T00:00:00"/>
    <s v="QHSE"/>
    <s v="NO"/>
  </r>
  <r>
    <s v="Single Contracts"/>
    <s v="Cleveland"/>
    <s v="52 sec"/>
    <x v="0"/>
    <x v="3"/>
    <x v="1"/>
    <d v="2016-12-25T00:00:00"/>
    <s v="QHSE"/>
    <s v="NO"/>
  </r>
  <r>
    <s v="CICPA"/>
    <s v="Al Dabiya "/>
    <s v="2 minutes"/>
    <x v="0"/>
    <x v="3"/>
    <x v="1"/>
    <d v="2016-12-19T00:00:00"/>
    <s v="CICPA"/>
    <s v="NO"/>
  </r>
  <r>
    <s v="CICPA"/>
    <s v="Al Mirfa "/>
    <s v="3 Minutes"/>
    <x v="0"/>
    <x v="3"/>
    <x v="1"/>
    <d v="2016-12-19T00:00:00"/>
    <s v="CICPA"/>
    <s v="NO"/>
  </r>
  <r>
    <s v="CICPA"/>
    <s v="Asab "/>
    <s v="6 minutes"/>
    <x v="0"/>
    <x v="3"/>
    <x v="1"/>
    <d v="2016-12-19T00:00:00"/>
    <s v="CICPA"/>
    <s v="NO"/>
  </r>
  <r>
    <s v="CICPA"/>
    <s v="Bu Hasa "/>
    <s v="3 Minutes"/>
    <x v="0"/>
    <x v="3"/>
    <x v="1"/>
    <d v="2016-11-16T00:00:00"/>
    <s v="CICPA"/>
    <s v="NO"/>
  </r>
  <r>
    <s v="CICPA"/>
    <s v="Coast Guard "/>
    <s v="5 minutes"/>
    <x v="0"/>
    <x v="3"/>
    <x v="1"/>
    <d v="2016-12-20T00:00:00"/>
    <s v="CICPA"/>
    <s v="NO"/>
  </r>
  <r>
    <s v="CICPA"/>
    <s v="Fujiarah "/>
    <s v="5 minutes"/>
    <x v="0"/>
    <x v="3"/>
    <x v="1"/>
    <d v="2016-12-19T00:00:00"/>
    <s v="CICPA"/>
    <s v="NO"/>
  </r>
  <r>
    <s v="CICPA"/>
    <s v="Jebel Dhanna "/>
    <s v="3 Minutes"/>
    <x v="0"/>
    <x v="3"/>
    <x v="1"/>
    <d v="2016-12-19T00:00:00"/>
    <s v="CICPA"/>
    <s v="NO"/>
  </r>
  <r>
    <s v="CICPA"/>
    <s v="Ras Ghumais "/>
    <s v="3 Minutes"/>
    <x v="0"/>
    <x v="3"/>
    <x v="1"/>
    <d v="2016-12-19T00:00:00"/>
    <s v="CICPA"/>
    <s v="NO"/>
  </r>
  <r>
    <s v="CICPA"/>
    <s v="Sas Al Nakhl "/>
    <s v="1 minute and 52sec"/>
    <x v="0"/>
    <x v="3"/>
    <x v="1"/>
    <d v="2016-12-18T00:00:00"/>
    <s v="CICPA"/>
    <s v="NO"/>
  </r>
  <r>
    <s v="CICPA"/>
    <s v="Shah "/>
    <s v="3 Minutes"/>
    <x v="0"/>
    <x v="3"/>
    <x v="1"/>
    <d v="2016-12-19T00:00:00"/>
    <s v="CICPA"/>
    <s v="NO"/>
  </r>
  <r>
    <s v="CICPA"/>
    <s v="Sahil "/>
    <s v="2 minutes"/>
    <x v="0"/>
    <x v="3"/>
    <x v="1"/>
    <d v="2016-12-19T00:00:00"/>
    <s v="CICPA"/>
    <s v="NO"/>
  </r>
  <r>
    <s v="CICPA"/>
    <s v="Braka "/>
    <s v="5 minutes"/>
    <x v="0"/>
    <x v="3"/>
    <x v="1"/>
    <d v="2016-12-19T00:00:00"/>
    <s v="CICPA"/>
    <s v="NO"/>
  </r>
  <r>
    <s v="CICPA"/>
    <s v="Tarif "/>
    <s v="3 Minutes"/>
    <x v="0"/>
    <x v="3"/>
    <x v="1"/>
    <d v="2016-12-19T00:00:00"/>
    <s v="CICPA"/>
    <s v="NO"/>
  </r>
  <r>
    <s v="NE"/>
    <s v=" Fujairah Sakamkam"/>
    <s v="30 sec"/>
    <x v="0"/>
    <x v="4"/>
    <x v="0"/>
    <d v="2017-07-27T00:00:00"/>
    <s v="QHSE"/>
    <s v="NO"/>
  </r>
  <r>
    <s v="NE"/>
    <s v="Fujairah Khorfakkan"/>
    <s v="25 sec"/>
    <x v="0"/>
    <x v="4"/>
    <x v="0"/>
    <d v="2017-08-19T00:00:00"/>
    <s v="QHSE"/>
    <s v="NO"/>
  </r>
  <r>
    <s v="NE"/>
    <s v="Fujairah Madina"/>
    <n v="23.37"/>
    <x v="0"/>
    <x v="4"/>
    <x v="0"/>
    <d v="2017-08-07T00:00:00"/>
    <s v="QHSE"/>
    <s v="NO"/>
  </r>
  <r>
    <s v="NE"/>
    <s v="Fujairah Kalba"/>
    <s v="2 min"/>
    <x v="0"/>
    <x v="4"/>
    <x v="0"/>
    <d v="2017-08-08T00:00:00"/>
    <s v="QHSE"/>
    <s v="NO"/>
  </r>
  <r>
    <s v="NE"/>
    <s v=" Dibba "/>
    <s v="47 sec"/>
    <x v="0"/>
    <x v="4"/>
    <x v="0"/>
    <d v="2017-07-22T00:00:00"/>
    <s v="QHSE"/>
    <s v="NO"/>
  </r>
  <r>
    <s v="NE"/>
    <s v="Dibba-Tawyeen"/>
    <s v="1 min and 20sec"/>
    <x v="0"/>
    <x v="4"/>
    <x v="0"/>
    <d v="2017-07-22T00:00:00"/>
    <s v="QHSE"/>
    <s v="NO"/>
  </r>
  <r>
    <s v="NE"/>
    <s v="Diba-Dhadna"/>
    <s v="30.54sec"/>
    <x v="0"/>
    <x v="4"/>
    <x v="0"/>
    <d v="2017-07-22T00:00:00"/>
    <s v="QHSE"/>
    <s v="NO"/>
  </r>
  <r>
    <s v="NE"/>
    <s v="UAQ - Al Madina"/>
    <s v="23.37sec"/>
    <x v="0"/>
    <x v="4"/>
    <x v="0"/>
    <d v="2017-08-07T00:00:00"/>
    <s v="QHSE"/>
    <s v="NO"/>
  </r>
  <r>
    <s v="NE"/>
    <s v="UAQ - Al Abraq"/>
    <s v="39.19sec"/>
    <x v="0"/>
    <x v="4"/>
    <x v="0"/>
    <d v="2017-08-07T00:00:00"/>
    <s v="QHSE"/>
    <s v="NO"/>
  </r>
  <r>
    <s v="NE"/>
    <s v="RAK - Al Rifa"/>
    <s v="27sec"/>
    <x v="0"/>
    <x v="4"/>
    <x v="0"/>
    <d v="2017-08-06T00:00:00"/>
    <s v="QHSE"/>
    <s v="NO"/>
  </r>
  <r>
    <s v="NE"/>
    <s v="UAQ-Al Aqran"/>
    <s v="17.76sec"/>
    <x v="0"/>
    <x v="4"/>
    <x v="0"/>
    <d v="2017-08-07T00:00:00"/>
    <s v="QHSE"/>
    <s v="NO"/>
  </r>
  <r>
    <s v="NE"/>
    <s v="RAK -CDHQ"/>
    <s v="52sec"/>
    <x v="0"/>
    <x v="4"/>
    <x v="0"/>
    <d v="2017-08-03T00:00:00"/>
    <s v="QHSE"/>
    <s v="NO"/>
  </r>
  <r>
    <s v="NE"/>
    <s v="RAK - Al Jazeera"/>
    <s v="37sec"/>
    <x v="0"/>
    <x v="4"/>
    <x v="0"/>
    <d v="2017-08-06T00:00:00"/>
    <s v="QHSE"/>
    <s v="NO"/>
  </r>
  <r>
    <s v="NE"/>
    <s v="RAK - Saif"/>
    <s v="1 min and 30sec"/>
    <x v="0"/>
    <x v="4"/>
    <x v="0"/>
    <d v="2017-08-07T00:00:00"/>
    <s v="QHSE"/>
    <s v="NO"/>
  </r>
  <r>
    <s v="NE"/>
    <s v="RAK -AL Rams"/>
    <s v="6sec"/>
    <x v="0"/>
    <x v="4"/>
    <x v="0"/>
    <d v="2017-08-07T00:00:00"/>
    <s v="QHSE"/>
    <s v="NO"/>
  </r>
  <r>
    <s v="NE"/>
    <s v="RAK - Digdaga"/>
    <s v="1 min and 30 sec"/>
    <x v="0"/>
    <x v="4"/>
    <x v="0"/>
    <d v="2017-08-07T00:00:00"/>
    <s v="QHSE"/>
    <s v="NO"/>
  </r>
  <r>
    <s v="NE"/>
    <s v="RAK-Ghalilah"/>
    <s v="19.5sec"/>
    <x v="0"/>
    <x v="4"/>
    <x v="0"/>
    <d v="2017-08-07T00:00:00"/>
    <s v="QHSE"/>
    <s v="NO"/>
  </r>
  <r>
    <s v="NE"/>
    <s v=" Ajman CD Main"/>
    <s v="50sec"/>
    <x v="0"/>
    <x v="4"/>
    <x v="0"/>
    <d v="2017-07-17T00:00:00"/>
    <s v="QHSE"/>
    <s v="NO"/>
  </r>
  <r>
    <s v="NE"/>
    <s v="Ajman Al Jurf"/>
    <s v="60sec"/>
    <x v="0"/>
    <x v="4"/>
    <x v="0"/>
    <d v="2017-07-17T00:00:00"/>
    <s v="QHSE"/>
    <s v="NO"/>
  </r>
  <r>
    <s v="NE"/>
    <s v="Ajman Industrial"/>
    <s v="32 sec"/>
    <x v="0"/>
    <x v="4"/>
    <x v="0"/>
    <d v="2017-07-18T00:00:00"/>
    <s v="QHSE"/>
    <s v="NO"/>
  </r>
  <r>
    <s v="NE"/>
    <s v="Enoc E311"/>
    <s v="60 sec"/>
    <x v="0"/>
    <x v="4"/>
    <x v="0"/>
    <d v="2017-07-17T00:00:00"/>
    <s v="QHSE"/>
    <s v="NO"/>
  </r>
  <r>
    <s v="NE"/>
    <s v="Sharjah Kadra"/>
    <s v="50 sec"/>
    <x v="0"/>
    <x v="4"/>
    <x v="0"/>
    <d v="2017-07-17T00:00:00"/>
    <s v="QHSE"/>
    <s v="NO"/>
  </r>
  <r>
    <s v="NE"/>
    <s v="Sharjah Central - Nazwa Medical"/>
    <s v="16 sec"/>
    <x v="0"/>
    <x v="4"/>
    <x v="0"/>
    <d v="2017-06-16T00:00:00"/>
    <s v="QHSE"/>
    <s v="NO"/>
  </r>
  <r>
    <s v="NE"/>
    <s v="Sharjah Central - Masafi Police Station"/>
    <s v="60 sec"/>
    <x v="0"/>
    <x v="4"/>
    <x v="0"/>
    <d v="2017-07-17T00:00:00"/>
    <s v="QHSE"/>
    <s v="NO"/>
  </r>
  <r>
    <s v="NE"/>
    <s v="Sharjah Central - AL Maliha"/>
    <s v="25 sec"/>
    <x v="0"/>
    <x v="4"/>
    <x v="0"/>
    <d v="2017-07-17T00:00:00"/>
    <s v="QHSE"/>
    <s v="NO"/>
  </r>
  <r>
    <s v="NE"/>
    <s v="Sharjah Central - Fallaj Al Mualla "/>
    <s v="10 sec"/>
    <x v="0"/>
    <x v="4"/>
    <x v="0"/>
    <d v="2017-07-18T00:00:00"/>
    <s v="QHSE"/>
    <s v="NO"/>
  </r>
  <r>
    <s v="NE"/>
    <s v="Sharjah Central - Madam"/>
    <s v="24sec"/>
    <x v="0"/>
    <x v="4"/>
    <x v="0"/>
    <d v="2017-07-17T00:00:00"/>
    <s v="QHSE"/>
    <s v="NO"/>
  </r>
  <r>
    <s v="NE"/>
    <s v="Sharjah Central - Batayeh"/>
    <s v="50sec"/>
    <x v="0"/>
    <x v="4"/>
    <x v="0"/>
    <d v="2017-07-17T00:00:00"/>
    <s v="QHSE"/>
    <s v="NO"/>
  </r>
  <r>
    <s v="NE"/>
    <s v="Sharjah Centra AL Manama"/>
    <s v="50 sec"/>
    <x v="0"/>
    <x v="4"/>
    <x v="0"/>
    <d v="2017-07-17T00:00:00"/>
    <s v="QHSE"/>
    <s v="NO"/>
  </r>
  <r>
    <s v="NE"/>
    <s v="Sharjah Central Aldhaid"/>
    <s v="10 sec"/>
    <x v="0"/>
    <x v="4"/>
    <x v="0"/>
    <d v="2017-07-17T00:00:00"/>
    <s v="QHSE"/>
    <s v="NO"/>
  </r>
  <r>
    <s v="NE"/>
    <s v=" Sharjah - Buhiera CD"/>
    <s v="16sec"/>
    <x v="0"/>
    <x v="4"/>
    <x v="0"/>
    <d v="2017-08-06T00:00:00"/>
    <s v="QHSE"/>
    <s v="NO"/>
  </r>
  <r>
    <s v="NE"/>
    <s v="  Sharjah Muweilah"/>
    <s v="51 sec"/>
    <x v="0"/>
    <x v="4"/>
    <x v="0"/>
    <d v="2017-08-06T00:00:00"/>
    <s v="QHSE"/>
    <s v="NO"/>
  </r>
  <r>
    <s v="NE"/>
    <s v=" Sharjah Ladies Club"/>
    <m/>
    <x v="1"/>
    <x v="4"/>
    <x v="0"/>
    <m/>
    <s v="QHSE"/>
    <s v="NO"/>
  </r>
  <r>
    <s v="NE"/>
    <s v=" Sharjah Radission Blue"/>
    <s v="45 sec"/>
    <x v="0"/>
    <x v="4"/>
    <x v="0"/>
    <d v="2017-08-06T00:00:00"/>
    <s v="QHSE"/>
    <s v="NO"/>
  </r>
  <r>
    <s v="NE"/>
    <s v=" Sharjah Dept. of Immigration"/>
    <s v="2min and 13sec"/>
    <x v="0"/>
    <x v="4"/>
    <x v="0"/>
    <d v="2017-08-06T00:00:00"/>
    <s v="QHSE"/>
    <s v="NO"/>
  </r>
  <r>
    <s v="NE"/>
    <s v=" Sharjah Sharjah City Centre"/>
    <m/>
    <x v="1"/>
    <x v="4"/>
    <x v="0"/>
    <m/>
    <s v="QHSE"/>
    <s v="NO"/>
  </r>
  <r>
    <s v="NE"/>
    <s v=" Sharjah Qassimi Hospital"/>
    <s v="1 min and 24sec"/>
    <x v="0"/>
    <x v="4"/>
    <x v="0"/>
    <d v="2017-08-06T00:00:00"/>
    <s v="QHSE"/>
    <s v="NO"/>
  </r>
  <r>
    <s v="NE"/>
    <s v=" Sharjah CD Sajaah"/>
    <s v="45 sec"/>
    <x v="0"/>
    <x v="4"/>
    <x v="0"/>
    <d v="2017-08-06T00:00:00"/>
    <s v="QHSE"/>
    <s v="NO"/>
  </r>
  <r>
    <s v="NE"/>
    <s v=" Sharjah Seyooh Police Station"/>
    <s v="17 secs"/>
    <x v="0"/>
    <x v="4"/>
    <x v="0"/>
    <d v="2017-08-06T00:00:00"/>
    <s v="QHSE"/>
    <s v="NO"/>
  </r>
  <r>
    <s v="NE"/>
    <s v=" Sharjah Al Qarren  (Al qaran  )"/>
    <s v="1 min and 35sec"/>
    <x v="0"/>
    <x v="4"/>
    <x v="0"/>
    <d v="2017-08-06T00:00:00"/>
    <s v="QHSE"/>
    <s v="NO"/>
  </r>
  <r>
    <s v="NE"/>
    <s v=" Sharjah Wasit Police Station "/>
    <s v="1 min and 22 sec"/>
    <x v="0"/>
    <x v="4"/>
    <x v="0"/>
    <d v="2017-08-06T00:00:00"/>
    <s v="QHSE"/>
    <s v="NO"/>
  </r>
  <r>
    <s v="NE"/>
    <s v=" Sharjah Industrial Police station "/>
    <s v="11sec"/>
    <x v="0"/>
    <x v="4"/>
    <x v="0"/>
    <d v="2017-08-16T00:00:00"/>
    <s v="QHSE"/>
    <s v="NO"/>
  </r>
  <r>
    <s v="NE"/>
    <s v="Sharjah Al Kuwaiti Hospital "/>
    <s v="1min and 20sec"/>
    <x v="0"/>
    <x v="4"/>
    <x v="0"/>
    <d v="2017-08-06T00:00:00"/>
    <s v="QHSE"/>
    <s v="NO"/>
  </r>
  <r>
    <s v="NE"/>
    <s v=" Sharjah University City"/>
    <s v="1 min 4 sec"/>
    <x v="0"/>
    <x v="4"/>
    <x v="0"/>
    <d v="2017-08-06T00:00:00"/>
    <s v="QHSE"/>
    <s v="NO"/>
  </r>
  <r>
    <s v="NE"/>
    <s v="Sharjah Expo"/>
    <s v="1 min and 31sec"/>
    <x v="0"/>
    <x v="4"/>
    <x v="0"/>
    <d v="2017-08-06T00:00:00"/>
    <s v="QHSE"/>
    <s v="NO"/>
  </r>
  <r>
    <s v="NE"/>
    <s v="Enoc E311"/>
    <s v="40 sec"/>
    <x v="0"/>
    <x v="4"/>
    <x v="0"/>
    <d v="2017-07-17T00:00:00"/>
    <s v="QHSE"/>
    <s v="NO"/>
  </r>
  <r>
    <s v="CICPA"/>
    <s v="Al Dabiya "/>
    <s v="1 min 49sec"/>
    <x v="0"/>
    <x v="4"/>
    <x v="0"/>
    <d v="2017-07-25T00:00:00"/>
    <s v="CICPA"/>
    <s v="NO"/>
  </r>
  <r>
    <s v="CICPA"/>
    <s v="Al Mirfa "/>
    <s v="15mins"/>
    <x v="0"/>
    <x v="4"/>
    <x v="0"/>
    <d v="2017-06-22T00:00:00"/>
    <s v="CICPA"/>
    <s v="NO"/>
  </r>
  <r>
    <s v="CICPA"/>
    <s v="Asab "/>
    <s v="6 min"/>
    <x v="0"/>
    <x v="4"/>
    <x v="0"/>
    <d v="2017-07-19T00:00:00"/>
    <s v="CICPA"/>
    <s v="NO"/>
  </r>
  <r>
    <s v="CICPA"/>
    <s v="Bu Hasa "/>
    <s v="5 min"/>
    <x v="0"/>
    <x v="4"/>
    <x v="0"/>
    <d v="2017-07-18T00:00:00"/>
    <s v="CICPA"/>
    <s v="NO"/>
  </r>
  <r>
    <s v="CICPA"/>
    <s v="Coast Guard "/>
    <s v="1 min"/>
    <x v="0"/>
    <x v="4"/>
    <x v="0"/>
    <d v="2017-07-20T00:00:00"/>
    <s v="CICPA"/>
    <s v="NO"/>
  </r>
  <r>
    <s v="CICPA"/>
    <s v="Fujiarah "/>
    <s v="2 min"/>
    <x v="0"/>
    <x v="4"/>
    <x v="0"/>
    <d v="2017-07-17T00:00:00"/>
    <s v="CICPA"/>
    <s v="NO"/>
  </r>
  <r>
    <s v="CICPA"/>
    <s v="Jebel Dhanna "/>
    <s v="1 mins &amp;37 sec"/>
    <x v="0"/>
    <x v="4"/>
    <x v="0"/>
    <d v="2017-07-19T00:00:00"/>
    <s v="CICPA"/>
    <s v="NO"/>
  </r>
  <r>
    <s v="CICPA"/>
    <s v="Ras Ghumais "/>
    <s v="&lt; 30 sec"/>
    <x v="0"/>
    <x v="4"/>
    <x v="0"/>
    <d v="2017-07-13T00:00:00"/>
    <s v="CICPA"/>
    <s v="NO"/>
  </r>
  <r>
    <s v="CICPA"/>
    <s v="Sas Al Nakhl "/>
    <s v="1 min and 42 sec"/>
    <x v="0"/>
    <x v="4"/>
    <x v="0"/>
    <d v="2017-07-16T00:00:00"/>
    <s v="CICPA"/>
    <s v="NO"/>
  </r>
  <r>
    <s v="CICPA"/>
    <s v="Shah "/>
    <s v="1 min"/>
    <x v="0"/>
    <x v="4"/>
    <x v="0"/>
    <d v="2017-07-14T00:00:00"/>
    <s v="CICPA"/>
    <s v="NO"/>
  </r>
  <r>
    <s v="CICPA"/>
    <s v="Sahil "/>
    <s v="5min"/>
    <x v="0"/>
    <x v="4"/>
    <x v="0"/>
    <d v="2017-07-13T00:00:00"/>
    <s v="CICPA"/>
    <s v="NO"/>
  </r>
  <r>
    <s v="CICPA"/>
    <s v="Braka "/>
    <s v="56 sec"/>
    <x v="0"/>
    <x v="4"/>
    <x v="0"/>
    <d v="2017-07-21T00:00:00"/>
    <s v="CICPA"/>
    <s v="NO"/>
  </r>
  <r>
    <s v="CICPA"/>
    <s v="Tarif "/>
    <s v="5 min"/>
    <x v="0"/>
    <x v="4"/>
    <x v="0"/>
    <d v="2017-07-19T00:00:00"/>
    <s v="CICPA"/>
    <s v="NO"/>
  </r>
  <r>
    <s v="HQ"/>
    <s v="Etihad Towers"/>
    <s v="10 min"/>
    <x v="0"/>
    <x v="4"/>
    <x v="0"/>
    <d v="2017-07-27T00:00:00"/>
    <s v="QHSE"/>
    <s v="NO"/>
  </r>
  <r>
    <s v="Warehouse"/>
    <s v="Warehouse"/>
    <m/>
    <x v="1"/>
    <x v="4"/>
    <x v="0"/>
    <m/>
    <s v="QHSE"/>
    <s v="NO"/>
  </r>
  <r>
    <s v="Single Contracts"/>
    <s v="Civil Defense"/>
    <s v="2 min"/>
    <x v="0"/>
    <x v="4"/>
    <x v="0"/>
    <d v="2017-07-19T00:00:00"/>
    <s v="QHSE"/>
    <s v="NO"/>
  </r>
  <r>
    <s v="Single Contracts"/>
    <s v="Midfield"/>
    <s v="19 sec"/>
    <x v="0"/>
    <x v="4"/>
    <x v="0"/>
    <d v="2017-07-19T00:00:00"/>
    <s v="QHSE"/>
    <s v="NO"/>
  </r>
  <r>
    <s v="Single Contracts"/>
    <s v="Etihad Plaza"/>
    <s v="4 min and 01 sec"/>
    <x v="0"/>
    <x v="4"/>
    <x v="0"/>
    <d v="2017-07-18T00:00:00"/>
    <s v="QHSE"/>
    <s v="NO"/>
  </r>
  <r>
    <s v="Single Contracts"/>
    <s v="Etihad Engineering"/>
    <s v="2 min"/>
    <x v="0"/>
    <x v="4"/>
    <x v="0"/>
    <d v="2017-07-18T00:00:00"/>
    <s v="QHSE"/>
    <s v="NO"/>
  </r>
  <r>
    <s v="Single Contracts"/>
    <s v="Yas Marina"/>
    <s v="20 Sec"/>
    <x v="0"/>
    <x v="4"/>
    <x v="0"/>
    <d v="2017-07-17T00:00:00"/>
    <s v="QHSE"/>
    <s v="NO"/>
  </r>
  <r>
    <s v="Single Contracts"/>
    <s v="Cleveland"/>
    <s v="3 min"/>
    <x v="0"/>
    <x v="4"/>
    <x v="0"/>
    <d v="2017-08-24T00:00:00"/>
    <s v="QHSE"/>
    <s v="NO"/>
  </r>
  <r>
    <s v="Single Contracts"/>
    <s v="Mediclinic Abu Dhabi"/>
    <s v="2 min"/>
    <x v="0"/>
    <x v="4"/>
    <x v="0"/>
    <d v="2017-08-24T00:00:00"/>
    <s v="QHSE"/>
    <s v="NO"/>
  </r>
  <r>
    <s v="Single Contracts"/>
    <s v="Mediclinic Al Ain"/>
    <s v="25 sec"/>
    <x v="0"/>
    <x v="4"/>
    <x v="0"/>
    <d v="2017-08-24T00:00:00"/>
    <s v="QHSE"/>
    <s v="NO"/>
  </r>
  <r>
    <s v="Single Contracts"/>
    <s v="Al Ain Airport"/>
    <m/>
    <x v="1"/>
    <x v="4"/>
    <x v="0"/>
    <m/>
    <s v="QHSE"/>
    <s v="NO"/>
  </r>
  <r>
    <s v="Single Contracts"/>
    <s v="Al Bateen Airport "/>
    <s v="24 Sec"/>
    <x v="0"/>
    <x v="4"/>
    <x v="0"/>
    <d v="2017-08-08T00:00:00"/>
    <s v="QHSE"/>
    <s v="NO"/>
  </r>
  <r>
    <s v="Single Contracts"/>
    <s v="AUH Airport"/>
    <s v="2min and 12sec"/>
    <x v="0"/>
    <x v="4"/>
    <x v="0"/>
    <d v="2017-08-31T00:00:00"/>
    <s v="QHSE"/>
    <s v="NO"/>
  </r>
  <r>
    <s v="NE"/>
    <s v=" Fujairah Sakamkam"/>
    <s v="33 Sec"/>
    <x v="0"/>
    <x v="4"/>
    <x v="1"/>
    <d v="2018-01-17T00:00:00"/>
    <s v="QHSE"/>
    <s v="NO"/>
  </r>
  <r>
    <s v="NE"/>
    <s v="Fujairah Khorfakkan"/>
    <s v="1 min 3 sec"/>
    <x v="0"/>
    <x v="4"/>
    <x v="1"/>
    <d v="2018-01-17T00:00:00"/>
    <s v="QHSE"/>
    <s v="NO"/>
  </r>
  <r>
    <s v="NE"/>
    <s v="Fujairah Madina"/>
    <s v="40 Sec"/>
    <x v="0"/>
    <x v="4"/>
    <x v="1"/>
    <d v="2018-01-17T00:00:00"/>
    <s v="QHSE"/>
    <s v="NO"/>
  </r>
  <r>
    <s v="NE"/>
    <s v="Fujairah Kalba"/>
    <s v="38 Sec"/>
    <x v="0"/>
    <x v="4"/>
    <x v="1"/>
    <d v="2018-01-17T00:00:00"/>
    <s v="QHSE"/>
    <s v="NO"/>
  </r>
  <r>
    <s v="NE"/>
    <s v=" Dibba CD"/>
    <s v="42.22 Sec"/>
    <x v="0"/>
    <x v="4"/>
    <x v="1"/>
    <d v="2017-12-12T00:00:00"/>
    <s v="QHSE"/>
    <s v="NO"/>
  </r>
  <r>
    <s v="NE"/>
    <s v="Dibba-Tawyeen"/>
    <s v="16 sec"/>
    <x v="0"/>
    <x v="4"/>
    <x v="1"/>
    <d v="2017-12-12T00:00:00"/>
    <s v="QHSE"/>
    <s v="NO"/>
  </r>
  <r>
    <s v="NE"/>
    <s v="Diba-Dhadna"/>
    <s v="26.14 Sec"/>
    <x v="0"/>
    <x v="4"/>
    <x v="1"/>
    <d v="2017-12-12T00:00:00"/>
    <s v="QHSE"/>
    <s v="NO"/>
  </r>
  <r>
    <s v="NE"/>
    <s v="UAQ - Al Madina"/>
    <s v="32.68 Sec"/>
    <x v="0"/>
    <x v="4"/>
    <x v="1"/>
    <d v="2017-12-08T00:00:00"/>
    <s v="QHSE"/>
    <s v="NO"/>
  </r>
  <r>
    <s v="NE"/>
    <s v="UAQ - Al Abraq"/>
    <s v="12.02Sec"/>
    <x v="0"/>
    <x v="4"/>
    <x v="1"/>
    <d v="2017-12-08T00:00:00"/>
    <s v="QHSE"/>
    <s v="NO"/>
  </r>
  <r>
    <s v="NE"/>
    <s v="RAK - Al Rifa"/>
    <s v="11.69 Sec"/>
    <x v="0"/>
    <x v="4"/>
    <x v="1"/>
    <d v="2017-12-08T00:00:00"/>
    <s v="QHSE"/>
    <s v="NO"/>
  </r>
  <r>
    <s v="NE"/>
    <s v="UAQ-Al Aqran"/>
    <s v="16.62 sec"/>
    <x v="0"/>
    <x v="4"/>
    <x v="1"/>
    <d v="2017-12-08T00:00:00"/>
    <s v="QHSE"/>
    <s v="NO"/>
  </r>
  <r>
    <s v="NE"/>
    <s v="RAK -CDHQ"/>
    <s v="26.80 sec"/>
    <x v="0"/>
    <x v="4"/>
    <x v="1"/>
    <d v="2017-12-08T00:00:00"/>
    <s v="QHSE"/>
    <s v="NO"/>
  </r>
  <r>
    <s v="NE"/>
    <s v="RAK - Al Jazeera"/>
    <s v="10.88 sec"/>
    <x v="0"/>
    <x v="4"/>
    <x v="1"/>
    <d v="2017-12-08T00:00:00"/>
    <s v="QHSE"/>
    <s v="NO"/>
  </r>
  <r>
    <s v="NE"/>
    <s v="RAK - Saif"/>
    <s v="55.11 sec"/>
    <x v="0"/>
    <x v="4"/>
    <x v="1"/>
    <d v="2017-12-08T00:00:00"/>
    <s v="QHSE"/>
    <s v="NO"/>
  </r>
  <r>
    <s v="NE"/>
    <s v="RAK -AL Rams"/>
    <s v="10.11 sec"/>
    <x v="0"/>
    <x v="4"/>
    <x v="1"/>
    <d v="2017-12-08T00:00:00"/>
    <s v="QHSE"/>
    <s v="NO"/>
  </r>
  <r>
    <s v="NE"/>
    <s v="RAK - Digdaga"/>
    <s v="26.88 Sec"/>
    <x v="0"/>
    <x v="4"/>
    <x v="1"/>
    <d v="2017-12-05T00:00:00"/>
    <s v="QHSE"/>
    <s v="NO"/>
  </r>
  <r>
    <s v="NE"/>
    <s v="RAK-Ghalilah"/>
    <m/>
    <x v="1"/>
    <x v="4"/>
    <x v="1"/>
    <m/>
    <s v="QHSE"/>
    <s v="NO"/>
  </r>
  <r>
    <s v="NE"/>
    <s v=" Ajman CD Main"/>
    <s v="41 sec"/>
    <x v="0"/>
    <x v="4"/>
    <x v="1"/>
    <d v="2017-12-10T00:00:00"/>
    <s v="QHSE"/>
    <s v="NO"/>
  </r>
  <r>
    <s v="NE"/>
    <s v="Ajman Al Jurf"/>
    <s v="25 Sec"/>
    <x v="0"/>
    <x v="4"/>
    <x v="1"/>
    <d v="2017-12-08T00:00:00"/>
    <s v="QHSE"/>
    <s v="NO"/>
  </r>
  <r>
    <s v="NE"/>
    <s v="Ajman Industrial"/>
    <s v="30 Sec"/>
    <x v="0"/>
    <x v="4"/>
    <x v="1"/>
    <d v="2017-12-10T00:00:00"/>
    <s v="QHSE"/>
    <s v="NO"/>
  </r>
  <r>
    <s v="NE"/>
    <s v="Enoc E311"/>
    <m/>
    <x v="1"/>
    <x v="4"/>
    <x v="1"/>
    <m/>
    <s v="QHSE"/>
    <s v="NO"/>
  </r>
  <r>
    <s v="NE"/>
    <s v="Sharjah Kadra"/>
    <s v="65 sec"/>
    <x v="0"/>
    <x v="4"/>
    <x v="1"/>
    <d v="2017-12-09T00:00:00"/>
    <s v="QHSE"/>
    <s v="NO"/>
  </r>
  <r>
    <s v="NE"/>
    <s v="Sharjah Central - Nazwa Medical"/>
    <s v="38 Sec"/>
    <x v="0"/>
    <x v="4"/>
    <x v="1"/>
    <d v="2017-12-11T00:00:00"/>
    <s v="QHSE"/>
    <s v="NO"/>
  </r>
  <r>
    <s v="NE"/>
    <s v="Sharjah Central - Masafi Police Station"/>
    <s v="60 sec"/>
    <x v="0"/>
    <x v="4"/>
    <x v="1"/>
    <d v="2017-12-12T00:00:00"/>
    <s v="QHSE"/>
    <s v="NO"/>
  </r>
  <r>
    <s v="NE"/>
    <s v="Sharjah Central - AL Maliha"/>
    <s v="10 Sec"/>
    <x v="0"/>
    <x v="4"/>
    <x v="1"/>
    <d v="2017-12-08T00:00:00"/>
    <s v="QHSE"/>
    <s v="NO"/>
  </r>
  <r>
    <s v="NE"/>
    <s v="Sharjah Central - Fallaj Al Mualla "/>
    <s v="8 sec"/>
    <x v="0"/>
    <x v="4"/>
    <x v="1"/>
    <d v="2017-12-12T00:00:00"/>
    <s v="QHSE"/>
    <s v="NO"/>
  </r>
  <r>
    <s v="NE"/>
    <s v="Sharjah Central - Madam"/>
    <s v="10 sec"/>
    <x v="0"/>
    <x v="4"/>
    <x v="1"/>
    <d v="2017-12-08T00:00:00"/>
    <s v="QHSE"/>
    <s v="NO"/>
  </r>
  <r>
    <s v="NE"/>
    <s v="Sharjah Central - Batayeh"/>
    <s v="31 sec"/>
    <x v="0"/>
    <x v="4"/>
    <x v="1"/>
    <d v="2017-12-09T00:00:00"/>
    <s v="QHSE"/>
    <s v="NO"/>
  </r>
  <r>
    <s v="NE"/>
    <s v="Sharjah Centra AL Manama"/>
    <s v="47 sec"/>
    <x v="0"/>
    <x v="4"/>
    <x v="1"/>
    <d v="2017-12-09T00:00:00"/>
    <s v="QHSE"/>
    <s v="NO"/>
  </r>
  <r>
    <s v="NE"/>
    <s v="Sharjah Central Aldhaid"/>
    <s v="8 Sec"/>
    <x v="0"/>
    <x v="4"/>
    <x v="1"/>
    <d v="2017-12-09T00:00:00"/>
    <s v="QHSE"/>
    <s v="NO"/>
  </r>
  <r>
    <s v="NE"/>
    <s v=" Sharjah - Buhiera CD"/>
    <s v="15.64 sec"/>
    <x v="0"/>
    <x v="4"/>
    <x v="1"/>
    <d v="2017-12-08T00:00:00"/>
    <s v="QHSE"/>
    <s v="NO"/>
  </r>
  <r>
    <s v="NE"/>
    <s v="  Sharjah Muweilah"/>
    <s v="37.61 sec"/>
    <x v="0"/>
    <x v="4"/>
    <x v="1"/>
    <d v="2017-12-08T00:00:00"/>
    <s v="QHSE"/>
    <s v="NO"/>
  </r>
  <r>
    <s v="NE"/>
    <s v=" Sharjah Ladies Club"/>
    <m/>
    <x v="1"/>
    <x v="4"/>
    <x v="1"/>
    <m/>
    <s v="QHSE"/>
    <s v="NO"/>
  </r>
  <r>
    <s v="NE"/>
    <s v=" Sharjah Radission Blue"/>
    <s v="1 min 12.82 sec"/>
    <x v="0"/>
    <x v="4"/>
    <x v="1"/>
    <d v="2017-12-09T00:00:00"/>
    <s v="QHSE"/>
    <s v="NO"/>
  </r>
  <r>
    <s v="NE"/>
    <s v=" Sharjah Dept. of Immigration"/>
    <s v="28.42 sec"/>
    <x v="0"/>
    <x v="4"/>
    <x v="1"/>
    <d v="2017-12-09T00:00:00"/>
    <s v="QHSE"/>
    <s v="NO"/>
  </r>
  <r>
    <s v="NE"/>
    <s v=" Sharjah Sharjah City Centre"/>
    <m/>
    <x v="1"/>
    <x v="4"/>
    <x v="1"/>
    <m/>
    <s v="QHSE"/>
    <s v="NO"/>
  </r>
  <r>
    <s v="NE"/>
    <s v=" Sharjah Qassimi Hospital"/>
    <s v="1min 34.29 sec"/>
    <x v="0"/>
    <x v="4"/>
    <x v="1"/>
    <d v="2017-08-06T00:00:00"/>
    <s v="QHSE"/>
    <s v="NO"/>
  </r>
  <r>
    <s v="NE"/>
    <s v=" Sharjah CD Sajaah"/>
    <s v="34.26 seconds"/>
    <x v="0"/>
    <x v="4"/>
    <x v="1"/>
    <d v="2017-12-09T00:00:00"/>
    <s v="QHSE"/>
    <s v="NO"/>
  </r>
  <r>
    <s v="NE"/>
    <s v=" Sharjah Seyooh Police Station"/>
    <s v="21.47 sec"/>
    <x v="0"/>
    <x v="4"/>
    <x v="1"/>
    <d v="2017-12-08T00:00:00"/>
    <s v="QHSE"/>
    <s v="NO"/>
  </r>
  <r>
    <s v="NE"/>
    <s v=" Sharjah Al Qarren  (Al qaran  )"/>
    <s v="17.93 sec"/>
    <x v="0"/>
    <x v="4"/>
    <x v="1"/>
    <d v="2017-08-06T00:00:00"/>
    <s v="QHSE"/>
    <s v="NO"/>
  </r>
  <r>
    <s v="NE"/>
    <s v=" Sharjah Wasit Police Station "/>
    <s v="5 sec"/>
    <x v="0"/>
    <x v="4"/>
    <x v="1"/>
    <m/>
    <s v="QHSE"/>
    <s v="NO"/>
  </r>
  <r>
    <s v="NE"/>
    <s v=" Sharjah Industrial Police station "/>
    <m/>
    <x v="1"/>
    <x v="4"/>
    <x v="1"/>
    <m/>
    <s v="QHSE"/>
    <s v="NO"/>
  </r>
  <r>
    <s v="NE"/>
    <s v="Sharjah Al Kuwaiti Hospital "/>
    <s v="1 min and 33 sec"/>
    <x v="0"/>
    <x v="4"/>
    <x v="1"/>
    <d v="2017-08-06T00:00:00"/>
    <s v="QHSE"/>
    <s v="NO"/>
  </r>
  <r>
    <s v="NE"/>
    <s v=" Sharjah University City"/>
    <s v="51 sec"/>
    <x v="0"/>
    <x v="4"/>
    <x v="1"/>
    <d v="2017-12-08T00:00:00"/>
    <s v="QHSE"/>
    <s v="NO"/>
  </r>
  <r>
    <s v="NE"/>
    <s v="Sharjah Expo"/>
    <s v="1 min 39.84 sec"/>
    <x v="0"/>
    <x v="4"/>
    <x v="1"/>
    <d v="2017-12-09T00:00:00"/>
    <s v="QHSE"/>
    <s v="NO"/>
  </r>
  <r>
    <s v="NE"/>
    <m/>
    <m/>
    <x v="2"/>
    <x v="4"/>
    <x v="1"/>
    <m/>
    <s v="QHSE"/>
    <s v="NO"/>
  </r>
  <r>
    <s v="CICPA"/>
    <s v="Al Dabiya "/>
    <s v="3 min"/>
    <x v="0"/>
    <x v="4"/>
    <x v="1"/>
    <d v="2017-12-28T00:00:00"/>
    <s v="CICPA"/>
    <s v="NO"/>
  </r>
  <r>
    <s v="CICPA"/>
    <s v="Al Mirfa "/>
    <s v="3 Minutes"/>
    <x v="0"/>
    <x v="4"/>
    <x v="1"/>
    <d v="2017-12-08T00:00:00"/>
    <s v="CICPA"/>
    <s v="NO"/>
  </r>
  <r>
    <s v="CICPA"/>
    <s v="Asab "/>
    <m/>
    <x v="1"/>
    <x v="4"/>
    <x v="1"/>
    <m/>
    <s v="CICPA"/>
    <s v="NO"/>
  </r>
  <r>
    <s v="CICPA"/>
    <s v="Bu Hasa "/>
    <m/>
    <x v="1"/>
    <x v="4"/>
    <x v="1"/>
    <m/>
    <s v="CICPA"/>
    <s v="NO"/>
  </r>
  <r>
    <s v="CICPA"/>
    <s v="Coast Guard "/>
    <s v="???"/>
    <x v="1"/>
    <x v="4"/>
    <x v="1"/>
    <s v="12-12-217"/>
    <s v="CICPA"/>
    <s v="NO"/>
  </r>
  <r>
    <s v="CICPA"/>
    <s v="Fujiarah "/>
    <m/>
    <x v="1"/>
    <x v="4"/>
    <x v="1"/>
    <m/>
    <s v="CICPA"/>
    <s v="NO"/>
  </r>
  <r>
    <s v="CICPA"/>
    <s v="Jebel Dhanna "/>
    <s v="3 min "/>
    <x v="0"/>
    <x v="4"/>
    <x v="1"/>
    <d v="2017-12-10T00:00:00"/>
    <s v="CICPA"/>
    <s v="NO"/>
  </r>
  <r>
    <s v="CICPA"/>
    <s v="Ras Ghumais "/>
    <m/>
    <x v="1"/>
    <x v="4"/>
    <x v="1"/>
    <m/>
    <s v="CICPA"/>
    <s v="NO"/>
  </r>
  <r>
    <s v="CICPA"/>
    <s v="Sas Al Nakhl "/>
    <s v="5 min"/>
    <x v="0"/>
    <x v="4"/>
    <x v="1"/>
    <d v="2017-12-09T00:00:00"/>
    <s v="CICPA"/>
    <s v="NO"/>
  </r>
  <r>
    <s v="CICPA"/>
    <s v="Shah "/>
    <s v="&lt; one minutes"/>
    <x v="0"/>
    <x v="4"/>
    <x v="1"/>
    <d v="2017-12-23T00:00:00"/>
    <s v="CICPA"/>
    <s v="NO"/>
  </r>
  <r>
    <s v="CICPA"/>
    <s v="Sahil "/>
    <s v="4 min"/>
    <x v="0"/>
    <x v="4"/>
    <x v="1"/>
    <d v="2017-12-07T00:00:00"/>
    <s v="CICPA"/>
    <s v="NO"/>
  </r>
  <r>
    <s v="CICPA"/>
    <s v="Braka "/>
    <s v="1 min 42 sec"/>
    <x v="0"/>
    <x v="4"/>
    <x v="1"/>
    <d v="2017-12-13T00:00:00"/>
    <s v="CICPA"/>
    <s v="NO"/>
  </r>
  <r>
    <s v="CICPA"/>
    <s v="Tarif "/>
    <s v="10 min"/>
    <x v="0"/>
    <x v="4"/>
    <x v="1"/>
    <d v="2017-12-21T00:00:00"/>
    <s v="CICPA"/>
    <s v="NO"/>
  </r>
  <r>
    <s v="HQ"/>
    <s v="Etihad Towers"/>
    <s v="10 min"/>
    <x v="0"/>
    <x v="4"/>
    <x v="1"/>
    <d v="2017-12-27T00:00:00"/>
    <s v="QHSE"/>
    <s v="NO"/>
  </r>
  <r>
    <s v="Warehouse"/>
    <s v="Warehouse"/>
    <s v="4 min and 30 sec"/>
    <x v="0"/>
    <x v="4"/>
    <x v="1"/>
    <d v="2017-07-27T00:00:00"/>
    <s v="QHSE"/>
    <s v="NO"/>
  </r>
  <r>
    <s v="Single Contracts"/>
    <s v="Civil Defense"/>
    <m/>
    <x v="1"/>
    <x v="4"/>
    <x v="1"/>
    <m/>
    <s v="QHSE"/>
    <s v="NO"/>
  </r>
  <r>
    <s v="Single Contracts"/>
    <s v="Midfield"/>
    <s v="3 minutes "/>
    <x v="0"/>
    <x v="4"/>
    <x v="1"/>
    <d v="2017-12-16T00:00:00"/>
    <s v="QHSE"/>
    <s v="NO"/>
  </r>
  <r>
    <s v="Single Contracts"/>
    <s v="Etihad Plaza"/>
    <m/>
    <x v="1"/>
    <x v="4"/>
    <x v="1"/>
    <m/>
    <s v="QHSE"/>
    <s v="NO"/>
  </r>
  <r>
    <s v="Single Contracts"/>
    <s v="Etihad Engineering"/>
    <m/>
    <x v="1"/>
    <x v="4"/>
    <x v="1"/>
    <m/>
    <s v="QHSE"/>
    <s v="NO"/>
  </r>
  <r>
    <s v="Single Contracts"/>
    <s v="Yas Marina"/>
    <s v="31.8 Seconds"/>
    <x v="0"/>
    <x v="4"/>
    <x v="1"/>
    <d v="2017-12-17T00:00:00"/>
    <s v="QHSE"/>
    <s v="NO"/>
  </r>
  <r>
    <s v="Single Contracts"/>
    <s v="Cleveland"/>
    <s v="40 sec"/>
    <x v="0"/>
    <x v="4"/>
    <x v="1"/>
    <d v="2017-12-08T00:00:00"/>
    <s v="QHSE"/>
    <s v="NO"/>
  </r>
  <r>
    <s v="Single Contracts"/>
    <s v="Mediclinic Abu Dhabi"/>
    <m/>
    <x v="1"/>
    <x v="4"/>
    <x v="1"/>
    <m/>
    <s v="QHSE"/>
    <s v="NO"/>
  </r>
  <r>
    <s v="Single Contracts"/>
    <s v="Mediclinic Al Ain"/>
    <m/>
    <x v="1"/>
    <x v="4"/>
    <x v="1"/>
    <m/>
    <s v="QHSE"/>
    <s v="NO"/>
  </r>
  <r>
    <s v="Single Contracts"/>
    <s v="Al Ain Airport"/>
    <m/>
    <x v="1"/>
    <x v="4"/>
    <x v="1"/>
    <m/>
    <s v="QHSE"/>
    <s v="NO"/>
  </r>
  <r>
    <s v="Single Contracts"/>
    <s v="Al Bateen Airport "/>
    <s v="3 minutes"/>
    <x v="0"/>
    <x v="4"/>
    <x v="1"/>
    <d v="2017-12-30T00:00:00"/>
    <s v="QHSE"/>
    <s v="NO"/>
  </r>
  <r>
    <s v="Single Contracts"/>
    <s v="AUH Airport"/>
    <m/>
    <x v="1"/>
    <x v="4"/>
    <x v="1"/>
    <m/>
    <s v="QHSE"/>
    <s v="NO"/>
  </r>
  <r>
    <s v="Single Contracts"/>
    <s v="HEMS"/>
    <m/>
    <x v="1"/>
    <x v="4"/>
    <x v="1"/>
    <m/>
    <s v="QHSE"/>
    <s v="NO"/>
  </r>
  <r>
    <s v="NE"/>
    <s v=" Fujairah Sakamkam"/>
    <d v="1899-12-30T00:00:30"/>
    <x v="0"/>
    <x v="5"/>
    <x v="0"/>
    <d v="2018-04-15T00:00:00"/>
    <s v="QHSE"/>
    <s v="NO"/>
  </r>
  <r>
    <s v="NE"/>
    <s v="Fujairah Khorfakkan"/>
    <d v="1899-12-30T00:00:48"/>
    <x v="0"/>
    <x v="5"/>
    <x v="0"/>
    <d v="2018-04-13T00:00:00"/>
    <s v="QHSE"/>
    <s v="NO"/>
  </r>
  <r>
    <s v="NE"/>
    <s v="Fujairah Madina"/>
    <d v="1899-12-30T00:01:15"/>
    <x v="0"/>
    <x v="5"/>
    <x v="0"/>
    <d v="2018-04-19T00:00:00"/>
    <s v="QHSE"/>
    <s v="NO"/>
  </r>
  <r>
    <s v="NE"/>
    <s v="AL Ahyl "/>
    <d v="1899-12-30T00:00:40"/>
    <x v="0"/>
    <x v="5"/>
    <x v="0"/>
    <d v="2018-04-13T00:00:00"/>
    <s v="QHSE"/>
    <s v="NO"/>
  </r>
  <r>
    <s v="NE"/>
    <s v="Fujairah Kalba"/>
    <d v="1899-12-30T00:00:40"/>
    <x v="0"/>
    <x v="5"/>
    <x v="0"/>
    <d v="2018-04-13T00:00:00"/>
    <s v="QHSE"/>
    <s v="NO"/>
  </r>
  <r>
    <s v="NE"/>
    <s v=" Dibba CD"/>
    <d v="1899-12-30T01:10:20"/>
    <x v="0"/>
    <x v="5"/>
    <x v="0"/>
    <d v="2018-04-15T00:00:00"/>
    <s v="QHSE"/>
    <s v="NO"/>
  </r>
  <r>
    <s v="NE"/>
    <s v="Dibba-Tawyeen"/>
    <d v="1899-12-30T00:00:26"/>
    <x v="0"/>
    <x v="5"/>
    <x v="0"/>
    <d v="2018-04-15T00:00:00"/>
    <s v="QHSE"/>
    <s v="NO"/>
  </r>
  <r>
    <s v="NE"/>
    <s v="Diba-Dhadna"/>
    <d v="1899-12-30T00:00:29"/>
    <x v="0"/>
    <x v="5"/>
    <x v="0"/>
    <d v="2018-04-15T00:00:00"/>
    <s v="QHSE"/>
    <s v="NO"/>
  </r>
  <r>
    <s v="NE"/>
    <s v="UAQ - Al Madina"/>
    <d v="1899-12-30T00:01:05"/>
    <x v="0"/>
    <x v="5"/>
    <x v="0"/>
    <d v="2018-04-15T00:00:00"/>
    <s v="QHSE"/>
    <s v="NO"/>
  </r>
  <r>
    <s v="NE"/>
    <s v="UAQ - Al Abraq"/>
    <d v="1899-12-30T00:00:36"/>
    <x v="0"/>
    <x v="5"/>
    <x v="0"/>
    <d v="2018-04-11T00:00:00"/>
    <s v="QHSE"/>
    <s v="NO"/>
  </r>
  <r>
    <s v="NE"/>
    <s v="UAQ-Al Aqran"/>
    <d v="1899-12-30T00:00:19"/>
    <x v="0"/>
    <x v="5"/>
    <x v="0"/>
    <d v="2018-04-10T00:00:00"/>
    <s v="QHSE"/>
    <s v="NO"/>
  </r>
  <r>
    <s v="NE"/>
    <s v="RAK - Al Rifa CD HQ"/>
    <d v="1899-12-30T00:00:38"/>
    <x v="0"/>
    <x v="5"/>
    <x v="0"/>
    <d v="2018-04-11T00:00:00"/>
    <s v="QHSE"/>
    <s v="NO"/>
  </r>
  <r>
    <s v="NE"/>
    <s v="RAK - Al Jazeera"/>
    <d v="1899-12-30T00:16:09"/>
    <x v="0"/>
    <x v="5"/>
    <x v="0"/>
    <d v="2018-04-14T00:00:00"/>
    <s v="QHSE"/>
    <s v="NO"/>
  </r>
  <r>
    <s v="NE"/>
    <s v="RAK - Saif"/>
    <d v="1899-12-30T00:01:12"/>
    <x v="0"/>
    <x v="5"/>
    <x v="0"/>
    <d v="2018-04-14T00:00:00"/>
    <s v="QHSE"/>
    <s v="NO"/>
  </r>
  <r>
    <s v="NE"/>
    <s v="RAK -AL Rams"/>
    <d v="1899-12-30T00:00:25"/>
    <x v="0"/>
    <x v="5"/>
    <x v="0"/>
    <d v="2018-04-11T00:00:00"/>
    <s v="QHSE"/>
    <s v="NO"/>
  </r>
  <r>
    <s v="NE"/>
    <s v="RAK - Digdaga"/>
    <d v="1899-12-30T00:00:26"/>
    <x v="0"/>
    <x v="5"/>
    <x v="0"/>
    <d v="2018-04-10T00:00:00"/>
    <s v="QHSE"/>
    <s v="NO"/>
  </r>
  <r>
    <s v="NE"/>
    <s v="RAK-Ghalilah"/>
    <m/>
    <x v="3"/>
    <x v="5"/>
    <x v="0"/>
    <m/>
    <s v="QHSE"/>
    <s v="NO"/>
  </r>
  <r>
    <s v="NE"/>
    <s v=" Ajman CD Main"/>
    <d v="1899-12-30T00:00:49"/>
    <x v="0"/>
    <x v="5"/>
    <x v="0"/>
    <d v="2018-04-18T00:00:00"/>
    <s v="QHSE"/>
    <s v="NO"/>
  </r>
  <r>
    <s v="NE"/>
    <s v="Ajman Al Jurf"/>
    <d v="1899-12-30T00:00:35"/>
    <x v="0"/>
    <x v="5"/>
    <x v="0"/>
    <d v="2018-04-11T00:00:00"/>
    <s v="QHSE"/>
    <s v="NO"/>
  </r>
  <r>
    <s v="NE"/>
    <s v="Ajman Industrial Sainayah"/>
    <d v="1899-12-30T00:00:20"/>
    <x v="0"/>
    <x v="5"/>
    <x v="0"/>
    <d v="2018-04-11T00:00:00"/>
    <s v="QHSE"/>
    <s v="NO"/>
  </r>
  <r>
    <s v="NE"/>
    <s v="Enoc E311"/>
    <d v="1899-12-30T00:00:18"/>
    <x v="0"/>
    <x v="5"/>
    <x v="0"/>
    <d v="2018-04-11T00:00:00"/>
    <s v="QHSE"/>
    <s v="NO"/>
  </r>
  <r>
    <s v="NE"/>
    <s v="Sharjah Central Manama "/>
    <d v="1899-12-30T00:00:49"/>
    <x v="0"/>
    <x v="5"/>
    <x v="0"/>
    <d v="2018-04-11T00:00:00"/>
    <s v="QHSE"/>
    <s v="NO"/>
  </r>
  <r>
    <s v="NE"/>
    <s v="Sharjah Central Aldhaid"/>
    <d v="1899-12-30T00:00:10"/>
    <x v="1"/>
    <x v="5"/>
    <x v="0"/>
    <d v="2018-04-19T00:00:00"/>
    <s v="QHSE"/>
    <s v="NO"/>
  </r>
  <r>
    <s v="NE"/>
    <s v="Sharjah Central Masafi"/>
    <d v="1899-12-30T00:01:05"/>
    <x v="0"/>
    <x v="5"/>
    <x v="0"/>
    <d v="2018-04-11T00:00:00"/>
    <s v="QHSE"/>
    <s v="NO"/>
  </r>
  <r>
    <s v="NE"/>
    <s v="Manama - Fallaj Al Mualla "/>
    <d v="1899-12-30T00:00:08"/>
    <x v="0"/>
    <x v="5"/>
    <x v="0"/>
    <d v="2018-04-11T00:00:00"/>
    <s v="QHSE"/>
    <s v="NO"/>
  </r>
  <r>
    <s v="NE"/>
    <s v="Sharjah Central - Kadra"/>
    <d v="1899-12-30T00:00:53"/>
    <x v="0"/>
    <x v="5"/>
    <x v="0"/>
    <d v="2018-04-11T00:00:00"/>
    <s v="QHSE"/>
    <s v="NO"/>
  </r>
  <r>
    <s v="NE"/>
    <s v="Sharjah Central - Madam Moh"/>
    <d v="1899-12-30T00:00:10"/>
    <x v="0"/>
    <x v="5"/>
    <x v="0"/>
    <d v="2018-04-10T00:00:00"/>
    <s v="QHSE"/>
    <s v="NO"/>
  </r>
  <r>
    <s v="NE"/>
    <s v="Sharjah Central - Naswa"/>
    <d v="1899-12-30T00:00:30"/>
    <x v="0"/>
    <x v="5"/>
    <x v="0"/>
    <d v="2018-04-10T00:00:00"/>
    <s v="QHSE"/>
    <s v="NO"/>
  </r>
  <r>
    <s v="NE"/>
    <s v="Sharjah Central Malieha"/>
    <d v="1899-12-30T00:00:14"/>
    <x v="0"/>
    <x v="5"/>
    <x v="0"/>
    <d v="2018-04-10T00:00:00"/>
    <s v="QHSE"/>
    <s v="NO"/>
  </r>
  <r>
    <s v="NE"/>
    <s v="  Sharjah Buhierah "/>
    <d v="1899-12-30T00:00:34"/>
    <x v="0"/>
    <x v="5"/>
    <x v="0"/>
    <d v="2018-04-11T00:00:00"/>
    <s v="QHSE"/>
    <s v="NO"/>
  </r>
  <r>
    <s v="NE"/>
    <s v="  Sharjah Muweilah"/>
    <d v="1899-12-30T00:30:35"/>
    <x v="0"/>
    <x v="5"/>
    <x v="0"/>
    <d v="2018-04-13T00:00:00"/>
    <s v="QHSE"/>
    <s v="NO"/>
  </r>
  <r>
    <s v="NE"/>
    <s v=" Sharjah Ladies Club"/>
    <m/>
    <x v="3"/>
    <x v="5"/>
    <x v="0"/>
    <m/>
    <m/>
    <m/>
  </r>
  <r>
    <s v="NE"/>
    <s v=" Sharjah Radission Blue"/>
    <d v="1899-12-30T00:59:12"/>
    <x v="0"/>
    <x v="5"/>
    <x v="0"/>
    <d v="2018-04-14T00:00:00"/>
    <s v="QHSE"/>
    <s v="NO"/>
  </r>
  <r>
    <s v="NE"/>
    <s v=" Sharjah Dept. of Immigration"/>
    <d v="1899-12-30T00:00:13"/>
    <x v="0"/>
    <x v="5"/>
    <x v="0"/>
    <d v="2018-04-15T00:00:00"/>
    <s v="QHSE"/>
    <s v="NO"/>
  </r>
  <r>
    <s v="NE"/>
    <s v=" Sharjah Sharjah City Centre"/>
    <m/>
    <x v="1"/>
    <x v="5"/>
    <x v="0"/>
    <m/>
    <s v="QHSE"/>
    <s v="NO"/>
  </r>
  <r>
    <s v="NE"/>
    <s v=" Sharjah Qassimi Hospital"/>
    <d v="1899-12-30T00:01:07"/>
    <x v="0"/>
    <x v="5"/>
    <x v="0"/>
    <d v="2018-04-11T00:00:00"/>
    <s v="QHSE"/>
    <s v="NO"/>
  </r>
  <r>
    <s v="NE"/>
    <s v=" Sharjah Sajaa CD Sajaah"/>
    <d v="1899-12-30T00:01:12"/>
    <x v="0"/>
    <x v="5"/>
    <x v="0"/>
    <d v="2018-04-13T00:00:00"/>
    <s v="QHSE"/>
    <s v="NO"/>
  </r>
  <r>
    <s v="NE"/>
    <s v=" Sharjah Seyooh Police Station"/>
    <d v="1899-12-30T00:00:20"/>
    <x v="0"/>
    <x v="5"/>
    <x v="0"/>
    <d v="2018-04-11T00:00:00"/>
    <s v="QHSE"/>
    <s v="NO"/>
  </r>
  <r>
    <s v="NE"/>
    <s v=" Sharjah Al Qarren  (Al qaran  )"/>
    <d v="1899-12-30T00:01:46"/>
    <x v="0"/>
    <x v="5"/>
    <x v="0"/>
    <d v="2018-04-11T00:00:00"/>
    <s v="QHSE"/>
    <s v="NO"/>
  </r>
  <r>
    <s v="NE"/>
    <s v=" Sharjah Wasit Police Station "/>
    <d v="1899-12-30T00:01:01"/>
    <x v="0"/>
    <x v="5"/>
    <x v="0"/>
    <d v="2018-04-13T00:00:00"/>
    <s v="QHSE"/>
    <s v="NO"/>
  </r>
  <r>
    <s v="NE"/>
    <s v=" Sharjah Industrial 10 Police station "/>
    <d v="1899-12-30T00:00:11"/>
    <x v="1"/>
    <x v="5"/>
    <x v="0"/>
    <d v="2018-04-13T00:00:00"/>
    <s v="QHSE"/>
    <s v="NO"/>
  </r>
  <r>
    <s v="NE"/>
    <s v="Sharjah Al Kuwaiti Hospital "/>
    <d v="1899-12-30T00:00:29"/>
    <x v="0"/>
    <x v="5"/>
    <x v="0"/>
    <d v="2018-04-13T00:00:00"/>
    <s v="QHSE"/>
    <s v="NO"/>
  </r>
  <r>
    <s v="NE"/>
    <s v=" Sharjah University City"/>
    <d v="1899-12-30T00:00:46"/>
    <x v="0"/>
    <x v="5"/>
    <x v="0"/>
    <d v="2018-04-13T00:00:00"/>
    <s v="QHSE"/>
    <s v="NO"/>
  </r>
  <r>
    <s v="NE"/>
    <s v="Sharjah Expo"/>
    <d v="1899-12-30T00:01:24"/>
    <x v="0"/>
    <x v="5"/>
    <x v="0"/>
    <d v="2018-04-13T00:00:00"/>
    <s v="QHSE"/>
    <s v="NO"/>
  </r>
  <r>
    <s v="NE"/>
    <s v="Sharjah Central - Batayeh"/>
    <d v="1899-12-30T00:00:32"/>
    <x v="0"/>
    <x v="5"/>
    <x v="0"/>
    <d v="2018-04-15T00:00:00"/>
    <s v="QHSE"/>
    <s v="NO"/>
  </r>
  <r>
    <s v="CICPA"/>
    <s v="Al Dabiya "/>
    <d v="1899-12-30T00:03:00"/>
    <x v="0"/>
    <x v="5"/>
    <x v="0"/>
    <d v="2018-04-23T00:00:00"/>
    <s v="QHSE"/>
    <s v="NO"/>
  </r>
  <r>
    <s v="CICPA"/>
    <s v="Al Mirfa "/>
    <d v="1899-12-30T00:01:44"/>
    <x v="0"/>
    <x v="5"/>
    <x v="0"/>
    <d v="2018-04-10T00:00:00"/>
    <s v="CICPA"/>
    <s v="NO"/>
  </r>
  <r>
    <s v="CICPA"/>
    <s v="Asab "/>
    <d v="1899-12-30T00:03:00"/>
    <x v="0"/>
    <x v="5"/>
    <x v="0"/>
    <d v="2018-03-28T00:00:00"/>
    <s v="CICPA"/>
    <s v="NO"/>
  </r>
  <r>
    <s v="CICPA"/>
    <s v="Bu Hasa "/>
    <d v="1899-12-30T00:03:00"/>
    <x v="0"/>
    <x v="5"/>
    <x v="0"/>
    <d v="2018-04-11T00:00:00"/>
    <s v="CICPA"/>
    <s v="NO"/>
  </r>
  <r>
    <s v="CICPA"/>
    <s v="Coast Guard "/>
    <m/>
    <x v="1"/>
    <x v="5"/>
    <x v="0"/>
    <m/>
    <s v="CICPA"/>
    <s v="NO"/>
  </r>
  <r>
    <s v="CICPA"/>
    <s v="Fujiarah "/>
    <d v="1899-12-30T00:00:30"/>
    <x v="0"/>
    <x v="5"/>
    <x v="0"/>
    <d v="2018-04-15T00:00:00"/>
    <s v="CICPA"/>
    <s v="NO"/>
  </r>
  <r>
    <s v="CICPA"/>
    <s v="Jebel Dhanna "/>
    <d v="1899-12-30T00:03:00"/>
    <x v="0"/>
    <x v="5"/>
    <x v="0"/>
    <d v="2018-04-12T00:00:00"/>
    <s v="CICPA"/>
    <s v="NO"/>
  </r>
  <r>
    <s v="CICPA"/>
    <s v="Ras Ghumais "/>
    <d v="1899-12-30T00:05:00"/>
    <x v="0"/>
    <x v="5"/>
    <x v="0"/>
    <d v="2018-04-22T00:00:00"/>
    <s v="CICPA"/>
    <s v="NO"/>
  </r>
  <r>
    <s v="CICPA"/>
    <s v="Sas Al Nakhl "/>
    <d v="1899-12-30T00:01:44"/>
    <x v="0"/>
    <x v="5"/>
    <x v="0"/>
    <d v="2018-04-10T00:00:00"/>
    <s v="CICPA"/>
    <s v="NO"/>
  </r>
  <r>
    <s v="CICPA"/>
    <s v="Shah "/>
    <d v="1899-12-30T00:01:00"/>
    <x v="0"/>
    <x v="5"/>
    <x v="0"/>
    <d v="2018-06-30T00:00:00"/>
    <s v="CICPA"/>
    <s v="NO"/>
  </r>
  <r>
    <s v="CICPA"/>
    <s v="Sahil "/>
    <d v="1899-12-30T00:05:00"/>
    <x v="0"/>
    <x v="5"/>
    <x v="0"/>
    <d v="2018-04-15T00:00:00"/>
    <s v="CICPA"/>
    <s v="NO"/>
  </r>
  <r>
    <s v="CICPA"/>
    <s v="Braka "/>
    <d v="1899-12-30T00:02:00"/>
    <x v="0"/>
    <x v="5"/>
    <x v="0"/>
    <d v="2018-04-11T00:00:00"/>
    <s v="CICPA"/>
    <s v="NO"/>
  </r>
  <r>
    <s v="CICPA"/>
    <s v="Tarif "/>
    <d v="1899-12-30T00:05:00"/>
    <x v="0"/>
    <x v="5"/>
    <x v="0"/>
    <d v="2018-04-12T00:00:00"/>
    <s v="CICPA"/>
    <s v="NO"/>
  </r>
  <r>
    <s v="HQ"/>
    <s v="NA-Al Dar HQ"/>
    <d v="1899-12-30T00:10:00"/>
    <x v="0"/>
    <x v="5"/>
    <x v="0"/>
    <d v="2018-10-04T00:00:00"/>
    <s v="CICPA"/>
    <s v="NO"/>
  </r>
  <r>
    <s v="Warehouse"/>
    <s v="Warehouse"/>
    <d v="1899-12-30T00:04:00"/>
    <x v="0"/>
    <x v="5"/>
    <x v="0"/>
    <d v="2018-01-09T00:00:00"/>
    <s v="QHSE"/>
    <s v="NO"/>
  </r>
  <r>
    <s v="Single Contracts"/>
    <s v="Civil Defense"/>
    <d v="1899-12-30T00:01:59"/>
    <x v="0"/>
    <x v="5"/>
    <x v="0"/>
    <d v="2018-04-23T00:00:00"/>
    <s v="QHSE"/>
    <s v="NO"/>
  </r>
  <r>
    <s v="Single Contracts"/>
    <s v="Midfield"/>
    <d v="1899-12-30T00:03:00"/>
    <x v="0"/>
    <x v="5"/>
    <x v="0"/>
    <d v="2018-04-25T00:00:00"/>
    <s v="QHSE"/>
    <s v="NO"/>
  </r>
  <r>
    <s v="Single Contracts"/>
    <s v="Etihad Engineering"/>
    <d v="1899-12-30T00:02:00"/>
    <x v="0"/>
    <x v="5"/>
    <x v="0"/>
    <d v="2018-04-23T00:00:00"/>
    <s v="QHSE"/>
    <s v="NO"/>
  </r>
  <r>
    <s v="Single Contracts"/>
    <s v="Yas Marina"/>
    <d v="1899-12-30T00:00:56"/>
    <x v="0"/>
    <x v="5"/>
    <x v="0"/>
    <d v="2018-04-10T00:00:00"/>
    <s v="QHSE"/>
    <s v="NO"/>
  </r>
  <r>
    <s v="Single Contracts"/>
    <s v="HEMS"/>
    <m/>
    <x v="1"/>
    <x v="5"/>
    <x v="0"/>
    <m/>
    <s v="QHSE"/>
    <s v="NO"/>
  </r>
  <r>
    <s v="Single Contracts"/>
    <s v="Cleaveland"/>
    <d v="1899-12-30T00:01:08"/>
    <x v="0"/>
    <x v="5"/>
    <x v="0"/>
    <d v="2018-04-24T00:00:00"/>
    <m/>
    <m/>
  </r>
  <r>
    <s v="NE"/>
    <s v=" Fujairah Sakamkam"/>
    <s v="1 min 15 sec"/>
    <x v="0"/>
    <x v="5"/>
    <x v="1"/>
    <d v="2018-12-13T00:00:00"/>
    <s v="QHSE"/>
    <s v="NO"/>
  </r>
  <r>
    <s v="NE"/>
    <s v="Fujairah Khorfakkan"/>
    <s v="52 sec"/>
    <x v="0"/>
    <x v="5"/>
    <x v="1"/>
    <d v="2018-12-18T00:00:00"/>
    <s v="QHSE"/>
    <s v="NO"/>
  </r>
  <r>
    <s v="NE"/>
    <s v="Fujairah Madina"/>
    <s v="56 sec"/>
    <x v="0"/>
    <x v="5"/>
    <x v="1"/>
    <d v="2018-12-14T00:00:00"/>
    <s v="QHSE"/>
    <s v="NO"/>
  </r>
  <r>
    <s v="NE"/>
    <s v="AL Hayl "/>
    <s v="56 sec"/>
    <x v="0"/>
    <x v="5"/>
    <x v="1"/>
    <d v="2018-12-14T00:00:00"/>
    <s v="QHSE"/>
    <s v="NO"/>
  </r>
  <r>
    <s v="NE"/>
    <s v="Fujairah Kalba"/>
    <s v="13 sec"/>
    <x v="0"/>
    <x v="5"/>
    <x v="1"/>
    <d v="2018-12-13T00:00:00"/>
    <s v="QHSE"/>
    <s v="NO"/>
  </r>
  <r>
    <s v="NE"/>
    <s v=" Dibba "/>
    <s v="35 sec"/>
    <x v="0"/>
    <x v="5"/>
    <x v="1"/>
    <d v="2018-12-15T00:00:00"/>
    <s v="QHSE"/>
    <s v="NO"/>
  </r>
  <r>
    <s v="NE"/>
    <s v="Dibba-Tawyeen"/>
    <s v="15 sec"/>
    <x v="0"/>
    <x v="5"/>
    <x v="1"/>
    <d v="2018-12-15T00:00:00"/>
    <s v="QHSE"/>
    <s v="NO"/>
  </r>
  <r>
    <s v="NE"/>
    <s v="Diba-Dhadna"/>
    <m/>
    <x v="1"/>
    <x v="5"/>
    <x v="1"/>
    <m/>
    <s v="QHSE"/>
    <s v="NO"/>
  </r>
  <r>
    <s v="NE"/>
    <s v="UAQ - Al Madina"/>
    <s v="24.97 sec"/>
    <x v="0"/>
    <x v="5"/>
    <x v="1"/>
    <d v="2018-12-13T00:00:00"/>
    <s v="QHSE"/>
    <s v="NO"/>
  </r>
  <r>
    <s v="NE"/>
    <s v=""/>
    <s v="12 sec"/>
    <x v="0"/>
    <x v="5"/>
    <x v="1"/>
    <d v="2018-12-13T00:00:00"/>
    <s v="QHSE"/>
    <s v="NO"/>
  </r>
  <r>
    <s v="NE"/>
    <s v="UAQ-Al Aqran"/>
    <s v="25.80 sec"/>
    <x v="0"/>
    <x v="5"/>
    <x v="1"/>
    <d v="2018-12-13T00:00:00"/>
    <s v="QHSE"/>
    <s v="NO"/>
  </r>
  <r>
    <s v="NE"/>
    <s v="RAK - Al Rifa CD HQ"/>
    <s v="22 sec"/>
    <x v="0"/>
    <x v="5"/>
    <x v="1"/>
    <d v="2018-12-13T00:00:00"/>
    <s v="QHSE"/>
    <s v="NO"/>
  </r>
  <r>
    <s v="NE"/>
    <s v="RAK - Al Jazeera"/>
    <s v="41.22 sec"/>
    <x v="0"/>
    <x v="5"/>
    <x v="1"/>
    <d v="2018-12-13T00:00:00"/>
    <s v="QHSE"/>
    <s v="NO"/>
  </r>
  <r>
    <s v="NE"/>
    <s v="RAK - Saif"/>
    <s v="1 min 32 sec"/>
    <x v="0"/>
    <x v="5"/>
    <x v="1"/>
    <d v="2018-12-14T00:00:00"/>
    <s v="QHSE"/>
    <s v="NO"/>
  </r>
  <r>
    <s v="NE"/>
    <s v="RAK -AL Rams"/>
    <s v="20 sec"/>
    <x v="0"/>
    <x v="5"/>
    <x v="1"/>
    <d v="2018-12-26T00:00:00"/>
    <s v="QHSE"/>
    <s v="NO"/>
  </r>
  <r>
    <s v="NE"/>
    <s v="RAK - Digdaga"/>
    <s v="35 sec"/>
    <x v="0"/>
    <x v="5"/>
    <x v="1"/>
    <d v="2018-12-13T00:00:00"/>
    <s v="QHSE"/>
    <s v="NO"/>
  </r>
  <r>
    <s v="NE"/>
    <s v="RAK-Ghalilah"/>
    <d v="1900-01-19T04:48:00"/>
    <x v="0"/>
    <x v="5"/>
    <x v="1"/>
    <d v="2018-12-27T00:00:00"/>
    <s v="QHSE"/>
    <s v="NO"/>
  </r>
  <r>
    <s v="NE"/>
    <s v="RAK Station - CD RAK"/>
    <s v="48.10 sec"/>
    <x v="0"/>
    <x v="5"/>
    <x v="1"/>
    <d v="2018-12-13T00:00:00"/>
    <s v="QHSE"/>
    <s v="NO"/>
  </r>
  <r>
    <s v="NE"/>
    <s v="Shiekh Khalifa Specialist Hospital RAK"/>
    <s v="58.60 sec"/>
    <x v="0"/>
    <x v="5"/>
    <x v="1"/>
    <d v="2018-12-14T00:00:00"/>
    <s v="QHSE"/>
    <s v="NO"/>
  </r>
  <r>
    <s v="NE"/>
    <s v=" Ajman CD Main"/>
    <s v="55 sec"/>
    <x v="0"/>
    <x v="5"/>
    <x v="1"/>
    <d v="2018-12-16T00:00:00"/>
    <s v="QHSE"/>
    <s v="NO"/>
  </r>
  <r>
    <s v="NE"/>
    <s v="Ajman Al Jurf"/>
    <s v="35 sec"/>
    <x v="0"/>
    <x v="5"/>
    <x v="1"/>
    <d v="2018-12-16T00:00:00"/>
    <s v="QHSE"/>
    <s v="NO"/>
  </r>
  <r>
    <s v="NE"/>
    <s v="Ajman Industrial Sainayah"/>
    <s v="26 sec"/>
    <x v="0"/>
    <x v="5"/>
    <x v="1"/>
    <d v="2018-12-16T00:00:00"/>
    <s v="QHSE"/>
    <s v="NO"/>
  </r>
  <r>
    <s v="NE"/>
    <s v="Enoc E311"/>
    <s v="19.9 sec"/>
    <x v="0"/>
    <x v="5"/>
    <x v="1"/>
    <d v="2018-12-16T00:00:00"/>
    <s v="QHSE"/>
    <s v="NO"/>
  </r>
  <r>
    <s v="NE"/>
    <s v="Sharjah Central Kadra"/>
    <s v="54.35 sec"/>
    <x v="0"/>
    <x v="5"/>
    <x v="1"/>
    <d v="2018-12-15T00:00:00"/>
    <s v="QHSE"/>
    <s v="NO"/>
  </r>
  <r>
    <s v="NE"/>
    <s v="Madam - Nazwa Medical"/>
    <s v="36 sec"/>
    <x v="0"/>
    <x v="5"/>
    <x v="1"/>
    <d v="2018-12-13T00:00:00"/>
    <s v="QHSE"/>
    <s v="NO"/>
  </r>
  <r>
    <s v="NE"/>
    <s v="Manama - Masafi Police Station"/>
    <s v="1 min 12 sec"/>
    <x v="0"/>
    <x v="5"/>
    <x v="1"/>
    <d v="2018-12-15T00:00:00"/>
    <s v="QHSE"/>
    <s v="NO"/>
  </r>
  <r>
    <s v="NE"/>
    <s v="Madam - AL Maliha"/>
    <s v="10 sec"/>
    <x v="0"/>
    <x v="5"/>
    <x v="1"/>
    <d v="2018-12-13T00:00:00"/>
    <s v="QHSE"/>
    <s v="NO"/>
  </r>
  <r>
    <s v="NE"/>
    <s v="Manama - Fallaj Al Mualla "/>
    <s v="08.23 sec"/>
    <x v="0"/>
    <x v="5"/>
    <x v="1"/>
    <d v="2018-12-15T00:00:00"/>
    <s v="QHSE"/>
    <s v="NO"/>
  </r>
  <r>
    <s v="NE"/>
    <s v=" Madam"/>
    <s v="36 sec"/>
    <x v="0"/>
    <x v="5"/>
    <x v="1"/>
    <d v="2018-12-13T00:00:00"/>
    <s v="QHSE"/>
    <s v="NO"/>
  </r>
  <r>
    <s v="NE"/>
    <s v=" AL Manama"/>
    <s v="49 sec"/>
    <x v="0"/>
    <x v="5"/>
    <x v="1"/>
    <d v="2018-12-15T00:00:00"/>
    <s v="QHSE"/>
    <s v="NO"/>
  </r>
  <r>
    <s v="NE"/>
    <s v="  Sharjah Muweilah"/>
    <s v="1 min 25 sec"/>
    <x v="0"/>
    <x v="5"/>
    <x v="1"/>
    <d v="2018-12-21T00:00:00"/>
    <s v="QHSE"/>
    <s v="NO"/>
  </r>
  <r>
    <s v="NE"/>
    <s v=" Sharjah Seyooh Police Station"/>
    <s v="23 sec"/>
    <x v="0"/>
    <x v="5"/>
    <x v="1"/>
    <d v="2018-12-13T00:00:00"/>
    <s v="QHSE"/>
    <s v="NO"/>
  </r>
  <r>
    <s v="NE"/>
    <s v=" Sharjah Al Qarren  (Al qaran  )"/>
    <s v="1 min 47 sec"/>
    <x v="0"/>
    <x v="5"/>
    <x v="1"/>
    <d v="2018-12-13T00:00:00"/>
    <s v="QHSE"/>
    <s v="NO"/>
  </r>
  <r>
    <s v="NE"/>
    <s v=" Sharjah Wasit Police Station "/>
    <s v="4 sec"/>
    <x v="0"/>
    <x v="5"/>
    <x v="1"/>
    <d v="2018-12-13T00:00:00"/>
    <s v="QHSE"/>
    <s v="NO"/>
  </r>
  <r>
    <s v="NE"/>
    <s v="Sharjah Al Kuwaiti Hospital "/>
    <s v="1 min 25 sec"/>
    <x v="0"/>
    <x v="5"/>
    <x v="1"/>
    <d v="2018-12-13T00:00:00"/>
    <s v="QHSE"/>
    <s v="NO"/>
  </r>
  <r>
    <s v="NE"/>
    <s v=" Sharjah University City"/>
    <s v="53 sec"/>
    <x v="0"/>
    <x v="5"/>
    <x v="1"/>
    <d v="2018-12-13T00:00:00"/>
    <s v="QHSE"/>
    <s v="NO"/>
  </r>
  <r>
    <s v="NE"/>
    <s v="Sharjah  - Bahira"/>
    <s v="17 sec"/>
    <x v="0"/>
    <x v="5"/>
    <x v="1"/>
    <d v="2018-12-13T00:00:00"/>
    <s v="QHSE"/>
    <s v="NO"/>
  </r>
  <r>
    <s v="NE"/>
    <s v="Sharjah  - Batayeh"/>
    <s v="30 sec"/>
    <x v="0"/>
    <x v="5"/>
    <x v="1"/>
    <d v="2018-12-15T00:00:00"/>
    <s v="QHSE"/>
    <s v="NO"/>
  </r>
  <r>
    <s v="CICPA"/>
    <s v="Al Dabiya "/>
    <s v="5 min"/>
    <x v="0"/>
    <x v="5"/>
    <x v="1"/>
    <d v="2018-12-14T00:00:00"/>
    <s v="QHSE"/>
    <s v="NO"/>
  </r>
  <r>
    <s v="CICPA"/>
    <s v="Al Mirfa "/>
    <s v="1 min  43 sec"/>
    <x v="0"/>
    <x v="5"/>
    <x v="1"/>
    <d v="2018-12-16T00:00:00"/>
    <s v="CICPA"/>
    <s v="NO"/>
  </r>
  <r>
    <s v="CICPA"/>
    <s v="Asab "/>
    <m/>
    <x v="1"/>
    <x v="5"/>
    <x v="1"/>
    <m/>
    <s v="CICPA"/>
    <s v="NO"/>
  </r>
  <r>
    <s v="CICPA"/>
    <s v="Bu Hasa "/>
    <s v="20 sec"/>
    <x v="0"/>
    <x v="5"/>
    <x v="1"/>
    <d v="2018-12-14T00:00:00"/>
    <s v="CICPA"/>
    <s v="NO"/>
  </r>
  <r>
    <s v="CICPA"/>
    <s v="Coast Guard "/>
    <s v="5 mn"/>
    <x v="0"/>
    <x v="5"/>
    <x v="1"/>
    <d v="2018-12-14T00:00:00"/>
    <s v="CICPA"/>
    <s v="NO"/>
  </r>
  <r>
    <s v="CICPA"/>
    <s v="Fujiarah "/>
    <s v="30 sec"/>
    <x v="0"/>
    <x v="5"/>
    <x v="1"/>
    <d v="2018-12-20T00:00:00"/>
    <s v="CICPA"/>
    <s v="NO"/>
  </r>
  <r>
    <s v="CICPA"/>
    <s v="Jebel Dhanna "/>
    <s v="4 min"/>
    <x v="0"/>
    <x v="5"/>
    <x v="1"/>
    <d v="2018-12-16T00:00:00"/>
    <s v="CICPA"/>
    <s v="NO"/>
  </r>
  <r>
    <s v="CICPA"/>
    <s v="Ras Ghumais "/>
    <m/>
    <x v="1"/>
    <x v="5"/>
    <x v="1"/>
    <m/>
    <s v="CICPA"/>
    <s v="NO"/>
  </r>
  <r>
    <s v="CICPA"/>
    <s v="Sas Al Nakhl "/>
    <s v="2 min"/>
    <x v="0"/>
    <x v="5"/>
    <x v="1"/>
    <d v="2018-12-19T00:00:00"/>
    <s v="CICPA"/>
    <s v="NO"/>
  </r>
  <r>
    <s v="CICPA"/>
    <s v="Shah "/>
    <m/>
    <x v="1"/>
    <x v="5"/>
    <x v="1"/>
    <s v="22-012-2018"/>
    <s v="CICPA"/>
    <s v="NO"/>
  </r>
  <r>
    <s v="CICPA"/>
    <s v="Sahil "/>
    <s v="3-5 min"/>
    <x v="1"/>
    <x v="5"/>
    <x v="1"/>
    <d v="2018-12-16T00:00:00"/>
    <s v="CICPA"/>
    <s v="NO"/>
  </r>
  <r>
    <s v="CICPA"/>
    <s v="Braka "/>
    <s v="2 min"/>
    <x v="0"/>
    <x v="5"/>
    <x v="1"/>
    <d v="2018-12-19T00:00:00"/>
    <s v="CICPA"/>
    <s v="NO"/>
  </r>
  <r>
    <s v="CICPA"/>
    <s v="Tarif "/>
    <s v="1 min 4 sec"/>
    <x v="0"/>
    <x v="5"/>
    <x v="1"/>
    <d v="2018-12-14T00:00:00"/>
    <s v="CICPA"/>
    <s v="NO"/>
  </r>
  <r>
    <s v="HQ"/>
    <s v="NA-Al Dar HQ"/>
    <m/>
    <x v="1"/>
    <x v="6"/>
    <x v="2"/>
    <m/>
    <s v="CICPA"/>
    <s v="NO"/>
  </r>
  <r>
    <s v="Warehouse"/>
    <s v="Warehouse"/>
    <s v="1 min 56 sec"/>
    <x v="0"/>
    <x v="5"/>
    <x v="1"/>
    <d v="2018-12-19T00:00:00"/>
    <s v="QHSE"/>
    <s v="NO"/>
  </r>
  <r>
    <s v="Single Contracts"/>
    <s v="Civil Defense"/>
    <s v="1 min 59 sec"/>
    <x v="0"/>
    <x v="5"/>
    <x v="1"/>
    <d v="2018-12-20T00:00:00"/>
    <s v="QHSE"/>
    <s v="NO"/>
  </r>
  <r>
    <s v="Single Contracts"/>
    <s v="Yas Marina"/>
    <s v="1.02 min"/>
    <x v="0"/>
    <x v="5"/>
    <x v="1"/>
    <d v="2018-11-06T00:00:00"/>
    <s v="QHSE"/>
    <s v="NO"/>
  </r>
  <r>
    <s v="Single Contracts"/>
    <s v="FWAD"/>
    <s v="2 min 40 sec"/>
    <x v="0"/>
    <x v="5"/>
    <x v="1"/>
    <d v="2018-12-17T00:00:00"/>
    <s v="QHSE"/>
    <s v="NO"/>
  </r>
  <r>
    <s v="Single Contracts"/>
    <s v="Yas water world"/>
    <s v="2 min"/>
    <x v="0"/>
    <x v="5"/>
    <x v="1"/>
    <d v="2018-10-20T00:00:00"/>
    <s v="QHSE"/>
    <s v="NO"/>
  </r>
  <r>
    <s v="Single Contracts"/>
    <s v="Warner Bros. World"/>
    <s v="3 min 43 sec"/>
    <x v="0"/>
    <x v="5"/>
    <x v="1"/>
    <d v="2018-10-20T00:00:00"/>
    <s v="QHSE"/>
    <s v="NO"/>
  </r>
  <r>
    <s v="Single Contracts"/>
    <s v="CCAD"/>
    <m/>
    <x v="1"/>
    <x v="5"/>
    <x v="1"/>
    <m/>
    <s v="QHSE"/>
    <s v="NO"/>
  </r>
  <r>
    <s v="NE"/>
    <s v=" Fujairah Sakamkam"/>
    <m/>
    <x v="1"/>
    <x v="7"/>
    <x v="0"/>
    <m/>
    <s v="QHSE"/>
    <m/>
  </r>
  <r>
    <s v="NE"/>
    <s v="Fujairah Khorfakkan"/>
    <m/>
    <x v="1"/>
    <x v="7"/>
    <x v="0"/>
    <m/>
    <s v="QHSE"/>
    <m/>
  </r>
  <r>
    <s v="NE"/>
    <s v="Fujairah Madina"/>
    <m/>
    <x v="1"/>
    <x v="7"/>
    <x v="0"/>
    <m/>
    <s v="QHSE"/>
    <m/>
  </r>
  <r>
    <s v="NE"/>
    <s v="AL Hayl "/>
    <m/>
    <x v="1"/>
    <x v="7"/>
    <x v="0"/>
    <m/>
    <s v="QHSE"/>
    <m/>
  </r>
  <r>
    <s v="NE"/>
    <s v="Fujairah Kalba"/>
    <m/>
    <x v="1"/>
    <x v="7"/>
    <x v="0"/>
    <m/>
    <s v="QHSE"/>
    <m/>
  </r>
  <r>
    <s v="NE"/>
    <s v=" Dibba "/>
    <m/>
    <x v="1"/>
    <x v="7"/>
    <x v="0"/>
    <m/>
    <s v="QHSE"/>
    <m/>
  </r>
  <r>
    <s v="NE"/>
    <s v="Dibba-Tawyeen"/>
    <m/>
    <x v="1"/>
    <x v="7"/>
    <x v="0"/>
    <m/>
    <s v="QHSE"/>
    <m/>
  </r>
  <r>
    <s v="NE"/>
    <s v="Diba-Dhadna"/>
    <m/>
    <x v="1"/>
    <x v="7"/>
    <x v="0"/>
    <m/>
    <s v="QHSE"/>
    <m/>
  </r>
  <r>
    <s v="NE"/>
    <s v="UAQ - Al Madina"/>
    <m/>
    <x v="1"/>
    <x v="7"/>
    <x v="0"/>
    <m/>
    <s v="QHSE"/>
    <m/>
  </r>
  <r>
    <s v="NE"/>
    <s v="Salama CD"/>
    <m/>
    <x v="1"/>
    <x v="7"/>
    <x v="0"/>
    <m/>
    <s v="QHSE"/>
    <m/>
  </r>
  <r>
    <s v="NE"/>
    <s v="UAQ-Al Aqran"/>
    <m/>
    <x v="1"/>
    <x v="7"/>
    <x v="0"/>
    <m/>
    <s v="QHSE"/>
    <m/>
  </r>
  <r>
    <s v="NE"/>
    <s v="RAK - Al Rifa CD HQ"/>
    <m/>
    <x v="1"/>
    <x v="7"/>
    <x v="0"/>
    <m/>
    <s v="QHSE"/>
    <m/>
  </r>
  <r>
    <s v="NE"/>
    <s v="RAK - Al Jazeera"/>
    <m/>
    <x v="1"/>
    <x v="7"/>
    <x v="0"/>
    <m/>
    <s v="QHSE"/>
    <m/>
  </r>
  <r>
    <s v="NE"/>
    <s v="RAK - Saif"/>
    <m/>
    <x v="1"/>
    <x v="7"/>
    <x v="0"/>
    <m/>
    <s v="QHSE"/>
    <m/>
  </r>
  <r>
    <s v="NE"/>
    <s v="RAK -AL Rams"/>
    <m/>
    <x v="1"/>
    <x v="7"/>
    <x v="0"/>
    <m/>
    <s v="QHSE"/>
    <m/>
  </r>
  <r>
    <s v="NE"/>
    <s v="RAK - Digdaga"/>
    <m/>
    <x v="1"/>
    <x v="7"/>
    <x v="0"/>
    <m/>
    <s v="QHSE"/>
    <m/>
  </r>
  <r>
    <s v="NE"/>
    <s v="RAK-Ghalilah"/>
    <m/>
    <x v="1"/>
    <x v="7"/>
    <x v="0"/>
    <m/>
    <s v="QHSE"/>
    <m/>
  </r>
  <r>
    <s v="NE"/>
    <s v="RAK Station - CD RAK"/>
    <m/>
    <x v="1"/>
    <x v="7"/>
    <x v="0"/>
    <m/>
    <s v="QHSE"/>
    <m/>
  </r>
  <r>
    <s v="NE"/>
    <s v="Shiekh Khalifa Specialist Hospital RAK"/>
    <m/>
    <x v="1"/>
    <x v="7"/>
    <x v="0"/>
    <m/>
    <s v="QHSE"/>
    <m/>
  </r>
  <r>
    <s v="NE"/>
    <s v=" Ajman CD Main"/>
    <m/>
    <x v="1"/>
    <x v="7"/>
    <x v="0"/>
    <m/>
    <s v="QHSE"/>
    <m/>
  </r>
  <r>
    <s v="NE"/>
    <s v="Ajman Al Jurf"/>
    <m/>
    <x v="1"/>
    <x v="7"/>
    <x v="0"/>
    <m/>
    <s v="QHSE"/>
    <m/>
  </r>
  <r>
    <s v="NE"/>
    <s v="Ajman Industrial Sainayah"/>
    <m/>
    <x v="1"/>
    <x v="7"/>
    <x v="0"/>
    <m/>
    <s v="QHSE"/>
    <m/>
  </r>
  <r>
    <s v="NE"/>
    <s v="Enoc E311"/>
    <m/>
    <x v="1"/>
    <x v="7"/>
    <x v="0"/>
    <m/>
    <s v="QHSE"/>
    <m/>
  </r>
  <r>
    <s v="NE"/>
    <s v="Sharjah Central Kadra"/>
    <m/>
    <x v="1"/>
    <x v="7"/>
    <x v="0"/>
    <m/>
    <s v="QHSE"/>
    <m/>
  </r>
  <r>
    <s v="NE"/>
    <s v="Madam - Nazwa Medical"/>
    <m/>
    <x v="1"/>
    <x v="7"/>
    <x v="0"/>
    <m/>
    <s v="QHSE"/>
    <m/>
  </r>
  <r>
    <s v="NE"/>
    <s v="Manama - Masafi Police Station"/>
    <m/>
    <x v="1"/>
    <x v="7"/>
    <x v="0"/>
    <m/>
    <s v="QHSE"/>
    <m/>
  </r>
  <r>
    <s v="NE"/>
    <s v="Madam - AL Maliha"/>
    <m/>
    <x v="1"/>
    <x v="7"/>
    <x v="0"/>
    <m/>
    <s v="QHSE"/>
    <m/>
  </r>
  <r>
    <s v="NE"/>
    <s v="Manama - Fallaj Al Mualla "/>
    <m/>
    <x v="1"/>
    <x v="7"/>
    <x v="0"/>
    <m/>
    <s v="QHSE"/>
    <m/>
  </r>
  <r>
    <s v="NE"/>
    <s v=" Madam"/>
    <m/>
    <x v="1"/>
    <x v="7"/>
    <x v="0"/>
    <m/>
    <s v="QHSE"/>
    <m/>
  </r>
  <r>
    <s v="NE"/>
    <s v=" AL Manama"/>
    <m/>
    <x v="1"/>
    <x v="7"/>
    <x v="0"/>
    <m/>
    <s v="QHSE"/>
    <m/>
  </r>
  <r>
    <s v="NE"/>
    <s v="  Sharjah Muweilah"/>
    <m/>
    <x v="1"/>
    <x v="7"/>
    <x v="0"/>
    <m/>
    <s v="QHSE"/>
    <m/>
  </r>
  <r>
    <s v="NE"/>
    <s v=" Sharjah Seyooh Police Station"/>
    <m/>
    <x v="1"/>
    <x v="7"/>
    <x v="0"/>
    <m/>
    <s v="QHSE"/>
    <m/>
  </r>
  <r>
    <s v="NE"/>
    <s v=" Sharjah Al Qarren  (Al qaran  )"/>
    <m/>
    <x v="1"/>
    <x v="7"/>
    <x v="0"/>
    <m/>
    <s v="QHSE"/>
    <m/>
  </r>
  <r>
    <s v="NE"/>
    <s v=" Sharjah Wasit Police Station "/>
    <m/>
    <x v="1"/>
    <x v="7"/>
    <x v="0"/>
    <m/>
    <s v="QHSE"/>
    <m/>
  </r>
  <r>
    <s v="NE"/>
    <s v="Sharjah Al Kuwaiti Hospital "/>
    <m/>
    <x v="1"/>
    <x v="7"/>
    <x v="0"/>
    <m/>
    <s v="QHSE"/>
    <m/>
  </r>
  <r>
    <s v="NE"/>
    <s v=" Sharjah University City"/>
    <m/>
    <x v="1"/>
    <x v="7"/>
    <x v="0"/>
    <m/>
    <s v="QHSE"/>
    <m/>
  </r>
  <r>
    <s v="NE"/>
    <s v="Sharjah  - Bahira"/>
    <m/>
    <x v="1"/>
    <x v="7"/>
    <x v="0"/>
    <m/>
    <s v="QHSE"/>
    <m/>
  </r>
  <r>
    <s v="NE"/>
    <s v="Sharjah  - Batayeh"/>
    <m/>
    <x v="1"/>
    <x v="7"/>
    <x v="0"/>
    <m/>
    <s v="QHSE"/>
    <m/>
  </r>
  <r>
    <s v="CICPA"/>
    <s v="Al Dabiya "/>
    <m/>
    <x v="1"/>
    <x v="7"/>
    <x v="0"/>
    <m/>
    <s v="CICPA"/>
    <m/>
  </r>
  <r>
    <s v="CICPA"/>
    <s v="Al Mirfa "/>
    <m/>
    <x v="1"/>
    <x v="7"/>
    <x v="0"/>
    <m/>
    <s v="CICPA"/>
    <m/>
  </r>
  <r>
    <s v="CICPA"/>
    <s v="Asab "/>
    <m/>
    <x v="3"/>
    <x v="7"/>
    <x v="0"/>
    <d v="2019-01-24T00:00:00"/>
    <s v="CICPA"/>
    <m/>
  </r>
  <r>
    <s v="CICPA"/>
    <s v="Bu Hasa "/>
    <m/>
    <x v="1"/>
    <x v="7"/>
    <x v="0"/>
    <m/>
    <s v="CICPA"/>
    <m/>
  </r>
  <r>
    <s v="CICPA"/>
    <s v="Coast Guard "/>
    <m/>
    <x v="1"/>
    <x v="7"/>
    <x v="0"/>
    <m/>
    <s v="CICPA"/>
    <m/>
  </r>
  <r>
    <s v="CICPA"/>
    <s v="Fujiarah "/>
    <m/>
    <x v="1"/>
    <x v="7"/>
    <x v="0"/>
    <m/>
    <s v="CICPA"/>
    <m/>
  </r>
  <r>
    <s v="CICPA"/>
    <s v="Jebel Dhanna "/>
    <m/>
    <x v="1"/>
    <x v="7"/>
    <x v="0"/>
    <m/>
    <s v="CICPA"/>
    <m/>
  </r>
  <r>
    <s v="CICPA"/>
    <s v="Ras Ghumais "/>
    <s v="4 min "/>
    <x v="0"/>
    <x v="7"/>
    <x v="0"/>
    <d v="2019-01-26T00:00:00"/>
    <s v="CICPA"/>
    <m/>
  </r>
  <r>
    <s v="CICPA"/>
    <s v="Sas Al Nakhl "/>
    <m/>
    <x v="1"/>
    <x v="7"/>
    <x v="0"/>
    <m/>
    <s v="CICPA"/>
    <m/>
  </r>
  <r>
    <s v="CICPA"/>
    <s v="Shah "/>
    <s v="20 sec "/>
    <x v="0"/>
    <x v="7"/>
    <x v="0"/>
    <d v="2019-01-25T00:00:00"/>
    <s v="CICPA"/>
    <m/>
  </r>
  <r>
    <s v="CICPA"/>
    <s v="Sahil "/>
    <s v="2 min"/>
    <x v="0"/>
    <x v="7"/>
    <x v="0"/>
    <d v="2019-01-26T00:00:00"/>
    <s v="CICPA"/>
    <m/>
  </r>
  <r>
    <s v="CICPA"/>
    <s v="Braka "/>
    <m/>
    <x v="1"/>
    <x v="7"/>
    <x v="0"/>
    <m/>
    <s v="CICPA"/>
    <m/>
  </r>
  <r>
    <s v="CICPA"/>
    <s v="Tarif "/>
    <m/>
    <x v="1"/>
    <x v="7"/>
    <x v="0"/>
    <m/>
    <s v="CICPA"/>
    <m/>
  </r>
  <r>
    <s v="HQ"/>
    <s v="NA-Al Dar HQ"/>
    <s v="12 min 11 sec"/>
    <x v="0"/>
    <x v="5"/>
    <x v="1"/>
    <d v="2019-01-23T00:00:00"/>
    <s v="QHSE"/>
    <m/>
  </r>
  <r>
    <s v="Warehouse"/>
    <s v="Warehouse"/>
    <m/>
    <x v="1"/>
    <x v="7"/>
    <x v="0"/>
    <m/>
    <s v="QHSE"/>
    <m/>
  </r>
  <r>
    <s v="Single Contracts"/>
    <s v="Civil Defense"/>
    <m/>
    <x v="1"/>
    <x v="7"/>
    <x v="0"/>
    <m/>
    <s v="QHSE"/>
    <m/>
  </r>
  <r>
    <s v="Single Contracts"/>
    <s v="Yas Marina"/>
    <m/>
    <x v="1"/>
    <x v="7"/>
    <x v="0"/>
    <m/>
    <s v="QHSE"/>
    <m/>
  </r>
  <r>
    <s v="Single Contracts"/>
    <s v="FWAD"/>
    <m/>
    <x v="1"/>
    <x v="7"/>
    <x v="0"/>
    <m/>
    <s v="QHSE"/>
    <m/>
  </r>
  <r>
    <s v="Single Contracts"/>
    <s v="Yas water world"/>
    <m/>
    <x v="1"/>
    <x v="7"/>
    <x v="0"/>
    <m/>
    <s v="QHSE"/>
    <m/>
  </r>
  <r>
    <s v="Single Contracts"/>
    <s v="Warner Bros. World"/>
    <m/>
    <x v="1"/>
    <x v="7"/>
    <x v="0"/>
    <m/>
    <s v="QHSE"/>
    <m/>
  </r>
  <r>
    <s v="Single Contracts"/>
    <s v="CCAD"/>
    <m/>
    <x v="1"/>
    <x v="7"/>
    <x v="0"/>
    <d v="2019-01-26T00:00:00"/>
    <s v="QHSE"/>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r>
    <m/>
    <m/>
    <m/>
    <x v="2"/>
    <x v="6"/>
    <x v="2"/>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4">
  <r>
    <n v="1"/>
    <x v="0"/>
    <s v="Head Office"/>
    <s v="9 Mins"/>
    <x v="0"/>
    <x v="0"/>
    <x v="0"/>
    <d v="2013-02-27T00:00:00"/>
    <s v="Ali , Adam Panter , Dale Jackson , jamshid "/>
    <s v="YES"/>
    <s v="3Evac"/>
    <m/>
    <s v="Evacuation time : 9m            Action Plan Inserted to Asana"/>
  </r>
  <r>
    <n v="2"/>
    <x v="0"/>
    <s v="Etihad Towers 6 &amp; 7 Head Office"/>
    <m/>
    <x v="0"/>
    <x v="0"/>
    <x v="1"/>
    <d v="2013-11-18T00:00:00"/>
    <s v="Ali , Anthony "/>
    <s v="YES"/>
    <s v="4Evac"/>
    <m/>
    <s v="Fire Warden Met at the same day and addressed the Drill"/>
  </r>
  <r>
    <n v="3"/>
    <x v="0"/>
    <s v="Etihad Towers 6 &amp; 7 Head Office"/>
    <m/>
    <x v="0"/>
    <x v="0"/>
    <x v="1"/>
    <d v="2013-11-25T00:00:00"/>
    <s v="Ali , Anthony , Abdu Jaleel , Michelle , Elmira "/>
    <s v="YES"/>
    <s v="5Evac"/>
    <m/>
    <s v="Action Plan Inserted to Asana"/>
  </r>
  <r>
    <n v="4"/>
    <x v="0"/>
    <s v="Head Office 6 &amp; 7 Floor"/>
    <m/>
    <x v="0"/>
    <x v="1"/>
    <x v="0"/>
    <s v="28/01/2014"/>
    <s v="Raymondted,abduljaleel,michelle,elmira"/>
    <s v="YES"/>
    <s v="21Evac"/>
    <m/>
    <s v="Drill was a success. Minor issues will be dealt accordingly. Action Plan available at asana."/>
  </r>
  <r>
    <n v="5"/>
    <x v="0"/>
    <s v="Head Office 6 &amp; 7 Floor"/>
    <s v="10 mins"/>
    <x v="0"/>
    <x v="1"/>
    <x v="0"/>
    <d v="2014-04-09T00:00:00"/>
    <s v="Ali,Jaleel,Michelle"/>
    <s v="NO"/>
    <s v="NA "/>
    <m/>
    <s v="Drill was a success. 10m"/>
  </r>
  <r>
    <n v="21"/>
    <x v="0"/>
    <s v="Head Office - Etihad Towers"/>
    <m/>
    <x v="0"/>
    <x v="2"/>
    <x v="0"/>
    <d v="2015-04-24T00:00:00"/>
    <m/>
    <s v="NO"/>
    <m/>
    <m/>
    <m/>
  </r>
  <r>
    <n v="6"/>
    <x v="1"/>
    <s v="Al Muweilah, Sharjah Civil Defense Station"/>
    <s v="1 min 30 sec"/>
    <x v="0"/>
    <x v="2"/>
    <x v="0"/>
    <d v="2015-05-10T00:00:00"/>
    <s v="Lord William"/>
    <s v="NO"/>
    <s v="NA "/>
    <s v="FDNE001"/>
    <s v="Safely evacuated to the assembly point"/>
  </r>
  <r>
    <n v="7"/>
    <x v="1"/>
    <s v="Al Buheirah, Sharjah"/>
    <s v="15 sec"/>
    <x v="0"/>
    <x v="2"/>
    <x v="0"/>
    <d v="2015-05-11T00:00:00"/>
    <s v="Lord William"/>
    <s v="NO"/>
    <s v="NA "/>
    <s v="FDNE002"/>
    <s v="Safely evacuated to the assembly point"/>
  </r>
  <r>
    <n v="8"/>
    <x v="1"/>
    <s v="City Proper, Ras Al Khaima"/>
    <s v="50 seconds"/>
    <x v="0"/>
    <x v="2"/>
    <x v="0"/>
    <d v="2015-05-12T00:00:00"/>
    <s v="Lord William"/>
    <s v="NO"/>
    <s v="NA "/>
    <s v="FDNE003"/>
    <s v="Safely evacuated to the assembly point"/>
  </r>
  <r>
    <n v="9"/>
    <x v="1"/>
    <s v="Sakamkam, Fujairah CD"/>
    <s v="1 min 20 sec"/>
    <x v="0"/>
    <x v="2"/>
    <x v="0"/>
    <s v="13/05/2015"/>
    <s v="Lord William"/>
    <s v="NO"/>
    <s v="NA "/>
    <s v="FDNE004"/>
    <s v="Safely evacuated to the assembly point"/>
  </r>
  <r>
    <n v="10"/>
    <x v="1"/>
    <s v="Khorfakkan CD"/>
    <s v="40 sec"/>
    <x v="0"/>
    <x v="2"/>
    <x v="0"/>
    <s v="13/05/2015"/>
    <s v="Lord William"/>
    <s v="NO"/>
    <s v="NA "/>
    <s v="FDNE005"/>
    <s v="Safely evacuated to the assembly point"/>
  </r>
  <r>
    <n v="11"/>
    <x v="1"/>
    <s v="Madina, Umm Al Quwain CD"/>
    <s v="55 sec"/>
    <x v="0"/>
    <x v="2"/>
    <x v="0"/>
    <s v="14/05/2015"/>
    <s v="Lord William"/>
    <s v="NO"/>
    <s v="NA "/>
    <s v="FDNE006"/>
    <s v="Safely evacuated to the assembly point"/>
  </r>
  <r>
    <n v="12"/>
    <x v="1"/>
    <s v="Al Manama, Sharjah CD"/>
    <s v="40 sec "/>
    <x v="0"/>
    <x v="2"/>
    <x v="0"/>
    <s v="13/05/2015"/>
    <s v="Lord William"/>
    <s v="NO"/>
    <s v="NA "/>
    <s v="FDNE007"/>
    <s v="Safely evacuated to the assembly point"/>
  </r>
  <r>
    <n v="13"/>
    <x v="1"/>
    <s v="Ajman, CD"/>
    <s v="54 sec"/>
    <x v="0"/>
    <x v="2"/>
    <x v="0"/>
    <s v="16/06/2015"/>
    <s v="Lord William"/>
    <s v="NO"/>
    <s v="NA "/>
    <s v="FDNE008"/>
    <s v="Safely evacuated to the assembly point"/>
  </r>
  <r>
    <n v="14"/>
    <x v="1"/>
    <s v="Dibba, CD"/>
    <s v="30 sec"/>
    <x v="0"/>
    <x v="2"/>
    <x v="0"/>
    <s v="17/06/2015"/>
    <s v="Lord William"/>
    <s v="NO"/>
    <s v="NA "/>
    <s v="FDNE009"/>
    <s v="Safely evacuated to the assembly point"/>
  </r>
  <r>
    <n v="15"/>
    <x v="1"/>
    <s v="Al Malieha, Sharjah, CD"/>
    <s v="29 sec"/>
    <x v="0"/>
    <x v="2"/>
    <x v="0"/>
    <s v="18/06/2015"/>
    <s v="Lord William"/>
    <s v="NO"/>
    <s v="NA "/>
    <s v="FDNE010"/>
    <s v="Safely evacuated to the assembly point"/>
  </r>
  <r>
    <n v="16"/>
    <x v="1"/>
    <s v="Al Madam Police Dept."/>
    <s v="30 sec"/>
    <x v="0"/>
    <x v="2"/>
    <x v="0"/>
    <s v="18/06/2015"/>
    <s v="Lord William"/>
    <s v="NO"/>
    <s v="NA "/>
    <s v="FDNE011"/>
    <s v="Safely evacuated to the assembly point"/>
  </r>
  <r>
    <n v="20"/>
    <x v="1"/>
    <s v="Buheirah Sharjah"/>
    <s v="10 Sec"/>
    <x v="0"/>
    <x v="2"/>
    <x v="0"/>
    <d v="2015-04-13T00:00:00"/>
    <m/>
    <s v="NO"/>
    <m/>
    <m/>
    <m/>
  </r>
  <r>
    <n v="29"/>
    <x v="1"/>
    <s v="Muwielah"/>
    <m/>
    <x v="0"/>
    <x v="2"/>
    <x v="0"/>
    <d v="2015-05-10T00:00:00"/>
    <m/>
    <s v="NO"/>
    <m/>
    <m/>
    <m/>
  </r>
  <r>
    <n v="30"/>
    <x v="1"/>
    <s v="Al Manama Sharjah"/>
    <m/>
    <x v="0"/>
    <x v="2"/>
    <x v="0"/>
    <d v="2015-05-13T00:00:00"/>
    <m/>
    <s v="NO"/>
    <m/>
    <m/>
    <m/>
  </r>
  <r>
    <n v="36"/>
    <x v="1"/>
    <s v="Al Manama"/>
    <m/>
    <x v="0"/>
    <x v="2"/>
    <x v="0"/>
    <d v="2015-05-12T00:00:00"/>
    <m/>
    <s v="NO"/>
    <m/>
    <m/>
    <m/>
  </r>
  <r>
    <n v="37"/>
    <x v="1"/>
    <s v="Khorfakkan"/>
    <m/>
    <x v="0"/>
    <x v="2"/>
    <x v="0"/>
    <d v="2015-05-13T00:00:00"/>
    <m/>
    <s v="NO"/>
    <m/>
    <m/>
    <m/>
  </r>
  <r>
    <n v="38"/>
    <x v="1"/>
    <s v="UAQ"/>
    <m/>
    <x v="0"/>
    <x v="2"/>
    <x v="0"/>
    <d v="2015-05-14T00:00:00"/>
    <m/>
    <s v="NO"/>
    <m/>
    <m/>
    <m/>
  </r>
  <r>
    <n v="39"/>
    <x v="1"/>
    <s v="Buhierah Sharjah"/>
    <m/>
    <x v="0"/>
    <x v="2"/>
    <x v="0"/>
    <d v="2015-05-11T00:00:00"/>
    <m/>
    <s v="NO"/>
    <m/>
    <m/>
    <m/>
  </r>
  <r>
    <n v="40"/>
    <x v="1"/>
    <s v="RAK - City CD"/>
    <m/>
    <x v="0"/>
    <x v="2"/>
    <x v="0"/>
    <d v="2015-05-12T00:00:00"/>
    <m/>
    <s v="NO"/>
    <m/>
    <m/>
    <m/>
  </r>
  <r>
    <n v="41"/>
    <x v="1"/>
    <s v="Al Malieha "/>
    <s v="29sec"/>
    <x v="0"/>
    <x v="2"/>
    <x v="0"/>
    <d v="2015-06-18T00:00:00"/>
    <m/>
    <s v="NO"/>
    <m/>
    <m/>
    <m/>
  </r>
  <r>
    <n v="42"/>
    <x v="1"/>
    <s v="Sakamkam"/>
    <s v="1 min"/>
    <x v="0"/>
    <x v="2"/>
    <x v="0"/>
    <d v="2016-05-13T00:00:00"/>
    <m/>
    <s v="NO"/>
    <m/>
    <m/>
    <m/>
  </r>
  <r>
    <n v="43"/>
    <x v="1"/>
    <s v="Khorfakkan"/>
    <s v="1min &amp; 10sec"/>
    <x v="0"/>
    <x v="2"/>
    <x v="0"/>
    <d v="2016-06-17T00:00:00"/>
    <m/>
    <s v="NO"/>
    <m/>
    <m/>
    <m/>
  </r>
  <r>
    <n v="44"/>
    <x v="1"/>
    <s v="Dibba"/>
    <s v="30sec"/>
    <x v="0"/>
    <x v="2"/>
    <x v="0"/>
    <d v="2016-06-17T00:00:00"/>
    <m/>
    <s v="NO"/>
    <m/>
    <m/>
    <m/>
  </r>
  <r>
    <n v="18"/>
    <x v="2"/>
    <s v="Cleveland"/>
    <s v="50 seconds"/>
    <x v="0"/>
    <x v="2"/>
    <x v="0"/>
    <d v="2015-05-08T00:00:00"/>
    <s v="Lord William"/>
    <s v="NO"/>
    <s v="NA "/>
    <s v="FDNE013"/>
    <s v="Safely evacuated to the assembly point"/>
  </r>
  <r>
    <n v="17"/>
    <x v="3"/>
    <s v="Warehouse"/>
    <s v="46 sec"/>
    <x v="0"/>
    <x v="2"/>
    <x v="0"/>
    <d v="2015-10-06T00:00:00"/>
    <s v="Lord William"/>
    <s v="NO"/>
    <s v="NA "/>
    <s v="FDMU012"/>
    <s v="Safely evacuated to the assembly point"/>
  </r>
  <r>
    <n v="22"/>
    <x v="1"/>
    <s v="RAK"/>
    <m/>
    <x v="0"/>
    <x v="2"/>
    <x v="1"/>
    <d v="2015-12-12T00:00:00"/>
    <m/>
    <s v="NO"/>
    <m/>
    <m/>
    <m/>
  </r>
  <r>
    <n v="23"/>
    <x v="1"/>
    <s v="Ajman, CD"/>
    <m/>
    <x v="0"/>
    <x v="2"/>
    <x v="1"/>
    <s v="16/12-/15"/>
    <m/>
    <s v="NO"/>
    <m/>
    <m/>
    <m/>
  </r>
  <r>
    <n v="24"/>
    <x v="1"/>
    <s v="Al Maliha"/>
    <s v="10sec"/>
    <x v="0"/>
    <x v="2"/>
    <x v="1"/>
    <d v="2015-12-14T00:00:00"/>
    <m/>
    <s v="NO"/>
    <m/>
    <m/>
    <m/>
  </r>
  <r>
    <n v="25"/>
    <x v="1"/>
    <s v="Dibba "/>
    <m/>
    <x v="0"/>
    <x v="2"/>
    <x v="1"/>
    <d v="2015-12-22T00:00:00"/>
    <m/>
    <s v="NO"/>
    <m/>
    <m/>
    <m/>
  </r>
  <r>
    <n v="26"/>
    <x v="1"/>
    <s v="Khorfakkan"/>
    <m/>
    <x v="0"/>
    <x v="2"/>
    <x v="1"/>
    <d v="2015-12-22T00:00:00"/>
    <m/>
    <s v="NO"/>
    <m/>
    <m/>
    <m/>
  </r>
  <r>
    <n v="27"/>
    <x v="1"/>
    <s v="Sainayah Sharjah"/>
    <s v="2min"/>
    <x v="0"/>
    <x v="2"/>
    <x v="1"/>
    <d v="2015-12-15T00:00:00"/>
    <m/>
    <s v="NO"/>
    <m/>
    <m/>
    <m/>
  </r>
  <r>
    <n v="28"/>
    <x v="1"/>
    <s v="Sakamkam "/>
    <s v="1min"/>
    <x v="0"/>
    <x v="2"/>
    <x v="1"/>
    <d v="2015-12-22T00:00:00"/>
    <m/>
    <s v="NO"/>
    <m/>
    <m/>
    <m/>
  </r>
  <r>
    <n v="31"/>
    <x v="1"/>
    <s v="Ajman"/>
    <s v="54sec"/>
    <x v="0"/>
    <x v="2"/>
    <x v="1"/>
    <s v="16/12-/15"/>
    <m/>
    <s v="NO"/>
    <m/>
    <m/>
    <m/>
  </r>
  <r>
    <n v="34"/>
    <x v="1"/>
    <s v="Muwielah"/>
    <s v="50sec"/>
    <x v="0"/>
    <x v="2"/>
    <x v="1"/>
    <d v="2015-12-15T00:00:00"/>
    <m/>
    <s v="NO"/>
    <m/>
    <m/>
    <m/>
  </r>
  <r>
    <n v="19"/>
    <x v="2"/>
    <s v="Yas Marina"/>
    <s v="10 Sec"/>
    <x v="0"/>
    <x v="2"/>
    <x v="1"/>
    <s v="27/07/15"/>
    <s v="Lord William"/>
    <s v="NO"/>
    <s v="NA "/>
    <m/>
    <m/>
  </r>
  <r>
    <n v="32"/>
    <x v="2"/>
    <s v="Cleveland"/>
    <s v="50sec"/>
    <x v="0"/>
    <x v="2"/>
    <x v="1"/>
    <d v="2015-08-05T00:00:00"/>
    <m/>
    <s v="NO"/>
    <m/>
    <m/>
    <m/>
  </r>
  <r>
    <n v="33"/>
    <x v="2"/>
    <s v="Yas Marina"/>
    <m/>
    <x v="0"/>
    <x v="2"/>
    <x v="1"/>
    <d v="2015-07-27T00:00:00"/>
    <m/>
    <s v="NO"/>
    <m/>
    <m/>
    <m/>
  </r>
  <r>
    <n v="35"/>
    <x v="3"/>
    <s v="Warehouse"/>
    <m/>
    <x v="0"/>
    <x v="2"/>
    <x v="1"/>
    <d v="2015-10-06T00:00:00"/>
    <m/>
    <s v="NO"/>
    <m/>
    <m/>
    <m/>
  </r>
  <r>
    <n v="62"/>
    <x v="4"/>
    <s v="Al Dabiya "/>
    <m/>
    <x v="0"/>
    <x v="3"/>
    <x v="0"/>
    <m/>
    <s v="CICPA"/>
    <s v="NO"/>
    <m/>
    <s v="N/A"/>
    <m/>
  </r>
  <r>
    <n v="63"/>
    <x v="4"/>
    <s v="Al Mirfa "/>
    <m/>
    <x v="0"/>
    <x v="3"/>
    <x v="0"/>
    <m/>
    <s v="CICPA"/>
    <s v="NO"/>
    <m/>
    <s v="N/A"/>
    <m/>
  </r>
  <r>
    <n v="64"/>
    <x v="4"/>
    <s v="Asab "/>
    <m/>
    <x v="0"/>
    <x v="3"/>
    <x v="0"/>
    <m/>
    <s v="CICPA"/>
    <s v="NO"/>
    <m/>
    <s v="N/A"/>
    <m/>
  </r>
  <r>
    <n v="65"/>
    <x v="4"/>
    <s v="Bu Hasa "/>
    <s v="3 minutes"/>
    <x v="0"/>
    <x v="3"/>
    <x v="0"/>
    <d v="2016-11-16T00:00:00"/>
    <s v="CICPA"/>
    <s v="NO"/>
    <m/>
    <s v="N/A"/>
    <m/>
  </r>
  <r>
    <n v="66"/>
    <x v="4"/>
    <s v="Coast Guard "/>
    <m/>
    <x v="0"/>
    <x v="3"/>
    <x v="0"/>
    <m/>
    <s v="CICPA"/>
    <s v="NO"/>
    <m/>
    <s v="N/A"/>
    <m/>
  </r>
  <r>
    <n v="67"/>
    <x v="4"/>
    <s v="Fujiarah "/>
    <m/>
    <x v="0"/>
    <x v="3"/>
    <x v="0"/>
    <m/>
    <s v="CICPA"/>
    <s v="NO"/>
    <m/>
    <s v="N/A"/>
    <m/>
  </r>
  <r>
    <n v="68"/>
    <x v="4"/>
    <s v="Jebel Dhanna "/>
    <m/>
    <x v="0"/>
    <x v="3"/>
    <x v="0"/>
    <m/>
    <s v="CICPA"/>
    <s v="NO"/>
    <m/>
    <s v="N/A"/>
    <m/>
  </r>
  <r>
    <n v="69"/>
    <x v="4"/>
    <s v="Ras Ghumais "/>
    <m/>
    <x v="0"/>
    <x v="3"/>
    <x v="0"/>
    <m/>
    <s v="CICPA"/>
    <s v="NO"/>
    <m/>
    <s v="N/A"/>
    <m/>
  </r>
  <r>
    <n v="70"/>
    <x v="4"/>
    <s v="Sas Al Nakhl "/>
    <m/>
    <x v="0"/>
    <x v="3"/>
    <x v="0"/>
    <m/>
    <s v="CICPA"/>
    <s v="NO"/>
    <m/>
    <s v="N/A"/>
    <m/>
  </r>
  <r>
    <n v="71"/>
    <x v="4"/>
    <s v="Shah "/>
    <m/>
    <x v="0"/>
    <x v="3"/>
    <x v="0"/>
    <m/>
    <s v="CICPA"/>
    <s v="NO"/>
    <m/>
    <s v="N/A"/>
    <m/>
  </r>
  <r>
    <n v="72"/>
    <x v="4"/>
    <s v="Sahil "/>
    <s v="3 minutes"/>
    <x v="0"/>
    <x v="3"/>
    <x v="0"/>
    <d v="2016-10-08T00:00:00"/>
    <s v="CICPA"/>
    <s v="NO"/>
    <m/>
    <s v="N/A"/>
    <m/>
  </r>
  <r>
    <n v="73"/>
    <x v="4"/>
    <s v="Braka "/>
    <m/>
    <x v="0"/>
    <x v="3"/>
    <x v="0"/>
    <m/>
    <s v="CICPA"/>
    <s v="NO"/>
    <m/>
    <s v="N/A"/>
    <m/>
  </r>
  <r>
    <n v="74"/>
    <x v="4"/>
    <s v="Tarif "/>
    <m/>
    <x v="0"/>
    <x v="3"/>
    <x v="0"/>
    <m/>
    <s v="CICPA"/>
    <s v="NO"/>
    <m/>
    <s v="N/A"/>
    <m/>
  </r>
  <r>
    <n v="53"/>
    <x v="0"/>
    <s v="Etihad Towers"/>
    <s v="10 Minutes"/>
    <x v="0"/>
    <x v="3"/>
    <x v="0"/>
    <d v="2016-04-01T00:00:00"/>
    <s v="QHSE"/>
    <s v="NO"/>
    <m/>
    <m/>
    <m/>
  </r>
  <r>
    <n v="45"/>
    <x v="1"/>
    <s v="Buhiera CD"/>
    <s v="10 Seconds"/>
    <x v="0"/>
    <x v="3"/>
    <x v="0"/>
    <d v="2016-04-13T00:00:00"/>
    <s v="QHSE"/>
    <s v="NO"/>
    <m/>
    <m/>
    <m/>
  </r>
  <r>
    <n v="46"/>
    <x v="1"/>
    <s v="Muweilah"/>
    <m/>
    <x v="0"/>
    <x v="3"/>
    <x v="0"/>
    <m/>
    <s v="QHSE"/>
    <s v="NO"/>
    <m/>
    <m/>
    <m/>
  </r>
  <r>
    <n v="47"/>
    <x v="1"/>
    <s v="Al Abraq"/>
    <m/>
    <x v="0"/>
    <x v="3"/>
    <x v="0"/>
    <m/>
    <s v="QHSE"/>
    <s v="NO"/>
    <m/>
    <m/>
    <m/>
  </r>
  <r>
    <n v="48"/>
    <x v="1"/>
    <s v="Al Rifa"/>
    <m/>
    <x v="0"/>
    <x v="3"/>
    <x v="0"/>
    <m/>
    <s v="QHSE"/>
    <s v="NO"/>
    <m/>
    <m/>
    <m/>
  </r>
  <r>
    <n v="49"/>
    <x v="1"/>
    <s v="AL Manama"/>
    <m/>
    <x v="0"/>
    <x v="3"/>
    <x v="0"/>
    <m/>
    <s v="QHSE"/>
    <s v="NO"/>
    <m/>
    <m/>
    <m/>
  </r>
  <r>
    <n v="50"/>
    <x v="1"/>
    <s v="CD Main? Ajman"/>
    <m/>
    <x v="0"/>
    <x v="3"/>
    <x v="0"/>
    <m/>
    <s v="QHSE"/>
    <s v="NO"/>
    <m/>
    <m/>
    <m/>
  </r>
  <r>
    <n v="51"/>
    <x v="1"/>
    <s v="Sakamkam"/>
    <m/>
    <x v="0"/>
    <x v="3"/>
    <x v="0"/>
    <m/>
    <s v="QHSE"/>
    <s v="NO"/>
    <m/>
    <m/>
    <m/>
  </r>
  <r>
    <n v="52"/>
    <x v="1"/>
    <s v="Dibba "/>
    <m/>
    <x v="0"/>
    <x v="3"/>
    <x v="0"/>
    <m/>
    <s v="QHSE"/>
    <s v="NO"/>
    <m/>
    <m/>
    <m/>
  </r>
  <r>
    <n v="55"/>
    <x v="2"/>
    <s v="Civil Defense"/>
    <s v="4 minutes"/>
    <x v="0"/>
    <x v="3"/>
    <x v="0"/>
    <d v="2016-06-01T00:00:00"/>
    <s v="QHSE"/>
    <s v="NO"/>
    <m/>
    <m/>
    <m/>
  </r>
  <r>
    <n v="56"/>
    <x v="2"/>
    <s v="Midfield"/>
    <m/>
    <x v="0"/>
    <x v="3"/>
    <x v="0"/>
    <m/>
    <s v="QHSE"/>
    <s v="NO"/>
    <m/>
    <m/>
    <m/>
  </r>
  <r>
    <n v="57"/>
    <x v="2"/>
    <s v="Aiport"/>
    <m/>
    <x v="0"/>
    <x v="3"/>
    <x v="0"/>
    <m/>
    <s v="QHSE"/>
    <s v="NO"/>
    <m/>
    <m/>
    <m/>
  </r>
  <r>
    <n v="58"/>
    <x v="2"/>
    <s v="Etihad Plaza"/>
    <m/>
    <x v="0"/>
    <x v="3"/>
    <x v="0"/>
    <m/>
    <s v="QHSE"/>
    <s v="NO"/>
    <m/>
    <m/>
    <m/>
  </r>
  <r>
    <n v="59"/>
    <x v="2"/>
    <s v="Etihad Engineering"/>
    <m/>
    <x v="0"/>
    <x v="3"/>
    <x v="0"/>
    <m/>
    <s v="QHSE"/>
    <s v="NO"/>
    <m/>
    <m/>
    <m/>
  </r>
  <r>
    <n v="60"/>
    <x v="2"/>
    <s v="Yas Marina"/>
    <s v="10 Seconds"/>
    <x v="0"/>
    <x v="3"/>
    <x v="0"/>
    <d v="2016-06-02T00:00:00"/>
    <s v="QHSE"/>
    <s v="NO"/>
    <m/>
    <m/>
    <m/>
  </r>
  <r>
    <n v="61"/>
    <x v="2"/>
    <s v="Cleveland"/>
    <m/>
    <x v="0"/>
    <x v="3"/>
    <x v="0"/>
    <m/>
    <s v="QHSE"/>
    <s v="NO"/>
    <m/>
    <m/>
    <m/>
  </r>
  <r>
    <n v="54"/>
    <x v="3"/>
    <s v="Warehouse"/>
    <m/>
    <x v="0"/>
    <x v="3"/>
    <x v="0"/>
    <m/>
    <s v="QHSE"/>
    <s v="NO"/>
    <m/>
    <m/>
    <m/>
  </r>
  <r>
    <n v="124"/>
    <x v="4"/>
    <s v="Al Dabiya "/>
    <s v="2 minutes"/>
    <x v="0"/>
    <x v="3"/>
    <x v="1"/>
    <d v="2016-12-19T00:00:00"/>
    <s v="CICPA"/>
    <s v="NO"/>
    <m/>
    <m/>
    <m/>
  </r>
  <r>
    <n v="125"/>
    <x v="4"/>
    <s v="Al Mirfa "/>
    <s v="3 minutes"/>
    <x v="0"/>
    <x v="3"/>
    <x v="1"/>
    <d v="2016-12-19T00:00:00"/>
    <s v="CICPA"/>
    <s v="NO"/>
    <m/>
    <m/>
    <m/>
  </r>
  <r>
    <n v="126"/>
    <x v="4"/>
    <s v="Asab "/>
    <s v="6 minutes"/>
    <x v="0"/>
    <x v="3"/>
    <x v="1"/>
    <d v="2016-12-19T00:00:00"/>
    <s v="CICPA"/>
    <s v="NO"/>
    <m/>
    <m/>
    <m/>
  </r>
  <r>
    <n v="127"/>
    <x v="4"/>
    <s v="Bu Hasa "/>
    <s v="3 minutes"/>
    <x v="0"/>
    <x v="3"/>
    <x v="1"/>
    <d v="2016-11-16T00:00:00"/>
    <s v="CICPA"/>
    <s v="NO"/>
    <m/>
    <m/>
    <m/>
  </r>
  <r>
    <n v="128"/>
    <x v="4"/>
    <s v="Coast Guard "/>
    <s v="5 minutes"/>
    <x v="0"/>
    <x v="3"/>
    <x v="1"/>
    <d v="2016-12-20T00:00:00"/>
    <s v="CICPA"/>
    <s v="NO"/>
    <m/>
    <m/>
    <m/>
  </r>
  <r>
    <n v="129"/>
    <x v="4"/>
    <s v="Fujiarah "/>
    <s v="5 minutes"/>
    <x v="0"/>
    <x v="3"/>
    <x v="1"/>
    <d v="2016-12-19T00:00:00"/>
    <s v="CICPA"/>
    <s v="NO"/>
    <m/>
    <m/>
    <m/>
  </r>
  <r>
    <n v="130"/>
    <x v="4"/>
    <s v="Jebel Dhanna "/>
    <s v="3 Minutes"/>
    <x v="0"/>
    <x v="3"/>
    <x v="1"/>
    <d v="2016-12-19T00:00:00"/>
    <s v="CICPA"/>
    <s v="NO"/>
    <m/>
    <m/>
    <m/>
  </r>
  <r>
    <n v="131"/>
    <x v="4"/>
    <s v="Ras Ghumais "/>
    <s v="3 Minutes"/>
    <x v="0"/>
    <x v="3"/>
    <x v="1"/>
    <d v="2016-12-19T00:00:00"/>
    <s v="CICPA"/>
    <s v="NO"/>
    <m/>
    <m/>
    <m/>
  </r>
  <r>
    <n v="132"/>
    <x v="4"/>
    <s v="Sas Al Nakhl "/>
    <s v="1 minute and 52sec"/>
    <x v="0"/>
    <x v="3"/>
    <x v="1"/>
    <d v="2016-12-18T00:00:00"/>
    <s v="CICPA"/>
    <s v="NO"/>
    <m/>
    <m/>
    <m/>
  </r>
  <r>
    <n v="133"/>
    <x v="4"/>
    <s v="Shah "/>
    <s v="3 Minutes"/>
    <x v="0"/>
    <x v="3"/>
    <x v="1"/>
    <d v="2016-12-19T00:00:00"/>
    <s v="CICPA"/>
    <s v="NO"/>
    <m/>
    <m/>
    <m/>
  </r>
  <r>
    <n v="134"/>
    <x v="4"/>
    <s v="Sahil "/>
    <s v="2 minutes"/>
    <x v="0"/>
    <x v="3"/>
    <x v="1"/>
    <d v="2016-12-19T00:00:00"/>
    <s v="CICPA"/>
    <s v="NO"/>
    <m/>
    <m/>
    <m/>
  </r>
  <r>
    <n v="135"/>
    <x v="4"/>
    <s v="Braka "/>
    <s v="5 minutes"/>
    <x v="0"/>
    <x v="3"/>
    <x v="1"/>
    <d v="2016-12-19T00:00:00"/>
    <s v="CICPA"/>
    <s v="NO"/>
    <m/>
    <m/>
    <m/>
  </r>
  <r>
    <n v="136"/>
    <x v="4"/>
    <s v="Tarif "/>
    <s v="3 Minutes"/>
    <x v="0"/>
    <x v="3"/>
    <x v="1"/>
    <d v="2016-12-19T00:00:00"/>
    <s v="CICPA"/>
    <s v="NO"/>
    <m/>
    <m/>
    <m/>
  </r>
  <r>
    <n v="115"/>
    <x v="0"/>
    <s v="Etihad Towers"/>
    <s v="11minutes"/>
    <x v="0"/>
    <x v="3"/>
    <x v="1"/>
    <d v="2016-12-27T00:00:00"/>
    <s v="QHSE"/>
    <s v="NO"/>
    <m/>
    <m/>
    <m/>
  </r>
  <r>
    <n v="75"/>
    <x v="1"/>
    <s v=" Sharjah - Buhiera CD"/>
    <s v="14 sec"/>
    <x v="0"/>
    <x v="3"/>
    <x v="1"/>
    <d v="2016-12-31T00:00:00"/>
    <s v="QHSE"/>
    <s v="NO"/>
    <m/>
    <m/>
    <m/>
  </r>
  <r>
    <n v="76"/>
    <x v="1"/>
    <s v="  Sharjah Muweilah"/>
    <s v="45 sec"/>
    <x v="0"/>
    <x v="3"/>
    <x v="1"/>
    <d v="2016-12-30T00:00:00"/>
    <s v="QHSE"/>
    <s v="NO"/>
    <m/>
    <m/>
    <m/>
  </r>
  <r>
    <n v="77"/>
    <x v="1"/>
    <s v=" Sharjah Ladies Club"/>
    <s v="1min &amp; 30sec"/>
    <x v="0"/>
    <x v="3"/>
    <x v="1"/>
    <d v="2016-12-30T00:00:00"/>
    <s v="NE"/>
    <s v="NO"/>
    <m/>
    <m/>
    <m/>
  </r>
  <r>
    <n v="78"/>
    <x v="1"/>
    <s v=" Sharjah Radission Blue"/>
    <s v="2 minutes"/>
    <x v="0"/>
    <x v="3"/>
    <x v="1"/>
    <d v="2016-12-30T00:00:00"/>
    <s v="NE"/>
    <s v="NO"/>
    <m/>
    <m/>
    <m/>
  </r>
  <r>
    <n v="79"/>
    <x v="1"/>
    <s v=" Sharjah Dept. of Immigration"/>
    <s v="2min and 19 sec"/>
    <x v="0"/>
    <x v="3"/>
    <x v="1"/>
    <d v="2016-12-30T00:00:00"/>
    <s v="NE"/>
    <s v="NO"/>
    <m/>
    <m/>
    <m/>
  </r>
  <r>
    <n v="80"/>
    <x v="1"/>
    <s v=" Sharjah Sharjah City Centre"/>
    <m/>
    <x v="1"/>
    <x v="3"/>
    <x v="1"/>
    <m/>
    <m/>
    <m/>
    <m/>
    <m/>
    <s v="no permanent locaton yet"/>
  </r>
  <r>
    <n v="81"/>
    <x v="1"/>
    <s v=" Sharjah Qassimi Hospital"/>
    <m/>
    <x v="1"/>
    <x v="3"/>
    <x v="1"/>
    <m/>
    <m/>
    <m/>
    <m/>
    <m/>
    <m/>
  </r>
  <r>
    <n v="82"/>
    <x v="1"/>
    <s v=" Sharjah CD Sajaah"/>
    <s v="1 min &amp; 16 sec"/>
    <x v="0"/>
    <x v="3"/>
    <x v="1"/>
    <d v="2016-12-30T00:00:00"/>
    <s v="NE"/>
    <s v="NO"/>
    <m/>
    <m/>
    <m/>
  </r>
  <r>
    <n v="83"/>
    <x v="1"/>
    <s v=" Sharjah Seyooh Police Station"/>
    <m/>
    <x v="1"/>
    <x v="3"/>
    <x v="1"/>
    <m/>
    <m/>
    <m/>
    <m/>
    <m/>
    <m/>
  </r>
  <r>
    <n v="84"/>
    <x v="1"/>
    <s v=" Sharjah Al Qarren  (Al qaran  )"/>
    <s v="2 min &amp; 22 sec"/>
    <x v="0"/>
    <x v="3"/>
    <x v="1"/>
    <d v="2016-12-30T00:00:00"/>
    <s v="NE"/>
    <s v="NO"/>
    <m/>
    <m/>
    <m/>
  </r>
  <r>
    <n v="85"/>
    <x v="1"/>
    <s v=" Sharjah Wasit Police Station "/>
    <s v="2 min"/>
    <x v="0"/>
    <x v="3"/>
    <x v="1"/>
    <d v="2016-12-31T00:00:00"/>
    <s v="NE"/>
    <s v="NO"/>
    <m/>
    <m/>
    <m/>
  </r>
  <r>
    <n v="86"/>
    <x v="1"/>
    <s v=" Sharjah Industrial Police station "/>
    <s v="20 sec"/>
    <x v="0"/>
    <x v="3"/>
    <x v="1"/>
    <d v="2016-12-31T00:00:00"/>
    <s v="NE"/>
    <s v="NO"/>
    <m/>
    <m/>
    <m/>
  </r>
  <r>
    <n v="87"/>
    <x v="1"/>
    <s v=" Sharjah University City"/>
    <m/>
    <x v="1"/>
    <x v="3"/>
    <x v="1"/>
    <m/>
    <m/>
    <m/>
    <m/>
    <m/>
    <m/>
  </r>
  <r>
    <n v="88"/>
    <x v="1"/>
    <s v="Sharjah Expo"/>
    <s v="1 min &amp; 40 sec"/>
    <x v="0"/>
    <x v="3"/>
    <x v="1"/>
    <d v="2016-12-30T00:00:00"/>
    <s v="NE"/>
    <s v="NO"/>
    <m/>
    <m/>
    <m/>
  </r>
  <r>
    <n v="89"/>
    <x v="1"/>
    <s v="UAQ - Al Madina"/>
    <s v="42 sec"/>
    <x v="0"/>
    <x v="3"/>
    <x v="1"/>
    <d v="2016-12-30T00:00:00"/>
    <s v="NE"/>
    <s v="NO"/>
    <m/>
    <m/>
    <m/>
  </r>
  <r>
    <n v="90"/>
    <x v="1"/>
    <s v="UAQ - Al Abraq"/>
    <s v="no crew"/>
    <x v="1"/>
    <x v="3"/>
    <x v="1"/>
    <m/>
    <s v="QHSE"/>
    <s v="NO"/>
    <m/>
    <m/>
    <m/>
  </r>
  <r>
    <n v="91"/>
    <x v="1"/>
    <s v="RAK - Al Rifa"/>
    <s v="30 sec"/>
    <x v="0"/>
    <x v="3"/>
    <x v="1"/>
    <d v="2016-12-30T00:00:00"/>
    <s v="QHSE"/>
    <s v="NO"/>
    <m/>
    <m/>
    <m/>
  </r>
  <r>
    <n v="92"/>
    <x v="1"/>
    <s v="RAK -CDHQ"/>
    <s v="1 min"/>
    <x v="0"/>
    <x v="3"/>
    <x v="1"/>
    <d v="2016-12-30T00:00:00"/>
    <s v="NE"/>
    <s v="NO"/>
    <m/>
    <m/>
    <m/>
  </r>
  <r>
    <n v="93"/>
    <x v="1"/>
    <s v="RAK - Al Jazeera"/>
    <s v="45 sec"/>
    <x v="0"/>
    <x v="3"/>
    <x v="1"/>
    <d v="2016-12-30T00:00:00"/>
    <s v="NE"/>
    <s v="NO"/>
    <m/>
    <m/>
    <m/>
  </r>
  <r>
    <n v="94"/>
    <x v="1"/>
    <s v="RAK - AL Rams"/>
    <s v="10 sec"/>
    <x v="0"/>
    <x v="3"/>
    <x v="1"/>
    <d v="2016-12-30T00:00:00"/>
    <s v="NE"/>
    <s v="NO"/>
    <m/>
    <m/>
    <m/>
  </r>
  <r>
    <n v="95"/>
    <x v="1"/>
    <s v="RAK - Saif"/>
    <m/>
    <x v="1"/>
    <x v="3"/>
    <x v="1"/>
    <m/>
    <m/>
    <m/>
    <m/>
    <m/>
    <m/>
  </r>
  <r>
    <n v="96"/>
    <x v="1"/>
    <s v="RAK - Digdaga"/>
    <m/>
    <x v="1"/>
    <x v="3"/>
    <x v="1"/>
    <m/>
    <m/>
    <m/>
    <m/>
    <m/>
    <s v="will be transfer to other location no assembly point"/>
  </r>
  <r>
    <n v="97"/>
    <x v="1"/>
    <s v="Sharjah Central - Masafi"/>
    <s v="1 min &amp; 2 Sec"/>
    <x v="0"/>
    <x v="3"/>
    <x v="1"/>
    <d v="2016-12-30T00:00:00"/>
    <s v="NE"/>
    <s v="NO"/>
    <m/>
    <m/>
    <m/>
  </r>
  <r>
    <n v="98"/>
    <x v="1"/>
    <s v="Sharjah Central - Fallaj"/>
    <s v="8.94 sec"/>
    <x v="0"/>
    <x v="3"/>
    <x v="1"/>
    <d v="2016-12-30T00:00:00"/>
    <s v="NE"/>
    <s v="NO"/>
    <m/>
    <m/>
    <m/>
  </r>
  <r>
    <n v="99"/>
    <x v="1"/>
    <s v="Sharjah Central - Batayeh"/>
    <s v="10 sec"/>
    <x v="0"/>
    <x v="3"/>
    <x v="1"/>
    <d v="2016-12-30T00:00:00"/>
    <s v="NE"/>
    <s v="NO"/>
    <m/>
    <m/>
    <m/>
  </r>
  <r>
    <n v="100"/>
    <x v="1"/>
    <s v="Sharjah Central - Madam"/>
    <s v="15 sec"/>
    <x v="0"/>
    <x v="3"/>
    <x v="1"/>
    <d v="2016-12-30T00:00:00"/>
    <s v="NE"/>
    <s v="NO"/>
    <m/>
    <m/>
    <m/>
  </r>
  <r>
    <n v="101"/>
    <x v="1"/>
    <s v="Sharjah Central - Nazwa"/>
    <s v="10 sec"/>
    <x v="0"/>
    <x v="3"/>
    <x v="1"/>
    <d v="2016-12-30T00:00:00"/>
    <s v="NE"/>
    <s v="NO"/>
    <m/>
    <m/>
    <m/>
  </r>
  <r>
    <n v="102"/>
    <x v="1"/>
    <s v="Sharjah Central - AL Maliha"/>
    <s v="20 Sec"/>
    <x v="0"/>
    <x v="3"/>
    <x v="1"/>
    <d v="2016-12-30T00:00:00"/>
    <s v="NE"/>
    <s v="NO"/>
    <m/>
    <m/>
    <m/>
  </r>
  <r>
    <n v="103"/>
    <x v="1"/>
    <s v="Sharjah Centra AL Manama"/>
    <s v="49 Sec"/>
    <x v="0"/>
    <x v="3"/>
    <x v="1"/>
    <d v="2016-12-30T00:00:00"/>
    <s v="QHSE"/>
    <s v="NO"/>
    <m/>
    <m/>
    <m/>
  </r>
  <r>
    <n v="104"/>
    <x v="1"/>
    <s v="Sharjah Central Aldhaid"/>
    <s v="8 sec"/>
    <x v="0"/>
    <x v="3"/>
    <x v="1"/>
    <d v="2016-12-31T00:00:00"/>
    <s v="QHSE"/>
    <s v="NO"/>
    <m/>
    <m/>
    <m/>
  </r>
  <r>
    <n v="105"/>
    <x v="1"/>
    <s v=" Ajman CD Main"/>
    <s v="38 sec"/>
    <x v="0"/>
    <x v="3"/>
    <x v="1"/>
    <d v="2016-12-30T00:00:00"/>
    <s v="QHSE"/>
    <s v="NO"/>
    <m/>
    <m/>
    <m/>
  </r>
  <r>
    <n v="106"/>
    <x v="1"/>
    <s v="Ajman Al Jurf"/>
    <s v="39 sec"/>
    <x v="0"/>
    <x v="3"/>
    <x v="1"/>
    <d v="2016-12-30T00:00:00"/>
    <s v="NE"/>
    <s v="NO"/>
    <m/>
    <m/>
    <m/>
  </r>
  <r>
    <n v="107"/>
    <x v="1"/>
    <s v="Ajman Industrial"/>
    <s v="31 sec"/>
    <x v="0"/>
    <x v="3"/>
    <x v="1"/>
    <d v="2016-12-30T00:00:00"/>
    <s v="NE"/>
    <s v="NO"/>
    <m/>
    <m/>
    <m/>
  </r>
  <r>
    <n v="108"/>
    <x v="1"/>
    <s v=" Fujairah Sakamkam"/>
    <s v="30 sec"/>
    <x v="0"/>
    <x v="3"/>
    <x v="1"/>
    <d v="2016-12-30T00:00:00"/>
    <s v="QHSE"/>
    <s v="NO"/>
    <m/>
    <m/>
    <m/>
  </r>
  <r>
    <n v="110"/>
    <x v="1"/>
    <s v="Fujairah Madina"/>
    <s v="25 sec"/>
    <x v="0"/>
    <x v="3"/>
    <x v="1"/>
    <d v="2016-12-30T00:00:00"/>
    <s v="NE"/>
    <s v="NO"/>
    <m/>
    <m/>
    <m/>
  </r>
  <r>
    <n v="111"/>
    <x v="1"/>
    <s v="Fujairah Kalba"/>
    <m/>
    <x v="2"/>
    <x v="3"/>
    <x v="1"/>
    <m/>
    <m/>
    <m/>
    <m/>
    <m/>
    <m/>
  </r>
  <r>
    <n v="112"/>
    <x v="1"/>
    <s v="Fujairah Dibba "/>
    <s v="54sec"/>
    <x v="0"/>
    <x v="3"/>
    <x v="1"/>
    <d v="2016-12-30T00:00:00"/>
    <s v="QHSE"/>
    <s v="NO"/>
    <m/>
    <m/>
    <m/>
  </r>
  <r>
    <n v="113"/>
    <x v="1"/>
    <s v="Dibba Tawyeen"/>
    <s v="8 sec"/>
    <x v="2"/>
    <x v="3"/>
    <x v="1"/>
    <d v="2016-12-30T00:00:00"/>
    <m/>
    <m/>
    <m/>
    <m/>
    <m/>
  </r>
  <r>
    <n v="114"/>
    <x v="1"/>
    <s v="Dibba Dhadna"/>
    <m/>
    <x v="2"/>
    <x v="3"/>
    <x v="1"/>
    <m/>
    <m/>
    <m/>
    <m/>
    <m/>
    <m/>
  </r>
  <r>
    <n v="109"/>
    <x v="5"/>
    <s v="Fujairah Khorfakkan"/>
    <s v="30 sec"/>
    <x v="0"/>
    <x v="3"/>
    <x v="1"/>
    <d v="2016-12-30T00:00:00"/>
    <s v="NE"/>
    <s v="NO"/>
    <m/>
    <m/>
    <m/>
  </r>
  <r>
    <n v="117"/>
    <x v="2"/>
    <s v="Civil Defense"/>
    <s v="3 minutes"/>
    <x v="0"/>
    <x v="3"/>
    <x v="1"/>
    <d v="2016-12-22T00:00:00"/>
    <s v="Wynand Venter"/>
    <s v="NO"/>
    <m/>
    <m/>
    <m/>
  </r>
  <r>
    <n v="118"/>
    <x v="2"/>
    <s v="Midfield"/>
    <s v="1min &amp; 31sec"/>
    <x v="0"/>
    <x v="3"/>
    <x v="1"/>
    <d v="2016-12-25T00:00:00"/>
    <s v="QHSE"/>
    <s v="NO"/>
    <m/>
    <m/>
    <s v="Kelvin"/>
  </r>
  <r>
    <n v="119"/>
    <x v="2"/>
    <s v="Aiport"/>
    <m/>
    <x v="1"/>
    <x v="3"/>
    <x v="1"/>
    <m/>
    <s v="QHSE"/>
    <s v="NO"/>
    <m/>
    <m/>
    <s v="Richard"/>
  </r>
  <r>
    <n v="120"/>
    <x v="2"/>
    <s v="Etihad Plaza"/>
    <s v="58 sec"/>
    <x v="0"/>
    <x v="3"/>
    <x v="1"/>
    <d v="2016-12-25T00:00:00"/>
    <s v="QHSE"/>
    <s v="NO"/>
    <m/>
    <m/>
    <s v="Kelvin"/>
  </r>
  <r>
    <n v="121"/>
    <x v="2"/>
    <s v="Etihad Engineering"/>
    <s v="2 minutes"/>
    <x v="0"/>
    <x v="3"/>
    <x v="1"/>
    <d v="2016-12-25T00:00:00"/>
    <s v="Staff on site"/>
    <s v="NO"/>
    <m/>
    <m/>
    <s v="Kelvin"/>
  </r>
  <r>
    <n v="122"/>
    <x v="2"/>
    <s v="Yas Marina"/>
    <s v="40sec"/>
    <x v="0"/>
    <x v="3"/>
    <x v="1"/>
    <d v="2016-12-22T00:00:00"/>
    <s v="QHSE"/>
    <s v="NO"/>
    <m/>
    <m/>
    <s v="Ali"/>
  </r>
  <r>
    <n v="123"/>
    <x v="2"/>
    <s v="Cleveland"/>
    <s v="52 sec"/>
    <x v="0"/>
    <x v="3"/>
    <x v="1"/>
    <d v="2016-12-25T00:00:00"/>
    <s v="QHSE"/>
    <s v="NO"/>
    <m/>
    <m/>
    <s v="Ali"/>
  </r>
  <r>
    <n v="116"/>
    <x v="3"/>
    <s v="Warehouse"/>
    <s v="3 minutes"/>
    <x v="0"/>
    <x v="3"/>
    <x v="1"/>
    <d v="2016-12-29T00:00:00"/>
    <s v="QHSE"/>
    <s v="NO"/>
    <m/>
    <m/>
    <m/>
  </r>
  <r>
    <n v="183"/>
    <x v="4"/>
    <s v="Al Dabiya "/>
    <s v="1 min 49sec"/>
    <x v="0"/>
    <x v="4"/>
    <x v="0"/>
    <d v="2017-07-25T00:00:00"/>
    <s v="CICPA"/>
    <s v="NO"/>
    <m/>
    <s v="NA"/>
    <s v="Fire drill conducted successfully according to plan."/>
  </r>
  <r>
    <n v="184"/>
    <x v="4"/>
    <s v="Al Mirfa "/>
    <s v="15mins"/>
    <x v="0"/>
    <x v="4"/>
    <x v="0"/>
    <d v="2017-06-22T00:00:00"/>
    <s v="CICPA"/>
    <s v="NO"/>
    <m/>
    <s v="NA"/>
    <s v="IT WAS CALM AND ALL STAFFS INSIDE THE BASE QUICKLY GATHERED AT THE ASSEMBLY AREA WHEN THE ALARM WAS ACTIVATED."/>
  </r>
  <r>
    <n v="185"/>
    <x v="4"/>
    <s v="Asab "/>
    <s v="6 min"/>
    <x v="0"/>
    <x v="4"/>
    <x v="0"/>
    <d v="2017-07-19T00:00:00"/>
    <s v="CICPA"/>
    <s v="NO"/>
    <m/>
    <s v="NA"/>
    <s v="Evacuation went as planned, staff mustered at the designated assembly point."/>
  </r>
  <r>
    <n v="186"/>
    <x v="4"/>
    <s v="Bu Hasa "/>
    <s v="5 min"/>
    <x v="0"/>
    <x v="4"/>
    <x v="0"/>
    <d v="2017-07-18T00:00:00"/>
    <s v="CICPA"/>
    <s v="NO"/>
    <m/>
    <s v="NA"/>
    <s v="All in Order"/>
  </r>
  <r>
    <n v="187"/>
    <x v="4"/>
    <s v="Coast Guard "/>
    <s v="1 min"/>
    <x v="0"/>
    <x v="4"/>
    <x v="0"/>
    <d v="2017-07-20T00:00:00"/>
    <s v="CICPA"/>
    <s v="NO"/>
    <m/>
    <s v="NA"/>
    <m/>
  </r>
  <r>
    <n v="188"/>
    <x v="4"/>
    <s v="Fujiarah "/>
    <s v="2 min"/>
    <x v="0"/>
    <x v="4"/>
    <x v="0"/>
    <d v="2017-07-17T00:00:00"/>
    <s v="CICPA"/>
    <s v="NO"/>
    <m/>
    <s v="NA"/>
    <m/>
  </r>
  <r>
    <n v="189"/>
    <x v="4"/>
    <s v="Jebel Dhanna "/>
    <s v="1 mins &amp;37 sec"/>
    <x v="0"/>
    <x v="4"/>
    <x v="0"/>
    <d v="2017-07-19T00:00:00"/>
    <s v="CICPA"/>
    <s v="NO"/>
    <m/>
    <s v="NA"/>
    <s v="Fire extinguishers Need to be removed for servicing(25/07/17)"/>
  </r>
  <r>
    <n v="190"/>
    <x v="4"/>
    <s v="Ras Ghumais "/>
    <s v="&lt; 30 sec"/>
    <x v="0"/>
    <x v="4"/>
    <x v="0"/>
    <d v="2017-07-13T00:00:00"/>
    <s v="CICPA"/>
    <s v="NO"/>
    <m/>
    <s v="NA"/>
    <s v="staff aware of evacuation plan"/>
  </r>
  <r>
    <n v="191"/>
    <x v="4"/>
    <s v="Sas Al Nakhl "/>
    <s v="1 min and 42 sec"/>
    <x v="0"/>
    <x v="4"/>
    <x v="0"/>
    <d v="2017-07-16T00:00:00"/>
    <s v="CICPA"/>
    <s v="NO"/>
    <m/>
    <s v="NA"/>
    <s v="Fire drill went successful according to plan"/>
  </r>
  <r>
    <n v="192"/>
    <x v="4"/>
    <s v="Shah "/>
    <s v="1 min"/>
    <x v="0"/>
    <x v="4"/>
    <x v="0"/>
    <d v="2017-07-14T00:00:00"/>
    <s v="CICPA"/>
    <s v="NO"/>
    <m/>
    <s v="NA"/>
    <s v="Good reaction and compliance to emergency evacuation plan by all."/>
  </r>
  <r>
    <n v="193"/>
    <x v="4"/>
    <s v="Sahil "/>
    <s v="5min"/>
    <x v="0"/>
    <x v="4"/>
    <x v="0"/>
    <d v="2017-07-13T00:00:00"/>
    <s v="CICPA"/>
    <s v="NO"/>
    <m/>
    <s v="NA"/>
    <m/>
  </r>
  <r>
    <n v="194"/>
    <x v="4"/>
    <s v="Braka "/>
    <s v="56 sec"/>
    <x v="0"/>
    <x v="4"/>
    <x v="0"/>
    <d v="2017-07-21T00:00:00"/>
    <s v="CICPA"/>
    <s v="NO"/>
    <m/>
    <s v="NA"/>
    <s v="The fire drill was a success. Everyone remained calm during the evacuation. No incidents happened during fire drill."/>
  </r>
  <r>
    <n v="195"/>
    <x v="4"/>
    <s v="Tarif "/>
    <s v="5 min"/>
    <x v="0"/>
    <x v="4"/>
    <x v="0"/>
    <d v="2017-07-19T00:00:00"/>
    <s v="CICPA"/>
    <s v="NO"/>
    <m/>
    <s v="NA"/>
    <s v="Drill was done calmly and accordingly to plan."/>
  </r>
  <r>
    <n v="196"/>
    <x v="0"/>
    <s v="Etihad Towers"/>
    <s v="10 min"/>
    <x v="0"/>
    <x v="4"/>
    <x v="0"/>
    <d v="2017-07-27T00:00:00"/>
    <s v="QHSE"/>
    <s v="NO"/>
    <m/>
    <s v="NA"/>
    <s v="Fire Drill not successfull, staff had known about the drill prior to evacuate and left earilier Note: Fire Drill has to be re-conducted to ensure that staff are commited to evacuate to the correct location Evacuation points from Warden - Assembly point to be chosen in a shady area - the drill shouldn't be known by anyone to test the response"/>
  </r>
  <r>
    <n v="137"/>
    <x v="1"/>
    <s v=" Fujairah Sakamkam"/>
    <s v="30 sec"/>
    <x v="0"/>
    <x v="4"/>
    <x v="0"/>
    <d v="2017-07-27T00:00:00"/>
    <s v="QHSE"/>
    <s v="NO"/>
    <m/>
    <s v="NA"/>
    <m/>
  </r>
  <r>
    <n v="138"/>
    <x v="1"/>
    <s v="Fujairah Khorfakkan"/>
    <s v="25 sec"/>
    <x v="0"/>
    <x v="4"/>
    <x v="0"/>
    <d v="2017-08-19T00:00:00"/>
    <s v="QHSE"/>
    <s v="NO"/>
    <m/>
    <s v="NA"/>
    <s v="Staffs were quick enough to go to the assembly point even if it is a bit far from the main building, near the gate."/>
  </r>
  <r>
    <n v="139"/>
    <x v="1"/>
    <s v="Fujairah Madina"/>
    <n v="23.37"/>
    <x v="0"/>
    <x v="4"/>
    <x v="0"/>
    <d v="2017-08-07T00:00:00"/>
    <s v="QHSE"/>
    <s v="NO"/>
    <m/>
    <s v="NA"/>
    <s v="Staffs are aware of the Assembly point and the things to do just incase there is a fire."/>
  </r>
  <r>
    <n v="140"/>
    <x v="1"/>
    <s v="Fujairah Kalba"/>
    <s v="2 min"/>
    <x v="0"/>
    <x v="4"/>
    <x v="0"/>
    <d v="2017-08-08T00:00:00"/>
    <s v="QHSE"/>
    <s v="NO"/>
    <m/>
    <s v="NA"/>
    <s v="The staff on duty are aware of the Assembly point and the location of the FE. The building is within Civil Defense therefore we did not involved them with the drill. Staff are brief after the drill. The last fire drill conducted on the sub-station was way back 2015 unknown date and month conducted by the Civil defense staff. Emergency Evacuation plan was updated."/>
  </r>
  <r>
    <n v="141"/>
    <x v="1"/>
    <s v=" Dibba "/>
    <s v="47 sec"/>
    <x v="0"/>
    <x v="4"/>
    <x v="0"/>
    <d v="2017-07-22T00:00:00"/>
    <s v="QHSE"/>
    <s v="NO"/>
    <m/>
    <s v="NA"/>
    <s v="Fire drill instructions need to be reviewed by staff, vest should be worn by the fire warden."/>
  </r>
  <r>
    <n v="142"/>
    <x v="1"/>
    <s v="Dibba-Tawyeen"/>
    <s v="1 min and 20sec"/>
    <x v="0"/>
    <x v="4"/>
    <x v="0"/>
    <d v="2017-07-22T00:00:00"/>
    <s v="QHSE"/>
    <s v="NO"/>
    <m/>
    <s v="NA"/>
    <s v="Calmly go to assembly point"/>
  </r>
  <r>
    <n v="143"/>
    <x v="1"/>
    <s v="Diba-Dhadna"/>
    <s v="30.54sec"/>
    <x v="0"/>
    <x v="4"/>
    <x v="0"/>
    <d v="2017-07-22T00:00:00"/>
    <s v="QHSE"/>
    <s v="NO"/>
    <m/>
    <s v="NA"/>
    <s v="The Fire Drill in Dhadna station actively participated by NA staffs; went well according to plan and fast."/>
  </r>
  <r>
    <n v="144"/>
    <x v="1"/>
    <s v="UAQ - Al Madina"/>
    <s v="23.37sec"/>
    <x v="0"/>
    <x v="4"/>
    <x v="0"/>
    <d v="2017-08-07T00:00:00"/>
    <s v="QHSE"/>
    <s v="NO"/>
    <m/>
    <s v="NA"/>
    <s v="staffs knows the assembly point"/>
  </r>
  <r>
    <n v="145"/>
    <x v="1"/>
    <s v="UAQ - Al Abraq"/>
    <s v="39.19sec"/>
    <x v="0"/>
    <x v="4"/>
    <x v="0"/>
    <d v="2017-08-07T00:00:00"/>
    <s v="QHSE"/>
    <s v="NO"/>
    <m/>
    <s v="NA"/>
    <s v="Easy access to assembly point in case of fire or other disaster."/>
  </r>
  <r>
    <n v="146"/>
    <x v="1"/>
    <s v="RAK - Al Rifa"/>
    <s v="27sec"/>
    <x v="0"/>
    <x v="4"/>
    <x v="0"/>
    <d v="2017-08-06T00:00:00"/>
    <s v="QHSE"/>
    <s v="NO"/>
    <m/>
    <s v="NA"/>
    <s v="All EMT were evacuated as plan and familiar with assembly point."/>
  </r>
  <r>
    <n v="147"/>
    <x v="1"/>
    <s v="UAQ-Al Aqran"/>
    <s v="17.76sec"/>
    <x v="0"/>
    <x v="4"/>
    <x v="0"/>
    <d v="2017-08-07T00:00:00"/>
    <s v="QHSE"/>
    <s v="NO"/>
    <m/>
    <s v="NA"/>
    <s v="Assembly point can be easily seen and safe. Free of any obstacle."/>
  </r>
  <r>
    <n v="148"/>
    <x v="1"/>
    <s v="RAK -CDHQ"/>
    <s v="52sec"/>
    <x v="0"/>
    <x v="4"/>
    <x v="0"/>
    <d v="2017-08-03T00:00:00"/>
    <s v="QHSE"/>
    <s v="NO"/>
    <m/>
    <s v="NA"/>
    <s v="Evacuation map does not show the nearest assembly point"/>
  </r>
  <r>
    <n v="149"/>
    <x v="1"/>
    <s v="RAK - Al Jazeera"/>
    <s v="37sec"/>
    <x v="0"/>
    <x v="4"/>
    <x v="0"/>
    <d v="2017-08-06T00:00:00"/>
    <s v="QHSE"/>
    <s v="NO"/>
    <m/>
    <s v="NA"/>
    <s v="No hazards along the way._x000a_Only the locked door can cause a problem specially if staff is small and cannot reach the top of the door"/>
  </r>
  <r>
    <n v="150"/>
    <x v="1"/>
    <s v="RAK - Saif"/>
    <s v="1 min and 30sec"/>
    <x v="0"/>
    <x v="4"/>
    <x v="0"/>
    <d v="2017-08-07T00:00:00"/>
    <s v="QHSE"/>
    <s v="NO"/>
    <m/>
    <s v="NA"/>
    <s v="Safe and secured assembly point"/>
  </r>
  <r>
    <n v="151"/>
    <x v="1"/>
    <s v="RAK -AL Rams"/>
    <s v="6sec"/>
    <x v="0"/>
    <x v="4"/>
    <x v="0"/>
    <d v="2017-08-07T00:00:00"/>
    <s v="QHSE"/>
    <s v="NO"/>
    <m/>
    <s v="NA"/>
    <s v="Good emergency exit access"/>
  </r>
  <r>
    <n v="152"/>
    <x v="1"/>
    <s v="RAK - Digdaga"/>
    <s v="1 min and 30 sec"/>
    <x v="0"/>
    <x v="4"/>
    <x v="0"/>
    <d v="2017-08-07T00:00:00"/>
    <s v="QHSE"/>
    <s v="NO"/>
    <m/>
    <s v="NA"/>
    <m/>
  </r>
  <r>
    <n v="153"/>
    <x v="1"/>
    <s v="RAK-Ghalilah"/>
    <s v="19.5sec"/>
    <x v="0"/>
    <x v="4"/>
    <x v="0"/>
    <d v="2017-08-07T00:00:00"/>
    <s v="QHSE"/>
    <s v="NO"/>
    <m/>
    <s v="NA"/>
    <s v="Drill was done by Area lead no standby ambulance/crew during the time of the fire drill"/>
  </r>
  <r>
    <n v="154"/>
    <x v="1"/>
    <s v=" Ajman CD Main"/>
    <s v="50sec"/>
    <x v="0"/>
    <x v="4"/>
    <x v="0"/>
    <d v="2017-07-17T00:00:00"/>
    <s v="QHSE"/>
    <s v="NO"/>
    <m/>
    <s v="NA"/>
    <m/>
  </r>
  <r>
    <n v="155"/>
    <x v="1"/>
    <s v="Ajman Al Jurf"/>
    <s v="60sec"/>
    <x v="0"/>
    <x v="4"/>
    <x v="0"/>
    <d v="2017-07-17T00:00:00"/>
    <s v="QHSE"/>
    <s v="NO"/>
    <m/>
    <s v="NA"/>
    <s v="*rumela standby"/>
  </r>
  <r>
    <n v="156"/>
    <x v="1"/>
    <s v="Ajman Industrial"/>
    <s v="32 sec"/>
    <x v="0"/>
    <x v="4"/>
    <x v="0"/>
    <d v="2017-07-18T00:00:00"/>
    <s v="QHSE"/>
    <s v="NO"/>
    <m/>
    <s v="NA"/>
    <s v="*nuimeya stanby only"/>
  </r>
  <r>
    <n v="157"/>
    <x v="1"/>
    <s v="Enoc E311"/>
    <s v="60 sec"/>
    <x v="0"/>
    <x v="4"/>
    <x v="0"/>
    <d v="2017-07-17T00:00:00"/>
    <s v="QHSE"/>
    <s v="NO"/>
    <m/>
    <s v="NA"/>
    <m/>
  </r>
  <r>
    <n v="158"/>
    <x v="1"/>
    <s v="Sharjah Kadra"/>
    <s v="50 sec"/>
    <x v="0"/>
    <x v="4"/>
    <x v="0"/>
    <d v="2017-07-17T00:00:00"/>
    <s v="QHSE"/>
    <s v="NO"/>
    <m/>
    <m/>
    <m/>
  </r>
  <r>
    <n v="159"/>
    <x v="1"/>
    <s v="Sharjah Central - Nazwa Medical"/>
    <s v="16 sec"/>
    <x v="0"/>
    <x v="4"/>
    <x v="0"/>
    <d v="2017-06-16T00:00:00"/>
    <s v="QHSE"/>
    <s v="NO"/>
    <m/>
    <s v="NA"/>
    <m/>
  </r>
  <r>
    <n v="160"/>
    <x v="1"/>
    <s v="Sharjah Central - Masafi Police Station"/>
    <s v="60 sec"/>
    <x v="0"/>
    <x v="4"/>
    <x v="0"/>
    <d v="2017-07-17T00:00:00"/>
    <s v="QHSE"/>
    <s v="NO"/>
    <m/>
    <s v="NA"/>
    <m/>
  </r>
  <r>
    <n v="161"/>
    <x v="1"/>
    <s v="Sharjah Central - AL Maliha"/>
    <s v="25 sec"/>
    <x v="0"/>
    <x v="4"/>
    <x v="0"/>
    <d v="2017-07-17T00:00:00"/>
    <s v="QHSE"/>
    <s v="NO"/>
    <m/>
    <s v="NA"/>
    <s v="No obstruction seen during the drill."/>
  </r>
  <r>
    <n v="162"/>
    <x v="1"/>
    <s v="Sharjah Central - Fallaj Al Mualla "/>
    <s v="10 sec"/>
    <x v="0"/>
    <x v="4"/>
    <x v="0"/>
    <d v="2017-07-18T00:00:00"/>
    <s v="QHSE"/>
    <s v="NO"/>
    <m/>
    <s v="NA"/>
    <s v="No obstruction during the drill. No assembly point signage"/>
  </r>
  <r>
    <n v="163"/>
    <x v="1"/>
    <s v="Sharjah Central - Madam"/>
    <s v="24sec"/>
    <x v="0"/>
    <x v="4"/>
    <x v="0"/>
    <d v="2017-07-17T00:00:00"/>
    <s v="QHSE"/>
    <s v="NO"/>
    <m/>
    <s v="NA"/>
    <s v="No updated evacuation map but the crews are aware of the assembly point location. No obstruction along the way to assembly point."/>
  </r>
  <r>
    <n v="164"/>
    <x v="1"/>
    <s v="Sharjah Central - Batayeh"/>
    <s v="50sec"/>
    <x v="0"/>
    <x v="4"/>
    <x v="0"/>
    <d v="2017-07-17T00:00:00"/>
    <s v="QHSE"/>
    <s v="NO"/>
    <m/>
    <s v="NA"/>
    <m/>
  </r>
  <r>
    <n v="165"/>
    <x v="1"/>
    <s v="Sharjah Centra AL Manama"/>
    <s v="50 sec"/>
    <x v="0"/>
    <x v="4"/>
    <x v="0"/>
    <d v="2017-07-17T00:00:00"/>
    <s v="QHSE"/>
    <s v="NO"/>
    <m/>
    <s v="NA"/>
    <m/>
  </r>
  <r>
    <n v="166"/>
    <x v="1"/>
    <s v="Sharjah Central Aldhaid"/>
    <s v="10 sec"/>
    <x v="0"/>
    <x v="4"/>
    <x v="0"/>
    <d v="2017-07-17T00:00:00"/>
    <s v="QHSE"/>
    <s v="NO"/>
    <m/>
    <s v="NA"/>
    <m/>
  </r>
  <r>
    <n v="167"/>
    <x v="1"/>
    <s v=" Sharjah - Buhiera CD"/>
    <s v="16sec"/>
    <x v="0"/>
    <x v="4"/>
    <x v="0"/>
    <d v="2017-08-06T00:00:00"/>
    <s v="QHSE"/>
    <s v="NO"/>
    <m/>
    <s v="NA"/>
    <m/>
  </r>
  <r>
    <n v="168"/>
    <x v="1"/>
    <s v="  Sharjah Muweilah"/>
    <s v="51 sec"/>
    <x v="0"/>
    <x v="4"/>
    <x v="0"/>
    <d v="2017-08-06T00:00:00"/>
    <s v="QHSE"/>
    <s v="NO"/>
    <m/>
    <s v="NA"/>
    <m/>
  </r>
  <r>
    <n v="169"/>
    <x v="1"/>
    <s v=" Sharjah Ladies Club"/>
    <m/>
    <x v="1"/>
    <x v="4"/>
    <x v="0"/>
    <m/>
    <s v="QHSE"/>
    <s v="NO"/>
    <m/>
    <s v="NA"/>
    <s v="only AmbulanCe standby point"/>
  </r>
  <r>
    <n v="170"/>
    <x v="1"/>
    <s v=" Sharjah Radission Blue"/>
    <s v="45 sec"/>
    <x v="0"/>
    <x v="4"/>
    <x v="0"/>
    <d v="2017-08-06T00:00:00"/>
    <s v="QHSE"/>
    <s v="NO"/>
    <m/>
    <s v="NA"/>
    <s v="The drill was done successfully"/>
  </r>
  <r>
    <n v="171"/>
    <x v="1"/>
    <s v=" Sharjah Dept. of Immigration"/>
    <s v="2min and 13sec"/>
    <x v="0"/>
    <x v="4"/>
    <x v="0"/>
    <d v="2017-08-06T00:00:00"/>
    <s v="QHSE"/>
    <s v="NO"/>
    <m/>
    <s v="NA"/>
    <s v="The drills was done successfully. Construction on going but still area was still clear from obstruction"/>
  </r>
  <r>
    <n v="172"/>
    <x v="1"/>
    <s v=" Sharjah Sharjah City Centre"/>
    <m/>
    <x v="1"/>
    <x v="4"/>
    <x v="0"/>
    <m/>
    <s v="QHSE"/>
    <s v="NO"/>
    <m/>
    <s v="NA"/>
    <s v="Standby point only-under construction "/>
  </r>
  <r>
    <n v="173"/>
    <x v="1"/>
    <s v=" Sharjah Qassimi Hospital"/>
    <s v="1 min and 24sec"/>
    <x v="0"/>
    <x v="4"/>
    <x v="0"/>
    <d v="2017-08-06T00:00:00"/>
    <s v="QHSE"/>
    <s v="NO"/>
    <m/>
    <s v="NA"/>
    <s v="The drill was done successfully"/>
  </r>
  <r>
    <n v="174"/>
    <x v="1"/>
    <s v=" Sharjah CD Sajaah"/>
    <s v="45 sec"/>
    <x v="0"/>
    <x v="4"/>
    <x v="0"/>
    <d v="2017-08-06T00:00:00"/>
    <s v="QHSE"/>
    <s v="NO"/>
    <m/>
    <s v="NA"/>
    <s v="Fire drill happened inside sajaa civil defense"/>
  </r>
  <r>
    <n v="175"/>
    <x v="1"/>
    <s v=" Sharjah Seyooh Police Station"/>
    <s v="17 secs"/>
    <x v="0"/>
    <x v="4"/>
    <x v="0"/>
    <d v="2017-08-06T00:00:00"/>
    <s v="QHSE"/>
    <s v="NO"/>
    <m/>
    <s v="NA"/>
    <m/>
  </r>
  <r>
    <n v="176"/>
    <x v="1"/>
    <s v=" Sharjah Al Qarren  (Al qaran  )"/>
    <s v="1 min and 35sec"/>
    <x v="0"/>
    <x v="4"/>
    <x v="0"/>
    <d v="2017-08-06T00:00:00"/>
    <s v="QHSE"/>
    <s v="NO"/>
    <m/>
    <s v="NA"/>
    <s v="Crew safely evacuated the area hence all criterias were met"/>
  </r>
  <r>
    <n v="177"/>
    <x v="1"/>
    <s v=" Sharjah Wasit Police Station "/>
    <s v="1 min and 22 sec"/>
    <x v="0"/>
    <x v="4"/>
    <x v="0"/>
    <d v="2017-08-06T00:00:00"/>
    <s v="QHSE"/>
    <s v="NO"/>
    <m/>
    <s v="NA"/>
    <s v="Crews successfully done fire drill. No assembly point in the area"/>
  </r>
  <r>
    <n v="178"/>
    <x v="1"/>
    <s v=" Sharjah Industrial Police station "/>
    <s v="11sec"/>
    <x v="0"/>
    <x v="4"/>
    <x v="0"/>
    <d v="2017-08-16T00:00:00"/>
    <s v="QHSE"/>
    <s v="NO"/>
    <m/>
    <s v="NA"/>
    <s v="Exit and assembly point is easily accessible"/>
  </r>
  <r>
    <n v="179"/>
    <x v="1"/>
    <s v="Sharjah Al Kuwaiti Hospital "/>
    <s v="1min and 20sec"/>
    <x v="0"/>
    <x v="4"/>
    <x v="0"/>
    <d v="2017-08-06T00:00:00"/>
    <s v="QHSE"/>
    <s v="NO"/>
    <m/>
    <s v="NA"/>
    <s v="All participants followed instructions."/>
  </r>
  <r>
    <n v="180"/>
    <x v="1"/>
    <s v=" Sharjah University City"/>
    <s v="1 min 4 sec"/>
    <x v="0"/>
    <x v="4"/>
    <x v="0"/>
    <d v="2017-08-06T00:00:00"/>
    <s v="QHSE"/>
    <s v="NO"/>
    <m/>
    <s v="NA"/>
    <m/>
  </r>
  <r>
    <n v="181"/>
    <x v="1"/>
    <s v="Sharjah Expo"/>
    <s v="1 min and 31sec"/>
    <x v="0"/>
    <x v="4"/>
    <x v="0"/>
    <d v="2017-08-06T00:00:00"/>
    <s v="QHSE"/>
    <s v="NO"/>
    <m/>
    <s v="NA"/>
    <s v="The drill was done successfully"/>
  </r>
  <r>
    <n v="182"/>
    <x v="1"/>
    <s v="Enoc E311"/>
    <s v="40 sec"/>
    <x v="0"/>
    <x v="4"/>
    <x v="0"/>
    <d v="2017-07-17T00:00:00"/>
    <s v="QHSE"/>
    <s v="NO"/>
    <m/>
    <s v="NA"/>
    <m/>
  </r>
  <r>
    <n v="198"/>
    <x v="2"/>
    <s v="Civil Defense"/>
    <s v="2 min"/>
    <x v="0"/>
    <x v="4"/>
    <x v="0"/>
    <d v="2017-07-19T00:00:00"/>
    <s v="QHSE"/>
    <s v="NO"/>
    <m/>
    <s v="NA"/>
    <s v="Only 2 NA staff work for Civil Defense Academy contract, so fire evacuation is not complicated. The building where we are in is relatively new and small so evacuation and checking for possible remaining people is easy."/>
  </r>
  <r>
    <n v="199"/>
    <x v="2"/>
    <s v="Midfield"/>
    <s v="19 sec"/>
    <x v="0"/>
    <x v="4"/>
    <x v="0"/>
    <d v="2017-07-19T00:00:00"/>
    <s v="QHSE"/>
    <s v="NO"/>
    <m/>
    <s v="NA"/>
    <m/>
  </r>
  <r>
    <n v="200"/>
    <x v="2"/>
    <s v="Etihad Plaza"/>
    <s v="4 min and 01 sec"/>
    <x v="0"/>
    <x v="4"/>
    <x v="0"/>
    <d v="2017-07-18T00:00:00"/>
    <s v="QHSE"/>
    <s v="NO"/>
    <m/>
    <s v="NA"/>
    <m/>
  </r>
  <r>
    <n v="201"/>
    <x v="2"/>
    <s v="Etihad Engineering"/>
    <s v="2 min"/>
    <x v="0"/>
    <x v="4"/>
    <x v="0"/>
    <d v="2017-07-18T00:00:00"/>
    <s v="QHSE"/>
    <s v="NO"/>
    <m/>
    <s v="NA"/>
    <m/>
  </r>
  <r>
    <n v="202"/>
    <x v="2"/>
    <s v="Yas Marina"/>
    <s v="20 Sec"/>
    <x v="0"/>
    <x v="4"/>
    <x v="0"/>
    <d v="2017-07-17T00:00:00"/>
    <s v="QHSE"/>
    <s v="NO"/>
    <m/>
    <s v="NA"/>
    <m/>
  </r>
  <r>
    <n v="203"/>
    <x v="2"/>
    <s v="Cleveland"/>
    <s v="3 min"/>
    <x v="0"/>
    <x v="4"/>
    <x v="0"/>
    <d v="2017-08-24T00:00:00"/>
    <s v="QHSE"/>
    <s v="NO"/>
    <m/>
    <s v="NA"/>
    <s v="Great and well organize safety plan."/>
  </r>
  <r>
    <n v="204"/>
    <x v="2"/>
    <s v="Mediclinic Abu Dhabi"/>
    <s v="2 min"/>
    <x v="0"/>
    <x v="4"/>
    <x v="0"/>
    <d v="2017-08-24T00:00:00"/>
    <s v="QHSE"/>
    <s v="NO"/>
    <m/>
    <s v="NA"/>
    <m/>
  </r>
  <r>
    <n v="205"/>
    <x v="2"/>
    <s v="Mediclinic Al Ain"/>
    <s v="25 sec"/>
    <x v="0"/>
    <x v="4"/>
    <x v="0"/>
    <d v="2017-08-24T00:00:00"/>
    <s v="QHSE"/>
    <s v="NO"/>
    <m/>
    <s v="NA"/>
    <m/>
  </r>
  <r>
    <n v="206"/>
    <x v="2"/>
    <s v="Al Ain Airport"/>
    <m/>
    <x v="1"/>
    <x v="4"/>
    <x v="0"/>
    <m/>
    <s v="QHSE"/>
    <s v="NO"/>
    <m/>
    <s v="NA"/>
    <m/>
  </r>
  <r>
    <n v="207"/>
    <x v="2"/>
    <s v="Al Bateen Airport "/>
    <s v="24 Sec"/>
    <x v="0"/>
    <x v="4"/>
    <x v="0"/>
    <d v="2017-08-08T00:00:00"/>
    <s v="QHSE"/>
    <s v="NO"/>
    <m/>
    <s v="NA"/>
    <s v="ALL STAFF WERE FULLY AWARE OF EVACUATION PLAN. THE EVACUATION ROUTE IS EASILY ACCESSIBLE AND IN CLOSE PROXIMITY."/>
  </r>
  <r>
    <n v="208"/>
    <x v="2"/>
    <s v="AUH Airport"/>
    <s v="2min and 12sec"/>
    <x v="0"/>
    <x v="4"/>
    <x v="0"/>
    <d v="2017-08-31T00:00:00"/>
    <s v="QHSE"/>
    <s v="NO"/>
    <m/>
    <s v="NA"/>
    <s v="All staff performed well and were aware of the evacuation process."/>
  </r>
  <r>
    <n v="197"/>
    <x v="3"/>
    <s v="Warehouse"/>
    <m/>
    <x v="1"/>
    <x v="4"/>
    <x v="0"/>
    <m/>
    <s v="QHSE"/>
    <s v="NO"/>
    <m/>
    <s v="NA"/>
    <s v="General Observation 1. Staff in mezzanine used wrong escape route; 2. Difficult to conduct drill without whistle or bell due to size of Warehouse 3. Arrangements with ACC needed to evacuate all Standby ACC in Mezzanine, otherwise simply ask them to acknowledge the evacuation signal while remaining at their workstation."/>
  </r>
  <r>
    <n v="255"/>
    <x v="4"/>
    <s v="Al Dabiya "/>
    <s v="3 min"/>
    <x v="0"/>
    <x v="4"/>
    <x v="1"/>
    <d v="2017-12-28T00:00:00"/>
    <s v="CICPA"/>
    <s v="NO"/>
    <m/>
    <m/>
    <s v="All well and calm during evacuation."/>
  </r>
  <r>
    <n v="256"/>
    <x v="4"/>
    <s v="Al Mirfa "/>
    <s v="3 Minutes"/>
    <x v="0"/>
    <x v="4"/>
    <x v="1"/>
    <d v="2017-12-08T00:00:00"/>
    <s v="CICPA"/>
    <s v="NO"/>
    <m/>
    <m/>
    <m/>
  </r>
  <r>
    <n v="257"/>
    <x v="4"/>
    <s v="Asab "/>
    <m/>
    <x v="1"/>
    <x v="4"/>
    <x v="1"/>
    <m/>
    <s v="CICPA"/>
    <s v="NO"/>
    <m/>
    <m/>
    <m/>
  </r>
  <r>
    <n v="258"/>
    <x v="4"/>
    <s v="Bu Hasa "/>
    <m/>
    <x v="1"/>
    <x v="4"/>
    <x v="1"/>
    <m/>
    <s v="CICPA"/>
    <s v="NO"/>
    <m/>
    <m/>
    <m/>
  </r>
  <r>
    <n v="259"/>
    <x v="4"/>
    <s v="Coast Guard "/>
    <s v="???"/>
    <x v="1"/>
    <x v="4"/>
    <x v="1"/>
    <s v="12-12-217"/>
    <s v="CICPA"/>
    <s v="NO"/>
    <m/>
    <m/>
    <m/>
  </r>
  <r>
    <n v="260"/>
    <x v="4"/>
    <s v="Fujiarah "/>
    <m/>
    <x v="1"/>
    <x v="4"/>
    <x v="1"/>
    <m/>
    <s v="CICPA"/>
    <s v="NO"/>
    <m/>
    <m/>
    <m/>
  </r>
  <r>
    <n v="261"/>
    <x v="4"/>
    <s v="Jebel Dhanna "/>
    <s v="3 min "/>
    <x v="0"/>
    <x v="4"/>
    <x v="1"/>
    <d v="2017-12-10T00:00:00"/>
    <s v="CICPA"/>
    <s v="NO"/>
    <m/>
    <m/>
    <s v="ALL STAFFS ARE CALM AND QUICKLY WENT TO THE ASSEMBLY AREA."/>
  </r>
  <r>
    <n v="262"/>
    <x v="4"/>
    <s v="Ras Ghumais "/>
    <m/>
    <x v="1"/>
    <x v="4"/>
    <x v="1"/>
    <m/>
    <s v="CICPA"/>
    <s v="NO"/>
    <m/>
    <m/>
    <m/>
  </r>
  <r>
    <n v="263"/>
    <x v="4"/>
    <s v="Sas Al Nakhl "/>
    <s v="5 min"/>
    <x v="0"/>
    <x v="4"/>
    <x v="1"/>
    <d v="2017-12-09T00:00:00"/>
    <s v="CICPA"/>
    <s v="NO"/>
    <m/>
    <m/>
    <s v="All movements according to plan"/>
  </r>
  <r>
    <n v="264"/>
    <x v="4"/>
    <s v="Shah "/>
    <s v="&lt; one minutes"/>
    <x v="0"/>
    <x v="4"/>
    <x v="1"/>
    <d v="2017-12-23T00:00:00"/>
    <s v="CICPA"/>
    <s v="NO"/>
    <m/>
    <m/>
    <s v="All good,Staff participated well in evacuation."/>
  </r>
  <r>
    <n v="265"/>
    <x v="4"/>
    <s v="Sahil "/>
    <s v="4 min"/>
    <x v="0"/>
    <x v="4"/>
    <x v="1"/>
    <d v="2017-12-07T00:00:00"/>
    <s v="CICPA"/>
    <s v="NO"/>
    <m/>
    <m/>
    <m/>
  </r>
  <r>
    <n v="266"/>
    <x v="4"/>
    <s v="Braka "/>
    <s v="1 min 42 sec"/>
    <x v="0"/>
    <x v="4"/>
    <x v="1"/>
    <d v="2017-12-13T00:00:00"/>
    <s v="CICPA"/>
    <s v="NO"/>
    <m/>
    <m/>
    <s v="the fire drill went smoothly as planned, we only have four staff and a small building with 4 rooms and 1 toilet so the drill was executed with out any delays and on time. all the participant show their willingness to participate. they know what to do and when to do it."/>
  </r>
  <r>
    <n v="267"/>
    <x v="4"/>
    <s v="Tarif "/>
    <s v="10 min"/>
    <x v="0"/>
    <x v="4"/>
    <x v="1"/>
    <d v="2017-12-21T00:00:00"/>
    <s v="CICPA"/>
    <s v="NO"/>
    <m/>
    <m/>
    <m/>
  </r>
  <r>
    <n v="268"/>
    <x v="0"/>
    <s v="Etihad Towers"/>
    <s v="10 min"/>
    <x v="0"/>
    <x v="4"/>
    <x v="1"/>
    <d v="2017-12-27T00:00:00"/>
    <s v="QHSE"/>
    <s v="NO"/>
    <m/>
    <m/>
    <s v="fire drill was successful and according to plan"/>
  </r>
  <r>
    <n v="209"/>
    <x v="1"/>
    <s v=" Fujairah Sakamkam"/>
    <s v="33 Sec"/>
    <x v="0"/>
    <x v="4"/>
    <x v="1"/>
    <d v="2018-01-17T00:00:00"/>
    <s v="QHSE"/>
    <s v="NO"/>
    <m/>
    <m/>
    <m/>
  </r>
  <r>
    <n v="210"/>
    <x v="1"/>
    <s v="Fujairah Khorfakkan"/>
    <s v="1 min 3 sec"/>
    <x v="0"/>
    <x v="4"/>
    <x v="1"/>
    <d v="2018-01-17T00:00:00"/>
    <s v="QHSE"/>
    <s v="NO"/>
    <m/>
    <m/>
    <m/>
  </r>
  <r>
    <n v="211"/>
    <x v="1"/>
    <s v="Fujairah Madina"/>
    <s v="40 Sec"/>
    <x v="0"/>
    <x v="4"/>
    <x v="1"/>
    <d v="2018-01-17T00:00:00"/>
    <s v="QHSE"/>
    <s v="NO"/>
    <m/>
    <m/>
    <m/>
  </r>
  <r>
    <n v="212"/>
    <x v="1"/>
    <s v="Fujairah Kalba"/>
    <s v="38 Sec"/>
    <x v="0"/>
    <x v="4"/>
    <x v="1"/>
    <d v="2018-01-17T00:00:00"/>
    <s v="QHSE"/>
    <s v="NO"/>
    <m/>
    <m/>
    <m/>
  </r>
  <r>
    <n v="213"/>
    <x v="1"/>
    <s v=" Dibba CD"/>
    <s v="42.22 Sec"/>
    <x v="0"/>
    <x v="4"/>
    <x v="1"/>
    <d v="2017-12-12T00:00:00"/>
    <s v="QHSE"/>
    <s v="NO"/>
    <m/>
    <m/>
    <m/>
  </r>
  <r>
    <n v="214"/>
    <x v="1"/>
    <s v="Dibba-Tawyeen"/>
    <s v="16 sec"/>
    <x v="0"/>
    <x v="4"/>
    <x v="1"/>
    <d v="2017-12-12T00:00:00"/>
    <s v="QHSE"/>
    <s v="NO"/>
    <m/>
    <m/>
    <m/>
  </r>
  <r>
    <n v="215"/>
    <x v="1"/>
    <s v="Diba-Dhadna"/>
    <s v="26.14 Sec"/>
    <x v="0"/>
    <x v="4"/>
    <x v="1"/>
    <d v="2017-12-12T00:00:00"/>
    <s v="QHSE"/>
    <s v="NO"/>
    <m/>
    <m/>
    <m/>
  </r>
  <r>
    <n v="216"/>
    <x v="1"/>
    <s v="UAQ - Al Madina"/>
    <s v="32.68 Sec"/>
    <x v="0"/>
    <x v="4"/>
    <x v="1"/>
    <d v="2017-12-08T00:00:00"/>
    <s v="QHSE"/>
    <s v="NO"/>
    <m/>
    <m/>
    <m/>
  </r>
  <r>
    <n v="217"/>
    <x v="1"/>
    <s v="UAQ - Al Abraq"/>
    <s v="12.02Sec"/>
    <x v="0"/>
    <x v="4"/>
    <x v="1"/>
    <d v="2017-12-08T00:00:00"/>
    <s v="QHSE"/>
    <s v="NO"/>
    <m/>
    <m/>
    <m/>
  </r>
  <r>
    <n v="218"/>
    <x v="1"/>
    <s v="RAK - Al Rifa"/>
    <s v="11.69 Sec"/>
    <x v="0"/>
    <x v="4"/>
    <x v="1"/>
    <d v="2017-12-08T00:00:00"/>
    <s v="QHSE"/>
    <s v="NO"/>
    <m/>
    <m/>
    <s v="Safety and follow flow of fire drill"/>
  </r>
  <r>
    <n v="219"/>
    <x v="1"/>
    <s v="UAQ-Al Aqran"/>
    <s v="16.62 sec"/>
    <x v="0"/>
    <x v="4"/>
    <x v="1"/>
    <d v="2017-12-08T00:00:00"/>
    <s v="QHSE"/>
    <s v="NO"/>
    <m/>
    <m/>
    <m/>
  </r>
  <r>
    <n v="220"/>
    <x v="1"/>
    <s v="RAK -CDHQ"/>
    <s v="26.80 sec"/>
    <x v="0"/>
    <x v="4"/>
    <x v="1"/>
    <d v="2017-12-08T00:00:00"/>
    <s v="QHSE"/>
    <s v="NO"/>
    <m/>
    <m/>
    <s v=" Followed Fire Drill and Observed Safety Measures"/>
  </r>
  <r>
    <n v="221"/>
    <x v="1"/>
    <s v="RAK - Al Jazeera"/>
    <s v="10.88 sec"/>
    <x v="0"/>
    <x v="4"/>
    <x v="1"/>
    <d v="2017-12-08T00:00:00"/>
    <s v="QHSE"/>
    <s v="NO"/>
    <m/>
    <m/>
    <s v="Very accesible going to assembly point and very safe."/>
  </r>
  <r>
    <n v="222"/>
    <x v="1"/>
    <s v="RAK - Saif"/>
    <s v="55.11 sec"/>
    <x v="0"/>
    <x v="4"/>
    <x v="1"/>
    <d v="2017-12-08T00:00:00"/>
    <s v="QHSE"/>
    <s v="NO"/>
    <m/>
    <m/>
    <m/>
  </r>
  <r>
    <n v="223"/>
    <x v="1"/>
    <s v="RAK -AL Rams"/>
    <s v="10.11 sec"/>
    <x v="0"/>
    <x v="4"/>
    <x v="1"/>
    <d v="2017-12-08T00:00:00"/>
    <s v="QHSE"/>
    <s v="NO"/>
    <m/>
    <m/>
    <m/>
  </r>
  <r>
    <n v="224"/>
    <x v="1"/>
    <s v="RAK - Digdaga"/>
    <s v="26.88 Sec"/>
    <x v="0"/>
    <x v="4"/>
    <x v="1"/>
    <d v="2017-12-05T00:00:00"/>
    <s v="QHSE"/>
    <s v="NO"/>
    <m/>
    <m/>
    <m/>
  </r>
  <r>
    <n v="225"/>
    <x v="1"/>
    <s v="RAK-Ghalilah"/>
    <m/>
    <x v="1"/>
    <x v="4"/>
    <x v="1"/>
    <m/>
    <s v="QHSE"/>
    <s v="NO"/>
    <m/>
    <m/>
    <m/>
  </r>
  <r>
    <n v="226"/>
    <x v="1"/>
    <s v=" Ajman CD Main"/>
    <s v="41 sec"/>
    <x v="0"/>
    <x v="4"/>
    <x v="1"/>
    <d v="2017-12-10T00:00:00"/>
    <s v="QHSE"/>
    <s v="NO"/>
    <m/>
    <m/>
    <s v="Staff was compliant"/>
  </r>
  <r>
    <n v="227"/>
    <x v="1"/>
    <s v="Ajman Al Jurf"/>
    <s v="25 Sec"/>
    <x v="0"/>
    <x v="4"/>
    <x v="1"/>
    <d v="2017-12-08T00:00:00"/>
    <s v="QHSE"/>
    <s v="NO"/>
    <m/>
    <m/>
    <m/>
  </r>
  <r>
    <n v="228"/>
    <x v="1"/>
    <s v="Ajman Industrial"/>
    <s v="30 Sec"/>
    <x v="0"/>
    <x v="4"/>
    <x v="1"/>
    <d v="2017-12-10T00:00:00"/>
    <s v="QHSE"/>
    <s v="NO"/>
    <m/>
    <m/>
    <s v="STAFF WAS COMPLIANT"/>
  </r>
  <r>
    <n v="229"/>
    <x v="1"/>
    <s v="Enoc E311"/>
    <m/>
    <x v="1"/>
    <x v="4"/>
    <x v="1"/>
    <m/>
    <s v="QHSE"/>
    <s v="NO"/>
    <m/>
    <m/>
    <m/>
  </r>
  <r>
    <n v="230"/>
    <x v="1"/>
    <s v="Sharjah Kadra"/>
    <s v="65 sec"/>
    <x v="0"/>
    <x v="4"/>
    <x v="1"/>
    <d v="2017-12-09T00:00:00"/>
    <s v="QHSE"/>
    <s v="NO"/>
    <m/>
    <m/>
    <s v="No hazards along the way. No assembly point signage"/>
  </r>
  <r>
    <n v="231"/>
    <x v="1"/>
    <s v="Sharjah Central - Nazwa Medical"/>
    <s v="38 Sec"/>
    <x v="0"/>
    <x v="4"/>
    <x v="1"/>
    <d v="2017-12-11T00:00:00"/>
    <s v="QHSE"/>
    <s v="NO"/>
    <m/>
    <m/>
    <s v="Staff was compliant"/>
  </r>
  <r>
    <n v="232"/>
    <x v="1"/>
    <s v="Sharjah Central - Masafi Police Station"/>
    <s v="60 sec"/>
    <x v="0"/>
    <x v="4"/>
    <x v="1"/>
    <d v="2017-12-12T00:00:00"/>
    <s v="QHSE"/>
    <s v="NO"/>
    <m/>
    <m/>
    <s v="Staff compliant. No obstruction on path."/>
  </r>
  <r>
    <n v="233"/>
    <x v="1"/>
    <s v="Sharjah Central - AL Maliha"/>
    <s v="10 Sec"/>
    <x v="0"/>
    <x v="4"/>
    <x v="1"/>
    <d v="2017-12-08T00:00:00"/>
    <s v="QHSE"/>
    <s v="NO"/>
    <m/>
    <m/>
    <m/>
  </r>
  <r>
    <n v="234"/>
    <x v="1"/>
    <s v="Sharjah Central - Fallaj Al Mualla "/>
    <s v="8 sec"/>
    <x v="0"/>
    <x v="4"/>
    <x v="1"/>
    <d v="2017-12-12T00:00:00"/>
    <s v="QHSE"/>
    <s v="NO"/>
    <m/>
    <m/>
    <m/>
  </r>
  <r>
    <n v="235"/>
    <x v="1"/>
    <s v="Sharjah Central - Madam"/>
    <s v="10 sec"/>
    <x v="0"/>
    <x v="4"/>
    <x v="1"/>
    <d v="2017-12-08T00:00:00"/>
    <s v="QHSE"/>
    <s v="NO"/>
    <m/>
    <m/>
    <m/>
  </r>
  <r>
    <n v="236"/>
    <x v="1"/>
    <s v="Sharjah Central - Batayeh"/>
    <s v="31 sec"/>
    <x v="0"/>
    <x v="4"/>
    <x v="1"/>
    <d v="2017-12-09T00:00:00"/>
    <s v="QHSE"/>
    <s v="NO"/>
    <m/>
    <m/>
    <m/>
  </r>
  <r>
    <n v="237"/>
    <x v="1"/>
    <s v="Sharjah Centra AL Manama"/>
    <s v="47 sec"/>
    <x v="0"/>
    <x v="4"/>
    <x v="1"/>
    <d v="2017-12-09T00:00:00"/>
    <s v="QHSE"/>
    <s v="NO"/>
    <m/>
    <m/>
    <s v="Clear pathway."/>
  </r>
  <r>
    <n v="238"/>
    <x v="1"/>
    <s v="Sharjah Central Aldhaid"/>
    <s v="8 Sec"/>
    <x v="0"/>
    <x v="4"/>
    <x v="1"/>
    <d v="2017-12-09T00:00:00"/>
    <s v="QHSE"/>
    <s v="NO"/>
    <m/>
    <m/>
    <s v="No hazards/ obstruction along the way"/>
  </r>
  <r>
    <n v="239"/>
    <x v="1"/>
    <s v=" Sharjah - Buhiera CD"/>
    <s v="15.64 sec"/>
    <x v="0"/>
    <x v="4"/>
    <x v="1"/>
    <d v="2017-12-08T00:00:00"/>
    <s v="QHSE"/>
    <s v="NO"/>
    <m/>
    <m/>
    <m/>
  </r>
  <r>
    <n v="240"/>
    <x v="1"/>
    <s v="  Sharjah Muweilah"/>
    <s v="37.61 sec"/>
    <x v="0"/>
    <x v="4"/>
    <x v="1"/>
    <d v="2017-12-08T00:00:00"/>
    <s v="QHSE"/>
    <s v="NO"/>
    <m/>
    <m/>
    <m/>
  </r>
  <r>
    <n v="241"/>
    <x v="1"/>
    <s v=" Sharjah Ladies Club"/>
    <m/>
    <x v="1"/>
    <x v="4"/>
    <x v="1"/>
    <m/>
    <s v="QHSE"/>
    <s v="NO"/>
    <m/>
    <m/>
    <m/>
  </r>
  <r>
    <n v="242"/>
    <x v="1"/>
    <s v=" Sharjah Radission Blue"/>
    <s v="1 min 12.82 sec"/>
    <x v="0"/>
    <x v="4"/>
    <x v="1"/>
    <d v="2017-12-09T00:00:00"/>
    <s v="QHSE"/>
    <s v="NO"/>
    <m/>
    <m/>
    <m/>
  </r>
  <r>
    <n v="243"/>
    <x v="1"/>
    <s v=" Sharjah Dept. of Immigration"/>
    <s v="28.42 sec"/>
    <x v="0"/>
    <x v="4"/>
    <x v="1"/>
    <d v="2017-12-09T00:00:00"/>
    <s v="QHSE"/>
    <s v="NO"/>
    <m/>
    <m/>
    <m/>
  </r>
  <r>
    <n v="244"/>
    <x v="1"/>
    <s v=" Sharjah Sharjah City Centre"/>
    <m/>
    <x v="1"/>
    <x v="4"/>
    <x v="1"/>
    <m/>
    <s v="QHSE"/>
    <s v="NO"/>
    <m/>
    <m/>
    <m/>
  </r>
  <r>
    <n v="245"/>
    <x v="1"/>
    <s v=" Sharjah Qassimi Hospital"/>
    <s v="1min 34.29 sec"/>
    <x v="0"/>
    <x v="4"/>
    <x v="1"/>
    <d v="2017-08-06T00:00:00"/>
    <s v="QHSE"/>
    <s v="NO"/>
    <m/>
    <m/>
    <m/>
  </r>
  <r>
    <n v="246"/>
    <x v="1"/>
    <s v=" Sharjah CD Sajaah"/>
    <s v="34.26 seconds"/>
    <x v="0"/>
    <x v="4"/>
    <x v="1"/>
    <d v="2017-12-09T00:00:00"/>
    <s v="QHSE"/>
    <s v="NO"/>
    <m/>
    <m/>
    <m/>
  </r>
  <r>
    <n v="247"/>
    <x v="1"/>
    <s v=" Sharjah Seyooh Police Station"/>
    <s v="21.47 sec"/>
    <x v="0"/>
    <x v="4"/>
    <x v="1"/>
    <d v="2017-12-08T00:00:00"/>
    <s v="QHSE"/>
    <s v="NO"/>
    <m/>
    <m/>
    <m/>
  </r>
  <r>
    <n v="248"/>
    <x v="1"/>
    <s v=" Sharjah Al Qarren  (Al qaran  )"/>
    <s v="17.93 sec"/>
    <x v="0"/>
    <x v="4"/>
    <x v="1"/>
    <d v="2017-08-06T00:00:00"/>
    <s v="QHSE"/>
    <s v="NO"/>
    <m/>
    <m/>
    <m/>
  </r>
  <r>
    <n v="249"/>
    <x v="1"/>
    <s v=" Sharjah Wasit Police Station "/>
    <s v="5 sec"/>
    <x v="0"/>
    <x v="4"/>
    <x v="1"/>
    <m/>
    <s v="QHSE"/>
    <s v="NO"/>
    <m/>
    <m/>
    <m/>
  </r>
  <r>
    <n v="250"/>
    <x v="1"/>
    <s v=" Sharjah Industrial Police station "/>
    <m/>
    <x v="1"/>
    <x v="4"/>
    <x v="1"/>
    <m/>
    <s v="QHSE"/>
    <s v="NO"/>
    <m/>
    <m/>
    <m/>
  </r>
  <r>
    <n v="251"/>
    <x v="1"/>
    <s v="Sharjah Al Kuwaiti Hospital "/>
    <s v="1 min and 33 sec"/>
    <x v="0"/>
    <x v="4"/>
    <x v="1"/>
    <d v="2017-08-06T00:00:00"/>
    <s v="QHSE"/>
    <s v="NO"/>
    <m/>
    <m/>
    <m/>
  </r>
  <r>
    <n v="252"/>
    <x v="1"/>
    <s v=" Sharjah University City"/>
    <s v="51 sec"/>
    <x v="0"/>
    <x v="4"/>
    <x v="1"/>
    <d v="2017-12-08T00:00:00"/>
    <s v="QHSE"/>
    <s v="NO"/>
    <m/>
    <m/>
    <m/>
  </r>
  <r>
    <n v="253"/>
    <x v="1"/>
    <s v="Sharjah Expo"/>
    <s v="1 min 39.84 sec"/>
    <x v="0"/>
    <x v="4"/>
    <x v="1"/>
    <d v="2017-12-09T00:00:00"/>
    <s v="QHSE"/>
    <s v="NO"/>
    <m/>
    <m/>
    <m/>
  </r>
  <r>
    <n v="254"/>
    <x v="1"/>
    <m/>
    <m/>
    <x v="2"/>
    <x v="4"/>
    <x v="1"/>
    <m/>
    <s v="QHSE"/>
    <s v="NO"/>
    <m/>
    <m/>
    <m/>
  </r>
  <r>
    <n v="270"/>
    <x v="2"/>
    <s v="Civil Defense"/>
    <m/>
    <x v="1"/>
    <x v="4"/>
    <x v="1"/>
    <m/>
    <s v="QHSE"/>
    <s v="NO"/>
    <m/>
    <m/>
    <m/>
  </r>
  <r>
    <n v="271"/>
    <x v="2"/>
    <s v="Midfield"/>
    <s v="3 minutes "/>
    <x v="0"/>
    <x v="4"/>
    <x v="1"/>
    <d v="2017-12-16T00:00:00"/>
    <s v="QHSE"/>
    <s v="NO"/>
    <m/>
    <m/>
    <m/>
  </r>
  <r>
    <n v="272"/>
    <x v="2"/>
    <s v="Etihad Plaza"/>
    <m/>
    <x v="1"/>
    <x v="4"/>
    <x v="1"/>
    <m/>
    <s v="QHSE"/>
    <s v="NO"/>
    <m/>
    <m/>
    <m/>
  </r>
  <r>
    <n v="273"/>
    <x v="2"/>
    <s v="Etihad Engineering"/>
    <m/>
    <x v="1"/>
    <x v="4"/>
    <x v="1"/>
    <m/>
    <s v="QHSE"/>
    <s v="NO"/>
    <m/>
    <m/>
    <m/>
  </r>
  <r>
    <n v="274"/>
    <x v="2"/>
    <s v="Yas Marina"/>
    <s v="31.8 Seconds"/>
    <x v="0"/>
    <x v="4"/>
    <x v="1"/>
    <d v="2017-12-17T00:00:00"/>
    <s v="QHSE"/>
    <s v="NO"/>
    <m/>
    <m/>
    <s v="Fire Drill went very well."/>
  </r>
  <r>
    <n v="275"/>
    <x v="2"/>
    <s v="Cleveland"/>
    <s v="40 sec"/>
    <x v="0"/>
    <x v="4"/>
    <x v="1"/>
    <d v="2017-12-08T00:00:00"/>
    <s v="QHSE"/>
    <s v="NO"/>
    <m/>
    <m/>
    <m/>
  </r>
  <r>
    <n v="276"/>
    <x v="2"/>
    <s v="Mediclinic Abu Dhabi"/>
    <m/>
    <x v="1"/>
    <x v="4"/>
    <x v="1"/>
    <m/>
    <s v="QHSE"/>
    <s v="NO"/>
    <m/>
    <m/>
    <m/>
  </r>
  <r>
    <n v="277"/>
    <x v="2"/>
    <s v="Mediclinic Al Ain"/>
    <m/>
    <x v="1"/>
    <x v="4"/>
    <x v="1"/>
    <m/>
    <s v="QHSE"/>
    <s v="NO"/>
    <m/>
    <m/>
    <m/>
  </r>
  <r>
    <n v="278"/>
    <x v="2"/>
    <s v="Al Ain Airport"/>
    <m/>
    <x v="1"/>
    <x v="4"/>
    <x v="1"/>
    <m/>
    <s v="QHSE"/>
    <s v="NO"/>
    <m/>
    <m/>
    <m/>
  </r>
  <r>
    <n v="279"/>
    <x v="2"/>
    <s v="Al Bateen Airport "/>
    <s v="3 minutes"/>
    <x v="0"/>
    <x v="4"/>
    <x v="1"/>
    <d v="2017-12-30T00:00:00"/>
    <s v="QHSE"/>
    <s v="NO"/>
    <m/>
    <m/>
    <m/>
  </r>
  <r>
    <n v="280"/>
    <x v="2"/>
    <s v="AUH Airport"/>
    <m/>
    <x v="1"/>
    <x v="4"/>
    <x v="1"/>
    <m/>
    <s v="QHSE"/>
    <s v="NO"/>
    <m/>
    <m/>
    <m/>
  </r>
  <r>
    <n v="281"/>
    <x v="2"/>
    <s v="HEMS"/>
    <m/>
    <x v="1"/>
    <x v="4"/>
    <x v="1"/>
    <m/>
    <s v="QHSE"/>
    <s v="NO"/>
    <m/>
    <m/>
    <m/>
  </r>
  <r>
    <n v="269"/>
    <x v="3"/>
    <s v="Warehouse"/>
    <s v="4 min and 30 sec"/>
    <x v="0"/>
    <x v="4"/>
    <x v="1"/>
    <d v="2017-07-27T00:00:00"/>
    <s v="QHSE"/>
    <s v="NO"/>
    <m/>
    <m/>
    <s v="1 x Supply Chain staff member used wrong fire escape door, was corrected and informed during assembly point debriefing."/>
  </r>
  <r>
    <n v="327"/>
    <x v="4"/>
    <s v="Al Dabiya "/>
    <d v="1899-12-30T00:03:00"/>
    <x v="0"/>
    <x v="5"/>
    <x v="0"/>
    <d v="2018-04-23T00:00:00"/>
    <s v="QHSE"/>
    <s v="NO"/>
    <m/>
    <s v="N/A"/>
    <m/>
  </r>
  <r>
    <n v="328"/>
    <x v="4"/>
    <s v="Al Mirfa "/>
    <d v="1899-12-30T00:01:44"/>
    <x v="0"/>
    <x v="5"/>
    <x v="0"/>
    <d v="2018-04-10T00:00:00"/>
    <s v="CICPA"/>
    <s v="NO"/>
    <m/>
    <s v="N/A"/>
    <m/>
  </r>
  <r>
    <n v="329"/>
    <x v="4"/>
    <s v="Asab "/>
    <d v="1899-12-30T00:03:00"/>
    <x v="0"/>
    <x v="5"/>
    <x v="0"/>
    <d v="2018-03-28T00:00:00"/>
    <s v="CICPA"/>
    <s v="NO"/>
    <m/>
    <s v="N/A"/>
    <s v="2nd time was on 23-04-2018 ,2 min 13 sec"/>
  </r>
  <r>
    <n v="330"/>
    <x v="4"/>
    <s v="Bu Hasa "/>
    <d v="1899-12-30T00:03:00"/>
    <x v="0"/>
    <x v="5"/>
    <x v="0"/>
    <d v="2018-04-11T00:00:00"/>
    <s v="CICPA"/>
    <s v="NO"/>
    <m/>
    <s v="N/A"/>
    <m/>
  </r>
  <r>
    <n v="331"/>
    <x v="4"/>
    <s v="Coast Guard "/>
    <m/>
    <x v="1"/>
    <x v="5"/>
    <x v="0"/>
    <m/>
    <s v="CICPA"/>
    <s v="NO"/>
    <m/>
    <s v="N/A"/>
    <m/>
  </r>
  <r>
    <n v="332"/>
    <x v="4"/>
    <s v="Fujiarah "/>
    <d v="1899-12-30T00:00:30"/>
    <x v="0"/>
    <x v="5"/>
    <x v="0"/>
    <d v="2018-04-15T00:00:00"/>
    <s v="CICPA"/>
    <s v="NO"/>
    <m/>
    <s v="N/A"/>
    <s v="No Internet "/>
  </r>
  <r>
    <n v="333"/>
    <x v="4"/>
    <s v="Jebel Dhanna "/>
    <d v="1899-12-30T00:03:00"/>
    <x v="0"/>
    <x v="5"/>
    <x v="0"/>
    <d v="2018-04-12T00:00:00"/>
    <s v="CICPA"/>
    <s v="NO"/>
    <m/>
    <s v="N/A"/>
    <m/>
  </r>
  <r>
    <n v="334"/>
    <x v="4"/>
    <s v="Ras Ghumais "/>
    <d v="1899-12-30T00:05:00"/>
    <x v="0"/>
    <x v="5"/>
    <x v="0"/>
    <d v="2018-04-22T00:00:00"/>
    <s v="CICPA"/>
    <s v="NO"/>
    <m/>
    <s v="N/A"/>
    <s v="2nd time was on 22-04-2018, 5 min "/>
  </r>
  <r>
    <n v="335"/>
    <x v="4"/>
    <s v="Sas Al Nakhl "/>
    <d v="1899-12-30T00:01:44"/>
    <x v="0"/>
    <x v="5"/>
    <x v="0"/>
    <d v="2018-04-10T00:00:00"/>
    <s v="CICPA"/>
    <s v="NO"/>
    <m/>
    <s v="N/A"/>
    <s v="summary report"/>
  </r>
  <r>
    <n v="336"/>
    <x v="4"/>
    <s v="Shah "/>
    <d v="1899-12-30T00:01:00"/>
    <x v="0"/>
    <x v="5"/>
    <x v="0"/>
    <d v="2018-06-30T00:00:00"/>
    <s v="CICPA"/>
    <s v="NO"/>
    <m/>
    <s v="N/A"/>
    <m/>
  </r>
  <r>
    <n v="337"/>
    <x v="4"/>
    <s v="Sahil "/>
    <d v="1899-12-30T00:05:00"/>
    <x v="0"/>
    <x v="5"/>
    <x v="0"/>
    <d v="2018-04-15T00:00:00"/>
    <s v="CICPA"/>
    <s v="NO"/>
    <m/>
    <s v="N/A"/>
    <s v="summary report"/>
  </r>
  <r>
    <n v="338"/>
    <x v="4"/>
    <s v="Braka "/>
    <d v="1899-12-30T00:02:00"/>
    <x v="0"/>
    <x v="5"/>
    <x v="0"/>
    <d v="2018-04-11T00:00:00"/>
    <s v="CICPA"/>
    <s v="NO"/>
    <m/>
    <s v="N/A"/>
    <m/>
  </r>
  <r>
    <n v="339"/>
    <x v="4"/>
    <s v="Tarif "/>
    <d v="1899-12-30T00:05:00"/>
    <x v="0"/>
    <x v="5"/>
    <x v="0"/>
    <d v="2018-04-12T00:00:00"/>
    <s v="CICPA"/>
    <s v="NO"/>
    <m/>
    <s v="N/A"/>
    <m/>
  </r>
  <r>
    <n v="340"/>
    <x v="0"/>
    <s v="NA-Al Dar HQ"/>
    <d v="1899-12-30T00:10:00"/>
    <x v="0"/>
    <x v="5"/>
    <x v="0"/>
    <d v="2018-10-04T00:00:00"/>
    <s v="CICPA"/>
    <s v="NO"/>
    <m/>
    <s v="N/A"/>
    <m/>
  </r>
  <r>
    <n v="282"/>
    <x v="1"/>
    <s v=" Fujairah Sakamkam"/>
    <d v="1899-12-30T00:00:30"/>
    <x v="0"/>
    <x v="5"/>
    <x v="0"/>
    <d v="2018-04-15T00:00:00"/>
    <s v="QHSE"/>
    <s v="NO"/>
    <m/>
    <s v="N/A"/>
    <s v="Complete file"/>
  </r>
  <r>
    <n v="283"/>
    <x v="1"/>
    <s v="Fujairah Khorfakkan"/>
    <d v="1899-12-30T00:00:48"/>
    <x v="0"/>
    <x v="5"/>
    <x v="0"/>
    <d v="2018-04-13T00:00:00"/>
    <s v="QHSE"/>
    <s v="NO"/>
    <m/>
    <s v="N/A"/>
    <s v="Complete file"/>
  </r>
  <r>
    <n v="284"/>
    <x v="1"/>
    <s v="Fujairah Madina"/>
    <d v="1899-12-30T00:01:15"/>
    <x v="0"/>
    <x v="5"/>
    <x v="0"/>
    <d v="2018-04-19T00:00:00"/>
    <s v="QHSE"/>
    <s v="NO"/>
    <m/>
    <s v="N/A"/>
    <s v="Complete file"/>
  </r>
  <r>
    <n v="285"/>
    <x v="1"/>
    <s v="AL Ahyl "/>
    <d v="1899-12-30T00:00:40"/>
    <x v="0"/>
    <x v="5"/>
    <x v="0"/>
    <d v="2018-04-13T00:00:00"/>
    <s v="QHSE"/>
    <s v="NO"/>
    <m/>
    <s v="N/A"/>
    <s v="Complete file"/>
  </r>
  <r>
    <n v="286"/>
    <x v="1"/>
    <s v="Fujairah Kalba"/>
    <d v="1899-12-30T00:00:40"/>
    <x v="0"/>
    <x v="5"/>
    <x v="0"/>
    <d v="2018-04-13T00:00:00"/>
    <s v="QHSE"/>
    <s v="NO"/>
    <m/>
    <s v="N/A"/>
    <s v="Complete file"/>
  </r>
  <r>
    <n v="287"/>
    <x v="1"/>
    <s v=" Dibba CD"/>
    <d v="1899-12-30T01:10:20"/>
    <x v="0"/>
    <x v="5"/>
    <x v="0"/>
    <d v="2018-04-15T00:00:00"/>
    <s v="QHSE"/>
    <s v="NO"/>
    <m/>
    <s v="N/A"/>
    <s v="Complete file"/>
  </r>
  <r>
    <n v="288"/>
    <x v="1"/>
    <s v="Dibba-Tawyeen"/>
    <d v="1899-12-30T00:00:26"/>
    <x v="0"/>
    <x v="5"/>
    <x v="0"/>
    <d v="2018-04-15T00:00:00"/>
    <s v="QHSE"/>
    <s v="NO"/>
    <m/>
    <s v="N/A"/>
    <s v="Complete file"/>
  </r>
  <r>
    <n v="289"/>
    <x v="1"/>
    <s v="Diba-Dhadna"/>
    <d v="1899-12-30T00:00:29"/>
    <x v="0"/>
    <x v="5"/>
    <x v="0"/>
    <d v="2018-04-15T00:00:00"/>
    <s v="QHSE"/>
    <s v="NO"/>
    <m/>
    <s v="N/A"/>
    <s v="Complete file"/>
  </r>
  <r>
    <n v="290"/>
    <x v="1"/>
    <s v="UAQ - Al Madina"/>
    <d v="1899-12-30T00:01:05"/>
    <x v="0"/>
    <x v="5"/>
    <x v="0"/>
    <d v="2018-04-15T00:00:00"/>
    <s v="QHSE"/>
    <s v="NO"/>
    <m/>
    <s v="N/A"/>
    <s v="Complete file"/>
  </r>
  <r>
    <n v="291"/>
    <x v="1"/>
    <s v="UAQ - Al Abraq"/>
    <d v="1899-12-30T00:00:36"/>
    <x v="0"/>
    <x v="5"/>
    <x v="0"/>
    <d v="2018-04-11T00:00:00"/>
    <s v="QHSE"/>
    <s v="NO"/>
    <m/>
    <s v="N/A"/>
    <s v="Complete file"/>
  </r>
  <r>
    <n v="292"/>
    <x v="1"/>
    <s v="UAQ-Al Aqran"/>
    <d v="1899-12-30T00:00:19"/>
    <x v="0"/>
    <x v="5"/>
    <x v="0"/>
    <d v="2018-04-10T00:00:00"/>
    <s v="QHSE"/>
    <s v="NO"/>
    <m/>
    <s v="N/A"/>
    <s v="Complete file"/>
  </r>
  <r>
    <n v="293"/>
    <x v="1"/>
    <s v="RAK - Al Rifa CD HQ"/>
    <d v="1899-12-30T00:00:38"/>
    <x v="0"/>
    <x v="5"/>
    <x v="0"/>
    <d v="2018-04-11T00:00:00"/>
    <s v="QHSE"/>
    <s v="NO"/>
    <m/>
    <s v="N/A"/>
    <m/>
  </r>
  <r>
    <n v="294"/>
    <x v="1"/>
    <s v="RAK - Al Jazeera"/>
    <d v="1899-12-30T00:16:09"/>
    <x v="0"/>
    <x v="5"/>
    <x v="0"/>
    <d v="2018-04-14T00:00:00"/>
    <s v="QHSE"/>
    <s v="NO"/>
    <m/>
    <s v="N/A"/>
    <m/>
  </r>
  <r>
    <n v="295"/>
    <x v="1"/>
    <s v="RAK - Saif"/>
    <d v="1899-12-30T00:01:12"/>
    <x v="0"/>
    <x v="5"/>
    <x v="0"/>
    <d v="2018-04-14T00:00:00"/>
    <s v="QHSE"/>
    <s v="NO"/>
    <m/>
    <s v="N/A"/>
    <m/>
  </r>
  <r>
    <n v="296"/>
    <x v="1"/>
    <s v="RAK -AL Rams"/>
    <d v="1899-12-30T00:00:25"/>
    <x v="0"/>
    <x v="5"/>
    <x v="0"/>
    <d v="2018-04-11T00:00:00"/>
    <s v="QHSE"/>
    <s v="NO"/>
    <m/>
    <s v="N/A"/>
    <s v="Complete file"/>
  </r>
  <r>
    <n v="297"/>
    <x v="1"/>
    <s v="RAK - Digdaga"/>
    <d v="1899-12-30T00:00:26"/>
    <x v="0"/>
    <x v="5"/>
    <x v="0"/>
    <d v="2018-04-10T00:00:00"/>
    <s v="QHSE"/>
    <s v="NO"/>
    <m/>
    <s v="N/A"/>
    <s v="Complete file"/>
  </r>
  <r>
    <n v="298"/>
    <x v="1"/>
    <s v="RAK-Ghalilah"/>
    <m/>
    <x v="3"/>
    <x v="5"/>
    <x v="0"/>
    <m/>
    <s v="QHSE"/>
    <s v="NO"/>
    <m/>
    <s v="N/A"/>
    <s v="standby point only no crew available for this station. "/>
  </r>
  <r>
    <n v="299"/>
    <x v="1"/>
    <s v=" Ajman CD Main"/>
    <d v="1899-12-30T00:00:49"/>
    <x v="0"/>
    <x v="5"/>
    <x v="0"/>
    <d v="2018-04-18T00:00:00"/>
    <s v="QHSE"/>
    <s v="NO"/>
    <m/>
    <s v="N/A"/>
    <s v="Complete file"/>
  </r>
  <r>
    <n v="300"/>
    <x v="1"/>
    <s v="Ajman Al Jurf"/>
    <d v="1899-12-30T00:00:35"/>
    <x v="0"/>
    <x v="5"/>
    <x v="0"/>
    <d v="2018-04-11T00:00:00"/>
    <s v="QHSE"/>
    <s v="NO"/>
    <m/>
    <s v="N/A"/>
    <s v="Complete file"/>
  </r>
  <r>
    <n v="301"/>
    <x v="1"/>
    <s v="Ajman Industrial Sainayah"/>
    <d v="1899-12-30T00:00:20"/>
    <x v="0"/>
    <x v="5"/>
    <x v="0"/>
    <d v="2018-04-11T00:00:00"/>
    <s v="QHSE"/>
    <s v="NO"/>
    <m/>
    <s v="N/A"/>
    <s v="Complete file"/>
  </r>
  <r>
    <n v="302"/>
    <x v="1"/>
    <s v="Enoc E311"/>
    <d v="1899-12-30T00:00:18"/>
    <x v="0"/>
    <x v="5"/>
    <x v="0"/>
    <d v="2018-04-11T00:00:00"/>
    <s v="QHSE"/>
    <s v="NO"/>
    <m/>
    <s v="N/A"/>
    <s v="Complete file"/>
  </r>
  <r>
    <n v="303"/>
    <x v="1"/>
    <s v="Sharjah Central Manama "/>
    <d v="1899-12-30T00:00:49"/>
    <x v="0"/>
    <x v="5"/>
    <x v="0"/>
    <d v="2018-04-11T00:00:00"/>
    <s v="QHSE"/>
    <s v="NO"/>
    <m/>
    <s v="N/A"/>
    <s v="Complete file"/>
  </r>
  <r>
    <n v="304"/>
    <x v="1"/>
    <s v="Sharjah Central Aldhaid"/>
    <d v="1899-12-30T00:00:10"/>
    <x v="1"/>
    <x v="5"/>
    <x v="0"/>
    <d v="2018-04-19T00:00:00"/>
    <s v="QHSE"/>
    <s v="NO"/>
    <m/>
    <s v="N/A"/>
    <s v="ther are no staff here as the station is closed due to the building debris"/>
  </r>
  <r>
    <n v="305"/>
    <x v="1"/>
    <s v="Sharjah Central Masafi"/>
    <d v="1899-12-30T00:01:05"/>
    <x v="0"/>
    <x v="5"/>
    <x v="0"/>
    <d v="2018-04-11T00:00:00"/>
    <s v="QHSE"/>
    <s v="NO"/>
    <m/>
    <s v="N/A"/>
    <s v="Complete file"/>
  </r>
  <r>
    <n v="306"/>
    <x v="1"/>
    <s v="Manama - Fallaj Al Mualla "/>
    <d v="1899-12-30T00:00:08"/>
    <x v="0"/>
    <x v="5"/>
    <x v="0"/>
    <d v="2018-04-11T00:00:00"/>
    <s v="QHSE"/>
    <s v="NO"/>
    <m/>
    <s v="N/A"/>
    <s v="Complete file"/>
  </r>
  <r>
    <n v="307"/>
    <x v="1"/>
    <s v="Sharjah Central - Kadra"/>
    <d v="1899-12-30T00:00:53"/>
    <x v="0"/>
    <x v="5"/>
    <x v="0"/>
    <d v="2018-04-11T00:00:00"/>
    <s v="QHSE"/>
    <s v="NO"/>
    <m/>
    <s v="N/A"/>
    <s v="Complete file"/>
  </r>
  <r>
    <n v="308"/>
    <x v="1"/>
    <s v="Sharjah Central - Madam Moh"/>
    <d v="1899-12-30T00:00:10"/>
    <x v="0"/>
    <x v="5"/>
    <x v="0"/>
    <d v="2018-04-10T00:00:00"/>
    <s v="QHSE"/>
    <s v="NO"/>
    <m/>
    <s v="N/A"/>
    <s v="Complete file"/>
  </r>
  <r>
    <n v="309"/>
    <x v="1"/>
    <s v="Sharjah Central - Naswa"/>
    <d v="1899-12-30T00:00:30"/>
    <x v="0"/>
    <x v="5"/>
    <x v="0"/>
    <d v="2018-04-10T00:00:00"/>
    <s v="QHSE"/>
    <s v="NO"/>
    <m/>
    <s v="N/A"/>
    <s v="Complete file"/>
  </r>
  <r>
    <n v="310"/>
    <x v="1"/>
    <s v="Sharjah Central Malieha"/>
    <d v="1899-12-30T00:00:14"/>
    <x v="0"/>
    <x v="5"/>
    <x v="0"/>
    <d v="2018-04-10T00:00:00"/>
    <s v="QHSE"/>
    <s v="NO"/>
    <m/>
    <s v="N/A"/>
    <s v="Complete file"/>
  </r>
  <r>
    <n v="311"/>
    <x v="1"/>
    <s v="  Sharjah Buhierah "/>
    <d v="1899-12-30T00:00:34"/>
    <x v="0"/>
    <x v="5"/>
    <x v="0"/>
    <d v="2018-04-11T00:00:00"/>
    <s v="QHSE"/>
    <s v="NO"/>
    <m/>
    <s v="N/A"/>
    <m/>
  </r>
  <r>
    <n v="312"/>
    <x v="1"/>
    <s v="  Sharjah Muweilah"/>
    <d v="1899-12-30T00:30:35"/>
    <x v="0"/>
    <x v="5"/>
    <x v="0"/>
    <d v="2018-04-13T00:00:00"/>
    <s v="QHSE"/>
    <s v="NO"/>
    <m/>
    <s v="N/A"/>
    <m/>
  </r>
  <r>
    <n v="313"/>
    <x v="1"/>
    <s v=" Sharjah Ladies Club"/>
    <m/>
    <x v="3"/>
    <x v="5"/>
    <x v="0"/>
    <m/>
    <m/>
    <m/>
    <m/>
    <s v="N/A"/>
    <m/>
  </r>
  <r>
    <n v="314"/>
    <x v="1"/>
    <s v=" Sharjah Radission Blue"/>
    <d v="1899-12-30T00:59:12"/>
    <x v="0"/>
    <x v="5"/>
    <x v="0"/>
    <d v="2018-04-14T00:00:00"/>
    <s v="QHSE"/>
    <s v="NO"/>
    <m/>
    <s v="N/A"/>
    <s v=" only Ambulance standby point"/>
  </r>
  <r>
    <n v="315"/>
    <x v="1"/>
    <s v=" Sharjah Dept. of Immigration"/>
    <d v="1899-12-30T00:00:13"/>
    <x v="0"/>
    <x v="5"/>
    <x v="0"/>
    <d v="2018-04-15T00:00:00"/>
    <s v="QHSE"/>
    <s v="NO"/>
    <m/>
    <s v="N/A"/>
    <s v=" only Ambulance standby point"/>
  </r>
  <r>
    <n v="316"/>
    <x v="1"/>
    <s v=" Sharjah Sharjah City Centre"/>
    <m/>
    <x v="1"/>
    <x v="5"/>
    <x v="0"/>
    <m/>
    <s v="QHSE"/>
    <s v="NO"/>
    <m/>
    <s v="N/A"/>
    <s v=" Standby point only-under construction "/>
  </r>
  <r>
    <n v="317"/>
    <x v="1"/>
    <s v=" Sharjah Qassimi Hospital"/>
    <d v="1899-12-30T00:01:07"/>
    <x v="0"/>
    <x v="5"/>
    <x v="0"/>
    <d v="2018-04-11T00:00:00"/>
    <s v="QHSE"/>
    <s v="NO"/>
    <m/>
    <s v="N/A"/>
    <s v=" only Ambulance standby point"/>
  </r>
  <r>
    <n v="318"/>
    <x v="1"/>
    <s v=" Sharjah Sajaa CD Sajaah"/>
    <d v="1899-12-30T00:01:12"/>
    <x v="0"/>
    <x v="5"/>
    <x v="0"/>
    <d v="2018-04-13T00:00:00"/>
    <s v="QHSE"/>
    <s v="NO"/>
    <m/>
    <s v="N/A"/>
    <s v=" only Ambulance standby point"/>
  </r>
  <r>
    <n v="319"/>
    <x v="1"/>
    <s v=" Sharjah Seyooh Police Station"/>
    <d v="1899-12-30T00:00:20"/>
    <x v="0"/>
    <x v="5"/>
    <x v="0"/>
    <d v="2018-04-11T00:00:00"/>
    <s v="QHSE"/>
    <s v="NO"/>
    <m/>
    <s v="N/A"/>
    <s v="Complete file"/>
  </r>
  <r>
    <n v="320"/>
    <x v="1"/>
    <s v=" Sharjah Al Qarren  (Al qaran  )"/>
    <d v="1899-12-30T00:01:46"/>
    <x v="0"/>
    <x v="5"/>
    <x v="0"/>
    <d v="2018-04-11T00:00:00"/>
    <s v="QHSE"/>
    <s v="NO"/>
    <m/>
    <s v="N/A"/>
    <s v="Complete file"/>
  </r>
  <r>
    <n v="321"/>
    <x v="1"/>
    <s v=" Sharjah Wasit Police Station "/>
    <d v="1899-12-30T00:01:01"/>
    <x v="0"/>
    <x v="5"/>
    <x v="0"/>
    <d v="2018-04-13T00:00:00"/>
    <s v="QHSE"/>
    <s v="NO"/>
    <m/>
    <s v="N/A"/>
    <m/>
  </r>
  <r>
    <n v="322"/>
    <x v="1"/>
    <s v=" Sharjah Industrial 10 Police station "/>
    <d v="1899-12-30T00:00:11"/>
    <x v="1"/>
    <x v="5"/>
    <x v="0"/>
    <d v="2018-04-13T00:00:00"/>
    <s v="QHSE"/>
    <s v="NO"/>
    <m/>
    <s v="N/A"/>
    <s v=" only Ambulance standby point"/>
  </r>
  <r>
    <n v="323"/>
    <x v="1"/>
    <s v="Sharjah Al Kuwaiti Hospital "/>
    <d v="1899-12-30T00:00:29"/>
    <x v="0"/>
    <x v="5"/>
    <x v="0"/>
    <d v="2018-04-13T00:00:00"/>
    <s v="QHSE"/>
    <s v="NO"/>
    <m/>
    <s v="N/A"/>
    <m/>
  </r>
  <r>
    <n v="324"/>
    <x v="1"/>
    <s v=" Sharjah University City"/>
    <d v="1899-12-30T00:00:46"/>
    <x v="0"/>
    <x v="5"/>
    <x v="0"/>
    <d v="2018-04-13T00:00:00"/>
    <s v="QHSE"/>
    <s v="NO"/>
    <m/>
    <s v="N/A"/>
    <m/>
  </r>
  <r>
    <n v="325"/>
    <x v="1"/>
    <s v="Sharjah Expo"/>
    <d v="1899-12-30T00:01:24"/>
    <x v="0"/>
    <x v="5"/>
    <x v="0"/>
    <d v="2018-04-13T00:00:00"/>
    <s v="QHSE"/>
    <s v="NO"/>
    <m/>
    <s v="N/A"/>
    <s v=" only Ambulance standby point"/>
  </r>
  <r>
    <n v="326"/>
    <x v="1"/>
    <s v="Sharjah Central - Batayeh"/>
    <d v="1899-12-30T00:00:32"/>
    <x v="0"/>
    <x v="5"/>
    <x v="0"/>
    <d v="2018-04-15T00:00:00"/>
    <s v="QHSE"/>
    <s v="NO"/>
    <m/>
    <s v="N/A"/>
    <m/>
  </r>
  <r>
    <n v="342"/>
    <x v="2"/>
    <s v="Civil Defense"/>
    <d v="1899-12-30T00:01:59"/>
    <x v="0"/>
    <x v="5"/>
    <x v="0"/>
    <d v="2018-04-23T00:00:00"/>
    <s v="QHSE"/>
    <s v="NO"/>
    <m/>
    <s v="N/A"/>
    <s v="Complete file"/>
  </r>
  <r>
    <n v="343"/>
    <x v="2"/>
    <s v="Midfield"/>
    <d v="1899-12-30T00:03:00"/>
    <x v="0"/>
    <x v="5"/>
    <x v="0"/>
    <d v="2018-04-25T00:00:00"/>
    <s v="QHSE"/>
    <s v="NO"/>
    <m/>
    <s v="N/A"/>
    <s v="Complete file"/>
  </r>
  <r>
    <n v="344"/>
    <x v="2"/>
    <s v="Etihad Engineering"/>
    <d v="1899-12-30T00:02:00"/>
    <x v="0"/>
    <x v="5"/>
    <x v="0"/>
    <d v="2018-04-23T00:00:00"/>
    <s v="QHSE"/>
    <s v="NO"/>
    <m/>
    <s v="N/A"/>
    <s v="Complete file"/>
  </r>
  <r>
    <n v="345"/>
    <x v="2"/>
    <s v="Yas Marina"/>
    <d v="1899-12-30T00:00:56"/>
    <x v="0"/>
    <x v="5"/>
    <x v="0"/>
    <d v="2018-04-10T00:00:00"/>
    <s v="QHSE"/>
    <s v="NO"/>
    <m/>
    <s v="N/A"/>
    <s v="Complete file"/>
  </r>
  <r>
    <n v="346"/>
    <x v="2"/>
    <s v="HEMS"/>
    <m/>
    <x v="1"/>
    <x v="5"/>
    <x v="0"/>
    <m/>
    <s v="QHSE"/>
    <s v="NO"/>
    <m/>
    <s v="N/A"/>
    <m/>
  </r>
  <r>
    <n v="347"/>
    <x v="2"/>
    <s v="Cleaveland"/>
    <d v="1899-12-30T00:01:08"/>
    <x v="0"/>
    <x v="5"/>
    <x v="0"/>
    <d v="2018-04-24T00:00:00"/>
    <m/>
    <m/>
    <m/>
    <m/>
    <s v="Complete file"/>
  </r>
  <r>
    <n v="341"/>
    <x v="3"/>
    <s v="Warehouse"/>
    <d v="1899-12-30T00:04:00"/>
    <x v="0"/>
    <x v="5"/>
    <x v="0"/>
    <d v="2018-01-09T00:00:00"/>
    <s v="QHSE"/>
    <s v="NO"/>
    <m/>
    <s v="N/A"/>
    <m/>
  </r>
  <r>
    <n v="386"/>
    <x v="4"/>
    <s v="Al Dabiya "/>
    <s v="5 min"/>
    <x v="0"/>
    <x v="5"/>
    <x v="1"/>
    <d v="2018-12-14T00:00:00"/>
    <s v="QHSE"/>
    <s v="NO"/>
    <m/>
    <s v="N/A"/>
    <s v="Completed"/>
  </r>
  <r>
    <n v="387"/>
    <x v="4"/>
    <s v="Al Mirfa "/>
    <s v="1 min  43 sec"/>
    <x v="0"/>
    <x v="5"/>
    <x v="1"/>
    <d v="2018-12-16T00:00:00"/>
    <s v="CICPA"/>
    <s v="NO"/>
    <m/>
    <s v="N/A"/>
    <s v="Completed"/>
  </r>
  <r>
    <n v="388"/>
    <x v="4"/>
    <s v="Asab "/>
    <m/>
    <x v="1"/>
    <x v="5"/>
    <x v="1"/>
    <m/>
    <s v="CICPA"/>
    <s v="NO"/>
    <m/>
    <s v="N/A"/>
    <s v="No checklist + No attendance"/>
  </r>
  <r>
    <n v="389"/>
    <x v="4"/>
    <s v="Bu Hasa "/>
    <s v="20 sec"/>
    <x v="0"/>
    <x v="5"/>
    <x v="1"/>
    <d v="2018-12-14T00:00:00"/>
    <s v="CICPA"/>
    <s v="NO"/>
    <m/>
    <s v="N/A"/>
    <s v="Completed"/>
  </r>
  <r>
    <n v="390"/>
    <x v="4"/>
    <s v="Coast Guard "/>
    <s v="5 mn"/>
    <x v="0"/>
    <x v="5"/>
    <x v="1"/>
    <d v="2018-12-14T00:00:00"/>
    <s v="CICPA"/>
    <s v="NO"/>
    <m/>
    <s v="N/A"/>
    <s v="Completed"/>
  </r>
  <r>
    <n v="391"/>
    <x v="4"/>
    <s v="Fujiarah "/>
    <s v="30 sec"/>
    <x v="0"/>
    <x v="5"/>
    <x v="1"/>
    <d v="2018-12-20T00:00:00"/>
    <s v="CICPA"/>
    <s v="NO"/>
    <m/>
    <s v="N/A"/>
    <s v="Completed"/>
  </r>
  <r>
    <n v="392"/>
    <x v="4"/>
    <s v="Jebel Dhanna "/>
    <s v="4 min"/>
    <x v="0"/>
    <x v="5"/>
    <x v="1"/>
    <d v="2018-12-16T00:00:00"/>
    <s v="CICPA"/>
    <s v="NO"/>
    <m/>
    <s v="N/A"/>
    <s v="Completed "/>
  </r>
  <r>
    <n v="393"/>
    <x v="4"/>
    <s v="Ras Ghumais "/>
    <m/>
    <x v="1"/>
    <x v="5"/>
    <x v="1"/>
    <m/>
    <s v="CICPA"/>
    <s v="NO"/>
    <m/>
    <s v="N/A"/>
    <s v="No checklist + No attendance"/>
  </r>
  <r>
    <n v="394"/>
    <x v="4"/>
    <s v="Sas Al Nakhl "/>
    <s v="2 min"/>
    <x v="0"/>
    <x v="5"/>
    <x v="1"/>
    <d v="2018-12-19T00:00:00"/>
    <s v="CICPA"/>
    <s v="NO"/>
    <m/>
    <s v="N/A"/>
    <s v="Completed"/>
  </r>
  <r>
    <n v="395"/>
    <x v="4"/>
    <s v="Shah "/>
    <m/>
    <x v="1"/>
    <x v="5"/>
    <x v="1"/>
    <s v="22-012-2018"/>
    <s v="CICPA"/>
    <s v="NO"/>
    <m/>
    <s v="N/A"/>
    <s v="No Checklist +duration issue in Attencace"/>
  </r>
  <r>
    <n v="396"/>
    <x v="4"/>
    <s v="Sahil "/>
    <s v="3-5 min"/>
    <x v="1"/>
    <x v="5"/>
    <x v="1"/>
    <d v="2018-12-16T00:00:00"/>
    <s v="CICPA"/>
    <s v="NO"/>
    <m/>
    <s v="N/A"/>
    <s v="Time Issue "/>
  </r>
  <r>
    <n v="397"/>
    <x v="4"/>
    <s v="Braka "/>
    <s v="2 min"/>
    <x v="0"/>
    <x v="5"/>
    <x v="1"/>
    <d v="2018-12-19T00:00:00"/>
    <s v="CICPA"/>
    <s v="NO"/>
    <m/>
    <s v="N/A"/>
    <s v="w/o photo "/>
  </r>
  <r>
    <n v="398"/>
    <x v="4"/>
    <s v="Tarif "/>
    <s v="1 min 4 sec"/>
    <x v="0"/>
    <x v="5"/>
    <x v="1"/>
    <d v="2018-12-14T00:00:00"/>
    <s v="CICPA"/>
    <s v="NO"/>
    <m/>
    <s v="N/A"/>
    <s v="w/o photo "/>
  </r>
  <r>
    <n v="399"/>
    <x v="0"/>
    <s v="NA-Al Dar HQ"/>
    <m/>
    <x v="1"/>
    <x v="5"/>
    <x v="1"/>
    <m/>
    <s v="CICPA"/>
    <s v="NO"/>
    <m/>
    <s v="N/A"/>
    <s v="Completed"/>
  </r>
  <r>
    <n v="455"/>
    <x v="0"/>
    <s v="NA-Al Dar HQ"/>
    <s v="12 min 11 sec"/>
    <x v="0"/>
    <x v="5"/>
    <x v="1"/>
    <d v="2019-01-23T00:00:00"/>
    <s v="QHSE"/>
    <m/>
    <m/>
    <m/>
    <m/>
  </r>
  <r>
    <n v="348"/>
    <x v="1"/>
    <s v=" Fujairah Sakamkam"/>
    <s v="1 min 15 sec"/>
    <x v="0"/>
    <x v="5"/>
    <x v="1"/>
    <d v="2018-12-13T00:00:00"/>
    <s v="QHSE"/>
    <s v="NO"/>
    <m/>
    <s v="N/A"/>
    <s v="Completed "/>
  </r>
  <r>
    <n v="349"/>
    <x v="1"/>
    <s v="Fujairah Khorfakkan"/>
    <s v="52 sec"/>
    <x v="0"/>
    <x v="5"/>
    <x v="1"/>
    <d v="2018-12-18T00:00:00"/>
    <s v="QHSE"/>
    <s v="NO"/>
    <m/>
    <s v="N/A"/>
    <s v="Completed "/>
  </r>
  <r>
    <n v="350"/>
    <x v="1"/>
    <s v="Fujairah Madina"/>
    <s v="56 sec"/>
    <x v="0"/>
    <x v="5"/>
    <x v="1"/>
    <d v="2018-12-14T00:00:00"/>
    <s v="QHSE"/>
    <s v="NO"/>
    <m/>
    <s v="N/A"/>
    <s v="Completed "/>
  </r>
  <r>
    <n v="351"/>
    <x v="1"/>
    <s v="AL Hayl "/>
    <s v="56 sec"/>
    <x v="0"/>
    <x v="5"/>
    <x v="1"/>
    <d v="2018-12-14T00:00:00"/>
    <s v="QHSE"/>
    <s v="NO"/>
    <m/>
    <s v="N/A"/>
    <s v="Completed "/>
  </r>
  <r>
    <n v="352"/>
    <x v="1"/>
    <s v="Fujairah Kalba"/>
    <s v="13 sec"/>
    <x v="0"/>
    <x v="5"/>
    <x v="1"/>
    <d v="2018-12-13T00:00:00"/>
    <s v="QHSE"/>
    <s v="NO"/>
    <m/>
    <s v="N/A"/>
    <s v="Completed "/>
  </r>
  <r>
    <n v="353"/>
    <x v="1"/>
    <s v=" Dibba "/>
    <s v="35 sec"/>
    <x v="0"/>
    <x v="5"/>
    <x v="1"/>
    <d v="2018-12-15T00:00:00"/>
    <s v="QHSE"/>
    <s v="NO"/>
    <m/>
    <s v="N/A"/>
    <s v="Completed"/>
  </r>
  <r>
    <n v="354"/>
    <x v="1"/>
    <s v="Dibba-Tawyeen"/>
    <s v="15 sec"/>
    <x v="0"/>
    <x v="5"/>
    <x v="1"/>
    <d v="2018-12-15T00:00:00"/>
    <s v="QHSE"/>
    <s v="NO"/>
    <m/>
    <s v="N/A"/>
    <s v="Completed"/>
  </r>
  <r>
    <n v="355"/>
    <x v="1"/>
    <s v="Diba-Dhadna"/>
    <m/>
    <x v="1"/>
    <x v="5"/>
    <x v="1"/>
    <m/>
    <s v="QHSE"/>
    <s v="NO"/>
    <m/>
    <s v="N/A"/>
    <s v="Pending Checklist"/>
  </r>
  <r>
    <n v="356"/>
    <x v="1"/>
    <s v="UAQ - Al Madina"/>
    <s v="24.97 sec"/>
    <x v="0"/>
    <x v="5"/>
    <x v="1"/>
    <d v="2018-12-13T00:00:00"/>
    <s v="QHSE"/>
    <s v="NO"/>
    <m/>
    <s v="N/A"/>
    <s v="Completed"/>
  </r>
  <r>
    <n v="357"/>
    <x v="1"/>
    <s v=""/>
    <s v="12 sec"/>
    <x v="0"/>
    <x v="5"/>
    <x v="1"/>
    <d v="2018-12-13T00:00:00"/>
    <s v="QHSE"/>
    <s v="NO"/>
    <m/>
    <s v="N/A"/>
    <s v="Completed"/>
  </r>
  <r>
    <n v="358"/>
    <x v="1"/>
    <s v="UAQ-Al Aqran"/>
    <s v="25.80 sec"/>
    <x v="0"/>
    <x v="5"/>
    <x v="1"/>
    <d v="2018-12-13T00:00:00"/>
    <s v="QHSE"/>
    <s v="NO"/>
    <m/>
    <s v="N/A"/>
    <s v="No check list "/>
  </r>
  <r>
    <n v="359"/>
    <x v="1"/>
    <s v="RAK - Al Rifa CD HQ"/>
    <s v="22 sec"/>
    <x v="0"/>
    <x v="5"/>
    <x v="1"/>
    <d v="2018-12-13T00:00:00"/>
    <s v="QHSE"/>
    <s v="NO"/>
    <m/>
    <s v="N/A"/>
    <s v="Completed"/>
  </r>
  <r>
    <n v="360"/>
    <x v="1"/>
    <s v="RAK - Al Jazeera"/>
    <s v="41.22 sec"/>
    <x v="0"/>
    <x v="5"/>
    <x v="1"/>
    <d v="2018-12-13T00:00:00"/>
    <s v="QHSE"/>
    <s v="NO"/>
    <m/>
    <s v="N/A"/>
    <s v="Completed"/>
  </r>
  <r>
    <n v="361"/>
    <x v="1"/>
    <s v="RAK - Saif"/>
    <s v="1 min 32 sec"/>
    <x v="0"/>
    <x v="5"/>
    <x v="1"/>
    <d v="2018-12-14T00:00:00"/>
    <s v="QHSE"/>
    <s v="NO"/>
    <m/>
    <s v="N/A"/>
    <s v="Completed"/>
  </r>
  <r>
    <n v="362"/>
    <x v="1"/>
    <s v="RAK -AL Rams"/>
    <s v="20 sec"/>
    <x v="0"/>
    <x v="5"/>
    <x v="1"/>
    <d v="2018-12-26T00:00:00"/>
    <s v="QHSE"/>
    <s v="NO"/>
    <m/>
    <s v="N/A"/>
    <s v="Completed"/>
  </r>
  <r>
    <n v="363"/>
    <x v="1"/>
    <s v="RAK - Digdaga"/>
    <s v="35 sec"/>
    <x v="0"/>
    <x v="5"/>
    <x v="1"/>
    <d v="2018-12-13T00:00:00"/>
    <s v="QHSE"/>
    <s v="NO"/>
    <m/>
    <s v="N/A"/>
    <s v="Completed"/>
  </r>
  <r>
    <n v="364"/>
    <x v="1"/>
    <s v="RAK-Ghalilah"/>
    <d v="1900-01-19T04:48:00"/>
    <x v="0"/>
    <x v="5"/>
    <x v="1"/>
    <d v="2018-12-27T00:00:00"/>
    <s v="QHSE"/>
    <s v="NO"/>
    <m/>
    <s v="N/A"/>
    <s v="Completed"/>
  </r>
  <r>
    <n v="365"/>
    <x v="1"/>
    <s v="RAK Station - CD RAK"/>
    <s v="48.10 sec"/>
    <x v="0"/>
    <x v="5"/>
    <x v="1"/>
    <d v="2018-12-13T00:00:00"/>
    <s v="QHSE"/>
    <s v="NO"/>
    <m/>
    <s v="N/A"/>
    <s v="Completed"/>
  </r>
  <r>
    <n v="366"/>
    <x v="1"/>
    <s v="Shiekh Khalifa Specialist Hospital RAK"/>
    <s v="58.60 sec"/>
    <x v="0"/>
    <x v="5"/>
    <x v="1"/>
    <d v="2018-12-14T00:00:00"/>
    <s v="QHSE"/>
    <s v="NO"/>
    <m/>
    <s v="N/A"/>
    <s v="Completed"/>
  </r>
  <r>
    <n v="367"/>
    <x v="1"/>
    <s v=" Ajman CD Main"/>
    <s v="55 sec"/>
    <x v="0"/>
    <x v="5"/>
    <x v="1"/>
    <d v="2018-12-16T00:00:00"/>
    <s v="QHSE"/>
    <s v="NO"/>
    <m/>
    <s v="N/A"/>
    <s v="Completed"/>
  </r>
  <r>
    <n v="368"/>
    <x v="1"/>
    <s v="Ajman Al Jurf"/>
    <s v="35 sec"/>
    <x v="0"/>
    <x v="5"/>
    <x v="1"/>
    <d v="2018-12-16T00:00:00"/>
    <s v="QHSE"/>
    <s v="NO"/>
    <m/>
    <s v="N/A"/>
    <s v="Completed"/>
  </r>
  <r>
    <n v="369"/>
    <x v="1"/>
    <s v="Ajman Industrial Sainayah"/>
    <s v="26 sec"/>
    <x v="0"/>
    <x v="5"/>
    <x v="1"/>
    <d v="2018-12-16T00:00:00"/>
    <s v="QHSE"/>
    <s v="NO"/>
    <m/>
    <s v="N/A"/>
    <s v="Completed"/>
  </r>
  <r>
    <n v="370"/>
    <x v="1"/>
    <s v="Enoc E311"/>
    <s v="19.9 sec"/>
    <x v="0"/>
    <x v="5"/>
    <x v="1"/>
    <d v="2018-12-16T00:00:00"/>
    <s v="QHSE"/>
    <s v="NO"/>
    <m/>
    <s v="N/A"/>
    <s v="Completed"/>
  </r>
  <r>
    <n v="371"/>
    <x v="1"/>
    <s v="Sharjah Central Kadra"/>
    <s v="54.35 sec"/>
    <x v="0"/>
    <x v="5"/>
    <x v="1"/>
    <d v="2018-12-15T00:00:00"/>
    <s v="QHSE"/>
    <s v="NO"/>
    <m/>
    <s v="N/A"/>
    <s v="Completed"/>
  </r>
  <r>
    <n v="372"/>
    <x v="1"/>
    <s v="Madam - Nazwa Medical"/>
    <s v="36 sec"/>
    <x v="0"/>
    <x v="5"/>
    <x v="1"/>
    <d v="2018-12-13T00:00:00"/>
    <s v="QHSE"/>
    <s v="NO"/>
    <m/>
    <s v="N/A"/>
    <s v="Completed"/>
  </r>
  <r>
    <n v="373"/>
    <x v="1"/>
    <s v="Manama - Masafi Police Station"/>
    <s v="1 min 12 sec"/>
    <x v="0"/>
    <x v="5"/>
    <x v="1"/>
    <d v="2018-12-15T00:00:00"/>
    <s v="QHSE"/>
    <s v="NO"/>
    <m/>
    <s v="N/A"/>
    <s v="Completed"/>
  </r>
  <r>
    <n v="374"/>
    <x v="1"/>
    <s v="Madam - AL Maliha"/>
    <s v="10 sec"/>
    <x v="0"/>
    <x v="5"/>
    <x v="1"/>
    <d v="2018-12-13T00:00:00"/>
    <s v="QHSE"/>
    <s v="NO"/>
    <m/>
    <s v="N/A"/>
    <s v="Completed"/>
  </r>
  <r>
    <n v="375"/>
    <x v="1"/>
    <s v="Manama - Fallaj Al Mualla "/>
    <s v="08.23 sec"/>
    <x v="0"/>
    <x v="5"/>
    <x v="1"/>
    <d v="2018-12-15T00:00:00"/>
    <s v="QHSE"/>
    <s v="NO"/>
    <m/>
    <s v="N/A"/>
    <s v="Completed"/>
  </r>
  <r>
    <n v="376"/>
    <x v="1"/>
    <s v=" Madam"/>
    <s v="36 sec"/>
    <x v="0"/>
    <x v="5"/>
    <x v="1"/>
    <d v="2018-12-13T00:00:00"/>
    <s v="QHSE"/>
    <s v="NO"/>
    <m/>
    <s v="N/A"/>
    <s v="Completed"/>
  </r>
  <r>
    <n v="377"/>
    <x v="1"/>
    <s v=" AL Manama"/>
    <s v="49 sec"/>
    <x v="0"/>
    <x v="5"/>
    <x v="1"/>
    <d v="2018-12-15T00:00:00"/>
    <s v="QHSE"/>
    <s v="NO"/>
    <m/>
    <s v="N/A"/>
    <s v="Completed"/>
  </r>
  <r>
    <n v="378"/>
    <x v="1"/>
    <s v="  Sharjah Muweilah"/>
    <s v="1 min 25 sec"/>
    <x v="0"/>
    <x v="5"/>
    <x v="1"/>
    <d v="2018-12-21T00:00:00"/>
    <s v="QHSE"/>
    <s v="NO"/>
    <m/>
    <s v="N/A"/>
    <s v="Completed"/>
  </r>
  <r>
    <n v="379"/>
    <x v="1"/>
    <s v=" Sharjah Seyooh Police Station"/>
    <s v="23 sec"/>
    <x v="0"/>
    <x v="5"/>
    <x v="1"/>
    <d v="2018-12-13T00:00:00"/>
    <s v="QHSE"/>
    <s v="NO"/>
    <m/>
    <s v="N/A"/>
    <s v="Completed"/>
  </r>
  <r>
    <n v="380"/>
    <x v="1"/>
    <s v=" Sharjah Al Qarren  (Al qaran  )"/>
    <s v="1 min 47 sec"/>
    <x v="0"/>
    <x v="5"/>
    <x v="1"/>
    <d v="2018-12-13T00:00:00"/>
    <s v="QHSE"/>
    <s v="NO"/>
    <m/>
    <s v="N/A"/>
    <s v="Completed"/>
  </r>
  <r>
    <n v="381"/>
    <x v="1"/>
    <s v=" Sharjah Wasit Police Station "/>
    <s v="4 sec"/>
    <x v="0"/>
    <x v="5"/>
    <x v="1"/>
    <d v="2018-12-13T00:00:00"/>
    <s v="QHSE"/>
    <s v="NO"/>
    <m/>
    <s v="N/A"/>
    <s v="Completed"/>
  </r>
  <r>
    <n v="382"/>
    <x v="1"/>
    <s v="Sharjah Al Kuwaiti Hospital "/>
    <s v="1 min 25 sec"/>
    <x v="0"/>
    <x v="5"/>
    <x v="1"/>
    <d v="2018-12-13T00:00:00"/>
    <s v="QHSE"/>
    <s v="NO"/>
    <m/>
    <s v="N/A"/>
    <s v="Completed"/>
  </r>
  <r>
    <n v="383"/>
    <x v="1"/>
    <s v=" Sharjah University City"/>
    <s v="53 sec"/>
    <x v="0"/>
    <x v="5"/>
    <x v="1"/>
    <d v="2018-12-13T00:00:00"/>
    <s v="QHSE"/>
    <s v="NO"/>
    <m/>
    <s v="N/A"/>
    <s v="Completed"/>
  </r>
  <r>
    <n v="384"/>
    <x v="1"/>
    <s v="Sharjah  - Bahira"/>
    <s v="17 sec"/>
    <x v="0"/>
    <x v="5"/>
    <x v="1"/>
    <d v="2018-12-13T00:00:00"/>
    <s v="QHSE"/>
    <s v="NO"/>
    <m/>
    <m/>
    <s v="Completed"/>
  </r>
  <r>
    <n v="385"/>
    <x v="1"/>
    <s v="Sharjah  - Batayeh"/>
    <s v="30 sec"/>
    <x v="0"/>
    <x v="5"/>
    <x v="1"/>
    <d v="2018-12-15T00:00:00"/>
    <s v="QHSE"/>
    <s v="NO"/>
    <m/>
    <s v="N/A"/>
    <s v="Completed"/>
  </r>
  <r>
    <n v="401"/>
    <x v="2"/>
    <s v="Civil Defense"/>
    <s v="1 min 59 sec"/>
    <x v="0"/>
    <x v="5"/>
    <x v="1"/>
    <d v="2018-12-20T00:00:00"/>
    <s v="QHSE"/>
    <s v="NO"/>
    <m/>
    <s v="N/A"/>
    <s v="Complete"/>
  </r>
  <r>
    <n v="402"/>
    <x v="2"/>
    <s v="Yas Marina"/>
    <s v="1.02 min"/>
    <x v="0"/>
    <x v="5"/>
    <x v="1"/>
    <d v="2018-11-06T00:00:00"/>
    <s v="QHSE"/>
    <s v="NO"/>
    <m/>
    <s v="N/A"/>
    <m/>
  </r>
  <r>
    <n v="403"/>
    <x v="2"/>
    <s v="FWAD"/>
    <s v="2 min 40 sec"/>
    <x v="0"/>
    <x v="5"/>
    <x v="1"/>
    <d v="2018-12-17T00:00:00"/>
    <s v="QHSE"/>
    <s v="NO"/>
    <m/>
    <s v="N/A"/>
    <s v="Complete"/>
  </r>
  <r>
    <n v="404"/>
    <x v="2"/>
    <s v="Yas water world"/>
    <s v="2 min"/>
    <x v="0"/>
    <x v="5"/>
    <x v="1"/>
    <d v="2018-10-20T00:00:00"/>
    <s v="QHSE"/>
    <s v="NO"/>
    <m/>
    <s v="N/A"/>
    <s v="Complete"/>
  </r>
  <r>
    <n v="405"/>
    <x v="2"/>
    <s v="Warner Bros. World"/>
    <s v="3 min 43 sec"/>
    <x v="0"/>
    <x v="5"/>
    <x v="1"/>
    <d v="2018-10-20T00:00:00"/>
    <s v="QHSE"/>
    <s v="NO"/>
    <m/>
    <s v="N/A"/>
    <s v="Complete"/>
  </r>
  <r>
    <n v="406"/>
    <x v="2"/>
    <s v="CCAD"/>
    <m/>
    <x v="1"/>
    <x v="5"/>
    <x v="1"/>
    <m/>
    <s v="QHSE"/>
    <s v="NO"/>
    <m/>
    <s v="N/A"/>
    <m/>
  </r>
  <r>
    <n v="400"/>
    <x v="3"/>
    <s v="Warehouse"/>
    <s v="1 min 56 sec"/>
    <x v="0"/>
    <x v="5"/>
    <x v="1"/>
    <d v="2018-12-19T00:00:00"/>
    <s v="QHSE"/>
    <s v="NO"/>
    <m/>
    <s v="N/A"/>
    <s v="Complete"/>
  </r>
  <r>
    <n v="442"/>
    <x v="4"/>
    <s v="Al Dabiya "/>
    <s v="2 min"/>
    <x v="0"/>
    <x v="6"/>
    <x v="0"/>
    <d v="2019-06-26T00:00:00"/>
    <s v="CICPA"/>
    <m/>
    <m/>
    <m/>
    <m/>
  </r>
  <r>
    <n v="443"/>
    <x v="4"/>
    <s v="Al Mirfa "/>
    <s v="1 min 40 sec"/>
    <x v="0"/>
    <x v="6"/>
    <x v="0"/>
    <d v="2019-06-28T00:00:00"/>
    <s v="CICPA"/>
    <m/>
    <m/>
    <m/>
    <m/>
  </r>
  <r>
    <n v="444"/>
    <x v="4"/>
    <s v="Asab "/>
    <s v="1 minute 17sec"/>
    <x v="0"/>
    <x v="6"/>
    <x v="0"/>
    <d v="2019-06-26T00:00:00"/>
    <s v="CICPA"/>
    <m/>
    <m/>
    <m/>
    <m/>
  </r>
  <r>
    <n v="445"/>
    <x v="4"/>
    <s v="Bu Hasa "/>
    <s v="1 min"/>
    <x v="0"/>
    <x v="6"/>
    <x v="0"/>
    <d v="2019-06-25T00:00:00"/>
    <s v="CICPA"/>
    <m/>
    <m/>
    <m/>
    <m/>
  </r>
  <r>
    <n v="446"/>
    <x v="4"/>
    <s v="Coast Guard "/>
    <m/>
    <x v="1"/>
    <x v="6"/>
    <x v="0"/>
    <m/>
    <s v="CICPA"/>
    <m/>
    <m/>
    <m/>
    <s v="N/A"/>
  </r>
  <r>
    <n v="447"/>
    <x v="4"/>
    <s v="Fujiarah "/>
    <s v="52 SEC"/>
    <x v="0"/>
    <x v="6"/>
    <x v="0"/>
    <d v="2019-12-12T00:00:00"/>
    <s v="CICPA"/>
    <m/>
    <m/>
    <m/>
    <m/>
  </r>
  <r>
    <n v="448"/>
    <x v="4"/>
    <s v="Jebel Dhanna "/>
    <s v="2 min"/>
    <x v="0"/>
    <x v="6"/>
    <x v="0"/>
    <d v="2019-06-24T00:00:00"/>
    <s v="CICPA"/>
    <m/>
    <m/>
    <m/>
    <m/>
  </r>
  <r>
    <n v="449"/>
    <x v="4"/>
    <s v="Ras Ghumais "/>
    <s v="4 min "/>
    <x v="0"/>
    <x v="6"/>
    <x v="0"/>
    <d v="2019-01-26T00:00:00"/>
    <s v="CICPA"/>
    <m/>
    <m/>
    <m/>
    <m/>
  </r>
  <r>
    <n v="450"/>
    <x v="4"/>
    <s v="Sas Al Nakhl "/>
    <m/>
    <x v="1"/>
    <x v="6"/>
    <x v="0"/>
    <m/>
    <s v="CICPA"/>
    <m/>
    <m/>
    <m/>
    <s v="N/A"/>
  </r>
  <r>
    <n v="451"/>
    <x v="4"/>
    <s v="Shah "/>
    <s v="2 minutes"/>
    <x v="0"/>
    <x v="6"/>
    <x v="0"/>
    <d v="2019-05-28T00:00:00"/>
    <s v="CICPA"/>
    <m/>
    <m/>
    <m/>
    <m/>
  </r>
  <r>
    <n v="452"/>
    <x v="4"/>
    <s v="Sahil "/>
    <s v="3 min"/>
    <x v="0"/>
    <x v="6"/>
    <x v="0"/>
    <d v="2109-06-27T00:00:00"/>
    <s v="CICPA"/>
    <m/>
    <m/>
    <m/>
    <m/>
  </r>
  <r>
    <n v="453"/>
    <x v="4"/>
    <s v="Braka "/>
    <m/>
    <x v="1"/>
    <x v="6"/>
    <x v="0"/>
    <m/>
    <s v="CICPA"/>
    <m/>
    <m/>
    <m/>
    <s v="N/A"/>
  </r>
  <r>
    <n v="454"/>
    <x v="4"/>
    <s v="Tarif "/>
    <m/>
    <x v="1"/>
    <x v="6"/>
    <x v="0"/>
    <m/>
    <s v="CICPA"/>
    <m/>
    <m/>
    <m/>
    <s v="N/A"/>
  </r>
  <r>
    <n v="463"/>
    <x v="0"/>
    <s v="NA-Al Dar HQ"/>
    <s v="13 min"/>
    <x v="1"/>
    <x v="6"/>
    <x v="0"/>
    <d v="2019-04-01T00:00:00"/>
    <s v="QHSE"/>
    <m/>
    <m/>
    <m/>
    <s v="No attendance name. No photo "/>
  </r>
  <r>
    <n v="407"/>
    <x v="1"/>
    <s v=" Fujairah Sakamkam"/>
    <s v="1 min 22 sec"/>
    <x v="0"/>
    <x v="6"/>
    <x v="0"/>
    <d v="2019-06-27T00:00:00"/>
    <s v="QHSE"/>
    <m/>
    <m/>
    <m/>
    <m/>
  </r>
  <r>
    <n v="408"/>
    <x v="1"/>
    <s v="Fujairah Madina"/>
    <s v="15 seconds"/>
    <x v="0"/>
    <x v="6"/>
    <x v="0"/>
    <d v="2019-06-25T00:00:00"/>
    <s v="QHSE"/>
    <m/>
    <m/>
    <m/>
    <m/>
  </r>
  <r>
    <n v="409"/>
    <x v="1"/>
    <s v="AL Hayl "/>
    <s v="1 min 20 sec"/>
    <x v="0"/>
    <x v="6"/>
    <x v="0"/>
    <d v="2019-06-27T00:00:00"/>
    <s v="QHSE"/>
    <m/>
    <m/>
    <m/>
    <m/>
  </r>
  <r>
    <n v="410"/>
    <x v="1"/>
    <s v="Fujairah Kalba"/>
    <s v="20 seconds"/>
    <x v="0"/>
    <x v="6"/>
    <x v="0"/>
    <d v="2019-06-27T00:00:00"/>
    <s v="QHSE"/>
    <m/>
    <m/>
    <m/>
    <m/>
  </r>
  <r>
    <n v="411"/>
    <x v="1"/>
    <s v=" Dibba "/>
    <s v="23.51 sec"/>
    <x v="0"/>
    <x v="6"/>
    <x v="0"/>
    <d v="2019-07-10T00:00:00"/>
    <s v="QHSE"/>
    <m/>
    <m/>
    <m/>
    <m/>
  </r>
  <r>
    <n v="412"/>
    <x v="1"/>
    <s v="Dibba-Tawyeen"/>
    <s v="15 seconds"/>
    <x v="0"/>
    <x v="6"/>
    <x v="0"/>
    <d v="2019-06-26T00:00:00"/>
    <s v="QHSE"/>
    <m/>
    <m/>
    <m/>
    <m/>
  </r>
  <r>
    <n v="413"/>
    <x v="1"/>
    <s v="Diba-Dhadna"/>
    <s v="32 Secs"/>
    <x v="0"/>
    <x v="6"/>
    <x v="0"/>
    <d v="2019-06-29T00:00:00"/>
    <s v="QHSE"/>
    <m/>
    <m/>
    <m/>
    <m/>
  </r>
  <r>
    <n v="414"/>
    <x v="1"/>
    <s v="UAQ - Al Madina"/>
    <s v="15:58 seconds"/>
    <x v="0"/>
    <x v="6"/>
    <x v="0"/>
    <d v="2019-06-25T00:00:00"/>
    <s v="QHSE"/>
    <m/>
    <m/>
    <m/>
    <m/>
  </r>
  <r>
    <n v="415"/>
    <x v="1"/>
    <s v="Salama CD"/>
    <s v="18 seconds"/>
    <x v="0"/>
    <x v="6"/>
    <x v="0"/>
    <d v="2019-06-25T00:00:00"/>
    <s v="QHSE"/>
    <m/>
    <m/>
    <m/>
    <m/>
  </r>
  <r>
    <n v="416"/>
    <x v="1"/>
    <s v="UAQ-Al Aqran"/>
    <s v="42 sec"/>
    <x v="0"/>
    <x v="6"/>
    <x v="0"/>
    <d v="2019-06-25T00:00:00"/>
    <s v="QHSE"/>
    <m/>
    <m/>
    <m/>
    <m/>
  </r>
  <r>
    <n v="417"/>
    <x v="1"/>
    <s v="RAK - Al Rifa CD HQ"/>
    <s v="14.05 sec"/>
    <x v="0"/>
    <x v="6"/>
    <x v="0"/>
    <d v="2019-06-25T00:00:00"/>
    <s v="QHSE"/>
    <m/>
    <m/>
    <m/>
    <m/>
  </r>
  <r>
    <n v="418"/>
    <x v="1"/>
    <s v="RAK - Al Jazeera"/>
    <s v="50 seconds"/>
    <x v="0"/>
    <x v="6"/>
    <x v="0"/>
    <d v="2019-06-25T00:00:00"/>
    <s v="QHSE"/>
    <m/>
    <m/>
    <m/>
    <m/>
  </r>
  <r>
    <n v="419"/>
    <x v="1"/>
    <s v="RAK - Saif"/>
    <s v=" 2 minutes"/>
    <x v="0"/>
    <x v="6"/>
    <x v="0"/>
    <d v="2019-06-25T00:00:00"/>
    <s v="QHSE"/>
    <m/>
    <m/>
    <m/>
    <m/>
  </r>
  <r>
    <n v="420"/>
    <x v="1"/>
    <s v="RAK -AL Rams"/>
    <n v="17.82"/>
    <x v="0"/>
    <x v="6"/>
    <x v="0"/>
    <d v="2019-06-25T00:00:00"/>
    <s v="QHSE"/>
    <m/>
    <m/>
    <m/>
    <m/>
  </r>
  <r>
    <n v="421"/>
    <x v="1"/>
    <s v="RAK - Digdaga"/>
    <s v="43.54seconds"/>
    <x v="0"/>
    <x v="6"/>
    <x v="0"/>
    <d v="2019-06-25T00:00:00"/>
    <s v="QHSE"/>
    <m/>
    <m/>
    <m/>
    <m/>
  </r>
  <r>
    <n v="422"/>
    <x v="1"/>
    <s v="RAK Station - CD RAK"/>
    <s v="54.66 seconds"/>
    <x v="0"/>
    <x v="6"/>
    <x v="0"/>
    <d v="2019-06-25T00:00:00"/>
    <s v="QHSE"/>
    <m/>
    <m/>
    <m/>
    <m/>
  </r>
  <r>
    <n v="423"/>
    <x v="1"/>
    <s v=" Ajman CD Main"/>
    <s v="1 min 18sec"/>
    <x v="0"/>
    <x v="6"/>
    <x v="0"/>
    <d v="2019-07-23T00:00:00"/>
    <s v="QHSE"/>
    <m/>
    <m/>
    <m/>
    <m/>
  </r>
  <r>
    <n v="424"/>
    <x v="1"/>
    <s v="Ajman Al Jurf"/>
    <s v="46 sec"/>
    <x v="0"/>
    <x v="6"/>
    <x v="0"/>
    <d v="2019-07-22T00:00:00"/>
    <s v="QHSE"/>
    <m/>
    <m/>
    <m/>
    <m/>
  </r>
  <r>
    <n v="425"/>
    <x v="1"/>
    <s v="Ajman Industrial Sainayah"/>
    <s v="17 sec"/>
    <x v="0"/>
    <x v="6"/>
    <x v="0"/>
    <d v="2019-07-23T00:00:00"/>
    <s v="QHSE"/>
    <m/>
    <m/>
    <m/>
    <m/>
  </r>
  <r>
    <n v="426"/>
    <x v="1"/>
    <s v="Enoc E311"/>
    <s v="35 sec"/>
    <x v="0"/>
    <x v="6"/>
    <x v="0"/>
    <d v="2019-07-22T00:00:00"/>
    <s v="QHSE"/>
    <m/>
    <m/>
    <m/>
    <m/>
  </r>
  <r>
    <n v="427"/>
    <x v="1"/>
    <s v="Sharjah Central Kadra"/>
    <s v="47.7 sec"/>
    <x v="0"/>
    <x v="6"/>
    <x v="0"/>
    <d v="2019-07-25T00:00:00"/>
    <s v="QHSE"/>
    <m/>
    <m/>
    <m/>
    <m/>
  </r>
  <r>
    <n v="428"/>
    <x v="1"/>
    <s v="Madam - Nazwa Medical"/>
    <s v="32 seconds"/>
    <x v="0"/>
    <x v="6"/>
    <x v="0"/>
    <d v="2019-06-25T00:00:00"/>
    <s v="QHSE"/>
    <m/>
    <m/>
    <m/>
    <m/>
  </r>
  <r>
    <n v="429"/>
    <x v="1"/>
    <s v="Manama - Masafi Police Station"/>
    <s v="65 sec"/>
    <x v="0"/>
    <x v="6"/>
    <x v="0"/>
    <d v="2019-07-25T00:00:00"/>
    <s v="QHSE"/>
    <m/>
    <m/>
    <m/>
    <m/>
  </r>
  <r>
    <n v="430"/>
    <x v="1"/>
    <s v="Madam - AL Maliha"/>
    <s v="12sec"/>
    <x v="0"/>
    <x v="6"/>
    <x v="0"/>
    <d v="2019-06-24T00:00:00"/>
    <s v="QHSE"/>
    <m/>
    <m/>
    <m/>
    <m/>
  </r>
  <r>
    <n v="431"/>
    <x v="1"/>
    <s v="NE Area 3 Shrajah Central Standby - Al Malieha"/>
    <s v="12sec"/>
    <x v="0"/>
    <x v="6"/>
    <x v="0"/>
    <d v="2019-06-24T00:00:00"/>
    <s v="QHSE"/>
    <m/>
    <m/>
    <m/>
    <m/>
  </r>
  <r>
    <n v="432"/>
    <x v="1"/>
    <s v=" Madam"/>
    <s v="17 sec"/>
    <x v="0"/>
    <x v="6"/>
    <x v="0"/>
    <d v="2019-06-24T00:00:00"/>
    <s v="QHSE"/>
    <m/>
    <m/>
    <m/>
    <m/>
  </r>
  <r>
    <n v="433"/>
    <x v="1"/>
    <s v=" AL Manama"/>
    <s v="49 sec"/>
    <x v="0"/>
    <x v="6"/>
    <x v="0"/>
    <d v="2019-07-25T00:00:00"/>
    <s v="QHSE"/>
    <m/>
    <m/>
    <m/>
    <m/>
  </r>
  <r>
    <n v="434"/>
    <x v="1"/>
    <s v="  Sharjah Muweilah"/>
    <s v="37.72 sec"/>
    <x v="0"/>
    <x v="6"/>
    <x v="0"/>
    <d v="2019-06-25T00:00:00"/>
    <s v="QHSE"/>
    <m/>
    <m/>
    <m/>
    <m/>
  </r>
  <r>
    <n v="435"/>
    <x v="1"/>
    <s v=" Sharjah Seyooh Police Station"/>
    <s v="23.47sec"/>
    <x v="0"/>
    <x v="6"/>
    <x v="0"/>
    <d v="2019-06-13T00:00:00"/>
    <s v="QHSE"/>
    <m/>
    <m/>
    <m/>
    <m/>
  </r>
  <r>
    <n v="436"/>
    <x v="1"/>
    <s v=" Sharjah Al Qarren  (Al qaran  )"/>
    <s v="2 min 36.97sec"/>
    <x v="0"/>
    <x v="6"/>
    <x v="0"/>
    <d v="2019-06-13T00:00:00"/>
    <s v="QHSE"/>
    <m/>
    <m/>
    <m/>
    <m/>
  </r>
  <r>
    <n v="437"/>
    <x v="1"/>
    <s v=" Sharjah Wasit Police Station "/>
    <s v="3.8 sec"/>
    <x v="0"/>
    <x v="6"/>
    <x v="0"/>
    <d v="2019-06-25T00:00:00"/>
    <s v="QHSE"/>
    <m/>
    <m/>
    <m/>
    <m/>
  </r>
  <r>
    <n v="438"/>
    <x v="1"/>
    <s v="Sharjah Al Kuwaiti Hospital "/>
    <s v="15.63sec"/>
    <x v="0"/>
    <x v="6"/>
    <x v="0"/>
    <d v="2019-06-13T00:00:00"/>
    <s v="QHSE"/>
    <m/>
    <m/>
    <m/>
    <m/>
  </r>
  <r>
    <n v="439"/>
    <x v="1"/>
    <s v=" Sharjah University City"/>
    <s v="50.5sec"/>
    <x v="0"/>
    <x v="6"/>
    <x v="0"/>
    <d v="2019-06-25T00:00:00"/>
    <s v="QHSE"/>
    <m/>
    <m/>
    <m/>
    <m/>
  </r>
  <r>
    <n v="440"/>
    <x v="1"/>
    <s v="Sharjah  - Bahira"/>
    <s v="15.78 sec"/>
    <x v="0"/>
    <x v="6"/>
    <x v="0"/>
    <d v="2019-06-13T00:00:00"/>
    <s v="QHSE"/>
    <m/>
    <m/>
    <m/>
    <m/>
  </r>
  <r>
    <n v="441"/>
    <x v="1"/>
    <s v="Sharjah  - Batayeh"/>
    <s v="5.92 sec"/>
    <x v="0"/>
    <x v="6"/>
    <x v="0"/>
    <d v="2019-06-13T00:00:00"/>
    <s v="QHSE"/>
    <m/>
    <m/>
    <m/>
    <m/>
  </r>
  <r>
    <n v="464"/>
    <x v="1"/>
    <s v=" Fujairah Sakamkam"/>
    <s v="1 min 18 sec"/>
    <x v="1"/>
    <x v="6"/>
    <x v="0"/>
    <s v="_x000a_27-12-2019"/>
    <m/>
    <m/>
    <m/>
    <m/>
    <m/>
  </r>
  <r>
    <n v="465"/>
    <x v="1"/>
    <s v="Fujairah Madina"/>
    <m/>
    <x v="1"/>
    <x v="6"/>
    <x v="0"/>
    <m/>
    <m/>
    <m/>
    <m/>
    <m/>
    <m/>
  </r>
  <r>
    <n v="466"/>
    <x v="1"/>
    <s v="AL Hayl "/>
    <m/>
    <x v="1"/>
    <x v="6"/>
    <x v="0"/>
    <m/>
    <m/>
    <m/>
    <m/>
    <m/>
    <m/>
  </r>
  <r>
    <n v="467"/>
    <x v="1"/>
    <s v="Fujairah Kalba"/>
    <m/>
    <x v="1"/>
    <x v="6"/>
    <x v="0"/>
    <m/>
    <m/>
    <m/>
    <m/>
    <m/>
    <m/>
  </r>
  <r>
    <n v="468"/>
    <x v="1"/>
    <s v=" Dibba "/>
    <m/>
    <x v="1"/>
    <x v="6"/>
    <x v="0"/>
    <m/>
    <m/>
    <m/>
    <m/>
    <m/>
    <m/>
  </r>
  <r>
    <n v="469"/>
    <x v="1"/>
    <s v="Dibba-Tawyeen"/>
    <m/>
    <x v="1"/>
    <x v="6"/>
    <x v="0"/>
    <m/>
    <m/>
    <m/>
    <m/>
    <m/>
    <m/>
  </r>
  <r>
    <n v="470"/>
    <x v="1"/>
    <s v="Diba-Dhadna"/>
    <m/>
    <x v="1"/>
    <x v="6"/>
    <x v="0"/>
    <m/>
    <m/>
    <m/>
    <m/>
    <m/>
    <m/>
  </r>
  <r>
    <n v="457"/>
    <x v="2"/>
    <s v="Civil Defense"/>
    <m/>
    <x v="1"/>
    <x v="6"/>
    <x v="0"/>
    <m/>
    <s v="QHSE"/>
    <m/>
    <m/>
    <m/>
    <s v="N/A"/>
  </r>
  <r>
    <n v="458"/>
    <x v="2"/>
    <s v="Yas Marina"/>
    <s v="1 min"/>
    <x v="0"/>
    <x v="6"/>
    <x v="0"/>
    <d v="2019-07-16T00:00:00"/>
    <s v="QHSE"/>
    <m/>
    <m/>
    <m/>
    <m/>
  </r>
  <r>
    <n v="459"/>
    <x v="2"/>
    <s v="FWAD"/>
    <d v="1899-12-30T04:27:29"/>
    <x v="0"/>
    <x v="6"/>
    <x v="0"/>
    <d v="2019-07-09T00:00:00"/>
    <s v="QHSE"/>
    <m/>
    <m/>
    <m/>
    <m/>
  </r>
  <r>
    <n v="460"/>
    <x v="2"/>
    <s v="Yas water world"/>
    <s v="20 seconds"/>
    <x v="0"/>
    <x v="6"/>
    <x v="0"/>
    <d v="2019-06-12T00:00:00"/>
    <s v="QHSE"/>
    <m/>
    <m/>
    <m/>
    <m/>
  </r>
  <r>
    <n v="461"/>
    <x v="2"/>
    <s v="Warner Bros. World"/>
    <s v="2mins and 28sec"/>
    <x v="0"/>
    <x v="6"/>
    <x v="0"/>
    <d v="2019-07-24T00:00:00"/>
    <s v="QHSE"/>
    <m/>
    <m/>
    <m/>
    <m/>
  </r>
  <r>
    <n v="462"/>
    <x v="2"/>
    <s v="CCAD"/>
    <s v="1 min 4 Sec"/>
    <x v="0"/>
    <x v="6"/>
    <x v="0"/>
    <d v="2019-06-24T00:00:00"/>
    <s v="QHSE"/>
    <m/>
    <m/>
    <m/>
    <m/>
  </r>
  <r>
    <n v="456"/>
    <x v="3"/>
    <s v="Warehouse"/>
    <m/>
    <x v="1"/>
    <x v="6"/>
    <x v="0"/>
    <m/>
    <s v="QHSE"/>
    <m/>
    <m/>
    <m/>
    <m/>
  </r>
  <r>
    <n v="500"/>
    <x v="4"/>
    <s v="Al Dabiya "/>
    <m/>
    <x v="1"/>
    <x v="6"/>
    <x v="1"/>
    <d v="2019-12-19T00:00:00"/>
    <m/>
    <m/>
    <m/>
    <m/>
    <s v="N/A"/>
  </r>
  <r>
    <n v="501"/>
    <x v="4"/>
    <s v="Al Mirfa "/>
    <s v="1 min 45 sec"/>
    <x v="3"/>
    <x v="6"/>
    <x v="1"/>
    <d v="2019-12-15T00:00:00"/>
    <m/>
    <m/>
    <m/>
    <m/>
    <s v="No Photo  "/>
  </r>
  <r>
    <n v="502"/>
    <x v="4"/>
    <s v="Asab "/>
    <m/>
    <x v="1"/>
    <x v="6"/>
    <x v="1"/>
    <m/>
    <m/>
    <m/>
    <m/>
    <m/>
    <m/>
  </r>
  <r>
    <n v="503"/>
    <x v="4"/>
    <s v="Bu Hasa "/>
    <m/>
    <x v="1"/>
    <x v="6"/>
    <x v="1"/>
    <m/>
    <m/>
    <m/>
    <m/>
    <m/>
    <m/>
  </r>
  <r>
    <n v="504"/>
    <x v="4"/>
    <s v="Coast Guard "/>
    <m/>
    <x v="1"/>
    <x v="6"/>
    <x v="1"/>
    <m/>
    <m/>
    <m/>
    <m/>
    <m/>
    <m/>
  </r>
  <r>
    <n v="505"/>
    <x v="4"/>
    <s v="Fujiarah "/>
    <m/>
    <x v="1"/>
    <x v="6"/>
    <x v="1"/>
    <m/>
    <m/>
    <m/>
    <m/>
    <m/>
    <m/>
  </r>
  <r>
    <n v="506"/>
    <x v="4"/>
    <s v="Jebel Dhanna "/>
    <m/>
    <x v="1"/>
    <x v="6"/>
    <x v="1"/>
    <m/>
    <m/>
    <m/>
    <m/>
    <m/>
    <m/>
  </r>
  <r>
    <n v="507"/>
    <x v="4"/>
    <s v="Ras Ghumais "/>
    <m/>
    <x v="1"/>
    <x v="6"/>
    <x v="1"/>
    <m/>
    <m/>
    <m/>
    <m/>
    <m/>
    <m/>
  </r>
  <r>
    <n v="508"/>
    <x v="4"/>
    <s v="Sas Al Nakhl "/>
    <s v="2 min 10 sec"/>
    <x v="0"/>
    <x v="6"/>
    <x v="1"/>
    <d v="2019-12-15T00:00:00"/>
    <m/>
    <m/>
    <m/>
    <m/>
    <s v="All Crew performed well. Everyone evacuated to assembly point calmly and quietly so that we will not cause an alarm inside the base because the security is tigh"/>
  </r>
  <r>
    <n v="509"/>
    <x v="4"/>
    <s v="Shah "/>
    <s v="60 seconds"/>
    <x v="0"/>
    <x v="6"/>
    <x v="1"/>
    <d v="2019-12-13T00:00:00"/>
    <m/>
    <m/>
    <m/>
    <m/>
    <s v="Evacuation drill conducted quickly and without incident"/>
  </r>
  <r>
    <n v="510"/>
    <x v="4"/>
    <s v="Sahil "/>
    <m/>
    <x v="1"/>
    <x v="6"/>
    <x v="1"/>
    <m/>
    <m/>
    <m/>
    <m/>
    <m/>
    <m/>
  </r>
  <r>
    <n v="511"/>
    <x v="4"/>
    <s v="Braka "/>
    <s v="43 SEC"/>
    <x v="0"/>
    <x v="6"/>
    <x v="1"/>
    <d v="2019-12-15T00:00:00"/>
    <m/>
    <m/>
    <m/>
    <m/>
    <m/>
  </r>
  <r>
    <n v="512"/>
    <x v="4"/>
    <s v="Tarif "/>
    <s v="3 min 8 sec"/>
    <x v="0"/>
    <x v="6"/>
    <x v="1"/>
    <d v="2019-12-18T00:00:00"/>
    <m/>
    <m/>
    <m/>
    <m/>
    <m/>
  </r>
  <r>
    <n v="520"/>
    <x v="0"/>
    <s v="NA-Al Dar HQ"/>
    <m/>
    <x v="1"/>
    <x v="6"/>
    <x v="1"/>
    <m/>
    <m/>
    <m/>
    <m/>
    <m/>
    <m/>
  </r>
  <r>
    <n v="528"/>
    <x v="0"/>
    <s v="NA-Al Dar HQ"/>
    <s v="12 min 11 sec"/>
    <x v="0"/>
    <x v="6"/>
    <x v="1"/>
    <d v="2019-01-23T00:00:00"/>
    <s v="QHSE"/>
    <m/>
    <m/>
    <m/>
    <m/>
  </r>
  <r>
    <n v="568"/>
    <x v="0"/>
    <s v="NA-Al Dar HQ"/>
    <s v="12 min 11 sec"/>
    <x v="0"/>
    <x v="6"/>
    <x v="1"/>
    <d v="2019-01-23T00:00:00"/>
    <s v="QHSE"/>
    <m/>
    <m/>
    <m/>
    <m/>
  </r>
  <r>
    <n v="471"/>
    <x v="1"/>
    <s v="UAQ - Al Madina"/>
    <s v="13 SEC"/>
    <x v="1"/>
    <x v="6"/>
    <x v="1"/>
    <d v="2019-12-13T00:00:00"/>
    <m/>
    <m/>
    <m/>
    <m/>
    <s v="No  Photo"/>
  </r>
  <r>
    <n v="472"/>
    <x v="1"/>
    <s v="Salama CD"/>
    <s v="39 sec"/>
    <x v="1"/>
    <x v="6"/>
    <x v="1"/>
    <d v="2019-12-13T00:00:00"/>
    <m/>
    <m/>
    <m/>
    <m/>
    <s v="No Photo  "/>
  </r>
  <r>
    <n v="473"/>
    <x v="1"/>
    <s v="UAQ-Al Aqran"/>
    <s v="30 sec"/>
    <x v="1"/>
    <x v="6"/>
    <x v="1"/>
    <d v="2019-12-13T00:00:00"/>
    <m/>
    <m/>
    <m/>
    <m/>
    <s v="No Photo  "/>
  </r>
  <r>
    <n v="474"/>
    <x v="1"/>
    <s v="RAK - Al Rifa CD HQ"/>
    <s v="19 sec"/>
    <x v="0"/>
    <x v="6"/>
    <x v="1"/>
    <d v="2019-12-13T00:00:00"/>
    <m/>
    <m/>
    <m/>
    <m/>
    <m/>
  </r>
  <r>
    <n v="475"/>
    <x v="1"/>
    <s v="RAK - Al Jazeera"/>
    <s v="38 sec"/>
    <x v="0"/>
    <x v="6"/>
    <x v="1"/>
    <d v="2019-12-17T00:00:00"/>
    <m/>
    <m/>
    <m/>
    <m/>
    <m/>
  </r>
  <r>
    <n v="476"/>
    <x v="1"/>
    <s v="RAK - Saif"/>
    <s v="1 min 15 sec"/>
    <x v="0"/>
    <x v="6"/>
    <x v="1"/>
    <d v="2019-12-13T00:00:00"/>
    <m/>
    <m/>
    <m/>
    <m/>
    <m/>
  </r>
  <r>
    <n v="477"/>
    <x v="1"/>
    <s v="RAK -AL Rams"/>
    <s v="21 sec"/>
    <x v="0"/>
    <x v="6"/>
    <x v="1"/>
    <d v="2019-12-13T00:00:00"/>
    <m/>
    <m/>
    <m/>
    <m/>
    <m/>
  </r>
  <r>
    <n v="478"/>
    <x v="1"/>
    <s v="RAK - Digdaga"/>
    <s v="1 min 5 sec"/>
    <x v="0"/>
    <x v="6"/>
    <x v="1"/>
    <d v="2019-12-13T00:00:00"/>
    <m/>
    <m/>
    <m/>
    <m/>
    <m/>
  </r>
  <r>
    <n v="479"/>
    <x v="1"/>
    <s v="RAK Station - CD RAK"/>
    <s v="52.49 sec"/>
    <x v="0"/>
    <x v="6"/>
    <x v="1"/>
    <d v="2019-12-13T00:00:00"/>
    <m/>
    <m/>
    <m/>
    <m/>
    <m/>
  </r>
  <r>
    <n v="480"/>
    <x v="1"/>
    <s v=" Ajman CD Main"/>
    <m/>
    <x v="1"/>
    <x v="6"/>
    <x v="1"/>
    <m/>
    <m/>
    <m/>
    <m/>
    <m/>
    <m/>
  </r>
  <r>
    <n v="481"/>
    <x v="1"/>
    <s v="Ajman Al Jurf"/>
    <s v="36 sec"/>
    <x v="0"/>
    <x v="6"/>
    <x v="1"/>
    <d v="2019-12-19T00:00:00"/>
    <m/>
    <m/>
    <m/>
    <m/>
    <m/>
  </r>
  <r>
    <n v="482"/>
    <x v="1"/>
    <s v="Ajman Industrial Sainayah"/>
    <s v="3 min"/>
    <x v="0"/>
    <x v="6"/>
    <x v="1"/>
    <d v="2019-12-19T00:00:00"/>
    <m/>
    <m/>
    <m/>
    <m/>
    <m/>
  </r>
  <r>
    <n v="483"/>
    <x v="1"/>
    <s v="Enoc E311"/>
    <s v="19.26 sec"/>
    <x v="0"/>
    <x v="6"/>
    <x v="1"/>
    <d v="2019-12-19T00:00:00"/>
    <m/>
    <m/>
    <m/>
    <m/>
    <m/>
  </r>
  <r>
    <n v="484"/>
    <x v="1"/>
    <s v="Sharjah Central Kadra"/>
    <m/>
    <x v="1"/>
    <x v="6"/>
    <x v="1"/>
    <m/>
    <m/>
    <m/>
    <m/>
    <m/>
    <m/>
  </r>
  <r>
    <n v="485"/>
    <x v="1"/>
    <s v="Madam - Nazwa Medical"/>
    <s v="23 sec"/>
    <x v="0"/>
    <x v="6"/>
    <x v="1"/>
    <d v="2019-12-14T00:00:00"/>
    <m/>
    <m/>
    <m/>
    <m/>
    <s v="No obstruction during the drill. Exit near station/staff room is locked. Main entrance is the only exit towards assembly point."/>
  </r>
  <r>
    <n v="486"/>
    <x v="1"/>
    <s v="Manama - Masafi Police Station"/>
    <m/>
    <x v="1"/>
    <x v="6"/>
    <x v="1"/>
    <m/>
    <m/>
    <m/>
    <m/>
    <m/>
    <m/>
  </r>
  <r>
    <n v="487"/>
    <x v="1"/>
    <s v="Madam - AL Maliha"/>
    <s v="11.35 SEC"/>
    <x v="0"/>
    <x v="6"/>
    <x v="1"/>
    <d v="2019-12-15T00:00:00"/>
    <m/>
    <m/>
    <m/>
    <m/>
    <s v="Clear from obstruction. Staff well prepared and remained calm all throughout the drill."/>
  </r>
  <r>
    <n v="488"/>
    <x v="1"/>
    <s v="NE Area 3 Shrajah Central Standby - Al Malieha"/>
    <m/>
    <x v="1"/>
    <x v="6"/>
    <x v="1"/>
    <m/>
    <m/>
    <m/>
    <m/>
    <m/>
    <m/>
  </r>
  <r>
    <n v="489"/>
    <x v="1"/>
    <s v=" Madam"/>
    <m/>
    <x v="1"/>
    <x v="6"/>
    <x v="1"/>
    <m/>
    <m/>
    <m/>
    <m/>
    <m/>
    <m/>
  </r>
  <r>
    <n v="490"/>
    <x v="1"/>
    <s v=" AL Manama"/>
    <m/>
    <x v="1"/>
    <x v="6"/>
    <x v="1"/>
    <m/>
    <m/>
    <m/>
    <m/>
    <m/>
    <m/>
  </r>
  <r>
    <n v="491"/>
    <x v="1"/>
    <s v="  Sharjah Muweilah"/>
    <s v="30.6 sec"/>
    <x v="3"/>
    <x v="6"/>
    <x v="1"/>
    <d v="2019-12-18T00:00:00"/>
    <m/>
    <m/>
    <m/>
    <m/>
    <s v="N/A"/>
  </r>
  <r>
    <n v="492"/>
    <x v="1"/>
    <s v=" Sharjah Seyooh Police Station"/>
    <m/>
    <x v="1"/>
    <x v="6"/>
    <x v="1"/>
    <m/>
    <m/>
    <m/>
    <m/>
    <m/>
    <m/>
  </r>
  <r>
    <n v="493"/>
    <x v="1"/>
    <s v=" Sharjah Al Qarren  (Al qaran  )"/>
    <s v="32.7 sec"/>
    <x v="3"/>
    <x v="6"/>
    <x v="1"/>
    <d v="2019-12-18T00:00:00"/>
    <m/>
    <m/>
    <m/>
    <m/>
    <s v="No Photo  "/>
  </r>
  <r>
    <n v="494"/>
    <x v="1"/>
    <s v=" Sharjah Wasit Police Station "/>
    <s v="4.36 sec"/>
    <x v="3"/>
    <x v="6"/>
    <x v="1"/>
    <d v="2019-12-17T00:00:00"/>
    <m/>
    <m/>
    <m/>
    <m/>
    <s v="No attendance "/>
  </r>
  <r>
    <n v="495"/>
    <x v="1"/>
    <s v="Sharjah Al Kuwaiti Hospital "/>
    <s v="1 min 3 sec"/>
    <x v="3"/>
    <x v="6"/>
    <x v="1"/>
    <d v="2019-12-18T00:00:00"/>
    <m/>
    <m/>
    <m/>
    <m/>
    <s v="No checklist"/>
  </r>
  <r>
    <n v="496"/>
    <x v="1"/>
    <s v=" Sharjah University City"/>
    <s v="43.26 sec"/>
    <x v="3"/>
    <x v="6"/>
    <x v="1"/>
    <d v="2019-12-18T00:00:00"/>
    <m/>
    <m/>
    <m/>
    <m/>
    <s v="No checklist"/>
  </r>
  <r>
    <n v="497"/>
    <x v="1"/>
    <s v="Sharjah  - Bahira"/>
    <s v="16.38 sec"/>
    <x v="3"/>
    <x v="6"/>
    <x v="1"/>
    <d v="2019-12-17T00:00:00"/>
    <m/>
    <m/>
    <m/>
    <m/>
    <s v="No checklist"/>
  </r>
  <r>
    <n v="498"/>
    <x v="1"/>
    <s v="Sharjah  - Batayeh"/>
    <s v="24.52 sec"/>
    <x v="3"/>
    <x v="6"/>
    <x v="1"/>
    <d v="2019-12-18T00:00:00"/>
    <m/>
    <m/>
    <m/>
    <m/>
    <s v="No checklist"/>
  </r>
  <r>
    <n v="499"/>
    <x v="1"/>
    <s v="Al Gharb Police Station "/>
    <s v="16.93 sec"/>
    <x v="3"/>
    <x v="6"/>
    <x v="1"/>
    <d v="2019-12-17T00:00:00"/>
    <m/>
    <m/>
    <m/>
    <m/>
    <s v="No attendance No Checklist"/>
  </r>
  <r>
    <n v="514"/>
    <x v="2"/>
    <s v="Civil Defense"/>
    <m/>
    <x v="1"/>
    <x v="6"/>
    <x v="1"/>
    <m/>
    <m/>
    <m/>
    <m/>
    <m/>
    <m/>
  </r>
  <r>
    <n v="515"/>
    <x v="2"/>
    <s v="Yas Marina"/>
    <s v="51.2 sec"/>
    <x v="0"/>
    <x v="6"/>
    <x v="1"/>
    <d v="2019-12-19T00:00:00"/>
    <m/>
    <m/>
    <m/>
    <m/>
    <m/>
  </r>
  <r>
    <n v="516"/>
    <x v="2"/>
    <s v="FWAD"/>
    <s v="2 min 45 sec"/>
    <x v="0"/>
    <x v="6"/>
    <x v="1"/>
    <d v="2019-12-13T00:00:00"/>
    <m/>
    <m/>
    <m/>
    <m/>
    <m/>
  </r>
  <r>
    <n v="517"/>
    <x v="2"/>
    <s v="Yas water world"/>
    <m/>
    <x v="1"/>
    <x v="6"/>
    <x v="1"/>
    <m/>
    <m/>
    <m/>
    <m/>
    <m/>
    <m/>
  </r>
  <r>
    <n v="518"/>
    <x v="2"/>
    <s v="Warner Bros. World"/>
    <s v="2 MIN 38 SEC"/>
    <x v="0"/>
    <x v="6"/>
    <x v="1"/>
    <d v="2019-12-13T00:00:00"/>
    <m/>
    <m/>
    <m/>
    <m/>
    <s v="NA Fire Drill went well and in orderly fashion."/>
  </r>
  <r>
    <n v="519"/>
    <x v="2"/>
    <s v="CCAD"/>
    <s v="1min 18 sec"/>
    <x v="0"/>
    <x v="6"/>
    <x v="1"/>
    <d v="2019-12-07T00:00:00"/>
    <m/>
    <m/>
    <m/>
    <m/>
    <m/>
  </r>
  <r>
    <n v="513"/>
    <x v="3"/>
    <s v="Warehouse"/>
    <s v="3 min"/>
    <x v="0"/>
    <x v="6"/>
    <x v="1"/>
    <d v="2019-12-05T00:00:00"/>
    <m/>
    <m/>
    <m/>
    <m/>
    <m/>
  </r>
  <r>
    <n v="532"/>
    <x v="2"/>
    <s v="HEMS AD"/>
    <s v="2 min 7 sec"/>
    <x v="0"/>
    <x v="7"/>
    <x v="0"/>
    <s v="31-01-2020"/>
    <s v="QHSE"/>
    <m/>
    <m/>
    <m/>
    <m/>
  </r>
  <r>
    <n v="521"/>
    <x v="1"/>
    <s v=" Sharjah Seyooh Police Station"/>
    <m/>
    <x v="1"/>
    <x v="7"/>
    <x v="1"/>
    <d v="2020-10-18T00:00:00"/>
    <s v="QHSE"/>
    <m/>
    <m/>
    <m/>
    <m/>
  </r>
  <r>
    <n v="522"/>
    <x v="1"/>
    <s v=" Sharjah Al Qarren  (Al qaran  )"/>
    <m/>
    <x v="1"/>
    <x v="7"/>
    <x v="1"/>
    <m/>
    <s v="QHSE"/>
    <m/>
    <m/>
    <m/>
    <m/>
  </r>
  <r>
    <n v="523"/>
    <x v="1"/>
    <s v=" Sharjah Wasit Police Station "/>
    <s v="00:00:12 sec"/>
    <x v="1"/>
    <x v="7"/>
    <x v="1"/>
    <d v="2020-10-18T00:00:00"/>
    <s v="QHSE"/>
    <m/>
    <m/>
    <m/>
    <m/>
  </r>
  <r>
    <n v="524"/>
    <x v="1"/>
    <s v="Sharjah Al Kuwaiti Hospital "/>
    <m/>
    <x v="1"/>
    <x v="7"/>
    <x v="1"/>
    <m/>
    <s v="QHSE"/>
    <m/>
    <m/>
    <m/>
    <m/>
  </r>
  <r>
    <n v="525"/>
    <x v="1"/>
    <s v=" Sharjah University City"/>
    <m/>
    <x v="1"/>
    <x v="7"/>
    <x v="1"/>
    <m/>
    <s v="QHSE"/>
    <m/>
    <m/>
    <m/>
    <m/>
  </r>
  <r>
    <n v="526"/>
    <x v="1"/>
    <s v="Sharjah  - Bahira"/>
    <m/>
    <x v="1"/>
    <x v="7"/>
    <x v="1"/>
    <m/>
    <s v="QHSE"/>
    <m/>
    <m/>
    <m/>
    <m/>
  </r>
  <r>
    <n v="527"/>
    <x v="1"/>
    <s v="Sharjah  - Batayeh"/>
    <m/>
    <x v="1"/>
    <x v="7"/>
    <x v="1"/>
    <m/>
    <s v="QHSE"/>
    <m/>
    <m/>
    <m/>
    <m/>
  </r>
  <r>
    <n v="533"/>
    <x v="1"/>
    <s v=" Fujairah Sakamkam"/>
    <m/>
    <x v="1"/>
    <x v="7"/>
    <x v="1"/>
    <m/>
    <s v="QHSE"/>
    <m/>
    <m/>
    <m/>
    <m/>
  </r>
  <r>
    <n v="534"/>
    <x v="1"/>
    <s v="Fujairah Madina"/>
    <m/>
    <x v="1"/>
    <x v="7"/>
    <x v="1"/>
    <m/>
    <s v="QHSE"/>
    <m/>
    <m/>
    <m/>
    <m/>
  </r>
  <r>
    <n v="535"/>
    <x v="1"/>
    <s v="AL Hayl "/>
    <m/>
    <x v="1"/>
    <x v="7"/>
    <x v="1"/>
    <m/>
    <s v="QHSE"/>
    <m/>
    <m/>
    <m/>
    <m/>
  </r>
  <r>
    <n v="536"/>
    <x v="1"/>
    <s v="Fujairah Kalba"/>
    <m/>
    <x v="1"/>
    <x v="7"/>
    <x v="1"/>
    <m/>
    <s v="QHSE"/>
    <m/>
    <m/>
    <m/>
    <m/>
  </r>
  <r>
    <n v="537"/>
    <x v="1"/>
    <s v=" Dibba "/>
    <m/>
    <x v="1"/>
    <x v="7"/>
    <x v="1"/>
    <m/>
    <s v="QHSE"/>
    <m/>
    <m/>
    <m/>
    <m/>
  </r>
  <r>
    <n v="538"/>
    <x v="1"/>
    <s v="Dibba-Tawyeen"/>
    <m/>
    <x v="1"/>
    <x v="7"/>
    <x v="1"/>
    <m/>
    <s v="QHSE"/>
    <m/>
    <m/>
    <m/>
    <m/>
  </r>
  <r>
    <n v="539"/>
    <x v="1"/>
    <s v="Diba-Dhadna"/>
    <m/>
    <x v="1"/>
    <x v="7"/>
    <x v="1"/>
    <m/>
    <s v="QHSE"/>
    <m/>
    <m/>
    <m/>
    <m/>
  </r>
  <r>
    <n v="540"/>
    <x v="1"/>
    <s v="UAQ - Al Madina"/>
    <m/>
    <x v="1"/>
    <x v="7"/>
    <x v="1"/>
    <m/>
    <s v="QHSE"/>
    <m/>
    <m/>
    <m/>
    <m/>
  </r>
  <r>
    <n v="541"/>
    <x v="1"/>
    <s v="Salama CD"/>
    <m/>
    <x v="1"/>
    <x v="7"/>
    <x v="1"/>
    <m/>
    <s v="QHSE"/>
    <m/>
    <m/>
    <m/>
    <m/>
  </r>
  <r>
    <n v="542"/>
    <x v="1"/>
    <s v="UAQ-Al Aqran"/>
    <m/>
    <x v="1"/>
    <x v="7"/>
    <x v="1"/>
    <m/>
    <s v="QHSE"/>
    <m/>
    <m/>
    <m/>
    <m/>
  </r>
  <r>
    <n v="544"/>
    <x v="1"/>
    <s v="RAK - Al Jazeera"/>
    <m/>
    <x v="1"/>
    <x v="7"/>
    <x v="1"/>
    <m/>
    <s v="QHSE"/>
    <m/>
    <m/>
    <m/>
    <m/>
  </r>
  <r>
    <n v="545"/>
    <x v="1"/>
    <s v="RAK - Saif"/>
    <m/>
    <x v="1"/>
    <x v="7"/>
    <x v="1"/>
    <m/>
    <s v="QHSE"/>
    <m/>
    <m/>
    <m/>
    <m/>
  </r>
  <r>
    <n v="546"/>
    <x v="1"/>
    <s v="RAK -AL Rams"/>
    <m/>
    <x v="1"/>
    <x v="7"/>
    <x v="1"/>
    <m/>
    <s v="QHSE"/>
    <m/>
    <m/>
    <m/>
    <m/>
  </r>
  <r>
    <n v="547"/>
    <x v="1"/>
    <s v="RAK - Digdaga"/>
    <m/>
    <x v="1"/>
    <x v="7"/>
    <x v="1"/>
    <m/>
    <s v="QHSE"/>
    <m/>
    <m/>
    <m/>
    <m/>
  </r>
  <r>
    <n v="548"/>
    <x v="1"/>
    <s v="RAK Station - CD RAK"/>
    <m/>
    <x v="1"/>
    <x v="7"/>
    <x v="1"/>
    <m/>
    <s v="QHSE"/>
    <m/>
    <m/>
    <m/>
    <m/>
  </r>
  <r>
    <n v="550"/>
    <x v="1"/>
    <s v="Ajman Al Jurf"/>
    <m/>
    <x v="1"/>
    <x v="7"/>
    <x v="1"/>
    <m/>
    <s v="QHSE"/>
    <m/>
    <m/>
    <m/>
    <m/>
  </r>
  <r>
    <n v="551"/>
    <x v="1"/>
    <s v="Ajman Industrial Sainayah"/>
    <m/>
    <x v="1"/>
    <x v="7"/>
    <x v="1"/>
    <m/>
    <s v="QHSE"/>
    <m/>
    <m/>
    <m/>
    <m/>
  </r>
  <r>
    <n v="552"/>
    <x v="1"/>
    <s v="Enoc E311"/>
    <m/>
    <x v="1"/>
    <x v="7"/>
    <x v="1"/>
    <m/>
    <s v="QHSE"/>
    <m/>
    <m/>
    <m/>
    <m/>
  </r>
  <r>
    <n v="553"/>
    <x v="1"/>
    <s v="Sharjah Central Kadra"/>
    <m/>
    <x v="1"/>
    <x v="7"/>
    <x v="1"/>
    <m/>
    <s v="QHSE"/>
    <m/>
    <m/>
    <m/>
    <m/>
  </r>
  <r>
    <n v="554"/>
    <x v="1"/>
    <s v="Madam - Nazwa Medical"/>
    <m/>
    <x v="1"/>
    <x v="7"/>
    <x v="1"/>
    <m/>
    <s v="QHSE"/>
    <m/>
    <m/>
    <m/>
    <m/>
  </r>
  <r>
    <n v="555"/>
    <x v="1"/>
    <s v="Manama - Masafi Police Station"/>
    <m/>
    <x v="1"/>
    <x v="7"/>
    <x v="1"/>
    <m/>
    <s v="QHSE"/>
    <m/>
    <m/>
    <m/>
    <m/>
  </r>
  <r>
    <n v="556"/>
    <x v="1"/>
    <s v="Madam - AL Maliha"/>
    <m/>
    <x v="1"/>
    <x v="7"/>
    <x v="1"/>
    <m/>
    <s v="QHSE"/>
    <m/>
    <m/>
    <m/>
    <m/>
  </r>
  <r>
    <n v="557"/>
    <x v="1"/>
    <s v="NE Area 3 Shrajah Central Standby - Al Malieha"/>
    <m/>
    <x v="1"/>
    <x v="7"/>
    <x v="1"/>
    <m/>
    <s v="QHSE"/>
    <m/>
    <m/>
    <m/>
    <m/>
  </r>
  <r>
    <n v="558"/>
    <x v="1"/>
    <s v=" Madam"/>
    <m/>
    <x v="1"/>
    <x v="7"/>
    <x v="1"/>
    <m/>
    <s v="QHSE"/>
    <m/>
    <m/>
    <m/>
    <m/>
  </r>
  <r>
    <n v="559"/>
    <x v="1"/>
    <s v=" AL Manama"/>
    <m/>
    <x v="1"/>
    <x v="7"/>
    <x v="1"/>
    <m/>
    <s v="QHSE"/>
    <m/>
    <m/>
    <m/>
    <m/>
  </r>
  <r>
    <n v="560"/>
    <x v="1"/>
    <s v="  Sharjah Muweilah"/>
    <m/>
    <x v="1"/>
    <x v="7"/>
    <x v="1"/>
    <m/>
    <s v="QHSE"/>
    <m/>
    <m/>
    <m/>
    <m/>
  </r>
  <r>
    <n v="561"/>
    <x v="1"/>
    <s v=" Sharjah Seyooh Police Station"/>
    <m/>
    <x v="1"/>
    <x v="7"/>
    <x v="1"/>
    <m/>
    <s v="QHSE"/>
    <m/>
    <m/>
    <m/>
    <m/>
  </r>
  <r>
    <n v="562"/>
    <x v="1"/>
    <s v=" Sharjah Al Qarren  (Al qaran  )"/>
    <m/>
    <x v="1"/>
    <x v="7"/>
    <x v="1"/>
    <m/>
    <s v="QHSE"/>
    <m/>
    <m/>
    <m/>
    <m/>
  </r>
  <r>
    <n v="563"/>
    <x v="1"/>
    <s v=" Sharjah Wasit Police Station "/>
    <m/>
    <x v="1"/>
    <x v="7"/>
    <x v="1"/>
    <m/>
    <s v="QHSE"/>
    <m/>
    <m/>
    <m/>
    <m/>
  </r>
  <r>
    <n v="564"/>
    <x v="1"/>
    <s v="Sharjah Al Kuwaiti Hospital "/>
    <m/>
    <x v="1"/>
    <x v="7"/>
    <x v="1"/>
    <m/>
    <s v="QHSE"/>
    <m/>
    <m/>
    <m/>
    <m/>
  </r>
  <r>
    <n v="565"/>
    <x v="1"/>
    <s v=" Sharjah University City"/>
    <m/>
    <x v="1"/>
    <x v="7"/>
    <x v="1"/>
    <m/>
    <s v="QHSE"/>
    <m/>
    <m/>
    <m/>
    <m/>
  </r>
  <r>
    <n v="566"/>
    <x v="1"/>
    <s v="Sharjah  - Bahira"/>
    <m/>
    <x v="1"/>
    <x v="7"/>
    <x v="1"/>
    <m/>
    <s v="QHSE"/>
    <m/>
    <m/>
    <m/>
    <m/>
  </r>
  <r>
    <n v="567"/>
    <x v="1"/>
    <s v="Sharjah  - Batayeh"/>
    <m/>
    <x v="1"/>
    <x v="7"/>
    <x v="1"/>
    <m/>
    <s v="QHSE"/>
    <m/>
    <m/>
    <m/>
    <m/>
  </r>
  <r>
    <n v="530"/>
    <x v="2"/>
    <s v="Civil Defense"/>
    <s v="1 min :52 sec"/>
    <x v="0"/>
    <x v="7"/>
    <x v="1"/>
    <s v="9th Jul 20"/>
    <s v="QHSE"/>
    <m/>
    <m/>
    <m/>
    <m/>
  </r>
  <r>
    <n v="531"/>
    <x v="2"/>
    <s v="Yas Marina"/>
    <m/>
    <x v="1"/>
    <x v="7"/>
    <x v="1"/>
    <m/>
    <s v="QHSE"/>
    <m/>
    <m/>
    <m/>
    <m/>
  </r>
  <r>
    <n v="572"/>
    <x v="2"/>
    <s v="HEMS AD"/>
    <m/>
    <x v="1"/>
    <x v="7"/>
    <x v="1"/>
    <m/>
    <s v="QHSE"/>
    <m/>
    <m/>
    <m/>
    <m/>
  </r>
  <r>
    <n v="529"/>
    <x v="3"/>
    <s v="Warehouse"/>
    <s v="4 min 55 sec"/>
    <x v="0"/>
    <x v="7"/>
    <x v="1"/>
    <s v="18-06-2020"/>
    <s v="QHSE"/>
    <m/>
    <m/>
    <m/>
    <m/>
  </r>
  <r>
    <n v="570"/>
    <x v="2"/>
    <s v="Civil Defense"/>
    <s v="1 MIN 49 SEC"/>
    <x v="0"/>
    <x v="8"/>
    <x v="0"/>
    <d v="2021-01-07T00:00:00"/>
    <s v="QHSE"/>
    <m/>
    <m/>
    <m/>
    <m/>
  </r>
  <r>
    <n v="543"/>
    <x v="1"/>
    <s v="RAK - Al Rifa CD HQ"/>
    <s v="N/A"/>
    <x v="0"/>
    <x v="8"/>
    <x v="1"/>
    <d v="2021-09-07T00:00:00"/>
    <s v="QHSE"/>
    <s v="NO"/>
    <s v="N/A"/>
    <s v="N/A"/>
    <s v="table top exersie "/>
  </r>
  <r>
    <n v="549"/>
    <x v="1"/>
    <s v=" Ajman CD Main"/>
    <s v="N/A"/>
    <x v="0"/>
    <x v="8"/>
    <x v="1"/>
    <d v="2021-09-07T00:00:00"/>
    <s v="QHSE"/>
    <s v="NO"/>
    <s v="N/A"/>
    <s v="N/A"/>
    <s v="table top exersie "/>
  </r>
  <r>
    <n v="571"/>
    <x v="2"/>
    <s v="Yas Marina"/>
    <s v="2 minutes"/>
    <x v="0"/>
    <x v="8"/>
    <x v="1"/>
    <d v="2021-09-09T00:00:00"/>
    <s v="QHSE"/>
    <s v="NO"/>
    <s v="N/A"/>
    <s v="N/A"/>
    <s v="table top exersie "/>
  </r>
  <r>
    <n v="569"/>
    <x v="3"/>
    <s v="Warehouse"/>
    <s v="3 MIN 21 SEC"/>
    <x v="0"/>
    <x v="8"/>
    <x v="1"/>
    <d v="2021-09-12T00:00:00"/>
    <s v="QHSE"/>
    <s v="NO"/>
    <s v="N/A"/>
    <s v="Yes"/>
    <s v="table top exersie "/>
  </r>
  <r>
    <n v="573"/>
    <x v="6"/>
    <m/>
    <m/>
    <x v="2"/>
    <x v="9"/>
    <x v="2"/>
    <m/>
    <m/>
    <m/>
    <m/>
    <m/>
    <m/>
  </r>
  <r>
    <n v="574"/>
    <x v="6"/>
    <m/>
    <m/>
    <x v="2"/>
    <x v="9"/>
    <x v="2"/>
    <m/>
    <m/>
    <m/>
    <m/>
    <m/>
    <m/>
  </r>
  <r>
    <n v="575"/>
    <x v="6"/>
    <m/>
    <m/>
    <x v="2"/>
    <x v="9"/>
    <x v="2"/>
    <m/>
    <m/>
    <m/>
    <m/>
    <m/>
    <m/>
  </r>
  <r>
    <n v="576"/>
    <x v="6"/>
    <m/>
    <m/>
    <x v="2"/>
    <x v="9"/>
    <x v="2"/>
    <m/>
    <m/>
    <m/>
    <m/>
    <m/>
    <m/>
  </r>
  <r>
    <n v="577"/>
    <x v="6"/>
    <m/>
    <m/>
    <x v="2"/>
    <x v="9"/>
    <x v="2"/>
    <m/>
    <m/>
    <m/>
    <m/>
    <m/>
    <m/>
  </r>
  <r>
    <n v="578"/>
    <x v="6"/>
    <m/>
    <m/>
    <x v="2"/>
    <x v="9"/>
    <x v="2"/>
    <m/>
    <m/>
    <m/>
    <m/>
    <m/>
    <m/>
  </r>
  <r>
    <n v="579"/>
    <x v="6"/>
    <m/>
    <m/>
    <x v="2"/>
    <x v="9"/>
    <x v="2"/>
    <m/>
    <m/>
    <m/>
    <m/>
    <m/>
    <m/>
  </r>
  <r>
    <n v="580"/>
    <x v="6"/>
    <m/>
    <m/>
    <x v="2"/>
    <x v="9"/>
    <x v="2"/>
    <m/>
    <m/>
    <m/>
    <m/>
    <m/>
    <m/>
  </r>
  <r>
    <n v="581"/>
    <x v="6"/>
    <m/>
    <m/>
    <x v="2"/>
    <x v="9"/>
    <x v="2"/>
    <m/>
    <m/>
    <m/>
    <m/>
    <m/>
    <m/>
  </r>
  <r>
    <n v="582"/>
    <x v="6"/>
    <m/>
    <m/>
    <x v="2"/>
    <x v="9"/>
    <x v="2"/>
    <m/>
    <m/>
    <m/>
    <m/>
    <m/>
    <m/>
  </r>
  <r>
    <n v="583"/>
    <x v="6"/>
    <m/>
    <m/>
    <x v="2"/>
    <x v="9"/>
    <x v="2"/>
    <m/>
    <m/>
    <m/>
    <m/>
    <m/>
    <m/>
  </r>
  <r>
    <n v="584"/>
    <x v="6"/>
    <m/>
    <m/>
    <x v="2"/>
    <x v="9"/>
    <x v="2"/>
    <m/>
    <m/>
    <m/>
    <m/>
    <m/>
    <m/>
  </r>
  <r>
    <n v="585"/>
    <x v="6"/>
    <m/>
    <m/>
    <x v="2"/>
    <x v="9"/>
    <x v="2"/>
    <m/>
    <m/>
    <m/>
    <m/>
    <m/>
    <m/>
  </r>
  <r>
    <n v="586"/>
    <x v="6"/>
    <m/>
    <m/>
    <x v="2"/>
    <x v="9"/>
    <x v="2"/>
    <m/>
    <m/>
    <m/>
    <m/>
    <m/>
    <m/>
  </r>
  <r>
    <n v="587"/>
    <x v="6"/>
    <m/>
    <m/>
    <x v="2"/>
    <x v="9"/>
    <x v="2"/>
    <m/>
    <m/>
    <m/>
    <m/>
    <m/>
    <m/>
  </r>
  <r>
    <n v="588"/>
    <x v="6"/>
    <m/>
    <m/>
    <x v="2"/>
    <x v="9"/>
    <x v="2"/>
    <m/>
    <m/>
    <m/>
    <m/>
    <m/>
    <m/>
  </r>
  <r>
    <n v="589"/>
    <x v="6"/>
    <m/>
    <m/>
    <x v="2"/>
    <x v="9"/>
    <x v="2"/>
    <m/>
    <m/>
    <m/>
    <m/>
    <m/>
    <m/>
  </r>
  <r>
    <n v="590"/>
    <x v="6"/>
    <m/>
    <m/>
    <x v="2"/>
    <x v="9"/>
    <x v="2"/>
    <m/>
    <m/>
    <m/>
    <m/>
    <m/>
    <m/>
  </r>
  <r>
    <n v="591"/>
    <x v="6"/>
    <m/>
    <m/>
    <x v="2"/>
    <x v="9"/>
    <x v="2"/>
    <m/>
    <m/>
    <m/>
    <m/>
    <m/>
    <m/>
  </r>
  <r>
    <n v="592"/>
    <x v="6"/>
    <m/>
    <m/>
    <x v="2"/>
    <x v="9"/>
    <x v="2"/>
    <m/>
    <m/>
    <m/>
    <m/>
    <m/>
    <m/>
  </r>
  <r>
    <n v="593"/>
    <x v="6"/>
    <m/>
    <m/>
    <x v="2"/>
    <x v="9"/>
    <x v="2"/>
    <m/>
    <m/>
    <m/>
    <m/>
    <m/>
    <m/>
  </r>
  <r>
    <n v="594"/>
    <x v="6"/>
    <m/>
    <m/>
    <x v="2"/>
    <x v="9"/>
    <x v="2"/>
    <m/>
    <m/>
    <m/>
    <m/>
    <m/>
    <m/>
  </r>
  <r>
    <n v="595"/>
    <x v="6"/>
    <m/>
    <m/>
    <x v="2"/>
    <x v="9"/>
    <x v="2"/>
    <m/>
    <m/>
    <m/>
    <m/>
    <m/>
    <m/>
  </r>
  <r>
    <n v="596"/>
    <x v="6"/>
    <m/>
    <m/>
    <x v="2"/>
    <x v="9"/>
    <x v="2"/>
    <m/>
    <m/>
    <m/>
    <m/>
    <m/>
    <m/>
  </r>
  <r>
    <n v="597"/>
    <x v="6"/>
    <m/>
    <m/>
    <x v="2"/>
    <x v="9"/>
    <x v="2"/>
    <m/>
    <m/>
    <m/>
    <m/>
    <m/>
    <m/>
  </r>
  <r>
    <n v="598"/>
    <x v="6"/>
    <m/>
    <m/>
    <x v="2"/>
    <x v="9"/>
    <x v="2"/>
    <m/>
    <m/>
    <m/>
    <m/>
    <m/>
    <m/>
  </r>
  <r>
    <n v="599"/>
    <x v="6"/>
    <m/>
    <m/>
    <x v="2"/>
    <x v="9"/>
    <x v="2"/>
    <m/>
    <m/>
    <m/>
    <m/>
    <m/>
    <m/>
  </r>
  <r>
    <n v="600"/>
    <x v="6"/>
    <m/>
    <m/>
    <x v="2"/>
    <x v="9"/>
    <x v="2"/>
    <m/>
    <m/>
    <m/>
    <m/>
    <m/>
    <m/>
  </r>
  <r>
    <n v="601"/>
    <x v="6"/>
    <m/>
    <m/>
    <x v="2"/>
    <x v="9"/>
    <x v="2"/>
    <m/>
    <m/>
    <m/>
    <m/>
    <m/>
    <m/>
  </r>
  <r>
    <n v="602"/>
    <x v="6"/>
    <m/>
    <m/>
    <x v="2"/>
    <x v="9"/>
    <x v="2"/>
    <m/>
    <m/>
    <m/>
    <m/>
    <m/>
    <m/>
  </r>
  <r>
    <n v="603"/>
    <x v="6"/>
    <m/>
    <m/>
    <x v="2"/>
    <x v="9"/>
    <x v="2"/>
    <m/>
    <m/>
    <m/>
    <m/>
    <m/>
    <m/>
  </r>
  <r>
    <n v="604"/>
    <x v="6"/>
    <m/>
    <m/>
    <x v="2"/>
    <x v="9"/>
    <x v="2"/>
    <m/>
    <m/>
    <m/>
    <m/>
    <m/>
    <m/>
  </r>
  <r>
    <n v="605"/>
    <x v="6"/>
    <m/>
    <m/>
    <x v="2"/>
    <x v="9"/>
    <x v="2"/>
    <m/>
    <m/>
    <m/>
    <m/>
    <m/>
    <m/>
  </r>
  <r>
    <n v="606"/>
    <x v="6"/>
    <m/>
    <m/>
    <x v="2"/>
    <x v="9"/>
    <x v="2"/>
    <m/>
    <m/>
    <m/>
    <m/>
    <m/>
    <m/>
  </r>
  <r>
    <n v="607"/>
    <x v="6"/>
    <m/>
    <m/>
    <x v="2"/>
    <x v="9"/>
    <x v="2"/>
    <m/>
    <m/>
    <m/>
    <m/>
    <m/>
    <m/>
  </r>
  <r>
    <n v="608"/>
    <x v="6"/>
    <m/>
    <m/>
    <x v="2"/>
    <x v="9"/>
    <x v="2"/>
    <m/>
    <m/>
    <m/>
    <m/>
    <m/>
    <m/>
  </r>
  <r>
    <n v="609"/>
    <x v="6"/>
    <m/>
    <m/>
    <x v="2"/>
    <x v="9"/>
    <x v="2"/>
    <m/>
    <m/>
    <m/>
    <m/>
    <m/>
    <m/>
  </r>
  <r>
    <n v="610"/>
    <x v="6"/>
    <m/>
    <m/>
    <x v="2"/>
    <x v="9"/>
    <x v="2"/>
    <m/>
    <m/>
    <m/>
    <m/>
    <m/>
    <m/>
  </r>
  <r>
    <n v="611"/>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r>
    <m/>
    <x v="6"/>
    <m/>
    <m/>
    <x v="2"/>
    <x v="9"/>
    <x v="2"/>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4">
  <r>
    <n v="1"/>
    <s v="NE"/>
    <s v="NE - Area 1"/>
    <x v="0"/>
    <m/>
    <d v="2021-12-01T00:00:00"/>
    <x v="0"/>
    <x v="0"/>
    <x v="0"/>
    <m/>
    <m/>
    <m/>
    <m/>
  </r>
  <r>
    <n v="2"/>
    <s v="HQ"/>
    <s v="Supply Chain"/>
    <x v="0"/>
    <m/>
    <d v="2022-01-01T00:00:00"/>
    <x v="1"/>
    <x v="1"/>
    <x v="1"/>
    <m/>
    <m/>
    <m/>
    <m/>
  </r>
  <r>
    <n v="3"/>
    <s v="HQ"/>
    <s v="Supply Chain"/>
    <x v="1"/>
    <m/>
    <d v="2022-02-01T00:00:00"/>
    <x v="2"/>
    <x v="2"/>
    <x v="1"/>
    <m/>
    <m/>
    <m/>
    <m/>
  </r>
  <r>
    <n v="4"/>
    <s v="HQ"/>
    <s v="Supply Chain"/>
    <x v="1"/>
    <m/>
    <d v="2022-03-01T00:00:00"/>
    <x v="3"/>
    <x v="0"/>
    <x v="1"/>
    <m/>
    <m/>
    <m/>
    <m/>
  </r>
  <r>
    <n v="5"/>
    <s v="HQ"/>
    <s v="IT"/>
    <x v="2"/>
    <m/>
    <d v="2022-03-01T00:00:00"/>
    <x v="3"/>
    <x v="0"/>
    <x v="1"/>
    <m/>
    <m/>
    <m/>
    <m/>
  </r>
  <r>
    <n v="6"/>
    <m/>
    <m/>
    <x v="3"/>
    <m/>
    <m/>
    <x v="4"/>
    <x v="0"/>
    <x v="2"/>
    <m/>
    <m/>
    <m/>
    <m/>
  </r>
  <r>
    <n v="7"/>
    <m/>
    <m/>
    <x v="3"/>
    <m/>
    <m/>
    <x v="4"/>
    <x v="0"/>
    <x v="2"/>
    <m/>
    <m/>
    <m/>
    <m/>
  </r>
  <r>
    <n v="8"/>
    <m/>
    <m/>
    <x v="3"/>
    <m/>
    <m/>
    <x v="4"/>
    <x v="0"/>
    <x v="2"/>
    <m/>
    <m/>
    <m/>
    <m/>
  </r>
  <r>
    <n v="9"/>
    <m/>
    <m/>
    <x v="3"/>
    <m/>
    <m/>
    <x v="4"/>
    <x v="0"/>
    <x v="2"/>
    <m/>
    <m/>
    <m/>
    <m/>
  </r>
  <r>
    <n v="10"/>
    <m/>
    <m/>
    <x v="3"/>
    <m/>
    <m/>
    <x v="4"/>
    <x v="0"/>
    <x v="2"/>
    <m/>
    <m/>
    <m/>
    <m/>
  </r>
  <r>
    <n v="11"/>
    <m/>
    <m/>
    <x v="3"/>
    <m/>
    <m/>
    <x v="4"/>
    <x v="0"/>
    <x v="2"/>
    <m/>
    <m/>
    <m/>
    <m/>
  </r>
  <r>
    <n v="12"/>
    <m/>
    <m/>
    <x v="3"/>
    <m/>
    <m/>
    <x v="4"/>
    <x v="0"/>
    <x v="2"/>
    <m/>
    <m/>
    <m/>
    <m/>
  </r>
  <r>
    <n v="13"/>
    <m/>
    <m/>
    <x v="3"/>
    <m/>
    <m/>
    <x v="4"/>
    <x v="0"/>
    <x v="2"/>
    <m/>
    <m/>
    <m/>
    <m/>
  </r>
  <r>
    <n v="14"/>
    <m/>
    <m/>
    <x v="3"/>
    <m/>
    <m/>
    <x v="4"/>
    <x v="0"/>
    <x v="2"/>
    <m/>
    <m/>
    <m/>
    <m/>
  </r>
  <r>
    <n v="15"/>
    <m/>
    <m/>
    <x v="3"/>
    <m/>
    <m/>
    <x v="4"/>
    <x v="0"/>
    <x v="2"/>
    <m/>
    <m/>
    <m/>
    <m/>
  </r>
  <r>
    <n v="16"/>
    <m/>
    <m/>
    <x v="3"/>
    <m/>
    <m/>
    <x v="4"/>
    <x v="0"/>
    <x v="2"/>
    <m/>
    <m/>
    <m/>
    <m/>
  </r>
  <r>
    <n v="17"/>
    <m/>
    <m/>
    <x v="3"/>
    <m/>
    <m/>
    <x v="4"/>
    <x v="0"/>
    <x v="2"/>
    <m/>
    <m/>
    <m/>
    <m/>
  </r>
  <r>
    <n v="18"/>
    <m/>
    <m/>
    <x v="3"/>
    <m/>
    <m/>
    <x v="4"/>
    <x v="0"/>
    <x v="2"/>
    <m/>
    <m/>
    <m/>
    <m/>
  </r>
  <r>
    <n v="19"/>
    <m/>
    <m/>
    <x v="3"/>
    <m/>
    <m/>
    <x v="4"/>
    <x v="0"/>
    <x v="2"/>
    <m/>
    <m/>
    <m/>
    <m/>
  </r>
  <r>
    <n v="20"/>
    <m/>
    <m/>
    <x v="3"/>
    <m/>
    <m/>
    <x v="4"/>
    <x v="0"/>
    <x v="2"/>
    <m/>
    <m/>
    <m/>
    <m/>
  </r>
  <r>
    <n v="21"/>
    <m/>
    <m/>
    <x v="3"/>
    <m/>
    <m/>
    <x v="4"/>
    <x v="0"/>
    <x v="2"/>
    <m/>
    <m/>
    <m/>
    <m/>
  </r>
  <r>
    <n v="22"/>
    <m/>
    <m/>
    <x v="3"/>
    <m/>
    <m/>
    <x v="4"/>
    <x v="0"/>
    <x v="2"/>
    <m/>
    <m/>
    <m/>
    <m/>
  </r>
  <r>
    <n v="23"/>
    <m/>
    <m/>
    <x v="3"/>
    <m/>
    <m/>
    <x v="4"/>
    <x v="0"/>
    <x v="2"/>
    <m/>
    <m/>
    <m/>
    <m/>
  </r>
  <r>
    <n v="24"/>
    <m/>
    <m/>
    <x v="3"/>
    <m/>
    <m/>
    <x v="4"/>
    <x v="0"/>
    <x v="2"/>
    <m/>
    <m/>
    <m/>
    <m/>
  </r>
  <r>
    <n v="25"/>
    <m/>
    <m/>
    <x v="3"/>
    <m/>
    <m/>
    <x v="4"/>
    <x v="0"/>
    <x v="2"/>
    <m/>
    <m/>
    <m/>
    <m/>
  </r>
  <r>
    <n v="26"/>
    <m/>
    <m/>
    <x v="3"/>
    <m/>
    <m/>
    <x v="4"/>
    <x v="0"/>
    <x v="2"/>
    <m/>
    <m/>
    <m/>
    <m/>
  </r>
  <r>
    <n v="27"/>
    <m/>
    <m/>
    <x v="3"/>
    <m/>
    <m/>
    <x v="4"/>
    <x v="0"/>
    <x v="2"/>
    <m/>
    <m/>
    <m/>
    <m/>
  </r>
  <r>
    <n v="28"/>
    <m/>
    <m/>
    <x v="3"/>
    <m/>
    <m/>
    <x v="4"/>
    <x v="0"/>
    <x v="2"/>
    <m/>
    <m/>
    <m/>
    <m/>
  </r>
  <r>
    <n v="29"/>
    <m/>
    <m/>
    <x v="3"/>
    <m/>
    <m/>
    <x v="4"/>
    <x v="0"/>
    <x v="2"/>
    <m/>
    <m/>
    <m/>
    <m/>
  </r>
  <r>
    <n v="30"/>
    <m/>
    <m/>
    <x v="3"/>
    <m/>
    <m/>
    <x v="4"/>
    <x v="0"/>
    <x v="2"/>
    <m/>
    <m/>
    <m/>
    <m/>
  </r>
  <r>
    <n v="31"/>
    <m/>
    <m/>
    <x v="3"/>
    <m/>
    <m/>
    <x v="4"/>
    <x v="0"/>
    <x v="2"/>
    <m/>
    <m/>
    <m/>
    <m/>
  </r>
  <r>
    <n v="32"/>
    <m/>
    <m/>
    <x v="3"/>
    <m/>
    <m/>
    <x v="4"/>
    <x v="0"/>
    <x v="2"/>
    <m/>
    <m/>
    <m/>
    <m/>
  </r>
  <r>
    <n v="33"/>
    <m/>
    <m/>
    <x v="3"/>
    <m/>
    <m/>
    <x v="4"/>
    <x v="0"/>
    <x v="2"/>
    <m/>
    <m/>
    <m/>
    <m/>
  </r>
  <r>
    <n v="34"/>
    <m/>
    <m/>
    <x v="3"/>
    <m/>
    <m/>
    <x v="4"/>
    <x v="0"/>
    <x v="2"/>
    <m/>
    <m/>
    <m/>
    <m/>
  </r>
  <r>
    <n v="35"/>
    <m/>
    <m/>
    <x v="3"/>
    <m/>
    <m/>
    <x v="4"/>
    <x v="0"/>
    <x v="2"/>
    <m/>
    <m/>
    <m/>
    <m/>
  </r>
  <r>
    <n v="36"/>
    <m/>
    <m/>
    <x v="3"/>
    <m/>
    <m/>
    <x v="4"/>
    <x v="0"/>
    <x v="2"/>
    <m/>
    <m/>
    <m/>
    <m/>
  </r>
  <r>
    <n v="37"/>
    <m/>
    <m/>
    <x v="3"/>
    <m/>
    <m/>
    <x v="4"/>
    <x v="0"/>
    <x v="2"/>
    <m/>
    <m/>
    <m/>
    <m/>
  </r>
  <r>
    <n v="38"/>
    <m/>
    <m/>
    <x v="3"/>
    <m/>
    <m/>
    <x v="4"/>
    <x v="0"/>
    <x v="2"/>
    <m/>
    <m/>
    <m/>
    <m/>
  </r>
  <r>
    <n v="39"/>
    <m/>
    <m/>
    <x v="3"/>
    <m/>
    <m/>
    <x v="4"/>
    <x v="0"/>
    <x v="2"/>
    <m/>
    <m/>
    <m/>
    <m/>
  </r>
  <r>
    <n v="40"/>
    <m/>
    <m/>
    <x v="3"/>
    <m/>
    <m/>
    <x v="4"/>
    <x v="0"/>
    <x v="2"/>
    <m/>
    <m/>
    <m/>
    <m/>
  </r>
  <r>
    <n v="41"/>
    <m/>
    <m/>
    <x v="3"/>
    <m/>
    <m/>
    <x v="4"/>
    <x v="0"/>
    <x v="2"/>
    <m/>
    <m/>
    <m/>
    <m/>
  </r>
  <r>
    <n v="42"/>
    <m/>
    <m/>
    <x v="3"/>
    <m/>
    <m/>
    <x v="4"/>
    <x v="0"/>
    <x v="2"/>
    <m/>
    <m/>
    <m/>
    <m/>
  </r>
  <r>
    <n v="43"/>
    <m/>
    <m/>
    <x v="3"/>
    <m/>
    <m/>
    <x v="4"/>
    <x v="0"/>
    <x v="2"/>
    <m/>
    <m/>
    <m/>
    <m/>
  </r>
  <r>
    <n v="44"/>
    <m/>
    <m/>
    <x v="3"/>
    <m/>
    <m/>
    <x v="4"/>
    <x v="0"/>
    <x v="2"/>
    <m/>
    <m/>
    <m/>
    <m/>
  </r>
  <r>
    <n v="45"/>
    <m/>
    <m/>
    <x v="3"/>
    <m/>
    <m/>
    <x v="4"/>
    <x v="0"/>
    <x v="2"/>
    <m/>
    <m/>
    <m/>
    <m/>
  </r>
  <r>
    <n v="46"/>
    <m/>
    <m/>
    <x v="3"/>
    <m/>
    <m/>
    <x v="4"/>
    <x v="0"/>
    <x v="2"/>
    <m/>
    <m/>
    <m/>
    <m/>
  </r>
  <r>
    <n v="47"/>
    <m/>
    <m/>
    <x v="3"/>
    <m/>
    <m/>
    <x v="4"/>
    <x v="0"/>
    <x v="2"/>
    <m/>
    <m/>
    <m/>
    <m/>
  </r>
  <r>
    <n v="48"/>
    <m/>
    <m/>
    <x v="3"/>
    <m/>
    <m/>
    <x v="4"/>
    <x v="0"/>
    <x v="2"/>
    <m/>
    <m/>
    <m/>
    <m/>
  </r>
  <r>
    <n v="49"/>
    <m/>
    <m/>
    <x v="3"/>
    <m/>
    <m/>
    <x v="4"/>
    <x v="0"/>
    <x v="2"/>
    <m/>
    <m/>
    <m/>
    <m/>
  </r>
  <r>
    <n v="50"/>
    <m/>
    <m/>
    <x v="3"/>
    <m/>
    <m/>
    <x v="4"/>
    <x v="0"/>
    <x v="2"/>
    <m/>
    <m/>
    <m/>
    <m/>
  </r>
  <r>
    <n v="51"/>
    <m/>
    <m/>
    <x v="3"/>
    <m/>
    <m/>
    <x v="4"/>
    <x v="0"/>
    <x v="2"/>
    <m/>
    <m/>
    <m/>
    <m/>
  </r>
  <r>
    <n v="52"/>
    <m/>
    <m/>
    <x v="3"/>
    <m/>
    <m/>
    <x v="4"/>
    <x v="0"/>
    <x v="2"/>
    <m/>
    <m/>
    <m/>
    <m/>
  </r>
  <r>
    <n v="53"/>
    <m/>
    <m/>
    <x v="3"/>
    <m/>
    <m/>
    <x v="4"/>
    <x v="0"/>
    <x v="2"/>
    <m/>
    <m/>
    <m/>
    <m/>
  </r>
  <r>
    <n v="54"/>
    <m/>
    <m/>
    <x v="3"/>
    <m/>
    <m/>
    <x v="4"/>
    <x v="0"/>
    <x v="2"/>
    <m/>
    <m/>
    <m/>
    <m/>
  </r>
  <r>
    <n v="55"/>
    <m/>
    <m/>
    <x v="3"/>
    <m/>
    <m/>
    <x v="4"/>
    <x v="0"/>
    <x v="2"/>
    <m/>
    <m/>
    <m/>
    <m/>
  </r>
  <r>
    <n v="56"/>
    <m/>
    <m/>
    <x v="3"/>
    <m/>
    <m/>
    <x v="4"/>
    <x v="0"/>
    <x v="2"/>
    <m/>
    <m/>
    <m/>
    <m/>
  </r>
  <r>
    <n v="57"/>
    <m/>
    <m/>
    <x v="3"/>
    <m/>
    <m/>
    <x v="4"/>
    <x v="0"/>
    <x v="2"/>
    <m/>
    <m/>
    <m/>
    <m/>
  </r>
  <r>
    <n v="58"/>
    <m/>
    <m/>
    <x v="3"/>
    <m/>
    <m/>
    <x v="4"/>
    <x v="0"/>
    <x v="2"/>
    <m/>
    <m/>
    <m/>
    <m/>
  </r>
  <r>
    <n v="59"/>
    <m/>
    <m/>
    <x v="3"/>
    <m/>
    <m/>
    <x v="4"/>
    <x v="0"/>
    <x v="2"/>
    <m/>
    <m/>
    <m/>
    <m/>
  </r>
  <r>
    <n v="60"/>
    <m/>
    <m/>
    <x v="3"/>
    <m/>
    <m/>
    <x v="4"/>
    <x v="0"/>
    <x v="2"/>
    <m/>
    <m/>
    <m/>
    <m/>
  </r>
  <r>
    <n v="61"/>
    <m/>
    <m/>
    <x v="3"/>
    <m/>
    <m/>
    <x v="4"/>
    <x v="0"/>
    <x v="2"/>
    <m/>
    <m/>
    <m/>
    <m/>
  </r>
  <r>
    <n v="62"/>
    <m/>
    <m/>
    <x v="3"/>
    <m/>
    <m/>
    <x v="4"/>
    <x v="0"/>
    <x v="2"/>
    <m/>
    <m/>
    <m/>
    <m/>
  </r>
  <r>
    <n v="63"/>
    <m/>
    <m/>
    <x v="3"/>
    <m/>
    <m/>
    <x v="4"/>
    <x v="0"/>
    <x v="2"/>
    <m/>
    <m/>
    <m/>
    <m/>
  </r>
  <r>
    <n v="64"/>
    <m/>
    <m/>
    <x v="3"/>
    <m/>
    <m/>
    <x v="4"/>
    <x v="0"/>
    <x v="2"/>
    <m/>
    <m/>
    <m/>
    <m/>
  </r>
  <r>
    <n v="65"/>
    <m/>
    <m/>
    <x v="3"/>
    <m/>
    <m/>
    <x v="4"/>
    <x v="0"/>
    <x v="2"/>
    <m/>
    <m/>
    <m/>
    <m/>
  </r>
  <r>
    <n v="66"/>
    <m/>
    <m/>
    <x v="3"/>
    <m/>
    <m/>
    <x v="4"/>
    <x v="0"/>
    <x v="2"/>
    <m/>
    <m/>
    <m/>
    <m/>
  </r>
  <r>
    <n v="67"/>
    <m/>
    <m/>
    <x v="3"/>
    <m/>
    <m/>
    <x v="4"/>
    <x v="0"/>
    <x v="2"/>
    <m/>
    <m/>
    <m/>
    <m/>
  </r>
  <r>
    <n v="68"/>
    <m/>
    <m/>
    <x v="3"/>
    <m/>
    <m/>
    <x v="4"/>
    <x v="0"/>
    <x v="2"/>
    <m/>
    <m/>
    <m/>
    <m/>
  </r>
  <r>
    <n v="69"/>
    <m/>
    <m/>
    <x v="3"/>
    <m/>
    <m/>
    <x v="4"/>
    <x v="0"/>
    <x v="2"/>
    <m/>
    <m/>
    <m/>
    <m/>
  </r>
  <r>
    <n v="70"/>
    <m/>
    <m/>
    <x v="3"/>
    <m/>
    <m/>
    <x v="4"/>
    <x v="0"/>
    <x v="2"/>
    <m/>
    <m/>
    <m/>
    <m/>
  </r>
  <r>
    <n v="71"/>
    <m/>
    <m/>
    <x v="3"/>
    <m/>
    <m/>
    <x v="4"/>
    <x v="0"/>
    <x v="2"/>
    <m/>
    <m/>
    <m/>
    <m/>
  </r>
  <r>
    <n v="72"/>
    <m/>
    <m/>
    <x v="3"/>
    <m/>
    <m/>
    <x v="4"/>
    <x v="0"/>
    <x v="2"/>
    <m/>
    <m/>
    <m/>
    <m/>
  </r>
  <r>
    <n v="73"/>
    <m/>
    <m/>
    <x v="3"/>
    <m/>
    <m/>
    <x v="4"/>
    <x v="0"/>
    <x v="2"/>
    <m/>
    <m/>
    <m/>
    <m/>
  </r>
  <r>
    <n v="74"/>
    <m/>
    <m/>
    <x v="3"/>
    <m/>
    <m/>
    <x v="4"/>
    <x v="0"/>
    <x v="2"/>
    <m/>
    <m/>
    <m/>
    <m/>
  </r>
  <r>
    <n v="75"/>
    <m/>
    <m/>
    <x v="3"/>
    <m/>
    <m/>
    <x v="4"/>
    <x v="0"/>
    <x v="2"/>
    <m/>
    <m/>
    <m/>
    <m/>
  </r>
  <r>
    <n v="76"/>
    <m/>
    <m/>
    <x v="3"/>
    <m/>
    <m/>
    <x v="4"/>
    <x v="0"/>
    <x v="2"/>
    <m/>
    <m/>
    <m/>
    <m/>
  </r>
  <r>
    <n v="77"/>
    <m/>
    <m/>
    <x v="3"/>
    <m/>
    <m/>
    <x v="4"/>
    <x v="0"/>
    <x v="2"/>
    <m/>
    <m/>
    <m/>
    <m/>
  </r>
  <r>
    <n v="78"/>
    <m/>
    <m/>
    <x v="3"/>
    <m/>
    <m/>
    <x v="4"/>
    <x v="0"/>
    <x v="2"/>
    <m/>
    <m/>
    <m/>
    <m/>
  </r>
  <r>
    <n v="79"/>
    <m/>
    <m/>
    <x v="3"/>
    <m/>
    <m/>
    <x v="4"/>
    <x v="0"/>
    <x v="2"/>
    <m/>
    <m/>
    <m/>
    <m/>
  </r>
  <r>
    <n v="80"/>
    <m/>
    <m/>
    <x v="3"/>
    <m/>
    <m/>
    <x v="4"/>
    <x v="0"/>
    <x v="2"/>
    <m/>
    <m/>
    <m/>
    <m/>
  </r>
  <r>
    <n v="81"/>
    <m/>
    <m/>
    <x v="3"/>
    <m/>
    <m/>
    <x v="4"/>
    <x v="0"/>
    <x v="2"/>
    <m/>
    <m/>
    <m/>
    <m/>
  </r>
  <r>
    <n v="82"/>
    <m/>
    <m/>
    <x v="3"/>
    <m/>
    <m/>
    <x v="4"/>
    <x v="0"/>
    <x v="2"/>
    <m/>
    <m/>
    <m/>
    <m/>
  </r>
  <r>
    <n v="83"/>
    <m/>
    <m/>
    <x v="3"/>
    <m/>
    <m/>
    <x v="4"/>
    <x v="0"/>
    <x v="2"/>
    <m/>
    <m/>
    <m/>
    <m/>
  </r>
  <r>
    <n v="84"/>
    <m/>
    <m/>
    <x v="3"/>
    <m/>
    <m/>
    <x v="4"/>
    <x v="0"/>
    <x v="2"/>
    <m/>
    <m/>
    <m/>
    <m/>
  </r>
  <r>
    <n v="85"/>
    <m/>
    <m/>
    <x v="3"/>
    <m/>
    <m/>
    <x v="4"/>
    <x v="0"/>
    <x v="2"/>
    <m/>
    <m/>
    <m/>
    <m/>
  </r>
  <r>
    <n v="86"/>
    <m/>
    <m/>
    <x v="3"/>
    <m/>
    <m/>
    <x v="4"/>
    <x v="0"/>
    <x v="2"/>
    <m/>
    <m/>
    <m/>
    <m/>
  </r>
  <r>
    <n v="87"/>
    <m/>
    <m/>
    <x v="3"/>
    <m/>
    <m/>
    <x v="4"/>
    <x v="0"/>
    <x v="2"/>
    <m/>
    <m/>
    <m/>
    <m/>
  </r>
  <r>
    <n v="88"/>
    <m/>
    <m/>
    <x v="3"/>
    <m/>
    <m/>
    <x v="4"/>
    <x v="0"/>
    <x v="2"/>
    <m/>
    <m/>
    <m/>
    <m/>
  </r>
  <r>
    <n v="89"/>
    <m/>
    <m/>
    <x v="3"/>
    <m/>
    <m/>
    <x v="4"/>
    <x v="0"/>
    <x v="2"/>
    <m/>
    <m/>
    <m/>
    <m/>
  </r>
  <r>
    <n v="90"/>
    <m/>
    <m/>
    <x v="3"/>
    <m/>
    <m/>
    <x v="4"/>
    <x v="0"/>
    <x v="2"/>
    <m/>
    <m/>
    <m/>
    <m/>
  </r>
  <r>
    <n v="91"/>
    <m/>
    <m/>
    <x v="3"/>
    <m/>
    <m/>
    <x v="4"/>
    <x v="0"/>
    <x v="2"/>
    <m/>
    <m/>
    <m/>
    <m/>
  </r>
  <r>
    <n v="92"/>
    <m/>
    <m/>
    <x v="3"/>
    <m/>
    <m/>
    <x v="4"/>
    <x v="0"/>
    <x v="2"/>
    <m/>
    <m/>
    <m/>
    <m/>
  </r>
  <r>
    <n v="93"/>
    <m/>
    <m/>
    <x v="3"/>
    <m/>
    <m/>
    <x v="4"/>
    <x v="0"/>
    <x v="2"/>
    <m/>
    <m/>
    <m/>
    <m/>
  </r>
  <r>
    <n v="94"/>
    <m/>
    <m/>
    <x v="3"/>
    <m/>
    <m/>
    <x v="4"/>
    <x v="0"/>
    <x v="2"/>
    <m/>
    <m/>
    <m/>
    <m/>
  </r>
  <r>
    <n v="95"/>
    <m/>
    <m/>
    <x v="3"/>
    <m/>
    <m/>
    <x v="4"/>
    <x v="0"/>
    <x v="2"/>
    <m/>
    <m/>
    <m/>
    <m/>
  </r>
  <r>
    <n v="96"/>
    <m/>
    <m/>
    <x v="3"/>
    <m/>
    <m/>
    <x v="4"/>
    <x v="0"/>
    <x v="2"/>
    <m/>
    <m/>
    <m/>
    <m/>
  </r>
  <r>
    <n v="97"/>
    <m/>
    <m/>
    <x v="3"/>
    <m/>
    <m/>
    <x v="4"/>
    <x v="0"/>
    <x v="2"/>
    <m/>
    <m/>
    <m/>
    <m/>
  </r>
  <r>
    <n v="98"/>
    <m/>
    <m/>
    <x v="3"/>
    <m/>
    <m/>
    <x v="4"/>
    <x v="0"/>
    <x v="2"/>
    <m/>
    <m/>
    <m/>
    <m/>
  </r>
  <r>
    <n v="99"/>
    <m/>
    <m/>
    <x v="3"/>
    <m/>
    <m/>
    <x v="4"/>
    <x v="0"/>
    <x v="2"/>
    <m/>
    <m/>
    <m/>
    <m/>
  </r>
  <r>
    <n v="100"/>
    <m/>
    <m/>
    <x v="3"/>
    <m/>
    <m/>
    <x v="4"/>
    <x v="0"/>
    <x v="2"/>
    <m/>
    <m/>
    <m/>
    <m/>
  </r>
  <r>
    <n v="101"/>
    <m/>
    <m/>
    <x v="3"/>
    <m/>
    <m/>
    <x v="4"/>
    <x v="0"/>
    <x v="2"/>
    <m/>
    <m/>
    <m/>
    <m/>
  </r>
  <r>
    <n v="102"/>
    <m/>
    <m/>
    <x v="3"/>
    <m/>
    <m/>
    <x v="4"/>
    <x v="0"/>
    <x v="2"/>
    <m/>
    <m/>
    <m/>
    <m/>
  </r>
  <r>
    <n v="103"/>
    <m/>
    <m/>
    <x v="3"/>
    <m/>
    <m/>
    <x v="4"/>
    <x v="0"/>
    <x v="2"/>
    <m/>
    <m/>
    <m/>
    <m/>
  </r>
  <r>
    <n v="104"/>
    <m/>
    <m/>
    <x v="3"/>
    <m/>
    <m/>
    <x v="4"/>
    <x v="0"/>
    <x v="2"/>
    <m/>
    <m/>
    <m/>
    <m/>
  </r>
  <r>
    <n v="105"/>
    <m/>
    <m/>
    <x v="3"/>
    <m/>
    <m/>
    <x v="4"/>
    <x v="0"/>
    <x v="2"/>
    <m/>
    <m/>
    <m/>
    <m/>
  </r>
  <r>
    <n v="106"/>
    <m/>
    <m/>
    <x v="3"/>
    <m/>
    <m/>
    <x v="4"/>
    <x v="0"/>
    <x v="2"/>
    <m/>
    <m/>
    <m/>
    <m/>
  </r>
  <r>
    <n v="107"/>
    <m/>
    <m/>
    <x v="3"/>
    <m/>
    <m/>
    <x v="4"/>
    <x v="0"/>
    <x v="2"/>
    <m/>
    <m/>
    <m/>
    <m/>
  </r>
  <r>
    <n v="108"/>
    <m/>
    <m/>
    <x v="3"/>
    <m/>
    <m/>
    <x v="4"/>
    <x v="0"/>
    <x v="2"/>
    <m/>
    <m/>
    <m/>
    <m/>
  </r>
  <r>
    <n v="109"/>
    <m/>
    <m/>
    <x v="3"/>
    <m/>
    <m/>
    <x v="4"/>
    <x v="0"/>
    <x v="2"/>
    <m/>
    <m/>
    <m/>
    <m/>
  </r>
  <r>
    <n v="110"/>
    <m/>
    <m/>
    <x v="3"/>
    <m/>
    <m/>
    <x v="4"/>
    <x v="0"/>
    <x v="2"/>
    <m/>
    <m/>
    <m/>
    <m/>
  </r>
  <r>
    <n v="111"/>
    <m/>
    <m/>
    <x v="3"/>
    <m/>
    <m/>
    <x v="4"/>
    <x v="0"/>
    <x v="2"/>
    <m/>
    <m/>
    <m/>
    <m/>
  </r>
  <r>
    <n v="112"/>
    <m/>
    <m/>
    <x v="3"/>
    <m/>
    <m/>
    <x v="4"/>
    <x v="0"/>
    <x v="2"/>
    <m/>
    <m/>
    <m/>
    <m/>
  </r>
  <r>
    <n v="113"/>
    <m/>
    <m/>
    <x v="3"/>
    <m/>
    <m/>
    <x v="4"/>
    <x v="0"/>
    <x v="2"/>
    <m/>
    <m/>
    <m/>
    <m/>
  </r>
  <r>
    <n v="114"/>
    <m/>
    <m/>
    <x v="3"/>
    <m/>
    <m/>
    <x v="4"/>
    <x v="0"/>
    <x v="2"/>
    <m/>
    <m/>
    <m/>
    <m/>
  </r>
  <r>
    <n v="115"/>
    <m/>
    <m/>
    <x v="3"/>
    <m/>
    <m/>
    <x v="4"/>
    <x v="0"/>
    <x v="2"/>
    <m/>
    <m/>
    <m/>
    <m/>
  </r>
  <r>
    <n v="116"/>
    <m/>
    <m/>
    <x v="3"/>
    <m/>
    <m/>
    <x v="4"/>
    <x v="0"/>
    <x v="2"/>
    <m/>
    <m/>
    <m/>
    <m/>
  </r>
  <r>
    <n v="117"/>
    <m/>
    <m/>
    <x v="3"/>
    <m/>
    <m/>
    <x v="4"/>
    <x v="0"/>
    <x v="2"/>
    <m/>
    <m/>
    <m/>
    <m/>
  </r>
  <r>
    <n v="118"/>
    <m/>
    <m/>
    <x v="3"/>
    <m/>
    <m/>
    <x v="4"/>
    <x v="0"/>
    <x v="2"/>
    <m/>
    <m/>
    <m/>
    <m/>
  </r>
  <r>
    <n v="119"/>
    <m/>
    <m/>
    <x v="3"/>
    <m/>
    <m/>
    <x v="4"/>
    <x v="0"/>
    <x v="2"/>
    <m/>
    <m/>
    <m/>
    <m/>
  </r>
  <r>
    <n v="120"/>
    <m/>
    <m/>
    <x v="3"/>
    <m/>
    <m/>
    <x v="4"/>
    <x v="0"/>
    <x v="2"/>
    <m/>
    <m/>
    <m/>
    <m/>
  </r>
  <r>
    <n v="121"/>
    <m/>
    <m/>
    <x v="3"/>
    <m/>
    <m/>
    <x v="4"/>
    <x v="0"/>
    <x v="2"/>
    <m/>
    <m/>
    <m/>
    <m/>
  </r>
  <r>
    <n v="122"/>
    <m/>
    <m/>
    <x v="3"/>
    <m/>
    <m/>
    <x v="4"/>
    <x v="0"/>
    <x v="2"/>
    <m/>
    <m/>
    <m/>
    <m/>
  </r>
  <r>
    <n v="123"/>
    <m/>
    <m/>
    <x v="3"/>
    <m/>
    <m/>
    <x v="4"/>
    <x v="0"/>
    <x v="2"/>
    <m/>
    <m/>
    <m/>
    <m/>
  </r>
  <r>
    <n v="124"/>
    <m/>
    <m/>
    <x v="3"/>
    <m/>
    <m/>
    <x v="4"/>
    <x v="0"/>
    <x v="2"/>
    <m/>
    <m/>
    <m/>
    <m/>
  </r>
  <r>
    <n v="125"/>
    <m/>
    <m/>
    <x v="3"/>
    <m/>
    <m/>
    <x v="4"/>
    <x v="0"/>
    <x v="2"/>
    <m/>
    <m/>
    <m/>
    <m/>
  </r>
  <r>
    <n v="126"/>
    <m/>
    <m/>
    <x v="3"/>
    <m/>
    <m/>
    <x v="4"/>
    <x v="0"/>
    <x v="2"/>
    <m/>
    <m/>
    <m/>
    <m/>
  </r>
  <r>
    <n v="127"/>
    <m/>
    <m/>
    <x v="3"/>
    <m/>
    <m/>
    <x v="4"/>
    <x v="0"/>
    <x v="2"/>
    <m/>
    <m/>
    <m/>
    <m/>
  </r>
  <r>
    <n v="128"/>
    <m/>
    <m/>
    <x v="3"/>
    <m/>
    <m/>
    <x v="4"/>
    <x v="0"/>
    <x v="2"/>
    <m/>
    <m/>
    <m/>
    <m/>
  </r>
  <r>
    <n v="129"/>
    <m/>
    <m/>
    <x v="3"/>
    <m/>
    <m/>
    <x v="4"/>
    <x v="0"/>
    <x v="2"/>
    <m/>
    <m/>
    <m/>
    <m/>
  </r>
  <r>
    <n v="130"/>
    <m/>
    <m/>
    <x v="3"/>
    <m/>
    <m/>
    <x v="4"/>
    <x v="0"/>
    <x v="2"/>
    <m/>
    <m/>
    <m/>
    <m/>
  </r>
  <r>
    <n v="131"/>
    <m/>
    <m/>
    <x v="3"/>
    <m/>
    <m/>
    <x v="4"/>
    <x v="0"/>
    <x v="2"/>
    <m/>
    <m/>
    <m/>
    <m/>
  </r>
  <r>
    <n v="132"/>
    <m/>
    <m/>
    <x v="3"/>
    <m/>
    <m/>
    <x v="4"/>
    <x v="0"/>
    <x v="2"/>
    <m/>
    <m/>
    <m/>
    <m/>
  </r>
  <r>
    <n v="133"/>
    <m/>
    <m/>
    <x v="3"/>
    <m/>
    <m/>
    <x v="4"/>
    <x v="0"/>
    <x v="2"/>
    <m/>
    <m/>
    <m/>
    <m/>
  </r>
  <r>
    <n v="134"/>
    <m/>
    <m/>
    <x v="3"/>
    <m/>
    <m/>
    <x v="4"/>
    <x v="0"/>
    <x v="2"/>
    <m/>
    <m/>
    <m/>
    <m/>
  </r>
  <r>
    <n v="135"/>
    <m/>
    <m/>
    <x v="3"/>
    <m/>
    <m/>
    <x v="4"/>
    <x v="0"/>
    <x v="2"/>
    <m/>
    <m/>
    <m/>
    <m/>
  </r>
  <r>
    <n v="136"/>
    <m/>
    <m/>
    <x v="3"/>
    <m/>
    <m/>
    <x v="4"/>
    <x v="0"/>
    <x v="2"/>
    <m/>
    <m/>
    <m/>
    <m/>
  </r>
  <r>
    <n v="137"/>
    <m/>
    <m/>
    <x v="3"/>
    <m/>
    <m/>
    <x v="4"/>
    <x v="0"/>
    <x v="2"/>
    <m/>
    <m/>
    <m/>
    <m/>
  </r>
  <r>
    <n v="138"/>
    <m/>
    <m/>
    <x v="3"/>
    <m/>
    <m/>
    <x v="4"/>
    <x v="0"/>
    <x v="2"/>
    <m/>
    <m/>
    <m/>
    <m/>
  </r>
  <r>
    <n v="139"/>
    <m/>
    <m/>
    <x v="3"/>
    <m/>
    <m/>
    <x v="4"/>
    <x v="0"/>
    <x v="2"/>
    <m/>
    <m/>
    <m/>
    <m/>
  </r>
  <r>
    <n v="140"/>
    <m/>
    <m/>
    <x v="3"/>
    <m/>
    <m/>
    <x v="4"/>
    <x v="0"/>
    <x v="2"/>
    <m/>
    <m/>
    <m/>
    <m/>
  </r>
  <r>
    <n v="141"/>
    <m/>
    <m/>
    <x v="3"/>
    <m/>
    <m/>
    <x v="4"/>
    <x v="0"/>
    <x v="2"/>
    <m/>
    <m/>
    <m/>
    <m/>
  </r>
  <r>
    <n v="142"/>
    <m/>
    <m/>
    <x v="3"/>
    <m/>
    <m/>
    <x v="4"/>
    <x v="0"/>
    <x v="2"/>
    <m/>
    <m/>
    <m/>
    <m/>
  </r>
  <r>
    <n v="143"/>
    <m/>
    <m/>
    <x v="3"/>
    <m/>
    <m/>
    <x v="4"/>
    <x v="0"/>
    <x v="2"/>
    <m/>
    <m/>
    <m/>
    <m/>
  </r>
  <r>
    <n v="144"/>
    <m/>
    <m/>
    <x v="3"/>
    <m/>
    <m/>
    <x v="4"/>
    <x v="0"/>
    <x v="2"/>
    <m/>
    <m/>
    <m/>
    <m/>
  </r>
  <r>
    <n v="145"/>
    <m/>
    <m/>
    <x v="3"/>
    <m/>
    <m/>
    <x v="4"/>
    <x v="0"/>
    <x v="2"/>
    <m/>
    <m/>
    <m/>
    <m/>
  </r>
  <r>
    <n v="146"/>
    <m/>
    <m/>
    <x v="3"/>
    <m/>
    <m/>
    <x v="4"/>
    <x v="0"/>
    <x v="2"/>
    <m/>
    <m/>
    <m/>
    <m/>
  </r>
  <r>
    <n v="147"/>
    <m/>
    <m/>
    <x v="3"/>
    <m/>
    <m/>
    <x v="4"/>
    <x v="0"/>
    <x v="2"/>
    <m/>
    <m/>
    <m/>
    <m/>
  </r>
  <r>
    <n v="148"/>
    <m/>
    <m/>
    <x v="3"/>
    <m/>
    <m/>
    <x v="4"/>
    <x v="0"/>
    <x v="2"/>
    <m/>
    <m/>
    <m/>
    <m/>
  </r>
  <r>
    <n v="149"/>
    <m/>
    <m/>
    <x v="3"/>
    <m/>
    <m/>
    <x v="4"/>
    <x v="0"/>
    <x v="2"/>
    <m/>
    <m/>
    <m/>
    <m/>
  </r>
  <r>
    <n v="150"/>
    <m/>
    <m/>
    <x v="3"/>
    <m/>
    <m/>
    <x v="4"/>
    <x v="0"/>
    <x v="2"/>
    <m/>
    <m/>
    <m/>
    <m/>
  </r>
  <r>
    <n v="151"/>
    <m/>
    <m/>
    <x v="3"/>
    <m/>
    <m/>
    <x v="4"/>
    <x v="0"/>
    <x v="2"/>
    <m/>
    <m/>
    <m/>
    <m/>
  </r>
  <r>
    <n v="152"/>
    <m/>
    <m/>
    <x v="3"/>
    <m/>
    <m/>
    <x v="4"/>
    <x v="0"/>
    <x v="2"/>
    <m/>
    <m/>
    <m/>
    <m/>
  </r>
  <r>
    <n v="153"/>
    <m/>
    <m/>
    <x v="3"/>
    <m/>
    <m/>
    <x v="4"/>
    <x v="0"/>
    <x v="2"/>
    <m/>
    <m/>
    <m/>
    <m/>
  </r>
  <r>
    <n v="154"/>
    <m/>
    <m/>
    <x v="3"/>
    <m/>
    <m/>
    <x v="4"/>
    <x v="0"/>
    <x v="2"/>
    <m/>
    <m/>
    <m/>
    <m/>
  </r>
  <r>
    <n v="155"/>
    <m/>
    <m/>
    <x v="3"/>
    <m/>
    <m/>
    <x v="4"/>
    <x v="0"/>
    <x v="2"/>
    <m/>
    <m/>
    <m/>
    <m/>
  </r>
  <r>
    <n v="156"/>
    <m/>
    <m/>
    <x v="3"/>
    <m/>
    <m/>
    <x v="4"/>
    <x v="0"/>
    <x v="2"/>
    <m/>
    <m/>
    <m/>
    <m/>
  </r>
  <r>
    <n v="157"/>
    <m/>
    <m/>
    <x v="3"/>
    <m/>
    <m/>
    <x v="4"/>
    <x v="0"/>
    <x v="2"/>
    <m/>
    <m/>
    <m/>
    <m/>
  </r>
  <r>
    <n v="158"/>
    <m/>
    <m/>
    <x v="3"/>
    <m/>
    <m/>
    <x v="4"/>
    <x v="0"/>
    <x v="2"/>
    <m/>
    <m/>
    <m/>
    <m/>
  </r>
  <r>
    <n v="159"/>
    <m/>
    <m/>
    <x v="3"/>
    <m/>
    <m/>
    <x v="4"/>
    <x v="0"/>
    <x v="2"/>
    <m/>
    <m/>
    <m/>
    <m/>
  </r>
  <r>
    <n v="160"/>
    <m/>
    <m/>
    <x v="3"/>
    <m/>
    <m/>
    <x v="4"/>
    <x v="0"/>
    <x v="2"/>
    <m/>
    <m/>
    <m/>
    <m/>
  </r>
  <r>
    <n v="161"/>
    <m/>
    <m/>
    <x v="3"/>
    <m/>
    <m/>
    <x v="4"/>
    <x v="0"/>
    <x v="2"/>
    <m/>
    <m/>
    <m/>
    <m/>
  </r>
  <r>
    <n v="162"/>
    <m/>
    <m/>
    <x v="3"/>
    <m/>
    <m/>
    <x v="4"/>
    <x v="0"/>
    <x v="2"/>
    <m/>
    <m/>
    <m/>
    <m/>
  </r>
  <r>
    <n v="163"/>
    <m/>
    <m/>
    <x v="3"/>
    <m/>
    <m/>
    <x v="4"/>
    <x v="0"/>
    <x v="2"/>
    <m/>
    <m/>
    <m/>
    <m/>
  </r>
  <r>
    <n v="164"/>
    <m/>
    <m/>
    <x v="3"/>
    <m/>
    <m/>
    <x v="4"/>
    <x v="0"/>
    <x v="2"/>
    <m/>
    <m/>
    <m/>
    <m/>
  </r>
  <r>
    <n v="165"/>
    <m/>
    <m/>
    <x v="3"/>
    <m/>
    <m/>
    <x v="4"/>
    <x v="0"/>
    <x v="2"/>
    <m/>
    <m/>
    <m/>
    <m/>
  </r>
  <r>
    <n v="166"/>
    <m/>
    <m/>
    <x v="3"/>
    <m/>
    <m/>
    <x v="4"/>
    <x v="0"/>
    <x v="2"/>
    <m/>
    <m/>
    <m/>
    <m/>
  </r>
  <r>
    <n v="167"/>
    <m/>
    <m/>
    <x v="3"/>
    <m/>
    <m/>
    <x v="4"/>
    <x v="0"/>
    <x v="2"/>
    <m/>
    <m/>
    <m/>
    <m/>
  </r>
  <r>
    <n v="168"/>
    <m/>
    <m/>
    <x v="3"/>
    <m/>
    <m/>
    <x v="4"/>
    <x v="0"/>
    <x v="2"/>
    <m/>
    <m/>
    <m/>
    <m/>
  </r>
  <r>
    <n v="169"/>
    <m/>
    <m/>
    <x v="3"/>
    <m/>
    <m/>
    <x v="4"/>
    <x v="0"/>
    <x v="2"/>
    <m/>
    <m/>
    <m/>
    <m/>
  </r>
  <r>
    <n v="170"/>
    <m/>
    <m/>
    <x v="3"/>
    <m/>
    <m/>
    <x v="4"/>
    <x v="0"/>
    <x v="2"/>
    <m/>
    <m/>
    <m/>
    <m/>
  </r>
  <r>
    <n v="171"/>
    <m/>
    <m/>
    <x v="3"/>
    <m/>
    <m/>
    <x v="4"/>
    <x v="0"/>
    <x v="2"/>
    <m/>
    <m/>
    <m/>
    <m/>
  </r>
  <r>
    <n v="172"/>
    <m/>
    <m/>
    <x v="3"/>
    <m/>
    <m/>
    <x v="4"/>
    <x v="0"/>
    <x v="2"/>
    <m/>
    <m/>
    <m/>
    <m/>
  </r>
  <r>
    <n v="173"/>
    <m/>
    <m/>
    <x v="3"/>
    <m/>
    <m/>
    <x v="4"/>
    <x v="0"/>
    <x v="2"/>
    <m/>
    <m/>
    <m/>
    <m/>
  </r>
  <r>
    <n v="174"/>
    <m/>
    <m/>
    <x v="3"/>
    <m/>
    <m/>
    <x v="4"/>
    <x v="0"/>
    <x v="2"/>
    <m/>
    <m/>
    <m/>
    <m/>
  </r>
  <r>
    <n v="175"/>
    <m/>
    <m/>
    <x v="3"/>
    <m/>
    <m/>
    <x v="4"/>
    <x v="0"/>
    <x v="2"/>
    <m/>
    <m/>
    <m/>
    <m/>
  </r>
  <r>
    <n v="176"/>
    <m/>
    <m/>
    <x v="3"/>
    <m/>
    <m/>
    <x v="4"/>
    <x v="0"/>
    <x v="2"/>
    <m/>
    <m/>
    <m/>
    <m/>
  </r>
  <r>
    <n v="177"/>
    <m/>
    <m/>
    <x v="3"/>
    <m/>
    <m/>
    <x v="4"/>
    <x v="0"/>
    <x v="2"/>
    <m/>
    <m/>
    <m/>
    <m/>
  </r>
  <r>
    <n v="178"/>
    <m/>
    <m/>
    <x v="3"/>
    <m/>
    <m/>
    <x v="4"/>
    <x v="0"/>
    <x v="2"/>
    <m/>
    <m/>
    <m/>
    <m/>
  </r>
  <r>
    <n v="179"/>
    <m/>
    <m/>
    <x v="3"/>
    <m/>
    <m/>
    <x v="4"/>
    <x v="0"/>
    <x v="2"/>
    <m/>
    <m/>
    <m/>
    <m/>
  </r>
  <r>
    <n v="180"/>
    <m/>
    <m/>
    <x v="3"/>
    <m/>
    <m/>
    <x v="4"/>
    <x v="0"/>
    <x v="2"/>
    <m/>
    <m/>
    <m/>
    <m/>
  </r>
  <r>
    <n v="181"/>
    <m/>
    <m/>
    <x v="3"/>
    <m/>
    <m/>
    <x v="4"/>
    <x v="0"/>
    <x v="2"/>
    <m/>
    <m/>
    <m/>
    <m/>
  </r>
  <r>
    <n v="182"/>
    <m/>
    <m/>
    <x v="3"/>
    <m/>
    <m/>
    <x v="4"/>
    <x v="0"/>
    <x v="2"/>
    <m/>
    <m/>
    <m/>
    <m/>
  </r>
  <r>
    <n v="183"/>
    <m/>
    <m/>
    <x v="3"/>
    <m/>
    <m/>
    <x v="4"/>
    <x v="0"/>
    <x v="2"/>
    <m/>
    <m/>
    <m/>
    <m/>
  </r>
  <r>
    <n v="184"/>
    <m/>
    <m/>
    <x v="3"/>
    <m/>
    <m/>
    <x v="4"/>
    <x v="0"/>
    <x v="2"/>
    <m/>
    <m/>
    <m/>
    <m/>
  </r>
  <r>
    <n v="185"/>
    <m/>
    <m/>
    <x v="3"/>
    <m/>
    <m/>
    <x v="4"/>
    <x v="0"/>
    <x v="2"/>
    <m/>
    <m/>
    <m/>
    <m/>
  </r>
  <r>
    <n v="186"/>
    <m/>
    <m/>
    <x v="3"/>
    <m/>
    <m/>
    <x v="4"/>
    <x v="0"/>
    <x v="2"/>
    <m/>
    <m/>
    <m/>
    <m/>
  </r>
  <r>
    <n v="187"/>
    <m/>
    <m/>
    <x v="3"/>
    <m/>
    <m/>
    <x v="4"/>
    <x v="0"/>
    <x v="2"/>
    <m/>
    <m/>
    <m/>
    <m/>
  </r>
  <r>
    <n v="188"/>
    <m/>
    <m/>
    <x v="3"/>
    <m/>
    <m/>
    <x v="4"/>
    <x v="0"/>
    <x v="2"/>
    <m/>
    <m/>
    <m/>
    <m/>
  </r>
  <r>
    <n v="189"/>
    <m/>
    <m/>
    <x v="3"/>
    <m/>
    <m/>
    <x v="4"/>
    <x v="0"/>
    <x v="2"/>
    <m/>
    <m/>
    <m/>
    <m/>
  </r>
  <r>
    <n v="190"/>
    <m/>
    <m/>
    <x v="3"/>
    <m/>
    <m/>
    <x v="4"/>
    <x v="0"/>
    <x v="2"/>
    <m/>
    <m/>
    <m/>
    <m/>
  </r>
  <r>
    <n v="191"/>
    <m/>
    <m/>
    <x v="3"/>
    <m/>
    <m/>
    <x v="4"/>
    <x v="0"/>
    <x v="2"/>
    <m/>
    <m/>
    <m/>
    <m/>
  </r>
  <r>
    <n v="192"/>
    <m/>
    <m/>
    <x v="3"/>
    <m/>
    <m/>
    <x v="4"/>
    <x v="0"/>
    <x v="2"/>
    <m/>
    <m/>
    <m/>
    <m/>
  </r>
  <r>
    <n v="193"/>
    <m/>
    <m/>
    <x v="3"/>
    <m/>
    <m/>
    <x v="4"/>
    <x v="0"/>
    <x v="2"/>
    <m/>
    <m/>
    <m/>
    <m/>
  </r>
  <r>
    <n v="194"/>
    <m/>
    <m/>
    <x v="3"/>
    <m/>
    <m/>
    <x v="4"/>
    <x v="0"/>
    <x v="2"/>
    <m/>
    <m/>
    <m/>
    <m/>
  </r>
  <r>
    <n v="195"/>
    <m/>
    <m/>
    <x v="3"/>
    <m/>
    <m/>
    <x v="4"/>
    <x v="0"/>
    <x v="2"/>
    <m/>
    <m/>
    <m/>
    <m/>
  </r>
  <r>
    <n v="196"/>
    <m/>
    <m/>
    <x v="3"/>
    <m/>
    <m/>
    <x v="4"/>
    <x v="0"/>
    <x v="2"/>
    <m/>
    <m/>
    <m/>
    <m/>
  </r>
  <r>
    <n v="197"/>
    <m/>
    <m/>
    <x v="3"/>
    <m/>
    <m/>
    <x v="4"/>
    <x v="0"/>
    <x v="2"/>
    <m/>
    <m/>
    <m/>
    <m/>
  </r>
  <r>
    <n v="198"/>
    <m/>
    <m/>
    <x v="3"/>
    <m/>
    <m/>
    <x v="4"/>
    <x v="0"/>
    <x v="2"/>
    <m/>
    <m/>
    <m/>
    <m/>
  </r>
  <r>
    <n v="199"/>
    <m/>
    <m/>
    <x v="3"/>
    <m/>
    <m/>
    <x v="4"/>
    <x v="0"/>
    <x v="2"/>
    <m/>
    <m/>
    <m/>
    <m/>
  </r>
  <r>
    <n v="200"/>
    <m/>
    <m/>
    <x v="3"/>
    <m/>
    <m/>
    <x v="4"/>
    <x v="0"/>
    <x v="2"/>
    <m/>
    <m/>
    <m/>
    <m/>
  </r>
  <r>
    <n v="201"/>
    <m/>
    <m/>
    <x v="3"/>
    <m/>
    <m/>
    <x v="4"/>
    <x v="0"/>
    <x v="2"/>
    <m/>
    <m/>
    <m/>
    <m/>
  </r>
  <r>
    <n v="202"/>
    <m/>
    <m/>
    <x v="3"/>
    <m/>
    <m/>
    <x v="4"/>
    <x v="0"/>
    <x v="2"/>
    <m/>
    <m/>
    <m/>
    <m/>
  </r>
  <r>
    <n v="203"/>
    <m/>
    <m/>
    <x v="3"/>
    <m/>
    <m/>
    <x v="4"/>
    <x v="0"/>
    <x v="2"/>
    <m/>
    <m/>
    <m/>
    <m/>
  </r>
  <r>
    <n v="204"/>
    <m/>
    <m/>
    <x v="3"/>
    <m/>
    <m/>
    <x v="4"/>
    <x v="0"/>
    <x v="2"/>
    <m/>
    <m/>
    <m/>
    <m/>
  </r>
  <r>
    <n v="205"/>
    <m/>
    <m/>
    <x v="3"/>
    <m/>
    <m/>
    <x v="4"/>
    <x v="0"/>
    <x v="2"/>
    <m/>
    <m/>
    <m/>
    <m/>
  </r>
  <r>
    <n v="206"/>
    <m/>
    <m/>
    <x v="3"/>
    <m/>
    <m/>
    <x v="4"/>
    <x v="0"/>
    <x v="2"/>
    <m/>
    <m/>
    <m/>
    <m/>
  </r>
  <r>
    <n v="207"/>
    <m/>
    <m/>
    <x v="3"/>
    <m/>
    <m/>
    <x v="4"/>
    <x v="0"/>
    <x v="2"/>
    <m/>
    <m/>
    <m/>
    <m/>
  </r>
  <r>
    <n v="208"/>
    <m/>
    <m/>
    <x v="3"/>
    <m/>
    <m/>
    <x v="4"/>
    <x v="0"/>
    <x v="2"/>
    <m/>
    <m/>
    <m/>
    <m/>
  </r>
  <r>
    <n v="209"/>
    <m/>
    <m/>
    <x v="3"/>
    <m/>
    <m/>
    <x v="4"/>
    <x v="0"/>
    <x v="2"/>
    <m/>
    <m/>
    <m/>
    <m/>
  </r>
  <r>
    <n v="210"/>
    <m/>
    <m/>
    <x v="3"/>
    <m/>
    <m/>
    <x v="4"/>
    <x v="0"/>
    <x v="2"/>
    <m/>
    <m/>
    <m/>
    <m/>
  </r>
  <r>
    <n v="211"/>
    <m/>
    <m/>
    <x v="3"/>
    <m/>
    <m/>
    <x v="4"/>
    <x v="0"/>
    <x v="2"/>
    <m/>
    <m/>
    <m/>
    <m/>
  </r>
  <r>
    <n v="212"/>
    <m/>
    <m/>
    <x v="3"/>
    <m/>
    <m/>
    <x v="4"/>
    <x v="0"/>
    <x v="2"/>
    <m/>
    <m/>
    <m/>
    <m/>
  </r>
  <r>
    <n v="213"/>
    <m/>
    <m/>
    <x v="3"/>
    <m/>
    <m/>
    <x v="4"/>
    <x v="0"/>
    <x v="2"/>
    <m/>
    <m/>
    <m/>
    <m/>
  </r>
  <r>
    <n v="214"/>
    <m/>
    <m/>
    <x v="3"/>
    <m/>
    <m/>
    <x v="4"/>
    <x v="0"/>
    <x v="2"/>
    <m/>
    <m/>
    <m/>
    <m/>
  </r>
  <r>
    <n v="215"/>
    <m/>
    <m/>
    <x v="3"/>
    <m/>
    <m/>
    <x v="4"/>
    <x v="0"/>
    <x v="2"/>
    <m/>
    <m/>
    <m/>
    <m/>
  </r>
  <r>
    <n v="216"/>
    <m/>
    <m/>
    <x v="3"/>
    <m/>
    <m/>
    <x v="4"/>
    <x v="0"/>
    <x v="2"/>
    <m/>
    <m/>
    <m/>
    <m/>
  </r>
  <r>
    <n v="217"/>
    <m/>
    <m/>
    <x v="3"/>
    <m/>
    <m/>
    <x v="4"/>
    <x v="0"/>
    <x v="2"/>
    <m/>
    <m/>
    <m/>
    <m/>
  </r>
  <r>
    <n v="218"/>
    <m/>
    <m/>
    <x v="3"/>
    <m/>
    <m/>
    <x v="4"/>
    <x v="0"/>
    <x v="2"/>
    <m/>
    <m/>
    <m/>
    <m/>
  </r>
  <r>
    <n v="219"/>
    <m/>
    <m/>
    <x v="3"/>
    <m/>
    <m/>
    <x v="4"/>
    <x v="0"/>
    <x v="2"/>
    <m/>
    <m/>
    <m/>
    <m/>
  </r>
  <r>
    <n v="220"/>
    <m/>
    <m/>
    <x v="3"/>
    <m/>
    <m/>
    <x v="4"/>
    <x v="0"/>
    <x v="2"/>
    <m/>
    <m/>
    <m/>
    <m/>
  </r>
  <r>
    <n v="221"/>
    <m/>
    <m/>
    <x v="3"/>
    <m/>
    <m/>
    <x v="4"/>
    <x v="0"/>
    <x v="2"/>
    <m/>
    <m/>
    <m/>
    <m/>
  </r>
  <r>
    <n v="222"/>
    <m/>
    <m/>
    <x v="3"/>
    <m/>
    <m/>
    <x v="4"/>
    <x v="0"/>
    <x v="2"/>
    <m/>
    <m/>
    <m/>
    <m/>
  </r>
  <r>
    <n v="223"/>
    <m/>
    <m/>
    <x v="3"/>
    <m/>
    <m/>
    <x v="4"/>
    <x v="0"/>
    <x v="2"/>
    <m/>
    <m/>
    <m/>
    <m/>
  </r>
  <r>
    <n v="224"/>
    <m/>
    <m/>
    <x v="3"/>
    <m/>
    <m/>
    <x v="4"/>
    <x v="0"/>
    <x v="2"/>
    <m/>
    <m/>
    <m/>
    <m/>
  </r>
  <r>
    <n v="225"/>
    <m/>
    <m/>
    <x v="3"/>
    <m/>
    <m/>
    <x v="4"/>
    <x v="0"/>
    <x v="2"/>
    <m/>
    <m/>
    <m/>
    <m/>
  </r>
  <r>
    <n v="226"/>
    <m/>
    <m/>
    <x v="3"/>
    <m/>
    <m/>
    <x v="4"/>
    <x v="0"/>
    <x v="2"/>
    <m/>
    <m/>
    <m/>
    <m/>
  </r>
  <r>
    <n v="227"/>
    <m/>
    <m/>
    <x v="3"/>
    <m/>
    <m/>
    <x v="4"/>
    <x v="0"/>
    <x v="2"/>
    <m/>
    <m/>
    <m/>
    <m/>
  </r>
  <r>
    <n v="228"/>
    <m/>
    <m/>
    <x v="3"/>
    <m/>
    <m/>
    <x v="4"/>
    <x v="0"/>
    <x v="2"/>
    <m/>
    <m/>
    <m/>
    <m/>
  </r>
  <r>
    <n v="229"/>
    <m/>
    <m/>
    <x v="3"/>
    <m/>
    <m/>
    <x v="4"/>
    <x v="0"/>
    <x v="2"/>
    <m/>
    <m/>
    <m/>
    <m/>
  </r>
  <r>
    <n v="230"/>
    <m/>
    <m/>
    <x v="3"/>
    <m/>
    <m/>
    <x v="4"/>
    <x v="0"/>
    <x v="2"/>
    <m/>
    <m/>
    <m/>
    <m/>
  </r>
  <r>
    <n v="231"/>
    <m/>
    <m/>
    <x v="3"/>
    <m/>
    <m/>
    <x v="4"/>
    <x v="0"/>
    <x v="2"/>
    <m/>
    <m/>
    <m/>
    <m/>
  </r>
  <r>
    <n v="232"/>
    <m/>
    <m/>
    <x v="3"/>
    <m/>
    <m/>
    <x v="4"/>
    <x v="0"/>
    <x v="2"/>
    <m/>
    <m/>
    <m/>
    <m/>
  </r>
  <r>
    <n v="233"/>
    <m/>
    <m/>
    <x v="3"/>
    <m/>
    <m/>
    <x v="4"/>
    <x v="0"/>
    <x v="2"/>
    <m/>
    <m/>
    <m/>
    <m/>
  </r>
  <r>
    <n v="234"/>
    <m/>
    <m/>
    <x v="3"/>
    <m/>
    <m/>
    <x v="4"/>
    <x v="0"/>
    <x v="2"/>
    <m/>
    <m/>
    <m/>
    <m/>
  </r>
  <r>
    <n v="235"/>
    <m/>
    <m/>
    <x v="3"/>
    <m/>
    <m/>
    <x v="4"/>
    <x v="0"/>
    <x v="2"/>
    <m/>
    <m/>
    <m/>
    <m/>
  </r>
  <r>
    <n v="236"/>
    <m/>
    <m/>
    <x v="3"/>
    <m/>
    <m/>
    <x v="4"/>
    <x v="0"/>
    <x v="2"/>
    <m/>
    <m/>
    <m/>
    <m/>
  </r>
  <r>
    <n v="237"/>
    <m/>
    <m/>
    <x v="3"/>
    <m/>
    <m/>
    <x v="4"/>
    <x v="0"/>
    <x v="2"/>
    <m/>
    <m/>
    <m/>
    <m/>
  </r>
  <r>
    <n v="238"/>
    <m/>
    <m/>
    <x v="3"/>
    <m/>
    <m/>
    <x v="4"/>
    <x v="0"/>
    <x v="2"/>
    <m/>
    <m/>
    <m/>
    <m/>
  </r>
  <r>
    <n v="239"/>
    <m/>
    <m/>
    <x v="3"/>
    <m/>
    <m/>
    <x v="4"/>
    <x v="0"/>
    <x v="2"/>
    <m/>
    <m/>
    <m/>
    <m/>
  </r>
  <r>
    <n v="240"/>
    <m/>
    <m/>
    <x v="3"/>
    <m/>
    <m/>
    <x v="4"/>
    <x v="0"/>
    <x v="2"/>
    <m/>
    <m/>
    <m/>
    <m/>
  </r>
  <r>
    <n v="241"/>
    <m/>
    <m/>
    <x v="3"/>
    <m/>
    <m/>
    <x v="4"/>
    <x v="0"/>
    <x v="2"/>
    <m/>
    <m/>
    <m/>
    <m/>
  </r>
  <r>
    <n v="242"/>
    <m/>
    <m/>
    <x v="3"/>
    <m/>
    <m/>
    <x v="4"/>
    <x v="0"/>
    <x v="2"/>
    <m/>
    <m/>
    <m/>
    <m/>
  </r>
  <r>
    <n v="243"/>
    <m/>
    <m/>
    <x v="3"/>
    <m/>
    <m/>
    <x v="4"/>
    <x v="0"/>
    <x v="2"/>
    <m/>
    <m/>
    <m/>
    <m/>
  </r>
  <r>
    <n v="244"/>
    <m/>
    <m/>
    <x v="3"/>
    <m/>
    <m/>
    <x v="4"/>
    <x v="0"/>
    <x v="2"/>
    <m/>
    <m/>
    <m/>
    <m/>
  </r>
  <r>
    <n v="245"/>
    <m/>
    <m/>
    <x v="3"/>
    <m/>
    <m/>
    <x v="4"/>
    <x v="0"/>
    <x v="2"/>
    <m/>
    <m/>
    <m/>
    <m/>
  </r>
  <r>
    <n v="246"/>
    <m/>
    <m/>
    <x v="3"/>
    <m/>
    <m/>
    <x v="4"/>
    <x v="0"/>
    <x v="2"/>
    <m/>
    <m/>
    <m/>
    <m/>
  </r>
  <r>
    <n v="247"/>
    <m/>
    <m/>
    <x v="3"/>
    <m/>
    <m/>
    <x v="4"/>
    <x v="0"/>
    <x v="2"/>
    <m/>
    <m/>
    <m/>
    <m/>
  </r>
  <r>
    <n v="248"/>
    <m/>
    <m/>
    <x v="3"/>
    <m/>
    <m/>
    <x v="4"/>
    <x v="0"/>
    <x v="2"/>
    <m/>
    <m/>
    <m/>
    <m/>
  </r>
  <r>
    <n v="249"/>
    <m/>
    <m/>
    <x v="3"/>
    <m/>
    <m/>
    <x v="4"/>
    <x v="0"/>
    <x v="2"/>
    <m/>
    <m/>
    <m/>
    <m/>
  </r>
  <r>
    <n v="250"/>
    <m/>
    <m/>
    <x v="3"/>
    <m/>
    <m/>
    <x v="4"/>
    <x v="0"/>
    <x v="2"/>
    <m/>
    <m/>
    <m/>
    <m/>
  </r>
  <r>
    <n v="251"/>
    <m/>
    <m/>
    <x v="3"/>
    <m/>
    <m/>
    <x v="4"/>
    <x v="0"/>
    <x v="2"/>
    <m/>
    <m/>
    <m/>
    <m/>
  </r>
  <r>
    <n v="252"/>
    <m/>
    <m/>
    <x v="3"/>
    <m/>
    <m/>
    <x v="4"/>
    <x v="0"/>
    <x v="2"/>
    <m/>
    <m/>
    <m/>
    <m/>
  </r>
  <r>
    <n v="253"/>
    <m/>
    <m/>
    <x v="3"/>
    <m/>
    <m/>
    <x v="4"/>
    <x v="0"/>
    <x v="2"/>
    <m/>
    <m/>
    <m/>
    <m/>
  </r>
  <r>
    <n v="254"/>
    <m/>
    <m/>
    <x v="3"/>
    <m/>
    <m/>
    <x v="4"/>
    <x v="0"/>
    <x v="2"/>
    <m/>
    <m/>
    <m/>
    <m/>
  </r>
  <r>
    <n v="255"/>
    <m/>
    <m/>
    <x v="3"/>
    <m/>
    <m/>
    <x v="4"/>
    <x v="0"/>
    <x v="2"/>
    <m/>
    <m/>
    <m/>
    <m/>
  </r>
  <r>
    <n v="256"/>
    <m/>
    <m/>
    <x v="3"/>
    <m/>
    <m/>
    <x v="4"/>
    <x v="0"/>
    <x v="2"/>
    <m/>
    <m/>
    <m/>
    <m/>
  </r>
  <r>
    <n v="257"/>
    <m/>
    <m/>
    <x v="3"/>
    <m/>
    <m/>
    <x v="4"/>
    <x v="0"/>
    <x v="2"/>
    <m/>
    <m/>
    <m/>
    <m/>
  </r>
  <r>
    <n v="258"/>
    <m/>
    <m/>
    <x v="3"/>
    <m/>
    <m/>
    <x v="4"/>
    <x v="0"/>
    <x v="2"/>
    <m/>
    <m/>
    <m/>
    <m/>
  </r>
  <r>
    <n v="259"/>
    <m/>
    <m/>
    <x v="3"/>
    <m/>
    <m/>
    <x v="4"/>
    <x v="0"/>
    <x v="2"/>
    <m/>
    <m/>
    <m/>
    <m/>
  </r>
  <r>
    <n v="260"/>
    <m/>
    <m/>
    <x v="3"/>
    <m/>
    <m/>
    <x v="4"/>
    <x v="0"/>
    <x v="2"/>
    <m/>
    <m/>
    <m/>
    <m/>
  </r>
  <r>
    <n v="261"/>
    <m/>
    <m/>
    <x v="3"/>
    <m/>
    <m/>
    <x v="4"/>
    <x v="0"/>
    <x v="2"/>
    <m/>
    <m/>
    <m/>
    <m/>
  </r>
  <r>
    <n v="262"/>
    <m/>
    <m/>
    <x v="3"/>
    <m/>
    <m/>
    <x v="4"/>
    <x v="0"/>
    <x v="2"/>
    <m/>
    <m/>
    <m/>
    <m/>
  </r>
  <r>
    <n v="263"/>
    <m/>
    <m/>
    <x v="3"/>
    <m/>
    <m/>
    <x v="4"/>
    <x v="0"/>
    <x v="2"/>
    <m/>
    <m/>
    <m/>
    <m/>
  </r>
  <r>
    <n v="264"/>
    <m/>
    <m/>
    <x v="3"/>
    <m/>
    <m/>
    <x v="4"/>
    <x v="0"/>
    <x v="2"/>
    <m/>
    <m/>
    <m/>
    <m/>
  </r>
  <r>
    <n v="265"/>
    <m/>
    <m/>
    <x v="3"/>
    <m/>
    <m/>
    <x v="4"/>
    <x v="0"/>
    <x v="2"/>
    <m/>
    <m/>
    <m/>
    <m/>
  </r>
  <r>
    <n v="266"/>
    <m/>
    <m/>
    <x v="3"/>
    <m/>
    <m/>
    <x v="4"/>
    <x v="0"/>
    <x v="2"/>
    <m/>
    <m/>
    <m/>
    <m/>
  </r>
  <r>
    <n v="267"/>
    <m/>
    <m/>
    <x v="3"/>
    <m/>
    <m/>
    <x v="4"/>
    <x v="0"/>
    <x v="2"/>
    <m/>
    <m/>
    <m/>
    <m/>
  </r>
  <r>
    <n v="268"/>
    <m/>
    <m/>
    <x v="3"/>
    <m/>
    <m/>
    <x v="4"/>
    <x v="0"/>
    <x v="2"/>
    <m/>
    <m/>
    <m/>
    <m/>
  </r>
  <r>
    <n v="269"/>
    <m/>
    <m/>
    <x v="3"/>
    <m/>
    <m/>
    <x v="4"/>
    <x v="0"/>
    <x v="2"/>
    <m/>
    <m/>
    <m/>
    <m/>
  </r>
  <r>
    <n v="270"/>
    <m/>
    <m/>
    <x v="3"/>
    <m/>
    <m/>
    <x v="4"/>
    <x v="0"/>
    <x v="2"/>
    <m/>
    <m/>
    <m/>
    <m/>
  </r>
  <r>
    <n v="271"/>
    <m/>
    <m/>
    <x v="3"/>
    <m/>
    <m/>
    <x v="4"/>
    <x v="0"/>
    <x v="2"/>
    <m/>
    <m/>
    <m/>
    <m/>
  </r>
  <r>
    <n v="272"/>
    <m/>
    <m/>
    <x v="3"/>
    <m/>
    <m/>
    <x v="4"/>
    <x v="0"/>
    <x v="2"/>
    <m/>
    <m/>
    <m/>
    <m/>
  </r>
  <r>
    <n v="273"/>
    <m/>
    <m/>
    <x v="3"/>
    <m/>
    <m/>
    <x v="4"/>
    <x v="0"/>
    <x v="2"/>
    <m/>
    <m/>
    <m/>
    <m/>
  </r>
  <r>
    <n v="274"/>
    <m/>
    <m/>
    <x v="3"/>
    <m/>
    <m/>
    <x v="4"/>
    <x v="0"/>
    <x v="2"/>
    <m/>
    <m/>
    <m/>
    <m/>
  </r>
  <r>
    <n v="275"/>
    <m/>
    <m/>
    <x v="3"/>
    <m/>
    <m/>
    <x v="4"/>
    <x v="0"/>
    <x v="2"/>
    <m/>
    <m/>
    <m/>
    <m/>
  </r>
  <r>
    <n v="276"/>
    <m/>
    <m/>
    <x v="3"/>
    <m/>
    <m/>
    <x v="4"/>
    <x v="0"/>
    <x v="2"/>
    <m/>
    <m/>
    <m/>
    <m/>
  </r>
  <r>
    <n v="277"/>
    <m/>
    <m/>
    <x v="3"/>
    <m/>
    <m/>
    <x v="4"/>
    <x v="0"/>
    <x v="2"/>
    <m/>
    <m/>
    <m/>
    <m/>
  </r>
  <r>
    <n v="278"/>
    <m/>
    <m/>
    <x v="3"/>
    <m/>
    <m/>
    <x v="4"/>
    <x v="0"/>
    <x v="2"/>
    <m/>
    <m/>
    <m/>
    <m/>
  </r>
  <r>
    <n v="279"/>
    <m/>
    <m/>
    <x v="3"/>
    <m/>
    <m/>
    <x v="4"/>
    <x v="0"/>
    <x v="2"/>
    <m/>
    <m/>
    <m/>
    <m/>
  </r>
  <r>
    <n v="280"/>
    <m/>
    <m/>
    <x v="3"/>
    <m/>
    <m/>
    <x v="4"/>
    <x v="0"/>
    <x v="2"/>
    <m/>
    <m/>
    <m/>
    <m/>
  </r>
  <r>
    <n v="281"/>
    <m/>
    <m/>
    <x v="3"/>
    <m/>
    <m/>
    <x v="4"/>
    <x v="0"/>
    <x v="2"/>
    <m/>
    <m/>
    <m/>
    <m/>
  </r>
  <r>
    <n v="282"/>
    <m/>
    <m/>
    <x v="3"/>
    <m/>
    <m/>
    <x v="4"/>
    <x v="0"/>
    <x v="2"/>
    <m/>
    <m/>
    <m/>
    <m/>
  </r>
  <r>
    <n v="283"/>
    <m/>
    <m/>
    <x v="3"/>
    <m/>
    <m/>
    <x v="4"/>
    <x v="0"/>
    <x v="2"/>
    <m/>
    <m/>
    <m/>
    <m/>
  </r>
  <r>
    <n v="284"/>
    <m/>
    <m/>
    <x v="3"/>
    <m/>
    <m/>
    <x v="4"/>
    <x v="0"/>
    <x v="2"/>
    <m/>
    <m/>
    <m/>
    <m/>
  </r>
  <r>
    <n v="285"/>
    <m/>
    <m/>
    <x v="3"/>
    <m/>
    <m/>
    <x v="4"/>
    <x v="0"/>
    <x v="2"/>
    <m/>
    <m/>
    <m/>
    <m/>
  </r>
  <r>
    <n v="286"/>
    <m/>
    <m/>
    <x v="3"/>
    <m/>
    <m/>
    <x v="4"/>
    <x v="0"/>
    <x v="2"/>
    <m/>
    <m/>
    <m/>
    <m/>
  </r>
  <r>
    <n v="287"/>
    <m/>
    <m/>
    <x v="3"/>
    <m/>
    <m/>
    <x v="4"/>
    <x v="0"/>
    <x v="2"/>
    <m/>
    <m/>
    <m/>
    <m/>
  </r>
  <r>
    <n v="288"/>
    <m/>
    <m/>
    <x v="3"/>
    <m/>
    <m/>
    <x v="4"/>
    <x v="0"/>
    <x v="2"/>
    <m/>
    <m/>
    <m/>
    <m/>
  </r>
  <r>
    <n v="289"/>
    <m/>
    <m/>
    <x v="3"/>
    <m/>
    <m/>
    <x v="4"/>
    <x v="0"/>
    <x v="2"/>
    <m/>
    <m/>
    <m/>
    <m/>
  </r>
  <r>
    <n v="290"/>
    <m/>
    <m/>
    <x v="3"/>
    <m/>
    <m/>
    <x v="4"/>
    <x v="0"/>
    <x v="2"/>
    <m/>
    <m/>
    <m/>
    <m/>
  </r>
  <r>
    <n v="291"/>
    <m/>
    <m/>
    <x v="3"/>
    <m/>
    <m/>
    <x v="4"/>
    <x v="0"/>
    <x v="2"/>
    <m/>
    <m/>
    <m/>
    <m/>
  </r>
  <r>
    <n v="292"/>
    <m/>
    <m/>
    <x v="3"/>
    <m/>
    <m/>
    <x v="4"/>
    <x v="0"/>
    <x v="2"/>
    <m/>
    <m/>
    <m/>
    <m/>
  </r>
  <r>
    <n v="293"/>
    <m/>
    <m/>
    <x v="3"/>
    <m/>
    <m/>
    <x v="4"/>
    <x v="0"/>
    <x v="2"/>
    <m/>
    <m/>
    <m/>
    <m/>
  </r>
  <r>
    <n v="294"/>
    <m/>
    <m/>
    <x v="3"/>
    <m/>
    <m/>
    <x v="4"/>
    <x v="0"/>
    <x v="2"/>
    <m/>
    <m/>
    <m/>
    <m/>
  </r>
  <r>
    <n v="295"/>
    <m/>
    <m/>
    <x v="3"/>
    <m/>
    <m/>
    <x v="4"/>
    <x v="0"/>
    <x v="2"/>
    <m/>
    <m/>
    <m/>
    <m/>
  </r>
  <r>
    <n v="296"/>
    <m/>
    <m/>
    <x v="3"/>
    <m/>
    <m/>
    <x v="4"/>
    <x v="0"/>
    <x v="2"/>
    <m/>
    <m/>
    <m/>
    <m/>
  </r>
  <r>
    <n v="297"/>
    <m/>
    <m/>
    <x v="3"/>
    <m/>
    <m/>
    <x v="4"/>
    <x v="0"/>
    <x v="2"/>
    <m/>
    <m/>
    <m/>
    <m/>
  </r>
  <r>
    <n v="298"/>
    <m/>
    <m/>
    <x v="3"/>
    <m/>
    <m/>
    <x v="4"/>
    <x v="0"/>
    <x v="2"/>
    <m/>
    <m/>
    <m/>
    <m/>
  </r>
  <r>
    <n v="299"/>
    <m/>
    <m/>
    <x v="3"/>
    <m/>
    <m/>
    <x v="4"/>
    <x v="0"/>
    <x v="2"/>
    <m/>
    <m/>
    <m/>
    <m/>
  </r>
  <r>
    <n v="300"/>
    <m/>
    <m/>
    <x v="3"/>
    <m/>
    <m/>
    <x v="4"/>
    <x v="0"/>
    <x v="2"/>
    <m/>
    <m/>
    <m/>
    <m/>
  </r>
  <r>
    <n v="301"/>
    <m/>
    <m/>
    <x v="3"/>
    <m/>
    <m/>
    <x v="4"/>
    <x v="0"/>
    <x v="2"/>
    <m/>
    <m/>
    <m/>
    <m/>
  </r>
  <r>
    <n v="302"/>
    <m/>
    <m/>
    <x v="3"/>
    <m/>
    <m/>
    <x v="4"/>
    <x v="0"/>
    <x v="2"/>
    <m/>
    <m/>
    <m/>
    <m/>
  </r>
  <r>
    <n v="303"/>
    <m/>
    <m/>
    <x v="3"/>
    <m/>
    <m/>
    <x v="4"/>
    <x v="0"/>
    <x v="2"/>
    <m/>
    <m/>
    <m/>
    <m/>
  </r>
  <r>
    <n v="304"/>
    <m/>
    <m/>
    <x v="3"/>
    <m/>
    <m/>
    <x v="4"/>
    <x v="0"/>
    <x v="2"/>
    <m/>
    <m/>
    <m/>
    <m/>
  </r>
  <r>
    <n v="305"/>
    <m/>
    <m/>
    <x v="3"/>
    <m/>
    <m/>
    <x v="4"/>
    <x v="0"/>
    <x v="2"/>
    <m/>
    <m/>
    <m/>
    <m/>
  </r>
  <r>
    <n v="306"/>
    <m/>
    <m/>
    <x v="3"/>
    <m/>
    <m/>
    <x v="4"/>
    <x v="0"/>
    <x v="2"/>
    <m/>
    <m/>
    <m/>
    <m/>
  </r>
  <r>
    <n v="307"/>
    <m/>
    <m/>
    <x v="3"/>
    <m/>
    <m/>
    <x v="4"/>
    <x v="0"/>
    <x v="2"/>
    <m/>
    <m/>
    <m/>
    <m/>
  </r>
  <r>
    <n v="308"/>
    <m/>
    <m/>
    <x v="3"/>
    <m/>
    <m/>
    <x v="4"/>
    <x v="0"/>
    <x v="2"/>
    <m/>
    <m/>
    <m/>
    <m/>
  </r>
  <r>
    <n v="309"/>
    <m/>
    <m/>
    <x v="3"/>
    <m/>
    <m/>
    <x v="4"/>
    <x v="0"/>
    <x v="2"/>
    <m/>
    <m/>
    <m/>
    <m/>
  </r>
  <r>
    <n v="310"/>
    <m/>
    <m/>
    <x v="3"/>
    <m/>
    <m/>
    <x v="4"/>
    <x v="0"/>
    <x v="2"/>
    <m/>
    <m/>
    <m/>
    <m/>
  </r>
  <r>
    <n v="311"/>
    <m/>
    <m/>
    <x v="3"/>
    <m/>
    <m/>
    <x v="4"/>
    <x v="0"/>
    <x v="2"/>
    <m/>
    <m/>
    <m/>
    <m/>
  </r>
  <r>
    <n v="312"/>
    <m/>
    <m/>
    <x v="3"/>
    <m/>
    <m/>
    <x v="4"/>
    <x v="0"/>
    <x v="2"/>
    <m/>
    <m/>
    <m/>
    <m/>
  </r>
  <r>
    <n v="313"/>
    <m/>
    <m/>
    <x v="3"/>
    <m/>
    <m/>
    <x v="4"/>
    <x v="0"/>
    <x v="2"/>
    <m/>
    <m/>
    <m/>
    <m/>
  </r>
  <r>
    <n v="314"/>
    <m/>
    <m/>
    <x v="3"/>
    <m/>
    <m/>
    <x v="4"/>
    <x v="0"/>
    <x v="2"/>
    <m/>
    <m/>
    <m/>
    <m/>
  </r>
  <r>
    <n v="315"/>
    <m/>
    <m/>
    <x v="3"/>
    <m/>
    <m/>
    <x v="4"/>
    <x v="0"/>
    <x v="2"/>
    <m/>
    <m/>
    <m/>
    <m/>
  </r>
  <r>
    <n v="316"/>
    <m/>
    <m/>
    <x v="3"/>
    <m/>
    <m/>
    <x v="4"/>
    <x v="0"/>
    <x v="2"/>
    <m/>
    <m/>
    <m/>
    <m/>
  </r>
  <r>
    <n v="317"/>
    <m/>
    <m/>
    <x v="3"/>
    <m/>
    <m/>
    <x v="4"/>
    <x v="0"/>
    <x v="2"/>
    <m/>
    <m/>
    <m/>
    <m/>
  </r>
  <r>
    <n v="318"/>
    <m/>
    <m/>
    <x v="3"/>
    <m/>
    <m/>
    <x v="4"/>
    <x v="0"/>
    <x v="2"/>
    <m/>
    <m/>
    <m/>
    <m/>
  </r>
  <r>
    <n v="319"/>
    <m/>
    <m/>
    <x v="3"/>
    <m/>
    <m/>
    <x v="4"/>
    <x v="0"/>
    <x v="2"/>
    <m/>
    <m/>
    <m/>
    <m/>
  </r>
  <r>
    <n v="320"/>
    <m/>
    <m/>
    <x v="3"/>
    <m/>
    <m/>
    <x v="4"/>
    <x v="0"/>
    <x v="2"/>
    <m/>
    <m/>
    <m/>
    <m/>
  </r>
  <r>
    <n v="321"/>
    <m/>
    <m/>
    <x v="3"/>
    <m/>
    <m/>
    <x v="4"/>
    <x v="0"/>
    <x v="2"/>
    <m/>
    <m/>
    <m/>
    <m/>
  </r>
  <r>
    <n v="322"/>
    <m/>
    <m/>
    <x v="3"/>
    <m/>
    <m/>
    <x v="4"/>
    <x v="0"/>
    <x v="2"/>
    <m/>
    <m/>
    <m/>
    <m/>
  </r>
  <r>
    <n v="323"/>
    <m/>
    <m/>
    <x v="3"/>
    <m/>
    <m/>
    <x v="4"/>
    <x v="0"/>
    <x v="2"/>
    <m/>
    <m/>
    <m/>
    <m/>
  </r>
  <r>
    <n v="324"/>
    <m/>
    <m/>
    <x v="3"/>
    <m/>
    <m/>
    <x v="4"/>
    <x v="0"/>
    <x v="2"/>
    <m/>
    <m/>
    <m/>
    <m/>
  </r>
  <r>
    <n v="325"/>
    <m/>
    <m/>
    <x v="3"/>
    <m/>
    <m/>
    <x v="4"/>
    <x v="0"/>
    <x v="2"/>
    <m/>
    <m/>
    <m/>
    <m/>
  </r>
  <r>
    <n v="326"/>
    <m/>
    <m/>
    <x v="3"/>
    <m/>
    <m/>
    <x v="4"/>
    <x v="0"/>
    <x v="2"/>
    <m/>
    <m/>
    <m/>
    <m/>
  </r>
  <r>
    <n v="327"/>
    <m/>
    <m/>
    <x v="3"/>
    <m/>
    <m/>
    <x v="4"/>
    <x v="0"/>
    <x v="2"/>
    <m/>
    <m/>
    <m/>
    <m/>
  </r>
  <r>
    <n v="328"/>
    <m/>
    <m/>
    <x v="3"/>
    <m/>
    <m/>
    <x v="4"/>
    <x v="0"/>
    <x v="2"/>
    <m/>
    <m/>
    <m/>
    <m/>
  </r>
  <r>
    <n v="329"/>
    <m/>
    <m/>
    <x v="3"/>
    <m/>
    <m/>
    <x v="4"/>
    <x v="0"/>
    <x v="2"/>
    <m/>
    <m/>
    <m/>
    <m/>
  </r>
  <r>
    <n v="330"/>
    <m/>
    <m/>
    <x v="3"/>
    <m/>
    <m/>
    <x v="4"/>
    <x v="0"/>
    <x v="2"/>
    <m/>
    <m/>
    <m/>
    <m/>
  </r>
  <r>
    <n v="331"/>
    <m/>
    <m/>
    <x v="3"/>
    <m/>
    <m/>
    <x v="4"/>
    <x v="0"/>
    <x v="2"/>
    <m/>
    <m/>
    <m/>
    <m/>
  </r>
  <r>
    <n v="332"/>
    <m/>
    <m/>
    <x v="3"/>
    <m/>
    <m/>
    <x v="4"/>
    <x v="0"/>
    <x v="2"/>
    <m/>
    <m/>
    <m/>
    <m/>
  </r>
  <r>
    <n v="333"/>
    <m/>
    <m/>
    <x v="3"/>
    <m/>
    <m/>
    <x v="4"/>
    <x v="0"/>
    <x v="2"/>
    <m/>
    <m/>
    <m/>
    <m/>
  </r>
  <r>
    <n v="334"/>
    <m/>
    <m/>
    <x v="3"/>
    <m/>
    <m/>
    <x v="4"/>
    <x v="0"/>
    <x v="2"/>
    <m/>
    <m/>
    <m/>
    <m/>
  </r>
  <r>
    <n v="335"/>
    <m/>
    <m/>
    <x v="3"/>
    <m/>
    <m/>
    <x v="4"/>
    <x v="0"/>
    <x v="2"/>
    <m/>
    <m/>
    <m/>
    <m/>
  </r>
  <r>
    <n v="336"/>
    <m/>
    <m/>
    <x v="3"/>
    <m/>
    <m/>
    <x v="4"/>
    <x v="0"/>
    <x v="2"/>
    <m/>
    <m/>
    <m/>
    <m/>
  </r>
  <r>
    <n v="337"/>
    <m/>
    <m/>
    <x v="3"/>
    <m/>
    <m/>
    <x v="4"/>
    <x v="0"/>
    <x v="2"/>
    <m/>
    <m/>
    <m/>
    <m/>
  </r>
  <r>
    <n v="338"/>
    <m/>
    <m/>
    <x v="3"/>
    <m/>
    <m/>
    <x v="4"/>
    <x v="0"/>
    <x v="2"/>
    <m/>
    <m/>
    <m/>
    <m/>
  </r>
  <r>
    <n v="339"/>
    <m/>
    <m/>
    <x v="3"/>
    <m/>
    <m/>
    <x v="4"/>
    <x v="0"/>
    <x v="2"/>
    <m/>
    <m/>
    <m/>
    <m/>
  </r>
  <r>
    <n v="340"/>
    <m/>
    <m/>
    <x v="3"/>
    <m/>
    <m/>
    <x v="4"/>
    <x v="0"/>
    <x v="2"/>
    <m/>
    <m/>
    <m/>
    <m/>
  </r>
  <r>
    <n v="341"/>
    <m/>
    <m/>
    <x v="3"/>
    <m/>
    <m/>
    <x v="4"/>
    <x v="0"/>
    <x v="2"/>
    <m/>
    <m/>
    <m/>
    <m/>
  </r>
  <r>
    <n v="342"/>
    <m/>
    <m/>
    <x v="3"/>
    <m/>
    <m/>
    <x v="4"/>
    <x v="0"/>
    <x v="2"/>
    <m/>
    <m/>
    <m/>
    <m/>
  </r>
  <r>
    <n v="343"/>
    <m/>
    <m/>
    <x v="3"/>
    <m/>
    <m/>
    <x v="4"/>
    <x v="0"/>
    <x v="2"/>
    <m/>
    <m/>
    <m/>
    <m/>
  </r>
  <r>
    <n v="344"/>
    <m/>
    <m/>
    <x v="3"/>
    <m/>
    <m/>
    <x v="4"/>
    <x v="0"/>
    <x v="2"/>
    <m/>
    <m/>
    <m/>
    <m/>
  </r>
  <r>
    <n v="345"/>
    <m/>
    <m/>
    <x v="3"/>
    <m/>
    <m/>
    <x v="4"/>
    <x v="0"/>
    <x v="2"/>
    <m/>
    <m/>
    <m/>
    <m/>
  </r>
  <r>
    <n v="346"/>
    <m/>
    <m/>
    <x v="3"/>
    <m/>
    <m/>
    <x v="4"/>
    <x v="0"/>
    <x v="2"/>
    <m/>
    <m/>
    <m/>
    <m/>
  </r>
  <r>
    <n v="347"/>
    <m/>
    <m/>
    <x v="3"/>
    <m/>
    <m/>
    <x v="4"/>
    <x v="0"/>
    <x v="2"/>
    <m/>
    <m/>
    <m/>
    <m/>
  </r>
  <r>
    <n v="348"/>
    <m/>
    <m/>
    <x v="3"/>
    <m/>
    <m/>
    <x v="4"/>
    <x v="0"/>
    <x v="2"/>
    <m/>
    <m/>
    <m/>
    <m/>
  </r>
  <r>
    <n v="349"/>
    <m/>
    <m/>
    <x v="3"/>
    <m/>
    <m/>
    <x v="4"/>
    <x v="0"/>
    <x v="2"/>
    <m/>
    <m/>
    <m/>
    <m/>
  </r>
  <r>
    <n v="350"/>
    <m/>
    <m/>
    <x v="3"/>
    <m/>
    <m/>
    <x v="4"/>
    <x v="0"/>
    <x v="2"/>
    <m/>
    <m/>
    <m/>
    <m/>
  </r>
  <r>
    <n v="351"/>
    <m/>
    <m/>
    <x v="3"/>
    <m/>
    <m/>
    <x v="4"/>
    <x v="0"/>
    <x v="2"/>
    <m/>
    <m/>
    <m/>
    <m/>
  </r>
  <r>
    <n v="352"/>
    <m/>
    <m/>
    <x v="3"/>
    <m/>
    <m/>
    <x v="4"/>
    <x v="0"/>
    <x v="2"/>
    <m/>
    <m/>
    <m/>
    <m/>
  </r>
  <r>
    <n v="353"/>
    <m/>
    <m/>
    <x v="3"/>
    <m/>
    <m/>
    <x v="4"/>
    <x v="0"/>
    <x v="2"/>
    <m/>
    <m/>
    <m/>
    <m/>
  </r>
  <r>
    <n v="354"/>
    <m/>
    <m/>
    <x v="3"/>
    <m/>
    <m/>
    <x v="4"/>
    <x v="0"/>
    <x v="2"/>
    <m/>
    <m/>
    <m/>
    <m/>
  </r>
  <r>
    <n v="355"/>
    <m/>
    <m/>
    <x v="3"/>
    <m/>
    <m/>
    <x v="4"/>
    <x v="0"/>
    <x v="2"/>
    <m/>
    <m/>
    <m/>
    <m/>
  </r>
  <r>
    <n v="356"/>
    <m/>
    <m/>
    <x v="3"/>
    <m/>
    <m/>
    <x v="4"/>
    <x v="0"/>
    <x v="2"/>
    <m/>
    <m/>
    <m/>
    <m/>
  </r>
  <r>
    <n v="357"/>
    <m/>
    <m/>
    <x v="3"/>
    <m/>
    <m/>
    <x v="4"/>
    <x v="0"/>
    <x v="2"/>
    <m/>
    <m/>
    <m/>
    <m/>
  </r>
  <r>
    <n v="358"/>
    <m/>
    <m/>
    <x v="3"/>
    <m/>
    <m/>
    <x v="4"/>
    <x v="0"/>
    <x v="2"/>
    <m/>
    <m/>
    <m/>
    <m/>
  </r>
  <r>
    <n v="359"/>
    <m/>
    <m/>
    <x v="3"/>
    <m/>
    <m/>
    <x v="4"/>
    <x v="0"/>
    <x v="2"/>
    <m/>
    <m/>
    <m/>
    <m/>
  </r>
  <r>
    <n v="360"/>
    <m/>
    <m/>
    <x v="3"/>
    <m/>
    <m/>
    <x v="4"/>
    <x v="0"/>
    <x v="2"/>
    <m/>
    <m/>
    <m/>
    <m/>
  </r>
  <r>
    <n v="361"/>
    <m/>
    <m/>
    <x v="3"/>
    <m/>
    <m/>
    <x v="4"/>
    <x v="0"/>
    <x v="2"/>
    <m/>
    <m/>
    <m/>
    <m/>
  </r>
  <r>
    <n v="362"/>
    <m/>
    <m/>
    <x v="3"/>
    <m/>
    <m/>
    <x v="4"/>
    <x v="0"/>
    <x v="2"/>
    <m/>
    <m/>
    <m/>
    <m/>
  </r>
  <r>
    <n v="363"/>
    <m/>
    <m/>
    <x v="3"/>
    <m/>
    <m/>
    <x v="4"/>
    <x v="0"/>
    <x v="2"/>
    <m/>
    <m/>
    <m/>
    <m/>
  </r>
  <r>
    <n v="364"/>
    <m/>
    <m/>
    <x v="3"/>
    <m/>
    <m/>
    <x v="4"/>
    <x v="0"/>
    <x v="2"/>
    <m/>
    <m/>
    <m/>
    <m/>
  </r>
  <r>
    <n v="365"/>
    <m/>
    <m/>
    <x v="3"/>
    <m/>
    <m/>
    <x v="4"/>
    <x v="0"/>
    <x v="2"/>
    <m/>
    <m/>
    <m/>
    <m/>
  </r>
  <r>
    <n v="366"/>
    <m/>
    <m/>
    <x v="3"/>
    <m/>
    <m/>
    <x v="4"/>
    <x v="0"/>
    <x v="2"/>
    <m/>
    <m/>
    <m/>
    <m/>
  </r>
  <r>
    <n v="367"/>
    <m/>
    <m/>
    <x v="3"/>
    <m/>
    <m/>
    <x v="4"/>
    <x v="0"/>
    <x v="2"/>
    <m/>
    <m/>
    <m/>
    <m/>
  </r>
  <r>
    <n v="368"/>
    <m/>
    <m/>
    <x v="3"/>
    <m/>
    <m/>
    <x v="4"/>
    <x v="0"/>
    <x v="2"/>
    <m/>
    <m/>
    <m/>
    <m/>
  </r>
  <r>
    <n v="369"/>
    <m/>
    <m/>
    <x v="3"/>
    <m/>
    <m/>
    <x v="4"/>
    <x v="0"/>
    <x v="2"/>
    <m/>
    <m/>
    <m/>
    <m/>
  </r>
  <r>
    <n v="370"/>
    <m/>
    <m/>
    <x v="3"/>
    <m/>
    <m/>
    <x v="4"/>
    <x v="0"/>
    <x v="2"/>
    <m/>
    <m/>
    <m/>
    <m/>
  </r>
  <r>
    <n v="371"/>
    <m/>
    <m/>
    <x v="3"/>
    <m/>
    <m/>
    <x v="4"/>
    <x v="0"/>
    <x v="2"/>
    <m/>
    <m/>
    <m/>
    <m/>
  </r>
  <r>
    <n v="372"/>
    <m/>
    <m/>
    <x v="3"/>
    <m/>
    <m/>
    <x v="4"/>
    <x v="0"/>
    <x v="2"/>
    <m/>
    <m/>
    <m/>
    <m/>
  </r>
  <r>
    <n v="373"/>
    <m/>
    <m/>
    <x v="3"/>
    <m/>
    <m/>
    <x v="4"/>
    <x v="0"/>
    <x v="2"/>
    <m/>
    <m/>
    <m/>
    <m/>
  </r>
  <r>
    <n v="374"/>
    <m/>
    <m/>
    <x v="3"/>
    <m/>
    <m/>
    <x v="4"/>
    <x v="0"/>
    <x v="2"/>
    <m/>
    <m/>
    <m/>
    <m/>
  </r>
  <r>
    <n v="375"/>
    <m/>
    <m/>
    <x v="3"/>
    <m/>
    <m/>
    <x v="4"/>
    <x v="0"/>
    <x v="2"/>
    <m/>
    <m/>
    <m/>
    <m/>
  </r>
  <r>
    <n v="376"/>
    <m/>
    <m/>
    <x v="3"/>
    <m/>
    <m/>
    <x v="4"/>
    <x v="0"/>
    <x v="2"/>
    <m/>
    <m/>
    <m/>
    <m/>
  </r>
  <r>
    <n v="377"/>
    <m/>
    <m/>
    <x v="3"/>
    <m/>
    <m/>
    <x v="4"/>
    <x v="0"/>
    <x v="2"/>
    <m/>
    <m/>
    <m/>
    <m/>
  </r>
  <r>
    <n v="378"/>
    <m/>
    <m/>
    <x v="3"/>
    <m/>
    <m/>
    <x v="4"/>
    <x v="0"/>
    <x v="2"/>
    <m/>
    <m/>
    <m/>
    <m/>
  </r>
  <r>
    <n v="379"/>
    <m/>
    <m/>
    <x v="3"/>
    <m/>
    <m/>
    <x v="4"/>
    <x v="0"/>
    <x v="2"/>
    <m/>
    <m/>
    <m/>
    <m/>
  </r>
  <r>
    <n v="380"/>
    <m/>
    <m/>
    <x v="3"/>
    <m/>
    <m/>
    <x v="4"/>
    <x v="0"/>
    <x v="2"/>
    <m/>
    <m/>
    <m/>
    <m/>
  </r>
  <r>
    <n v="381"/>
    <m/>
    <m/>
    <x v="3"/>
    <m/>
    <m/>
    <x v="4"/>
    <x v="0"/>
    <x v="2"/>
    <m/>
    <m/>
    <m/>
    <m/>
  </r>
  <r>
    <n v="382"/>
    <m/>
    <m/>
    <x v="3"/>
    <m/>
    <m/>
    <x v="4"/>
    <x v="0"/>
    <x v="2"/>
    <m/>
    <m/>
    <m/>
    <m/>
  </r>
  <r>
    <n v="383"/>
    <m/>
    <m/>
    <x v="3"/>
    <m/>
    <m/>
    <x v="4"/>
    <x v="0"/>
    <x v="2"/>
    <m/>
    <m/>
    <m/>
    <m/>
  </r>
  <r>
    <n v="384"/>
    <m/>
    <m/>
    <x v="3"/>
    <m/>
    <m/>
    <x v="4"/>
    <x v="0"/>
    <x v="2"/>
    <m/>
    <m/>
    <m/>
    <m/>
  </r>
  <r>
    <n v="385"/>
    <m/>
    <m/>
    <x v="3"/>
    <m/>
    <m/>
    <x v="4"/>
    <x v="0"/>
    <x v="2"/>
    <m/>
    <m/>
    <m/>
    <m/>
  </r>
  <r>
    <n v="386"/>
    <m/>
    <m/>
    <x v="3"/>
    <m/>
    <m/>
    <x v="4"/>
    <x v="0"/>
    <x v="2"/>
    <m/>
    <m/>
    <m/>
    <m/>
  </r>
  <r>
    <n v="387"/>
    <m/>
    <m/>
    <x v="3"/>
    <m/>
    <m/>
    <x v="4"/>
    <x v="0"/>
    <x v="2"/>
    <m/>
    <m/>
    <m/>
    <m/>
  </r>
  <r>
    <n v="388"/>
    <m/>
    <m/>
    <x v="3"/>
    <m/>
    <m/>
    <x v="4"/>
    <x v="0"/>
    <x v="2"/>
    <m/>
    <m/>
    <m/>
    <m/>
  </r>
  <r>
    <n v="389"/>
    <m/>
    <m/>
    <x v="3"/>
    <m/>
    <m/>
    <x v="4"/>
    <x v="0"/>
    <x v="2"/>
    <m/>
    <m/>
    <m/>
    <m/>
  </r>
  <r>
    <n v="390"/>
    <m/>
    <m/>
    <x v="3"/>
    <m/>
    <m/>
    <x v="4"/>
    <x v="0"/>
    <x v="2"/>
    <m/>
    <m/>
    <m/>
    <m/>
  </r>
  <r>
    <n v="391"/>
    <m/>
    <m/>
    <x v="3"/>
    <m/>
    <m/>
    <x v="4"/>
    <x v="0"/>
    <x v="2"/>
    <m/>
    <m/>
    <m/>
    <m/>
  </r>
  <r>
    <n v="392"/>
    <m/>
    <m/>
    <x v="3"/>
    <m/>
    <m/>
    <x v="4"/>
    <x v="0"/>
    <x v="2"/>
    <m/>
    <m/>
    <m/>
    <m/>
  </r>
  <r>
    <n v="393"/>
    <m/>
    <m/>
    <x v="3"/>
    <m/>
    <m/>
    <x v="4"/>
    <x v="0"/>
    <x v="2"/>
    <m/>
    <m/>
    <m/>
    <m/>
  </r>
  <r>
    <n v="394"/>
    <m/>
    <m/>
    <x v="3"/>
    <m/>
    <m/>
    <x v="4"/>
    <x v="0"/>
    <x v="2"/>
    <m/>
    <m/>
    <m/>
    <m/>
  </r>
  <r>
    <n v="395"/>
    <m/>
    <m/>
    <x v="3"/>
    <m/>
    <m/>
    <x v="4"/>
    <x v="0"/>
    <x v="2"/>
    <m/>
    <m/>
    <m/>
    <m/>
  </r>
  <r>
    <n v="396"/>
    <m/>
    <m/>
    <x v="3"/>
    <m/>
    <m/>
    <x v="4"/>
    <x v="0"/>
    <x v="2"/>
    <m/>
    <m/>
    <m/>
    <m/>
  </r>
  <r>
    <n v="397"/>
    <m/>
    <m/>
    <x v="3"/>
    <m/>
    <m/>
    <x v="4"/>
    <x v="0"/>
    <x v="2"/>
    <m/>
    <m/>
    <m/>
    <m/>
  </r>
  <r>
    <n v="398"/>
    <m/>
    <m/>
    <x v="3"/>
    <m/>
    <m/>
    <x v="4"/>
    <x v="0"/>
    <x v="2"/>
    <m/>
    <m/>
    <m/>
    <m/>
  </r>
  <r>
    <n v="399"/>
    <m/>
    <m/>
    <x v="3"/>
    <m/>
    <m/>
    <x v="4"/>
    <x v="0"/>
    <x v="2"/>
    <m/>
    <m/>
    <m/>
    <m/>
  </r>
  <r>
    <n v="400"/>
    <m/>
    <m/>
    <x v="3"/>
    <m/>
    <m/>
    <x v="4"/>
    <x v="0"/>
    <x v="2"/>
    <m/>
    <m/>
    <m/>
    <m/>
  </r>
  <r>
    <n v="401"/>
    <m/>
    <m/>
    <x v="3"/>
    <m/>
    <m/>
    <x v="4"/>
    <x v="0"/>
    <x v="2"/>
    <m/>
    <m/>
    <m/>
    <m/>
  </r>
  <r>
    <n v="402"/>
    <m/>
    <m/>
    <x v="3"/>
    <m/>
    <m/>
    <x v="4"/>
    <x v="0"/>
    <x v="2"/>
    <m/>
    <m/>
    <m/>
    <m/>
  </r>
  <r>
    <n v="403"/>
    <m/>
    <m/>
    <x v="3"/>
    <m/>
    <m/>
    <x v="4"/>
    <x v="0"/>
    <x v="2"/>
    <m/>
    <m/>
    <m/>
    <m/>
  </r>
  <r>
    <n v="404"/>
    <m/>
    <m/>
    <x v="3"/>
    <m/>
    <m/>
    <x v="4"/>
    <x v="0"/>
    <x v="2"/>
    <m/>
    <m/>
    <m/>
    <m/>
  </r>
  <r>
    <n v="405"/>
    <m/>
    <m/>
    <x v="3"/>
    <m/>
    <m/>
    <x v="4"/>
    <x v="0"/>
    <x v="2"/>
    <m/>
    <m/>
    <m/>
    <m/>
  </r>
  <r>
    <n v="406"/>
    <m/>
    <m/>
    <x v="3"/>
    <m/>
    <m/>
    <x v="4"/>
    <x v="0"/>
    <x v="2"/>
    <m/>
    <m/>
    <m/>
    <m/>
  </r>
  <r>
    <n v="407"/>
    <m/>
    <m/>
    <x v="3"/>
    <m/>
    <m/>
    <x v="4"/>
    <x v="0"/>
    <x v="2"/>
    <m/>
    <m/>
    <m/>
    <m/>
  </r>
  <r>
    <n v="408"/>
    <m/>
    <m/>
    <x v="3"/>
    <m/>
    <m/>
    <x v="4"/>
    <x v="0"/>
    <x v="2"/>
    <m/>
    <m/>
    <m/>
    <m/>
  </r>
  <r>
    <n v="409"/>
    <m/>
    <m/>
    <x v="3"/>
    <m/>
    <m/>
    <x v="4"/>
    <x v="0"/>
    <x v="2"/>
    <m/>
    <m/>
    <m/>
    <m/>
  </r>
  <r>
    <n v="410"/>
    <m/>
    <m/>
    <x v="3"/>
    <m/>
    <m/>
    <x v="4"/>
    <x v="0"/>
    <x v="2"/>
    <m/>
    <m/>
    <m/>
    <m/>
  </r>
  <r>
    <n v="411"/>
    <m/>
    <m/>
    <x v="3"/>
    <m/>
    <m/>
    <x v="4"/>
    <x v="0"/>
    <x v="2"/>
    <m/>
    <m/>
    <m/>
    <m/>
  </r>
  <r>
    <n v="412"/>
    <m/>
    <m/>
    <x v="3"/>
    <m/>
    <m/>
    <x v="4"/>
    <x v="0"/>
    <x v="2"/>
    <m/>
    <m/>
    <m/>
    <m/>
  </r>
  <r>
    <n v="413"/>
    <m/>
    <m/>
    <x v="3"/>
    <m/>
    <m/>
    <x v="4"/>
    <x v="0"/>
    <x v="2"/>
    <m/>
    <m/>
    <m/>
    <m/>
  </r>
  <r>
    <n v="414"/>
    <m/>
    <m/>
    <x v="3"/>
    <m/>
    <m/>
    <x v="4"/>
    <x v="0"/>
    <x v="2"/>
    <m/>
    <m/>
    <m/>
    <m/>
  </r>
  <r>
    <n v="415"/>
    <m/>
    <m/>
    <x v="3"/>
    <m/>
    <m/>
    <x v="4"/>
    <x v="0"/>
    <x v="2"/>
    <m/>
    <m/>
    <m/>
    <m/>
  </r>
  <r>
    <n v="416"/>
    <m/>
    <m/>
    <x v="3"/>
    <m/>
    <m/>
    <x v="4"/>
    <x v="0"/>
    <x v="2"/>
    <m/>
    <m/>
    <m/>
    <m/>
  </r>
  <r>
    <n v="417"/>
    <m/>
    <m/>
    <x v="3"/>
    <m/>
    <m/>
    <x v="4"/>
    <x v="0"/>
    <x v="2"/>
    <m/>
    <m/>
    <m/>
    <m/>
  </r>
  <r>
    <n v="418"/>
    <m/>
    <m/>
    <x v="3"/>
    <m/>
    <m/>
    <x v="4"/>
    <x v="0"/>
    <x v="2"/>
    <m/>
    <m/>
    <m/>
    <m/>
  </r>
  <r>
    <n v="419"/>
    <m/>
    <m/>
    <x v="3"/>
    <m/>
    <m/>
    <x v="4"/>
    <x v="0"/>
    <x v="2"/>
    <m/>
    <m/>
    <m/>
    <m/>
  </r>
  <r>
    <n v="420"/>
    <m/>
    <m/>
    <x v="3"/>
    <m/>
    <m/>
    <x v="4"/>
    <x v="0"/>
    <x v="2"/>
    <m/>
    <m/>
    <m/>
    <m/>
  </r>
  <r>
    <n v="421"/>
    <m/>
    <m/>
    <x v="3"/>
    <m/>
    <m/>
    <x v="4"/>
    <x v="0"/>
    <x v="2"/>
    <m/>
    <m/>
    <m/>
    <m/>
  </r>
  <r>
    <n v="422"/>
    <m/>
    <m/>
    <x v="3"/>
    <m/>
    <m/>
    <x v="4"/>
    <x v="0"/>
    <x v="2"/>
    <m/>
    <m/>
    <m/>
    <m/>
  </r>
  <r>
    <n v="423"/>
    <m/>
    <m/>
    <x v="3"/>
    <m/>
    <m/>
    <x v="4"/>
    <x v="0"/>
    <x v="2"/>
    <m/>
    <m/>
    <m/>
    <m/>
  </r>
  <r>
    <n v="424"/>
    <m/>
    <m/>
    <x v="3"/>
    <m/>
    <m/>
    <x v="4"/>
    <x v="0"/>
    <x v="2"/>
    <m/>
    <m/>
    <m/>
    <m/>
  </r>
  <r>
    <n v="425"/>
    <m/>
    <m/>
    <x v="3"/>
    <m/>
    <m/>
    <x v="4"/>
    <x v="0"/>
    <x v="2"/>
    <m/>
    <m/>
    <m/>
    <m/>
  </r>
  <r>
    <n v="426"/>
    <m/>
    <m/>
    <x v="3"/>
    <m/>
    <m/>
    <x v="4"/>
    <x v="0"/>
    <x v="2"/>
    <m/>
    <m/>
    <m/>
    <m/>
  </r>
  <r>
    <n v="427"/>
    <m/>
    <m/>
    <x v="3"/>
    <m/>
    <m/>
    <x v="4"/>
    <x v="0"/>
    <x v="2"/>
    <m/>
    <m/>
    <m/>
    <m/>
  </r>
  <r>
    <n v="428"/>
    <m/>
    <m/>
    <x v="3"/>
    <m/>
    <m/>
    <x v="4"/>
    <x v="0"/>
    <x v="2"/>
    <m/>
    <m/>
    <m/>
    <m/>
  </r>
  <r>
    <n v="429"/>
    <m/>
    <m/>
    <x v="3"/>
    <m/>
    <m/>
    <x v="4"/>
    <x v="0"/>
    <x v="2"/>
    <m/>
    <m/>
    <m/>
    <m/>
  </r>
  <r>
    <n v="430"/>
    <m/>
    <m/>
    <x v="3"/>
    <m/>
    <m/>
    <x v="4"/>
    <x v="0"/>
    <x v="2"/>
    <m/>
    <m/>
    <m/>
    <m/>
  </r>
  <r>
    <n v="431"/>
    <m/>
    <m/>
    <x v="3"/>
    <m/>
    <m/>
    <x v="4"/>
    <x v="0"/>
    <x v="2"/>
    <m/>
    <m/>
    <m/>
    <m/>
  </r>
  <r>
    <n v="432"/>
    <m/>
    <m/>
    <x v="3"/>
    <m/>
    <m/>
    <x v="4"/>
    <x v="0"/>
    <x v="2"/>
    <m/>
    <m/>
    <m/>
    <m/>
  </r>
  <r>
    <n v="433"/>
    <m/>
    <m/>
    <x v="3"/>
    <m/>
    <m/>
    <x v="4"/>
    <x v="0"/>
    <x v="2"/>
    <m/>
    <m/>
    <m/>
    <m/>
  </r>
  <r>
    <n v="434"/>
    <m/>
    <m/>
    <x v="3"/>
    <m/>
    <m/>
    <x v="4"/>
    <x v="0"/>
    <x v="2"/>
    <m/>
    <m/>
    <m/>
    <m/>
  </r>
  <r>
    <n v="435"/>
    <m/>
    <m/>
    <x v="3"/>
    <m/>
    <m/>
    <x v="4"/>
    <x v="0"/>
    <x v="2"/>
    <m/>
    <m/>
    <m/>
    <m/>
  </r>
  <r>
    <n v="436"/>
    <m/>
    <m/>
    <x v="3"/>
    <m/>
    <m/>
    <x v="4"/>
    <x v="0"/>
    <x v="2"/>
    <m/>
    <m/>
    <m/>
    <m/>
  </r>
  <r>
    <n v="437"/>
    <m/>
    <m/>
    <x v="3"/>
    <m/>
    <m/>
    <x v="4"/>
    <x v="0"/>
    <x v="2"/>
    <m/>
    <m/>
    <m/>
    <m/>
  </r>
  <r>
    <n v="438"/>
    <m/>
    <m/>
    <x v="3"/>
    <m/>
    <m/>
    <x v="4"/>
    <x v="0"/>
    <x v="2"/>
    <m/>
    <m/>
    <m/>
    <m/>
  </r>
  <r>
    <n v="439"/>
    <m/>
    <m/>
    <x v="3"/>
    <m/>
    <m/>
    <x v="4"/>
    <x v="0"/>
    <x v="2"/>
    <m/>
    <m/>
    <m/>
    <m/>
  </r>
  <r>
    <n v="440"/>
    <m/>
    <m/>
    <x v="3"/>
    <m/>
    <m/>
    <x v="4"/>
    <x v="0"/>
    <x v="2"/>
    <m/>
    <m/>
    <m/>
    <m/>
  </r>
  <r>
    <n v="441"/>
    <m/>
    <m/>
    <x v="3"/>
    <m/>
    <m/>
    <x v="4"/>
    <x v="0"/>
    <x v="2"/>
    <m/>
    <m/>
    <m/>
    <m/>
  </r>
  <r>
    <n v="442"/>
    <m/>
    <m/>
    <x v="3"/>
    <m/>
    <m/>
    <x v="4"/>
    <x v="0"/>
    <x v="2"/>
    <m/>
    <m/>
    <m/>
    <m/>
  </r>
  <r>
    <n v="443"/>
    <m/>
    <m/>
    <x v="3"/>
    <m/>
    <m/>
    <x v="4"/>
    <x v="0"/>
    <x v="2"/>
    <m/>
    <m/>
    <m/>
    <m/>
  </r>
  <r>
    <n v="444"/>
    <m/>
    <m/>
    <x v="3"/>
    <m/>
    <m/>
    <x v="4"/>
    <x v="0"/>
    <x v="2"/>
    <m/>
    <m/>
    <m/>
    <m/>
  </r>
  <r>
    <n v="445"/>
    <m/>
    <m/>
    <x v="3"/>
    <m/>
    <m/>
    <x v="4"/>
    <x v="0"/>
    <x v="2"/>
    <m/>
    <m/>
    <m/>
    <m/>
  </r>
  <r>
    <n v="446"/>
    <m/>
    <m/>
    <x v="3"/>
    <m/>
    <m/>
    <x v="4"/>
    <x v="0"/>
    <x v="2"/>
    <m/>
    <m/>
    <m/>
    <m/>
  </r>
  <r>
    <n v="447"/>
    <m/>
    <m/>
    <x v="3"/>
    <m/>
    <m/>
    <x v="4"/>
    <x v="0"/>
    <x v="2"/>
    <m/>
    <m/>
    <m/>
    <m/>
  </r>
  <r>
    <n v="448"/>
    <m/>
    <m/>
    <x v="3"/>
    <m/>
    <m/>
    <x v="4"/>
    <x v="0"/>
    <x v="2"/>
    <m/>
    <m/>
    <m/>
    <m/>
  </r>
  <r>
    <n v="449"/>
    <m/>
    <m/>
    <x v="3"/>
    <m/>
    <m/>
    <x v="4"/>
    <x v="0"/>
    <x v="2"/>
    <m/>
    <m/>
    <m/>
    <m/>
  </r>
  <r>
    <n v="450"/>
    <m/>
    <m/>
    <x v="3"/>
    <m/>
    <m/>
    <x v="4"/>
    <x v="0"/>
    <x v="2"/>
    <m/>
    <m/>
    <m/>
    <m/>
  </r>
  <r>
    <n v="451"/>
    <m/>
    <m/>
    <x v="3"/>
    <m/>
    <m/>
    <x v="4"/>
    <x v="0"/>
    <x v="2"/>
    <m/>
    <m/>
    <m/>
    <m/>
  </r>
  <r>
    <n v="452"/>
    <m/>
    <m/>
    <x v="3"/>
    <m/>
    <m/>
    <x v="4"/>
    <x v="0"/>
    <x v="2"/>
    <m/>
    <m/>
    <m/>
    <m/>
  </r>
  <r>
    <n v="453"/>
    <m/>
    <m/>
    <x v="3"/>
    <m/>
    <m/>
    <x v="4"/>
    <x v="0"/>
    <x v="2"/>
    <m/>
    <m/>
    <m/>
    <m/>
  </r>
  <r>
    <n v="454"/>
    <m/>
    <m/>
    <x v="3"/>
    <m/>
    <m/>
    <x v="4"/>
    <x v="0"/>
    <x v="2"/>
    <m/>
    <m/>
    <m/>
    <m/>
  </r>
  <r>
    <n v="455"/>
    <m/>
    <m/>
    <x v="3"/>
    <m/>
    <m/>
    <x v="4"/>
    <x v="0"/>
    <x v="2"/>
    <m/>
    <m/>
    <m/>
    <m/>
  </r>
  <r>
    <n v="456"/>
    <m/>
    <m/>
    <x v="3"/>
    <m/>
    <m/>
    <x v="4"/>
    <x v="0"/>
    <x v="2"/>
    <m/>
    <m/>
    <m/>
    <m/>
  </r>
  <r>
    <n v="457"/>
    <m/>
    <m/>
    <x v="3"/>
    <m/>
    <m/>
    <x v="4"/>
    <x v="0"/>
    <x v="2"/>
    <m/>
    <m/>
    <m/>
    <m/>
  </r>
  <r>
    <n v="458"/>
    <m/>
    <m/>
    <x v="3"/>
    <m/>
    <m/>
    <x v="4"/>
    <x v="0"/>
    <x v="2"/>
    <m/>
    <m/>
    <m/>
    <m/>
  </r>
  <r>
    <n v="459"/>
    <m/>
    <m/>
    <x v="3"/>
    <m/>
    <m/>
    <x v="4"/>
    <x v="0"/>
    <x v="2"/>
    <m/>
    <m/>
    <m/>
    <m/>
  </r>
  <r>
    <n v="460"/>
    <m/>
    <m/>
    <x v="3"/>
    <m/>
    <m/>
    <x v="4"/>
    <x v="0"/>
    <x v="2"/>
    <m/>
    <m/>
    <m/>
    <m/>
  </r>
  <r>
    <n v="461"/>
    <m/>
    <m/>
    <x v="3"/>
    <m/>
    <m/>
    <x v="4"/>
    <x v="0"/>
    <x v="2"/>
    <m/>
    <m/>
    <m/>
    <m/>
  </r>
  <r>
    <n v="462"/>
    <m/>
    <m/>
    <x v="3"/>
    <m/>
    <m/>
    <x v="4"/>
    <x v="0"/>
    <x v="2"/>
    <m/>
    <m/>
    <m/>
    <m/>
  </r>
  <r>
    <n v="463"/>
    <m/>
    <m/>
    <x v="3"/>
    <m/>
    <m/>
    <x v="4"/>
    <x v="0"/>
    <x v="2"/>
    <m/>
    <m/>
    <m/>
    <m/>
  </r>
  <r>
    <n v="464"/>
    <m/>
    <m/>
    <x v="3"/>
    <m/>
    <m/>
    <x v="4"/>
    <x v="0"/>
    <x v="2"/>
    <m/>
    <m/>
    <m/>
    <m/>
  </r>
  <r>
    <n v="465"/>
    <m/>
    <m/>
    <x v="3"/>
    <m/>
    <m/>
    <x v="4"/>
    <x v="0"/>
    <x v="2"/>
    <m/>
    <m/>
    <m/>
    <m/>
  </r>
  <r>
    <n v="466"/>
    <m/>
    <m/>
    <x v="3"/>
    <m/>
    <m/>
    <x v="4"/>
    <x v="0"/>
    <x v="2"/>
    <m/>
    <m/>
    <m/>
    <m/>
  </r>
  <r>
    <n v="467"/>
    <m/>
    <m/>
    <x v="3"/>
    <m/>
    <m/>
    <x v="4"/>
    <x v="0"/>
    <x v="2"/>
    <m/>
    <m/>
    <m/>
    <m/>
  </r>
  <r>
    <n v="468"/>
    <m/>
    <m/>
    <x v="3"/>
    <m/>
    <m/>
    <x v="4"/>
    <x v="0"/>
    <x v="2"/>
    <m/>
    <m/>
    <m/>
    <m/>
  </r>
  <r>
    <n v="469"/>
    <m/>
    <m/>
    <x v="3"/>
    <m/>
    <m/>
    <x v="4"/>
    <x v="0"/>
    <x v="2"/>
    <m/>
    <m/>
    <m/>
    <m/>
  </r>
  <r>
    <n v="470"/>
    <m/>
    <m/>
    <x v="3"/>
    <m/>
    <m/>
    <x v="4"/>
    <x v="0"/>
    <x v="2"/>
    <m/>
    <m/>
    <m/>
    <m/>
  </r>
  <r>
    <n v="471"/>
    <m/>
    <m/>
    <x v="3"/>
    <m/>
    <m/>
    <x v="4"/>
    <x v="0"/>
    <x v="2"/>
    <m/>
    <m/>
    <m/>
    <m/>
  </r>
  <r>
    <n v="472"/>
    <m/>
    <m/>
    <x v="3"/>
    <m/>
    <m/>
    <x v="4"/>
    <x v="0"/>
    <x v="2"/>
    <m/>
    <m/>
    <m/>
    <m/>
  </r>
  <r>
    <n v="473"/>
    <m/>
    <m/>
    <x v="3"/>
    <m/>
    <m/>
    <x v="4"/>
    <x v="0"/>
    <x v="2"/>
    <m/>
    <m/>
    <m/>
    <m/>
  </r>
  <r>
    <n v="474"/>
    <m/>
    <m/>
    <x v="3"/>
    <m/>
    <m/>
    <x v="4"/>
    <x v="0"/>
    <x v="2"/>
    <m/>
    <m/>
    <m/>
    <m/>
  </r>
  <r>
    <n v="475"/>
    <m/>
    <m/>
    <x v="3"/>
    <m/>
    <m/>
    <x v="4"/>
    <x v="0"/>
    <x v="2"/>
    <m/>
    <m/>
    <m/>
    <m/>
  </r>
  <r>
    <n v="476"/>
    <m/>
    <m/>
    <x v="3"/>
    <m/>
    <m/>
    <x v="4"/>
    <x v="0"/>
    <x v="2"/>
    <m/>
    <m/>
    <m/>
    <m/>
  </r>
  <r>
    <n v="477"/>
    <m/>
    <m/>
    <x v="3"/>
    <m/>
    <m/>
    <x v="4"/>
    <x v="0"/>
    <x v="2"/>
    <m/>
    <m/>
    <m/>
    <m/>
  </r>
  <r>
    <n v="478"/>
    <m/>
    <m/>
    <x v="3"/>
    <m/>
    <m/>
    <x v="4"/>
    <x v="0"/>
    <x v="2"/>
    <m/>
    <m/>
    <m/>
    <m/>
  </r>
  <r>
    <n v="479"/>
    <m/>
    <m/>
    <x v="3"/>
    <m/>
    <m/>
    <x v="4"/>
    <x v="0"/>
    <x v="2"/>
    <m/>
    <m/>
    <m/>
    <m/>
  </r>
  <r>
    <n v="480"/>
    <m/>
    <m/>
    <x v="3"/>
    <m/>
    <m/>
    <x v="4"/>
    <x v="0"/>
    <x v="2"/>
    <m/>
    <m/>
    <m/>
    <m/>
  </r>
  <r>
    <n v="481"/>
    <m/>
    <m/>
    <x v="3"/>
    <m/>
    <m/>
    <x v="4"/>
    <x v="0"/>
    <x v="2"/>
    <m/>
    <m/>
    <m/>
    <m/>
  </r>
  <r>
    <n v="482"/>
    <m/>
    <m/>
    <x v="3"/>
    <m/>
    <m/>
    <x v="4"/>
    <x v="0"/>
    <x v="2"/>
    <m/>
    <m/>
    <m/>
    <m/>
  </r>
  <r>
    <n v="483"/>
    <m/>
    <m/>
    <x v="3"/>
    <m/>
    <m/>
    <x v="4"/>
    <x v="0"/>
    <x v="2"/>
    <m/>
    <m/>
    <m/>
    <m/>
  </r>
  <r>
    <n v="484"/>
    <m/>
    <m/>
    <x v="3"/>
    <m/>
    <m/>
    <x v="4"/>
    <x v="0"/>
    <x v="2"/>
    <m/>
    <m/>
    <m/>
    <m/>
  </r>
  <r>
    <n v="485"/>
    <m/>
    <m/>
    <x v="3"/>
    <m/>
    <m/>
    <x v="4"/>
    <x v="0"/>
    <x v="2"/>
    <m/>
    <m/>
    <m/>
    <m/>
  </r>
  <r>
    <n v="486"/>
    <m/>
    <m/>
    <x v="3"/>
    <m/>
    <m/>
    <x v="4"/>
    <x v="0"/>
    <x v="2"/>
    <m/>
    <m/>
    <m/>
    <m/>
  </r>
  <r>
    <n v="487"/>
    <m/>
    <m/>
    <x v="3"/>
    <m/>
    <m/>
    <x v="4"/>
    <x v="0"/>
    <x v="2"/>
    <m/>
    <m/>
    <m/>
    <m/>
  </r>
  <r>
    <n v="488"/>
    <m/>
    <m/>
    <x v="3"/>
    <m/>
    <m/>
    <x v="4"/>
    <x v="0"/>
    <x v="2"/>
    <m/>
    <m/>
    <m/>
    <m/>
  </r>
  <r>
    <n v="489"/>
    <m/>
    <m/>
    <x v="3"/>
    <m/>
    <m/>
    <x v="4"/>
    <x v="0"/>
    <x v="2"/>
    <m/>
    <m/>
    <m/>
    <m/>
  </r>
  <r>
    <n v="490"/>
    <m/>
    <m/>
    <x v="3"/>
    <m/>
    <m/>
    <x v="4"/>
    <x v="0"/>
    <x v="2"/>
    <m/>
    <m/>
    <m/>
    <m/>
  </r>
  <r>
    <n v="491"/>
    <m/>
    <m/>
    <x v="3"/>
    <m/>
    <m/>
    <x v="4"/>
    <x v="0"/>
    <x v="2"/>
    <m/>
    <m/>
    <m/>
    <m/>
  </r>
  <r>
    <n v="492"/>
    <m/>
    <m/>
    <x v="3"/>
    <m/>
    <m/>
    <x v="4"/>
    <x v="0"/>
    <x v="2"/>
    <m/>
    <m/>
    <m/>
    <m/>
  </r>
  <r>
    <n v="493"/>
    <m/>
    <m/>
    <x v="3"/>
    <m/>
    <m/>
    <x v="4"/>
    <x v="0"/>
    <x v="2"/>
    <m/>
    <m/>
    <m/>
    <m/>
  </r>
  <r>
    <n v="494"/>
    <m/>
    <m/>
    <x v="3"/>
    <m/>
    <m/>
    <x v="4"/>
    <x v="0"/>
    <x v="2"/>
    <m/>
    <m/>
    <m/>
    <m/>
  </r>
  <r>
    <n v="495"/>
    <m/>
    <m/>
    <x v="3"/>
    <m/>
    <m/>
    <x v="4"/>
    <x v="0"/>
    <x v="2"/>
    <m/>
    <m/>
    <m/>
    <m/>
  </r>
  <r>
    <n v="496"/>
    <m/>
    <m/>
    <x v="3"/>
    <m/>
    <m/>
    <x v="4"/>
    <x v="0"/>
    <x v="2"/>
    <m/>
    <m/>
    <m/>
    <m/>
  </r>
  <r>
    <n v="497"/>
    <m/>
    <m/>
    <x v="3"/>
    <m/>
    <m/>
    <x v="4"/>
    <x v="0"/>
    <x v="2"/>
    <m/>
    <m/>
    <m/>
    <m/>
  </r>
  <r>
    <n v="498"/>
    <m/>
    <m/>
    <x v="3"/>
    <m/>
    <m/>
    <x v="4"/>
    <x v="0"/>
    <x v="2"/>
    <m/>
    <m/>
    <m/>
    <m/>
  </r>
  <r>
    <n v="499"/>
    <m/>
    <m/>
    <x v="3"/>
    <m/>
    <m/>
    <x v="4"/>
    <x v="0"/>
    <x v="2"/>
    <m/>
    <m/>
    <m/>
    <m/>
  </r>
  <r>
    <n v="500"/>
    <m/>
    <m/>
    <x v="3"/>
    <m/>
    <m/>
    <x v="4"/>
    <x v="0"/>
    <x v="2"/>
    <m/>
    <m/>
    <m/>
    <m/>
  </r>
  <r>
    <n v="501"/>
    <m/>
    <m/>
    <x v="3"/>
    <m/>
    <m/>
    <x v="4"/>
    <x v="0"/>
    <x v="2"/>
    <m/>
    <m/>
    <m/>
    <m/>
  </r>
  <r>
    <n v="502"/>
    <m/>
    <m/>
    <x v="3"/>
    <m/>
    <m/>
    <x v="4"/>
    <x v="0"/>
    <x v="2"/>
    <m/>
    <m/>
    <m/>
    <m/>
  </r>
  <r>
    <n v="503"/>
    <m/>
    <m/>
    <x v="3"/>
    <m/>
    <m/>
    <x v="4"/>
    <x v="0"/>
    <x v="2"/>
    <m/>
    <m/>
    <m/>
    <m/>
  </r>
  <r>
    <n v="504"/>
    <m/>
    <m/>
    <x v="3"/>
    <m/>
    <m/>
    <x v="4"/>
    <x v="0"/>
    <x v="2"/>
    <m/>
    <m/>
    <m/>
    <m/>
  </r>
  <r>
    <n v="505"/>
    <m/>
    <m/>
    <x v="3"/>
    <m/>
    <m/>
    <x v="4"/>
    <x v="0"/>
    <x v="2"/>
    <m/>
    <m/>
    <m/>
    <m/>
  </r>
  <r>
    <n v="506"/>
    <m/>
    <m/>
    <x v="3"/>
    <m/>
    <m/>
    <x v="4"/>
    <x v="0"/>
    <x v="2"/>
    <m/>
    <m/>
    <m/>
    <m/>
  </r>
  <r>
    <n v="507"/>
    <m/>
    <m/>
    <x v="3"/>
    <m/>
    <m/>
    <x v="4"/>
    <x v="0"/>
    <x v="2"/>
    <m/>
    <m/>
    <m/>
    <m/>
  </r>
  <r>
    <n v="508"/>
    <m/>
    <m/>
    <x v="3"/>
    <m/>
    <m/>
    <x v="4"/>
    <x v="0"/>
    <x v="2"/>
    <m/>
    <m/>
    <m/>
    <m/>
  </r>
  <r>
    <n v="509"/>
    <m/>
    <m/>
    <x v="3"/>
    <m/>
    <m/>
    <x v="4"/>
    <x v="0"/>
    <x v="2"/>
    <m/>
    <m/>
    <m/>
    <m/>
  </r>
  <r>
    <n v="510"/>
    <m/>
    <m/>
    <x v="3"/>
    <m/>
    <m/>
    <x v="4"/>
    <x v="0"/>
    <x v="2"/>
    <m/>
    <m/>
    <m/>
    <m/>
  </r>
  <r>
    <n v="511"/>
    <m/>
    <m/>
    <x v="3"/>
    <m/>
    <m/>
    <x v="4"/>
    <x v="0"/>
    <x v="2"/>
    <m/>
    <m/>
    <m/>
    <m/>
  </r>
  <r>
    <n v="512"/>
    <m/>
    <m/>
    <x v="3"/>
    <m/>
    <m/>
    <x v="4"/>
    <x v="0"/>
    <x v="2"/>
    <m/>
    <m/>
    <m/>
    <m/>
  </r>
  <r>
    <n v="513"/>
    <m/>
    <m/>
    <x v="3"/>
    <m/>
    <m/>
    <x v="4"/>
    <x v="0"/>
    <x v="2"/>
    <m/>
    <m/>
    <m/>
    <m/>
  </r>
  <r>
    <n v="514"/>
    <m/>
    <m/>
    <x v="3"/>
    <m/>
    <m/>
    <x v="4"/>
    <x v="0"/>
    <x v="2"/>
    <m/>
    <m/>
    <m/>
    <m/>
  </r>
  <r>
    <n v="515"/>
    <m/>
    <m/>
    <x v="3"/>
    <m/>
    <m/>
    <x v="4"/>
    <x v="0"/>
    <x v="2"/>
    <m/>
    <m/>
    <m/>
    <m/>
  </r>
  <r>
    <n v="516"/>
    <m/>
    <m/>
    <x v="3"/>
    <m/>
    <m/>
    <x v="4"/>
    <x v="0"/>
    <x v="2"/>
    <m/>
    <m/>
    <m/>
    <m/>
  </r>
  <r>
    <n v="517"/>
    <m/>
    <m/>
    <x v="3"/>
    <m/>
    <m/>
    <x v="4"/>
    <x v="0"/>
    <x v="2"/>
    <m/>
    <m/>
    <m/>
    <m/>
  </r>
  <r>
    <n v="518"/>
    <m/>
    <m/>
    <x v="3"/>
    <m/>
    <m/>
    <x v="4"/>
    <x v="0"/>
    <x v="2"/>
    <m/>
    <m/>
    <m/>
    <m/>
  </r>
  <r>
    <n v="519"/>
    <m/>
    <m/>
    <x v="3"/>
    <m/>
    <m/>
    <x v="4"/>
    <x v="0"/>
    <x v="2"/>
    <m/>
    <m/>
    <m/>
    <m/>
  </r>
  <r>
    <n v="520"/>
    <m/>
    <m/>
    <x v="3"/>
    <m/>
    <m/>
    <x v="4"/>
    <x v="0"/>
    <x v="2"/>
    <m/>
    <m/>
    <m/>
    <m/>
  </r>
  <r>
    <n v="521"/>
    <m/>
    <m/>
    <x v="3"/>
    <m/>
    <m/>
    <x v="4"/>
    <x v="0"/>
    <x v="2"/>
    <m/>
    <m/>
    <m/>
    <m/>
  </r>
  <r>
    <n v="522"/>
    <m/>
    <m/>
    <x v="3"/>
    <m/>
    <m/>
    <x v="4"/>
    <x v="0"/>
    <x v="2"/>
    <m/>
    <m/>
    <m/>
    <m/>
  </r>
  <r>
    <n v="523"/>
    <m/>
    <m/>
    <x v="3"/>
    <m/>
    <m/>
    <x v="4"/>
    <x v="0"/>
    <x v="2"/>
    <m/>
    <m/>
    <m/>
    <m/>
  </r>
  <r>
    <n v="524"/>
    <m/>
    <m/>
    <x v="3"/>
    <m/>
    <m/>
    <x v="4"/>
    <x v="0"/>
    <x v="2"/>
    <m/>
    <m/>
    <m/>
    <m/>
  </r>
  <r>
    <n v="525"/>
    <m/>
    <m/>
    <x v="3"/>
    <m/>
    <m/>
    <x v="4"/>
    <x v="0"/>
    <x v="2"/>
    <m/>
    <m/>
    <m/>
    <m/>
  </r>
  <r>
    <n v="526"/>
    <m/>
    <m/>
    <x v="3"/>
    <m/>
    <m/>
    <x v="4"/>
    <x v="0"/>
    <x v="2"/>
    <m/>
    <m/>
    <m/>
    <m/>
  </r>
  <r>
    <n v="527"/>
    <m/>
    <m/>
    <x v="3"/>
    <m/>
    <m/>
    <x v="4"/>
    <x v="0"/>
    <x v="2"/>
    <m/>
    <m/>
    <m/>
    <m/>
  </r>
  <r>
    <n v="528"/>
    <m/>
    <m/>
    <x v="3"/>
    <m/>
    <m/>
    <x v="4"/>
    <x v="0"/>
    <x v="2"/>
    <m/>
    <m/>
    <m/>
    <m/>
  </r>
  <r>
    <n v="529"/>
    <m/>
    <m/>
    <x v="3"/>
    <m/>
    <m/>
    <x v="4"/>
    <x v="0"/>
    <x v="2"/>
    <m/>
    <m/>
    <m/>
    <m/>
  </r>
  <r>
    <n v="530"/>
    <m/>
    <m/>
    <x v="3"/>
    <m/>
    <m/>
    <x v="4"/>
    <x v="0"/>
    <x v="2"/>
    <m/>
    <m/>
    <m/>
    <m/>
  </r>
  <r>
    <n v="531"/>
    <m/>
    <m/>
    <x v="3"/>
    <m/>
    <m/>
    <x v="4"/>
    <x v="0"/>
    <x v="2"/>
    <m/>
    <m/>
    <m/>
    <m/>
  </r>
  <r>
    <n v="532"/>
    <m/>
    <m/>
    <x v="3"/>
    <m/>
    <m/>
    <x v="4"/>
    <x v="0"/>
    <x v="2"/>
    <m/>
    <m/>
    <m/>
    <m/>
  </r>
  <r>
    <n v="533"/>
    <m/>
    <m/>
    <x v="3"/>
    <m/>
    <m/>
    <x v="4"/>
    <x v="0"/>
    <x v="2"/>
    <m/>
    <m/>
    <m/>
    <m/>
  </r>
  <r>
    <n v="534"/>
    <m/>
    <m/>
    <x v="3"/>
    <m/>
    <m/>
    <x v="4"/>
    <x v="0"/>
    <x v="2"/>
    <m/>
    <m/>
    <m/>
    <m/>
  </r>
  <r>
    <n v="535"/>
    <m/>
    <m/>
    <x v="3"/>
    <m/>
    <m/>
    <x v="4"/>
    <x v="0"/>
    <x v="2"/>
    <m/>
    <m/>
    <m/>
    <m/>
  </r>
  <r>
    <n v="536"/>
    <m/>
    <m/>
    <x v="3"/>
    <m/>
    <m/>
    <x v="4"/>
    <x v="0"/>
    <x v="2"/>
    <m/>
    <m/>
    <m/>
    <m/>
  </r>
  <r>
    <n v="537"/>
    <m/>
    <m/>
    <x v="3"/>
    <m/>
    <m/>
    <x v="4"/>
    <x v="0"/>
    <x v="2"/>
    <m/>
    <m/>
    <m/>
    <m/>
  </r>
  <r>
    <n v="538"/>
    <m/>
    <m/>
    <x v="3"/>
    <m/>
    <m/>
    <x v="4"/>
    <x v="0"/>
    <x v="2"/>
    <m/>
    <m/>
    <m/>
    <m/>
  </r>
  <r>
    <n v="539"/>
    <m/>
    <m/>
    <x v="3"/>
    <m/>
    <m/>
    <x v="4"/>
    <x v="0"/>
    <x v="2"/>
    <m/>
    <m/>
    <m/>
    <m/>
  </r>
  <r>
    <n v="540"/>
    <m/>
    <m/>
    <x v="3"/>
    <m/>
    <m/>
    <x v="4"/>
    <x v="0"/>
    <x v="2"/>
    <m/>
    <m/>
    <m/>
    <m/>
  </r>
  <r>
    <n v="541"/>
    <m/>
    <m/>
    <x v="3"/>
    <m/>
    <m/>
    <x v="4"/>
    <x v="0"/>
    <x v="2"/>
    <m/>
    <m/>
    <m/>
    <m/>
  </r>
  <r>
    <n v="542"/>
    <m/>
    <m/>
    <x v="3"/>
    <m/>
    <m/>
    <x v="4"/>
    <x v="0"/>
    <x v="2"/>
    <m/>
    <m/>
    <m/>
    <m/>
  </r>
  <r>
    <n v="543"/>
    <m/>
    <m/>
    <x v="3"/>
    <m/>
    <m/>
    <x v="4"/>
    <x v="0"/>
    <x v="2"/>
    <m/>
    <m/>
    <m/>
    <m/>
  </r>
  <r>
    <n v="544"/>
    <m/>
    <m/>
    <x v="3"/>
    <m/>
    <m/>
    <x v="4"/>
    <x v="0"/>
    <x v="2"/>
    <m/>
    <m/>
    <m/>
    <m/>
  </r>
  <r>
    <n v="545"/>
    <m/>
    <m/>
    <x v="3"/>
    <m/>
    <m/>
    <x v="4"/>
    <x v="0"/>
    <x v="2"/>
    <m/>
    <m/>
    <m/>
    <m/>
  </r>
  <r>
    <n v="546"/>
    <m/>
    <m/>
    <x v="3"/>
    <m/>
    <m/>
    <x v="4"/>
    <x v="0"/>
    <x v="2"/>
    <m/>
    <m/>
    <m/>
    <m/>
  </r>
  <r>
    <n v="547"/>
    <m/>
    <m/>
    <x v="3"/>
    <m/>
    <m/>
    <x v="4"/>
    <x v="0"/>
    <x v="2"/>
    <m/>
    <m/>
    <m/>
    <m/>
  </r>
  <r>
    <n v="548"/>
    <m/>
    <m/>
    <x v="3"/>
    <m/>
    <m/>
    <x v="4"/>
    <x v="0"/>
    <x v="2"/>
    <m/>
    <m/>
    <m/>
    <m/>
  </r>
  <r>
    <n v="549"/>
    <m/>
    <m/>
    <x v="3"/>
    <m/>
    <m/>
    <x v="4"/>
    <x v="0"/>
    <x v="2"/>
    <m/>
    <m/>
    <m/>
    <m/>
  </r>
  <r>
    <n v="550"/>
    <m/>
    <m/>
    <x v="3"/>
    <m/>
    <m/>
    <x v="4"/>
    <x v="0"/>
    <x v="2"/>
    <m/>
    <m/>
    <m/>
    <m/>
  </r>
  <r>
    <n v="551"/>
    <m/>
    <m/>
    <x v="3"/>
    <m/>
    <m/>
    <x v="4"/>
    <x v="0"/>
    <x v="2"/>
    <m/>
    <m/>
    <m/>
    <m/>
  </r>
  <r>
    <n v="552"/>
    <m/>
    <m/>
    <x v="3"/>
    <m/>
    <m/>
    <x v="4"/>
    <x v="0"/>
    <x v="2"/>
    <m/>
    <m/>
    <m/>
    <m/>
  </r>
  <r>
    <n v="553"/>
    <m/>
    <m/>
    <x v="3"/>
    <m/>
    <m/>
    <x v="4"/>
    <x v="0"/>
    <x v="2"/>
    <m/>
    <m/>
    <m/>
    <m/>
  </r>
  <r>
    <n v="554"/>
    <m/>
    <m/>
    <x v="3"/>
    <m/>
    <m/>
    <x v="4"/>
    <x v="0"/>
    <x v="2"/>
    <m/>
    <m/>
    <m/>
    <m/>
  </r>
  <r>
    <n v="555"/>
    <m/>
    <m/>
    <x v="3"/>
    <m/>
    <m/>
    <x v="4"/>
    <x v="0"/>
    <x v="2"/>
    <m/>
    <m/>
    <m/>
    <m/>
  </r>
  <r>
    <n v="556"/>
    <m/>
    <m/>
    <x v="3"/>
    <m/>
    <m/>
    <x v="4"/>
    <x v="0"/>
    <x v="2"/>
    <m/>
    <m/>
    <m/>
    <m/>
  </r>
  <r>
    <n v="557"/>
    <m/>
    <m/>
    <x v="3"/>
    <m/>
    <m/>
    <x v="4"/>
    <x v="0"/>
    <x v="2"/>
    <m/>
    <m/>
    <m/>
    <m/>
  </r>
  <r>
    <n v="558"/>
    <m/>
    <m/>
    <x v="3"/>
    <m/>
    <m/>
    <x v="4"/>
    <x v="0"/>
    <x v="2"/>
    <m/>
    <m/>
    <m/>
    <m/>
  </r>
  <r>
    <n v="559"/>
    <m/>
    <m/>
    <x v="3"/>
    <m/>
    <m/>
    <x v="4"/>
    <x v="0"/>
    <x v="2"/>
    <m/>
    <m/>
    <m/>
    <m/>
  </r>
  <r>
    <n v="560"/>
    <m/>
    <m/>
    <x v="3"/>
    <m/>
    <m/>
    <x v="4"/>
    <x v="0"/>
    <x v="2"/>
    <m/>
    <m/>
    <m/>
    <m/>
  </r>
  <r>
    <n v="561"/>
    <m/>
    <m/>
    <x v="3"/>
    <m/>
    <m/>
    <x v="4"/>
    <x v="0"/>
    <x v="2"/>
    <m/>
    <m/>
    <m/>
    <m/>
  </r>
  <r>
    <n v="562"/>
    <m/>
    <m/>
    <x v="3"/>
    <m/>
    <m/>
    <x v="4"/>
    <x v="0"/>
    <x v="2"/>
    <m/>
    <m/>
    <m/>
    <m/>
  </r>
  <r>
    <n v="563"/>
    <m/>
    <m/>
    <x v="3"/>
    <m/>
    <m/>
    <x v="4"/>
    <x v="0"/>
    <x v="2"/>
    <m/>
    <m/>
    <m/>
    <m/>
  </r>
  <r>
    <n v="564"/>
    <m/>
    <m/>
    <x v="3"/>
    <m/>
    <m/>
    <x v="4"/>
    <x v="0"/>
    <x v="2"/>
    <m/>
    <m/>
    <m/>
    <m/>
  </r>
  <r>
    <n v="565"/>
    <m/>
    <m/>
    <x v="3"/>
    <m/>
    <m/>
    <x v="4"/>
    <x v="0"/>
    <x v="2"/>
    <m/>
    <m/>
    <m/>
    <m/>
  </r>
  <r>
    <n v="566"/>
    <m/>
    <m/>
    <x v="3"/>
    <m/>
    <m/>
    <x v="4"/>
    <x v="0"/>
    <x v="2"/>
    <m/>
    <m/>
    <m/>
    <m/>
  </r>
  <r>
    <n v="567"/>
    <m/>
    <m/>
    <x v="3"/>
    <m/>
    <m/>
    <x v="4"/>
    <x v="0"/>
    <x v="2"/>
    <m/>
    <m/>
    <m/>
    <m/>
  </r>
  <r>
    <n v="568"/>
    <m/>
    <m/>
    <x v="3"/>
    <m/>
    <m/>
    <x v="4"/>
    <x v="0"/>
    <x v="2"/>
    <m/>
    <m/>
    <m/>
    <m/>
  </r>
  <r>
    <n v="569"/>
    <m/>
    <m/>
    <x v="3"/>
    <m/>
    <m/>
    <x v="4"/>
    <x v="0"/>
    <x v="2"/>
    <m/>
    <m/>
    <m/>
    <m/>
  </r>
  <r>
    <n v="570"/>
    <m/>
    <m/>
    <x v="3"/>
    <m/>
    <m/>
    <x v="4"/>
    <x v="0"/>
    <x v="2"/>
    <m/>
    <m/>
    <m/>
    <m/>
  </r>
  <r>
    <n v="571"/>
    <m/>
    <m/>
    <x v="3"/>
    <m/>
    <m/>
    <x v="4"/>
    <x v="0"/>
    <x v="2"/>
    <m/>
    <m/>
    <m/>
    <m/>
  </r>
  <r>
    <n v="572"/>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r>
    <m/>
    <m/>
    <m/>
    <x v="3"/>
    <m/>
    <m/>
    <x v="4"/>
    <x v="0"/>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3">
  <location ref="A1004:B1011"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h="1" x="1"/>
        <item x="0"/>
        <item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7">
    <i>
      <x/>
    </i>
    <i r="1">
      <x v="2"/>
    </i>
    <i>
      <x v="2"/>
    </i>
    <i r="1">
      <x v="2"/>
    </i>
    <i>
      <x v="4"/>
    </i>
    <i r="1">
      <x v="2"/>
    </i>
    <i t="grand">
      <x/>
    </i>
  </rowItems>
  <colItems count="1">
    <i/>
  </colItems>
  <pageFields count="2">
    <pageField fld="5" hier="-1"/>
    <pageField fld="6" hier="-1"/>
  </pageFields>
  <dataFields count="1">
    <dataField name="Count of Fire Drill Completed" fld="4" subtotal="count" baseField="0" baseItem="0"/>
  </dataFields>
  <chartFormats count="4">
    <chartFormat chart="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27">
  <location ref="A1036:B1050"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x="1"/>
        <item x="0"/>
        <item h="1"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14">
    <i>
      <x/>
    </i>
    <i r="1">
      <x v="1"/>
    </i>
    <i r="1">
      <x v="2"/>
    </i>
    <i>
      <x v="1"/>
    </i>
    <i r="1">
      <x v="1"/>
    </i>
    <i>
      <x v="2"/>
    </i>
    <i r="1">
      <x v="1"/>
    </i>
    <i r="1">
      <x v="2"/>
    </i>
    <i>
      <x v="4"/>
    </i>
    <i r="1">
      <x v="1"/>
    </i>
    <i r="1">
      <x v="2"/>
    </i>
    <i>
      <x v="5"/>
    </i>
    <i r="1">
      <x v="1"/>
    </i>
    <i t="grand">
      <x/>
    </i>
  </rowItems>
  <colItems count="1">
    <i/>
  </colItems>
  <pageFields count="2">
    <pageField fld="5" hier="-1"/>
    <pageField fld="6" hier="-1"/>
  </pageFields>
  <dataFields count="1">
    <dataField name="Count of Fire Drill Completed" fld="4" subtotal="count" baseField="1" baseItem="0" numFmtId="10">
      <extLst>
        <ext xmlns:x14="http://schemas.microsoft.com/office/spreadsheetml/2009/9/main" uri="{E15A36E0-9728-4e99-A89B-3F7291B0FE68}">
          <x14:dataField pivotShowAs="percentOfParentRow"/>
        </ext>
      </extLst>
    </dataField>
  </dataFields>
  <chartFormats count="10">
    <chartFormat chart="0"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0"/>
          </reference>
        </references>
      </pivotArea>
    </chartFormat>
    <chartFormat chart="2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location ref="A1069:B1072"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12" format="3" series="1">
      <pivotArea type="data" outline="0" fieldPosition="0">
        <references count="1">
          <reference field="4294967294" count="1" selected="0">
            <x v="0"/>
          </reference>
        </references>
      </pivotArea>
    </chartFormat>
    <chartFormat chart="12" format="4">
      <pivotArea type="data" outline="0" fieldPosition="0">
        <references count="2">
          <reference field="4294967294" count="1" selected="0">
            <x v="0"/>
          </reference>
          <reference field="3" count="1" selected="0">
            <x v="1"/>
          </reference>
        </references>
      </pivotArea>
    </chartFormat>
    <chartFormat chart="12" format="5">
      <pivotArea type="data" outline="0" fieldPosition="0">
        <references count="2">
          <reference field="4294967294" count="1" selected="0">
            <x v="0"/>
          </reference>
          <reference field="3"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3" count="1" selected="0">
            <x v="1"/>
          </reference>
        </references>
      </pivotArea>
    </chartFormat>
    <chartFormat chart="13" format="8">
      <pivotArea type="data" outline="0" fieldPosition="0">
        <references count="2">
          <reference field="4294967294" count="1" selected="0">
            <x v="0"/>
          </reference>
          <reference field="3" count="1" selected="0">
            <x v="2"/>
          </reference>
        </references>
      </pivotArea>
    </chartFormat>
    <chartFormat chart="14" format="9" series="1">
      <pivotArea type="data" outline="0" fieldPosition="0">
        <references count="1">
          <reference field="4294967294" count="1" selected="0">
            <x v="0"/>
          </reference>
        </references>
      </pivotArea>
    </chartFormat>
    <chartFormat chart="14" format="10">
      <pivotArea type="data" outline="0" fieldPosition="0">
        <references count="2">
          <reference field="4294967294" count="1" selected="0">
            <x v="0"/>
          </reference>
          <reference field="3" count="1" selected="0">
            <x v="1"/>
          </reference>
        </references>
      </pivotArea>
    </chartFormat>
    <chartFormat chart="14"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location ref="A1091:B1094"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2351504" numFmtId="10">
      <extLst>
        <ext xmlns:x14="http://schemas.microsoft.com/office/spreadsheetml/2009/9/main" uri="{E15A36E0-9728-4e99-A89B-3F7291B0FE68}">
          <x14:dataField pivotShowAs="percentOfParentRow"/>
        </ext>
      </extLst>
    </dataField>
  </dataFields>
  <formats count="1">
    <format dxfId="2050">
      <pivotArea collapsedLevelsAreSubtotals="1" fieldPosition="0">
        <references count="1">
          <reference field="3" count="2">
            <x v="1"/>
            <x v="2"/>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26" format="3" series="1">
      <pivotArea type="data" outline="0" fieldPosition="0">
        <references count="1">
          <reference field="4294967294" count="1" selected="0">
            <x v="0"/>
          </reference>
        </references>
      </pivotArea>
    </chartFormat>
    <chartFormat chart="26" format="4">
      <pivotArea type="data" outline="0" fieldPosition="0">
        <references count="2">
          <reference field="4294967294" count="1" selected="0">
            <x v="0"/>
          </reference>
          <reference field="3" count="1" selected="0">
            <x v="1"/>
          </reference>
        </references>
      </pivotArea>
    </chartFormat>
    <chartFormat chart="26" format="5">
      <pivotArea type="data" outline="0" fieldPosition="0">
        <references count="2">
          <reference field="4294967294" count="1" selected="0">
            <x v="0"/>
          </reference>
          <reference field="3" count="1" selected="0">
            <x v="2"/>
          </reference>
        </references>
      </pivotArea>
    </chartFormat>
    <chartFormat chart="27" format="6" series="1">
      <pivotArea type="data" outline="0" fieldPosition="0">
        <references count="1">
          <reference field="4294967294" count="1" selected="0">
            <x v="0"/>
          </reference>
        </references>
      </pivotArea>
    </chartFormat>
    <chartFormat chart="27" format="7">
      <pivotArea type="data" outline="0" fieldPosition="0">
        <references count="2">
          <reference field="4294967294" count="1" selected="0">
            <x v="0"/>
          </reference>
          <reference field="3" count="1" selected="0">
            <x v="1"/>
          </reference>
        </references>
      </pivotArea>
    </chartFormat>
    <chartFormat chart="27" format="8">
      <pivotArea type="data" outline="0" fieldPosition="0">
        <references count="2">
          <reference field="4294967294" count="1" selected="0">
            <x v="0"/>
          </reference>
          <reference field="3" count="1" selected="0">
            <x v="2"/>
          </reference>
        </references>
      </pivotArea>
    </chartFormat>
    <chartFormat chart="28" format="9" series="1">
      <pivotArea type="data" outline="0" fieldPosition="0">
        <references count="1">
          <reference field="4294967294" count="1" selected="0">
            <x v="0"/>
          </reference>
        </references>
      </pivotArea>
    </chartFormat>
    <chartFormat chart="28" format="10">
      <pivotArea type="data" outline="0" fieldPosition="0">
        <references count="2">
          <reference field="4294967294" count="1" selected="0">
            <x v="0"/>
          </reference>
          <reference field="3" count="1" selected="0">
            <x v="1"/>
          </reference>
        </references>
      </pivotArea>
    </chartFormat>
    <chartFormat chart="28"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92D744-8391-4489-8765-8DBF7B450586}" name="PivotTable1" cacheId="7"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1">
  <location ref="A1023:B1032" firstHeaderRow="1" firstDataRow="1" firstDataCol="1"/>
  <pivotFields count="13">
    <pivotField showAll="0"/>
    <pivotField showAll="0"/>
    <pivotField showAll="0"/>
    <pivotField axis="axisRow" showAll="0">
      <items count="5">
        <item x="2"/>
        <item x="1"/>
        <item x="0"/>
        <item h="1" x="3"/>
        <item t="default"/>
      </items>
    </pivotField>
    <pivotField showAll="0"/>
    <pivotField showAll="0"/>
    <pivotField showAll="0"/>
    <pivotField axis="axisRow" dataField="1" showAll="0">
      <items count="4">
        <item x="0"/>
        <item x="1"/>
        <item x="2"/>
        <item t="default"/>
      </items>
    </pivotField>
    <pivotField showAll="0"/>
    <pivotField showAll="0"/>
    <pivotField showAll="0"/>
    <pivotField showAll="0"/>
    <pivotField showAll="0"/>
  </pivotFields>
  <rowFields count="2">
    <field x="3"/>
    <field x="7"/>
  </rowFields>
  <rowItems count="9">
    <i>
      <x/>
    </i>
    <i r="1">
      <x/>
    </i>
    <i>
      <x v="1"/>
    </i>
    <i r="1">
      <x/>
    </i>
    <i r="1">
      <x v="2"/>
    </i>
    <i>
      <x v="2"/>
    </i>
    <i r="1">
      <x/>
    </i>
    <i r="1">
      <x v="1"/>
    </i>
    <i t="grand">
      <x/>
    </i>
  </rowItems>
  <colItems count="1">
    <i/>
  </colItems>
  <dataFields count="1">
    <dataField name="Count of Test / Exercise Status" fld="7"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93C915-43BF-4F97-9FEA-8A8A20CB32DD}" name="PivotTable2" cacheId="7"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
  <location ref="A1046:B1049" firstHeaderRow="1" firstDataRow="1" firstDataCol="1" rowPageCount="1" colPageCount="1"/>
  <pivotFields count="13">
    <pivotField showAll="0"/>
    <pivotField showAll="0"/>
    <pivotField showAll="0"/>
    <pivotField showAll="0"/>
    <pivotField showAll="0"/>
    <pivotField showAll="0"/>
    <pivotField axis="axisPage" showAll="0">
      <items count="6">
        <item x="4"/>
        <item x="0"/>
        <item x="2"/>
        <item x="1"/>
        <item x="3"/>
        <item t="default"/>
      </items>
    </pivotField>
    <pivotField showAll="0"/>
    <pivotField axis="axisRow" dataField="1" showAll="0">
      <items count="4">
        <item h="1" x="2"/>
        <item x="0"/>
        <item x="1"/>
        <item t="default"/>
      </items>
    </pivotField>
    <pivotField showAll="0"/>
    <pivotField showAll="0"/>
    <pivotField showAll="0"/>
    <pivotField showAll="0"/>
  </pivotFields>
  <rowFields count="1">
    <field x="8"/>
  </rowFields>
  <rowItems count="3">
    <i>
      <x v="1"/>
    </i>
    <i>
      <x v="2"/>
    </i>
    <i t="grand">
      <x/>
    </i>
  </rowItems>
  <colItems count="1">
    <i/>
  </colItems>
  <pageFields count="1">
    <pageField fld="6" hier="-1"/>
  </pageFields>
  <dataFields count="1">
    <dataField name="Count of Test / Exercise Completed?" fld="8" subtotal="count" baseField="0" baseItem="0"/>
  </dataField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8" count="1" selected="0">
            <x v="1"/>
          </reference>
        </references>
      </pivotArea>
    </chartFormat>
    <chartFormat chart="1" format="2">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A1088:B1091"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21">
  <location ref="A1055:B1069"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x="1"/>
        <item x="0"/>
        <item h="1"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14">
    <i>
      <x/>
    </i>
    <i r="1">
      <x v="1"/>
    </i>
    <i r="1">
      <x v="2"/>
    </i>
    <i>
      <x v="1"/>
    </i>
    <i r="1">
      <x v="1"/>
    </i>
    <i>
      <x v="2"/>
    </i>
    <i r="1">
      <x v="1"/>
    </i>
    <i r="1">
      <x v="2"/>
    </i>
    <i>
      <x v="4"/>
    </i>
    <i r="1">
      <x v="1"/>
    </i>
    <i r="1">
      <x v="2"/>
    </i>
    <i>
      <x v="5"/>
    </i>
    <i r="1">
      <x v="1"/>
    </i>
    <i t="grand">
      <x/>
    </i>
  </rowItems>
  <colItems count="1">
    <i/>
  </colItems>
  <pageFields count="2">
    <pageField fld="5" hier="-1"/>
    <pageField fld="6" hier="-1"/>
  </pageFields>
  <dataFields count="1">
    <dataField name="Count of Fire Drill Completed" fld="4" subtotal="count" baseField="1" baseItem="0" numFmtId="10">
      <extLst>
        <ext xmlns:x14="http://schemas.microsoft.com/office/spreadsheetml/2009/9/main" uri="{E15A36E0-9728-4e99-A89B-3F7291B0FE68}">
          <x14:dataField pivotShowAs="percentOfParentRow"/>
        </ext>
      </extLst>
    </dataField>
  </dataFields>
  <chartFormats count="4">
    <chartFormat chart="0"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0">
  <location ref="A1023:B1030"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h="1" x="1"/>
        <item x="0"/>
        <item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7">
    <i>
      <x/>
    </i>
    <i r="1">
      <x v="2"/>
    </i>
    <i>
      <x v="2"/>
    </i>
    <i r="1">
      <x v="2"/>
    </i>
    <i>
      <x v="4"/>
    </i>
    <i r="1">
      <x v="2"/>
    </i>
    <i t="grand">
      <x/>
    </i>
  </rowItems>
  <colItems count="1">
    <i/>
  </colItems>
  <pageFields count="2">
    <pageField fld="5" hier="-1"/>
    <pageField fld="6" hier="-1"/>
  </pageFields>
  <dataFields count="1">
    <dataField name="Count of Fire Drill Completed"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6">
  <location ref="A1110:B1113"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2351504" numFmtId="10">
      <extLst>
        <ext xmlns:x14="http://schemas.microsoft.com/office/spreadsheetml/2009/9/main" uri="{E15A36E0-9728-4e99-A89B-3F7291B0FE68}">
          <x14:dataField pivotShowAs="percentOfParentRow"/>
        </ext>
      </extLst>
    </dataField>
  </dataFields>
  <formats count="1">
    <format dxfId="2049">
      <pivotArea collapsedLevelsAreSubtotals="1" fieldPosition="0">
        <references count="1">
          <reference field="3" count="2">
            <x v="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3"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23">
  <location ref="A1070:B1084"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x="1"/>
        <item x="0"/>
        <item h="1"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14">
    <i>
      <x/>
    </i>
    <i r="1">
      <x v="1"/>
    </i>
    <i r="1">
      <x v="2"/>
    </i>
    <i>
      <x v="1"/>
    </i>
    <i r="1">
      <x v="1"/>
    </i>
    <i>
      <x v="2"/>
    </i>
    <i r="1">
      <x v="1"/>
    </i>
    <i r="1">
      <x v="2"/>
    </i>
    <i>
      <x v="4"/>
    </i>
    <i r="1">
      <x v="1"/>
    </i>
    <i r="1">
      <x v="2"/>
    </i>
    <i>
      <x v="5"/>
    </i>
    <i r="1">
      <x v="1"/>
    </i>
    <i t="grand">
      <x/>
    </i>
  </rowItems>
  <colItems count="1">
    <i/>
  </colItems>
  <pageFields count="2">
    <pageField fld="5" hier="-1"/>
    <pageField fld="6" hier="-1"/>
  </pageFields>
  <dataFields count="1">
    <dataField name="Count of Fire Drill Completed" fld="4" subtotal="count" baseField="1" baseItem="0" numFmtId="10">
      <extLst>
        <ext xmlns:x14="http://schemas.microsoft.com/office/spreadsheetml/2009/9/main" uri="{E15A36E0-9728-4e99-A89B-3F7291B0FE68}">
          <x14:dataField pivotShowAs="percentOfParentRow"/>
        </ext>
      </extLst>
    </dataField>
  </dataFields>
  <chartFormats count="6">
    <chartFormat chart="0"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3">
  <location ref="A1103:B1106"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12" format="3" series="1">
      <pivotArea type="data" outline="0" fieldPosition="0">
        <references count="1">
          <reference field="4294967294" count="1" selected="0">
            <x v="0"/>
          </reference>
        </references>
      </pivotArea>
    </chartFormat>
    <chartFormat chart="12" format="4">
      <pivotArea type="data" outline="0" fieldPosition="0">
        <references count="2">
          <reference field="4294967294" count="1" selected="0">
            <x v="0"/>
          </reference>
          <reference field="3" count="1" selected="0">
            <x v="1"/>
          </reference>
        </references>
      </pivotArea>
    </chartFormat>
    <chartFormat chart="12" format="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7">
  <location ref="A1125:B1128"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2351504" numFmtId="10">
      <extLst>
        <ext xmlns:x14="http://schemas.microsoft.com/office/spreadsheetml/2009/9/main" uri="{E15A36E0-9728-4e99-A89B-3F7291B0FE68}">
          <x14:dataField pivotShowAs="percentOfParentRow"/>
        </ext>
      </extLst>
    </dataField>
  </dataFields>
  <formats count="1">
    <format dxfId="2048">
      <pivotArea collapsedLevelsAreSubtotals="1" fieldPosition="0">
        <references count="1">
          <reference field="3" count="2">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26" format="3" series="1">
      <pivotArea type="data" outline="0" fieldPosition="0">
        <references count="1">
          <reference field="4294967294" count="1" selected="0">
            <x v="0"/>
          </reference>
        </references>
      </pivotArea>
    </chartFormat>
    <chartFormat chart="26" format="4">
      <pivotArea type="data" outline="0" fieldPosition="0">
        <references count="2">
          <reference field="4294967294" count="1" selected="0">
            <x v="0"/>
          </reference>
          <reference field="3" count="1" selected="0">
            <x v="1"/>
          </reference>
        </references>
      </pivotArea>
    </chartFormat>
    <chartFormat chart="26" format="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2"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1">
  <location ref="A1038:B1045"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h="1" x="1"/>
        <item x="0"/>
        <item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7">
    <i>
      <x/>
    </i>
    <i r="1">
      <x v="2"/>
    </i>
    <i>
      <x v="2"/>
    </i>
    <i r="1">
      <x v="2"/>
    </i>
    <i>
      <x v="4"/>
    </i>
    <i r="1">
      <x v="2"/>
    </i>
    <i t="grand">
      <x/>
    </i>
  </rowItems>
  <colItems count="1">
    <i/>
  </colItems>
  <pageFields count="2">
    <pageField fld="5" hier="-1"/>
    <pageField fld="6" hier="-1"/>
  </pageFields>
  <dataFields count="1">
    <dataField name="Count of Fire Drill Completed" fld="4" subtotal="count" baseField="0" baseItem="0"/>
  </dataFields>
  <chartFormats count="2">
    <chartFormat chart="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2">
  <location ref="A1004:B1011"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h="1" x="1"/>
        <item x="0"/>
        <item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7">
    <i>
      <x/>
    </i>
    <i r="1">
      <x v="2"/>
    </i>
    <i>
      <x v="2"/>
    </i>
    <i r="1">
      <x v="2"/>
    </i>
    <i>
      <x v="4"/>
    </i>
    <i r="1">
      <x v="2"/>
    </i>
    <i t="grand">
      <x/>
    </i>
  </rowItems>
  <colItems count="1">
    <i/>
  </colItems>
  <pageFields count="2">
    <pageField fld="5" hier="-1"/>
    <pageField fld="6" hier="-1"/>
  </pageFields>
  <dataFields count="1">
    <dataField name="Count of Fire Drill Completed" fld="4" subtotal="count" baseField="0" baseItem="0"/>
  </dataFields>
  <chartFormats count="3">
    <chartFormat chart="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8">
  <location ref="A1091:B1094"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2351504" numFmtId="10">
      <extLst>
        <ext xmlns:x14="http://schemas.microsoft.com/office/spreadsheetml/2009/9/main" uri="{E15A36E0-9728-4e99-A89B-3F7291B0FE68}">
          <x14:dataField pivotShowAs="percentOfParentRow"/>
        </ext>
      </extLst>
    </dataField>
  </dataFields>
  <formats count="1">
    <format dxfId="2047">
      <pivotArea collapsedLevelsAreSubtotals="1" fieldPosition="0">
        <references count="1">
          <reference field="3" count="2">
            <x v="1"/>
            <x v="2"/>
          </reference>
        </references>
      </pivotArea>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26" format="3" series="1">
      <pivotArea type="data" outline="0" fieldPosition="0">
        <references count="1">
          <reference field="4294967294" count="1" selected="0">
            <x v="0"/>
          </reference>
        </references>
      </pivotArea>
    </chartFormat>
    <chartFormat chart="26" format="4">
      <pivotArea type="data" outline="0" fieldPosition="0">
        <references count="2">
          <reference field="4294967294" count="1" selected="0">
            <x v="0"/>
          </reference>
          <reference field="3" count="1" selected="0">
            <x v="1"/>
          </reference>
        </references>
      </pivotArea>
    </chartFormat>
    <chartFormat chart="26" format="5">
      <pivotArea type="data" outline="0" fieldPosition="0">
        <references count="2">
          <reference field="4294967294" count="1" selected="0">
            <x v="0"/>
          </reference>
          <reference field="3" count="1" selected="0">
            <x v="2"/>
          </reference>
        </references>
      </pivotArea>
    </chartFormat>
    <chartFormat chart="27" format="6" series="1">
      <pivotArea type="data" outline="0" fieldPosition="0">
        <references count="1">
          <reference field="4294967294" count="1" selected="0">
            <x v="0"/>
          </reference>
        </references>
      </pivotArea>
    </chartFormat>
    <chartFormat chart="27" format="7">
      <pivotArea type="data" outline="0" fieldPosition="0">
        <references count="2">
          <reference field="4294967294" count="1" selected="0">
            <x v="0"/>
          </reference>
          <reference field="3" count="1" selected="0">
            <x v="1"/>
          </reference>
        </references>
      </pivotArea>
    </chartFormat>
    <chartFormat chart="27"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A1069:B1072" firstHeaderRow="1" firstDataRow="1" firstDataCol="1" rowPageCount="2" colPageCount="1"/>
  <pivotFields count="9">
    <pivotField showAll="0"/>
    <pivotField showAll="0"/>
    <pivotField showAll="0"/>
    <pivotField axis="axisRow" dataField="1" showAll="0">
      <items count="5">
        <item h="1" x="3"/>
        <item x="1"/>
        <item x="0"/>
        <item x="2"/>
        <item t="default"/>
      </items>
    </pivotField>
    <pivotField axis="axisPage" multipleItemSelectionAllowed="1" showAll="0">
      <items count="9">
        <item h="1" x="3"/>
        <item h="1" x="4"/>
        <item x="5"/>
        <item h="1" x="6"/>
        <item h="1" x="0"/>
        <item h="1" x="1"/>
        <item h="1" x="2"/>
        <item h="1" x="7"/>
        <item t="default"/>
      </items>
    </pivotField>
    <pivotField axis="axisPage" multipleItemSelectionAllowed="1" showAll="0">
      <items count="4">
        <item h="1" x="0"/>
        <item x="1"/>
        <item h="1" x="2"/>
        <item t="default"/>
      </items>
    </pivotField>
    <pivotField showAll="0"/>
    <pivotField showAll="0"/>
    <pivotField showAll="0"/>
  </pivotFields>
  <rowFields count="1">
    <field x="3"/>
  </rowFields>
  <rowItems count="3">
    <i>
      <x v="1"/>
    </i>
    <i>
      <x v="2"/>
    </i>
    <i t="grand">
      <x/>
    </i>
  </rowItems>
  <colItems count="1">
    <i/>
  </colItems>
  <pageFields count="2">
    <pageField fld="4" hier="-1"/>
    <pageField fld="5" hier="-1"/>
  </pageFields>
  <dataFields count="1">
    <dataField name="Count of Fire Drill Completed" fld="3" subtotal="count" baseField="0"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12" format="3" series="1">
      <pivotArea type="data" outline="0" fieldPosition="0">
        <references count="1">
          <reference field="4294967294" count="1" selected="0">
            <x v="0"/>
          </reference>
        </references>
      </pivotArea>
    </chartFormat>
    <chartFormat chart="12" format="4">
      <pivotArea type="data" outline="0" fieldPosition="0">
        <references count="2">
          <reference field="4294967294" count="1" selected="0">
            <x v="0"/>
          </reference>
          <reference field="3" count="1" selected="0">
            <x v="1"/>
          </reference>
        </references>
      </pivotArea>
    </chartFormat>
    <chartFormat chart="12" format="5">
      <pivotArea type="data" outline="0" fieldPosition="0">
        <references count="2">
          <reference field="4294967294" count="1" selected="0">
            <x v="0"/>
          </reference>
          <reference field="3"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3" count="1" selected="0">
            <x v="1"/>
          </reference>
        </references>
      </pivotArea>
    </chartFormat>
    <chartFormat chart="13"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25">
  <location ref="A1036:B1050" firstHeaderRow="1" firstDataRow="1" firstDataCol="1" rowPageCount="2" colPageCount="1"/>
  <pivotFields count="13">
    <pivotField showAll="0"/>
    <pivotField axis="axisRow" showAll="0">
      <items count="8">
        <item x="4"/>
        <item x="0"/>
        <item x="1"/>
        <item x="5"/>
        <item x="2"/>
        <item x="3"/>
        <item x="6"/>
        <item t="default"/>
      </items>
    </pivotField>
    <pivotField showAll="0"/>
    <pivotField showAll="0"/>
    <pivotField axis="axisRow" dataField="1" showAll="0">
      <items count="5">
        <item h="1" x="3"/>
        <item x="1"/>
        <item x="0"/>
        <item h="1" x="2"/>
        <item t="default"/>
      </items>
    </pivotField>
    <pivotField axis="axisPage" multipleItemSelectionAllowed="1" showAll="0">
      <items count="11">
        <item h="1" x="3"/>
        <item h="1" x="4"/>
        <item h="1" x="5"/>
        <item h="1" x="9"/>
        <item h="1" x="0"/>
        <item h="1" x="1"/>
        <item h="1" x="2"/>
        <item x="6"/>
        <item h="1" x="7"/>
        <item h="1" x="8"/>
        <item t="default"/>
      </items>
    </pivotField>
    <pivotField axis="axisPage" multipleItemSelectionAllowed="1" showAll="0">
      <items count="4">
        <item x="0"/>
        <item h="1" x="1"/>
        <item h="1" x="2"/>
        <item t="default"/>
      </items>
    </pivotField>
    <pivotField showAll="0"/>
    <pivotField showAll="0"/>
    <pivotField showAll="0"/>
    <pivotField showAll="0"/>
    <pivotField showAll="0"/>
    <pivotField showAll="0"/>
  </pivotFields>
  <rowFields count="2">
    <field x="1"/>
    <field x="4"/>
  </rowFields>
  <rowItems count="14">
    <i>
      <x/>
    </i>
    <i r="1">
      <x v="1"/>
    </i>
    <i r="1">
      <x v="2"/>
    </i>
    <i>
      <x v="1"/>
    </i>
    <i r="1">
      <x v="1"/>
    </i>
    <i>
      <x v="2"/>
    </i>
    <i r="1">
      <x v="1"/>
    </i>
    <i r="1">
      <x v="2"/>
    </i>
    <i>
      <x v="4"/>
    </i>
    <i r="1">
      <x v="1"/>
    </i>
    <i r="1">
      <x v="2"/>
    </i>
    <i>
      <x v="5"/>
    </i>
    <i r="1">
      <x v="1"/>
    </i>
    <i t="grand">
      <x/>
    </i>
  </rowItems>
  <colItems count="1">
    <i/>
  </colItems>
  <pageFields count="2">
    <pageField fld="5" hier="-1"/>
    <pageField fld="6" hier="-1"/>
  </pageFields>
  <dataFields count="1">
    <dataField name="Count of Fire Drill Completed" fld="4" subtotal="count" baseField="1" baseItem="0" numFmtId="10">
      <extLst>
        <ext xmlns:x14="http://schemas.microsoft.com/office/spreadsheetml/2009/9/main" uri="{E15A36E0-9728-4e99-A89B-3F7291B0FE68}">
          <x14:dataField pivotShowAs="percentOfParentRow"/>
        </ext>
      </extLst>
    </dataField>
  </dataFields>
  <chartFormats count="8">
    <chartFormat chart="0"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FIRE%20DRILL\Northern%20Emirates\May%202015\Photos\IMG_2713.JPG" TargetMode="External"/><Relationship Id="rId13" Type="http://schemas.openxmlformats.org/officeDocument/2006/relationships/hyperlink" Target="FIRE%20DRILL/Northern%20Emirates/June%202015/Photos/FD%206-18-2015%20-%20Al%20Maleiha,%20Sharjah%20CD.jpeg" TargetMode="External"/><Relationship Id="rId18" Type="http://schemas.openxmlformats.org/officeDocument/2006/relationships/hyperlink" Target="../../../../../QHSE/7.0%20QHSE%20Registers%20and%20Submitted%20Forms/Submitted%20Fire%20and%20Evacuation%20Drill%20Reports/2Evac%20Action%20Plan%2020132802%20Kharusi.docx" TargetMode="External"/><Relationship Id="rId26" Type="http://schemas.openxmlformats.org/officeDocument/2006/relationships/hyperlink" Target="FIRE%20DRILL/Northern%20Emirates/May%202015/Checklist/May2015%20City%20Proper,%20Ras%20AL%20KAhaimah%20Fire%20Drill%20Check%20List.docx" TargetMode="External"/><Relationship Id="rId3" Type="http://schemas.openxmlformats.org/officeDocument/2006/relationships/pivotTable" Target="../pivotTables/pivotTable3.xml"/><Relationship Id="rId21" Type="http://schemas.openxmlformats.org/officeDocument/2006/relationships/hyperlink" Target="..\..\..\..\..\QHSE\7.0%20QHSE%20Registers%20and%20Submitted%20Forms\Submitted%20Fire%20and%20Evacuation%20Drill%20Reports\20140128%20Etihad%20Tower%206%20&amp;%207%20Floor.docx" TargetMode="External"/><Relationship Id="rId7" Type="http://schemas.openxmlformats.org/officeDocument/2006/relationships/hyperlink" Target="FIRE%20DRILL\Northern%20Emirates\May%202015\Photos\IMG_2666.JPG" TargetMode="External"/><Relationship Id="rId12" Type="http://schemas.openxmlformats.org/officeDocument/2006/relationships/hyperlink" Target="FIRE%20DRILL/Northern%20Emirates/May%202015/Photos/IMG_2874.JPG" TargetMode="External"/><Relationship Id="rId17" Type="http://schemas.openxmlformats.org/officeDocument/2006/relationships/hyperlink" Target="FIRE%20DRILL\Northern%20Emirates\June%202015\Photos\FD%206-18-2015%20-%20Al%20Madam%20Police%20Dept..jpeg" TargetMode="External"/><Relationship Id="rId25" Type="http://schemas.openxmlformats.org/officeDocument/2006/relationships/hyperlink" Target="FIRE%20DRILL/Northern%20Emirates/May%202015/Checklist/May2015%20Al%20Buheirah%20Fire%20Drill%20Check%20List.docx" TargetMode="External"/><Relationship Id="rId2" Type="http://schemas.openxmlformats.org/officeDocument/2006/relationships/pivotTable" Target="../pivotTables/pivotTable2.xml"/><Relationship Id="rId16" Type="http://schemas.openxmlformats.org/officeDocument/2006/relationships/hyperlink" Target="FIRE%20DRILL/Northern%20Emirates/June%202015/Photos/FD%206-16-2015%20-%20Ajman%20CD.jpeg" TargetMode="External"/><Relationship Id="rId20" Type="http://schemas.openxmlformats.org/officeDocument/2006/relationships/hyperlink" Target="../../../../../QHSE/7.0%20QHSE%20Registers%20and%20Submitted%20Forms/Submitted%20Fire%20and%20Evacuation%20Drill%20Reports/20140128%20Etihad%20Tower%206%20&amp;%207%20Floor.docx" TargetMode="External"/><Relationship Id="rId29" Type="http://schemas.openxmlformats.org/officeDocument/2006/relationships/hyperlink" Target="FIRE%20DRILL/Northern%20Emirates/May%202015/Checklist/May2015%20Madina,%20Umm%20Al%20Quwain%20Fire%20Drill%20Check%20List.docx" TargetMode="External"/><Relationship Id="rId1" Type="http://schemas.openxmlformats.org/officeDocument/2006/relationships/pivotTable" Target="../pivotTables/pivotTable1.xml"/><Relationship Id="rId6" Type="http://schemas.openxmlformats.org/officeDocument/2006/relationships/hyperlink" Target="FIRE%20DRILL\Northern%20Emirates\Sites\2016\Sharjah%20-%20Buhierah\Attendance\20160413%20Sharjah%20Buhierah%20%20Fire%20Drill%20Sites.pdf" TargetMode="External"/><Relationship Id="rId11" Type="http://schemas.openxmlformats.org/officeDocument/2006/relationships/hyperlink" Target="FIRE%20DRILL/Northern%20Emirates/May%202015/Photos/IMG_2819.JPG" TargetMode="External"/><Relationship Id="rId24" Type="http://schemas.openxmlformats.org/officeDocument/2006/relationships/hyperlink" Target="FIRE%20DRILL\Northern%20Emirates\May%202015\Checklist\May2015%20Al%20muweilah%20Fire%20Drill%20Check%20List.docx" TargetMode="External"/><Relationship Id="rId32" Type="http://schemas.openxmlformats.org/officeDocument/2006/relationships/drawing" Target="../drawings/drawing1.xml"/><Relationship Id="rId5" Type="http://schemas.openxmlformats.org/officeDocument/2006/relationships/hyperlink" Target="FIRE%20DRILL\AUH\2016\Head%20Office\Attendance\201604%20Headoffice%20%20Fire%20Drill.pdf" TargetMode="External"/><Relationship Id="rId15" Type="http://schemas.openxmlformats.org/officeDocument/2006/relationships/hyperlink" Target="FIRE%20DRILL/Northern%20Emirates/June%202015/Photos/FD%206-17-2015%20-%20Dibba%20CD.jpeg" TargetMode="External"/><Relationship Id="rId23" Type="http://schemas.openxmlformats.org/officeDocument/2006/relationships/hyperlink" Target="../../../../../QHSE/7.0%20QHSE%20Registers%20and%20Submitted%20Forms/Submitted%20Fire%20and%20Evacuation%20Drill%20Reports/20130227%20Head%20Office%20Fire%20Evacuation%20and%20Drill%20Report.docx" TargetMode="External"/><Relationship Id="rId28" Type="http://schemas.openxmlformats.org/officeDocument/2006/relationships/hyperlink" Target="FIRE%20DRILL/Northern%20Emirates/May%202015/Checklist/May2015%20Khorfakkan%20Fire%20Drill%20Check%20List.docx" TargetMode="External"/><Relationship Id="rId10" Type="http://schemas.openxmlformats.org/officeDocument/2006/relationships/hyperlink" Target="FIRE%20DRILL/Northern%20Emirates/May%202015/Photos/IMG_2813.JPG" TargetMode="External"/><Relationship Id="rId19" Type="http://schemas.openxmlformats.org/officeDocument/2006/relationships/hyperlink" Target="..\..\..\..\..\QHSE\7.0%20QHSE%20Registers%20and%20Submitted%20Forms\Submitted%20Fire%20and%20Evacuation%20Drill%20Reports\2Evac%20Action%20Plan%2020132802%20Kharusi.docx" TargetMode="External"/><Relationship Id="rId31"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hyperlink" Target="FIRE%20DRILL/Northern%20Emirates/May%202015/Photos/IMG_2769.JPG" TargetMode="External"/><Relationship Id="rId14" Type="http://schemas.openxmlformats.org/officeDocument/2006/relationships/hyperlink" Target="FIRE%20DRILL/Northern%20Emirates/June%202015/Photos/FD%206-18-2015%20-%20Al%20Madam%20Police%20Dept..jpeg" TargetMode="External"/><Relationship Id="rId22" Type="http://schemas.openxmlformats.org/officeDocument/2006/relationships/hyperlink" Target="../../../../../QHSE/7.0%20QHSE%20Registers%20and%20Submitted%20Forms/Submitted%20Fire%20and%20Evacuation%20Drill%20Reports/20131108%20Etihad%20Towers%206%20&amp;%207%20Floor.docx" TargetMode="External"/><Relationship Id="rId27" Type="http://schemas.openxmlformats.org/officeDocument/2006/relationships/hyperlink" Target="FIRE%20DRILL/Northern%20Emirates/May%202015/Checklist/May2015%20Sakamkam,%20Fujairah%20Fire%20Drill%20Check%20List.docx" TargetMode="External"/><Relationship Id="rId30" Type="http://schemas.openxmlformats.org/officeDocument/2006/relationships/hyperlink" Target="FIRE%20DRILL\Northern%20Emirates\May%202015\Checklist\May2015%20Al%20Manama%20Fire%20Drill%20Check%20List.docx"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FIRE%20DRILL\Northern%20Emirates\May%202015\Photos\IMG_2713.JPG" TargetMode="External"/><Relationship Id="rId13" Type="http://schemas.openxmlformats.org/officeDocument/2006/relationships/hyperlink" Target="FIRE%20DRILL/Northern%20Emirates/June%202015/Photos/FD%206-18-2015%20-%20Al%20Maleiha,%20Sharjah%20CD.jpeg" TargetMode="External"/><Relationship Id="rId18" Type="http://schemas.openxmlformats.org/officeDocument/2006/relationships/hyperlink" Target="../../../../../QHSE/7.0%20QHSE%20Registers%20and%20Submitted%20Forms/Submitted%20Fire%20and%20Evacuation%20Drill%20Reports/2Evac%20Action%20Plan%2020132802%20Kharusi.docx" TargetMode="External"/><Relationship Id="rId26" Type="http://schemas.openxmlformats.org/officeDocument/2006/relationships/hyperlink" Target="FIRE%20DRILL/Northern%20Emirates/May%202015/Checklist/May2015%20City%20Proper,%20Ras%20AL%20KAhaimah%20Fire%20Drill%20Check%20List.docx" TargetMode="External"/><Relationship Id="rId3" Type="http://schemas.openxmlformats.org/officeDocument/2006/relationships/pivotTable" Target="../pivotTables/pivotTable9.xml"/><Relationship Id="rId21" Type="http://schemas.openxmlformats.org/officeDocument/2006/relationships/hyperlink" Target="..\..\..\..\..\QHSE\7.0%20QHSE%20Registers%20and%20Submitted%20Forms\Submitted%20Fire%20and%20Evacuation%20Drill%20Reports\20140128%20Etihad%20Tower%206%20&amp;%207%20Floor.docx" TargetMode="External"/><Relationship Id="rId7" Type="http://schemas.openxmlformats.org/officeDocument/2006/relationships/hyperlink" Target="FIRE%20DRILL\Northern%20Emirates\May%202015\Photos\IMG_2666.JPG" TargetMode="External"/><Relationship Id="rId12" Type="http://schemas.openxmlformats.org/officeDocument/2006/relationships/hyperlink" Target="FIRE%20DRILL/Northern%20Emirates/May%202015/Photos/IMG_2874.JPG" TargetMode="External"/><Relationship Id="rId17" Type="http://schemas.openxmlformats.org/officeDocument/2006/relationships/hyperlink" Target="FIRE%20DRILL\Northern%20Emirates\June%202015\Photos\FD%206-18-2015%20-%20Al%20Madam%20Police%20Dept..jpeg" TargetMode="External"/><Relationship Id="rId25" Type="http://schemas.openxmlformats.org/officeDocument/2006/relationships/hyperlink" Target="FIRE%20DRILL/Northern%20Emirates/May%202015/Checklist/May2015%20Al%20Buheirah%20Fire%20Drill%20Check%20List.docx" TargetMode="External"/><Relationship Id="rId2" Type="http://schemas.openxmlformats.org/officeDocument/2006/relationships/pivotTable" Target="../pivotTables/pivotTable8.xml"/><Relationship Id="rId16" Type="http://schemas.openxmlformats.org/officeDocument/2006/relationships/hyperlink" Target="FIRE%20DRILL/Northern%20Emirates/June%202015/Photos/FD%206-16-2015%20-%20Ajman%20CD.jpeg" TargetMode="External"/><Relationship Id="rId20" Type="http://schemas.openxmlformats.org/officeDocument/2006/relationships/hyperlink" Target="../../../../../QHSE/7.0%20QHSE%20Registers%20and%20Submitted%20Forms/Submitted%20Fire%20and%20Evacuation%20Drill%20Reports/20140128%20Etihad%20Tower%206%20&amp;%207%20Floor.docx" TargetMode="External"/><Relationship Id="rId29" Type="http://schemas.openxmlformats.org/officeDocument/2006/relationships/hyperlink" Target="FIRE%20DRILL/Northern%20Emirates/May%202015/Checklist/May2015%20Madina,%20Umm%20Al%20Quwain%20Fire%20Drill%20Check%20List.docx" TargetMode="External"/><Relationship Id="rId1" Type="http://schemas.openxmlformats.org/officeDocument/2006/relationships/pivotTable" Target="../pivotTables/pivotTable7.xml"/><Relationship Id="rId6" Type="http://schemas.openxmlformats.org/officeDocument/2006/relationships/hyperlink" Target="FIRE%20DRILL\Northern%20Emirates\Sites\2016\Sharjah%20-%20Buhierah\Attendance\20160413%20Sharjah%20Buhierah%20%20Fire%20Drill%20Sites.pdf" TargetMode="External"/><Relationship Id="rId11" Type="http://schemas.openxmlformats.org/officeDocument/2006/relationships/hyperlink" Target="FIRE%20DRILL/Northern%20Emirates/May%202015/Photos/IMG_2819.JPG" TargetMode="External"/><Relationship Id="rId24" Type="http://schemas.openxmlformats.org/officeDocument/2006/relationships/hyperlink" Target="FIRE%20DRILL\Northern%20Emirates\May%202015\Checklist\May2015%20Al%20muweilah%20Fire%20Drill%20Check%20List.docx" TargetMode="External"/><Relationship Id="rId32" Type="http://schemas.openxmlformats.org/officeDocument/2006/relationships/drawing" Target="../drawings/drawing3.xml"/><Relationship Id="rId5" Type="http://schemas.openxmlformats.org/officeDocument/2006/relationships/hyperlink" Target="FIRE%20DRILL\AUH\2016\Head%20Office\Attendance\201604%20Headoffice%20%20Fire%20Drill.pdf" TargetMode="External"/><Relationship Id="rId15" Type="http://schemas.openxmlformats.org/officeDocument/2006/relationships/hyperlink" Target="FIRE%20DRILL/Northern%20Emirates/June%202015/Photos/FD%206-17-2015%20-%20Dibba%20CD.jpeg" TargetMode="External"/><Relationship Id="rId23" Type="http://schemas.openxmlformats.org/officeDocument/2006/relationships/hyperlink" Target="../../../../../QHSE/7.0%20QHSE%20Registers%20and%20Submitted%20Forms/Submitted%20Fire%20and%20Evacuation%20Drill%20Reports/20130227%20Head%20Office%20Fire%20Evacuation%20and%20Drill%20Report.docx" TargetMode="External"/><Relationship Id="rId28" Type="http://schemas.openxmlformats.org/officeDocument/2006/relationships/hyperlink" Target="FIRE%20DRILL\Northern%20Emirates\May%202015\Checklist\May2015%20Khorfakkan%20Fire%20Drill%20Check%20List.docx" TargetMode="External"/><Relationship Id="rId10" Type="http://schemas.openxmlformats.org/officeDocument/2006/relationships/hyperlink" Target="FIRE%20DRILL/Northern%20Emirates/May%202015/Photos/IMG_2813.JPG" TargetMode="External"/><Relationship Id="rId19" Type="http://schemas.openxmlformats.org/officeDocument/2006/relationships/hyperlink" Target="..\..\..\..\..\QHSE\7.0%20QHSE%20Registers%20and%20Submitted%20Forms\Submitted%20Fire%20and%20Evacuation%20Drill%20Reports\2Evac%20Action%20Plan%2020132802%20Kharusi.docx" TargetMode="External"/><Relationship Id="rId31" Type="http://schemas.openxmlformats.org/officeDocument/2006/relationships/printerSettings" Target="../printerSettings/printerSettings3.bin"/><Relationship Id="rId4" Type="http://schemas.openxmlformats.org/officeDocument/2006/relationships/pivotTable" Target="../pivotTables/pivotTable10.xml"/><Relationship Id="rId9" Type="http://schemas.openxmlformats.org/officeDocument/2006/relationships/hyperlink" Target="FIRE%20DRILL/Northern%20Emirates/May%202015/Photos/IMG_2769.JPG" TargetMode="External"/><Relationship Id="rId14" Type="http://schemas.openxmlformats.org/officeDocument/2006/relationships/hyperlink" Target="FIRE%20DRILL/Northern%20Emirates/June%202015/Photos/FD%206-18-2015%20-%20Al%20Madam%20Police%20Dept..jpeg" TargetMode="External"/><Relationship Id="rId22" Type="http://schemas.openxmlformats.org/officeDocument/2006/relationships/hyperlink" Target="../../../../../QHSE/7.0%20QHSE%20Registers%20and%20Submitted%20Forms/Submitted%20Fire%20and%20Evacuation%20Drill%20Reports/20131108%20Etihad%20Towers%206%20&amp;%207%20Floor.docx" TargetMode="External"/><Relationship Id="rId27" Type="http://schemas.openxmlformats.org/officeDocument/2006/relationships/hyperlink" Target="FIRE%20DRILL/Northern%20Emirates/May%202015/Checklist/May2015%20Sakamkam,%20Fujairah%20Fire%20Drill%20Check%20List.docx" TargetMode="External"/><Relationship Id="rId30" Type="http://schemas.openxmlformats.org/officeDocument/2006/relationships/hyperlink" Target="FIRE%20DRILL\Northern%20Emirates\May%202015\Checklist\May2015%20Al%20Manama%20Fire%20Drill%20Check%20List.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FIRE%20DRILL\Northern%20Emirates\May%202015\Photos\IMG_2713.JPG" TargetMode="External"/><Relationship Id="rId13" Type="http://schemas.openxmlformats.org/officeDocument/2006/relationships/hyperlink" Target="FIRE%20DRILL/Northern%20Emirates/June%202015/Photos/FD%206-18-2015%20-%20Al%20Maleiha,%20Sharjah%20CD.jpeg" TargetMode="External"/><Relationship Id="rId18" Type="http://schemas.openxmlformats.org/officeDocument/2006/relationships/hyperlink" Target="../../../../../QHSE/7.0%20QHSE%20Registers%20and%20Submitted%20Forms/Submitted%20Fire%20and%20Evacuation%20Drill%20Reports/2Evac%20Action%20Plan%2020132802%20Kharusi.docx" TargetMode="External"/><Relationship Id="rId26" Type="http://schemas.openxmlformats.org/officeDocument/2006/relationships/hyperlink" Target="FIRE%20DRILL/Northern%20Emirates/May%202015/Checklist/May2015%20City%20Proper,%20Ras%20AL%20KAhaimah%20Fire%20Drill%20Check%20List.docx" TargetMode="External"/><Relationship Id="rId3" Type="http://schemas.openxmlformats.org/officeDocument/2006/relationships/pivotTable" Target="../pivotTables/pivotTable13.xml"/><Relationship Id="rId21" Type="http://schemas.openxmlformats.org/officeDocument/2006/relationships/hyperlink" Target="..\..\..\..\..\QHSE\7.0%20QHSE%20Registers%20and%20Submitted%20Forms\Submitted%20Fire%20and%20Evacuation%20Drill%20Reports\20140128%20Etihad%20Tower%206%20&amp;%207%20Floor.docx" TargetMode="External"/><Relationship Id="rId7" Type="http://schemas.openxmlformats.org/officeDocument/2006/relationships/hyperlink" Target="FIRE%20DRILL\Northern%20Emirates\May%202015\Photos\IMG_2666.JPG" TargetMode="External"/><Relationship Id="rId12" Type="http://schemas.openxmlformats.org/officeDocument/2006/relationships/hyperlink" Target="FIRE%20DRILL/Northern%20Emirates/May%202015/Photos/IMG_2874.JPG" TargetMode="External"/><Relationship Id="rId17" Type="http://schemas.openxmlformats.org/officeDocument/2006/relationships/hyperlink" Target="FIRE%20DRILL\Northern%20Emirates\June%202015\Photos\FD%206-18-2015%20-%20Al%20Madam%20Police%20Dept..jpeg" TargetMode="External"/><Relationship Id="rId25" Type="http://schemas.openxmlformats.org/officeDocument/2006/relationships/hyperlink" Target="FIRE%20DRILL/Northern%20Emirates/May%202015/Checklist/May2015%20Al%20Buheirah%20Fire%20Drill%20Check%20List.docx" TargetMode="External"/><Relationship Id="rId2" Type="http://schemas.openxmlformats.org/officeDocument/2006/relationships/pivotTable" Target="../pivotTables/pivotTable12.xml"/><Relationship Id="rId16" Type="http://schemas.openxmlformats.org/officeDocument/2006/relationships/hyperlink" Target="FIRE%20DRILL/Northern%20Emirates/June%202015/Photos/FD%206-16-2015%20-%20Ajman%20CD.jpeg" TargetMode="External"/><Relationship Id="rId20" Type="http://schemas.openxmlformats.org/officeDocument/2006/relationships/hyperlink" Target="../../../../../QHSE/7.0%20QHSE%20Registers%20and%20Submitted%20Forms/Submitted%20Fire%20and%20Evacuation%20Drill%20Reports/20140128%20Etihad%20Tower%206%20&amp;%207%20Floor.docx" TargetMode="External"/><Relationship Id="rId29" Type="http://schemas.openxmlformats.org/officeDocument/2006/relationships/hyperlink" Target="FIRE%20DRILL/Northern%20Emirates/May%202015/Checklist/May2015%20Madina,%20Umm%20Al%20Quwain%20Fire%20Drill%20Check%20List.docx" TargetMode="External"/><Relationship Id="rId1" Type="http://schemas.openxmlformats.org/officeDocument/2006/relationships/pivotTable" Target="../pivotTables/pivotTable11.xml"/><Relationship Id="rId6" Type="http://schemas.openxmlformats.org/officeDocument/2006/relationships/hyperlink" Target="FIRE%20DRILL\Northern%20Emirates\Sites\2016\Sharjah%20-%20Buhierah\Attendance\20160413%20Sharjah%20Buhierah%20%20Fire%20Drill%20Sites.pdf" TargetMode="External"/><Relationship Id="rId11" Type="http://schemas.openxmlformats.org/officeDocument/2006/relationships/hyperlink" Target="FIRE%20DRILL/Northern%20Emirates/May%202015/Photos/IMG_2819.JPG" TargetMode="External"/><Relationship Id="rId24" Type="http://schemas.openxmlformats.org/officeDocument/2006/relationships/hyperlink" Target="FIRE%20DRILL\Northern%20Emirates\May%202015\Checklist\May2015%20Al%20muweilah%20Fire%20Drill%20Check%20List.docx" TargetMode="External"/><Relationship Id="rId32" Type="http://schemas.openxmlformats.org/officeDocument/2006/relationships/drawing" Target="../drawings/drawing4.xml"/><Relationship Id="rId5" Type="http://schemas.openxmlformats.org/officeDocument/2006/relationships/hyperlink" Target="FIRE%20DRILL\AUH\2016\Head%20Office\Attendance\201604%20Headoffice%20%20Fire%20Drill.pdf" TargetMode="External"/><Relationship Id="rId15" Type="http://schemas.openxmlformats.org/officeDocument/2006/relationships/hyperlink" Target="FIRE%20DRILL/Northern%20Emirates/June%202015/Photos/FD%206-17-2015%20-%20Dibba%20CD.jpeg" TargetMode="External"/><Relationship Id="rId23" Type="http://schemas.openxmlformats.org/officeDocument/2006/relationships/hyperlink" Target="../../../../../QHSE/7.0%20QHSE%20Registers%20and%20Submitted%20Forms/Submitted%20Fire%20and%20Evacuation%20Drill%20Reports/20130227%20Head%20Office%20Fire%20Evacuation%20and%20Drill%20Report.docx" TargetMode="External"/><Relationship Id="rId28" Type="http://schemas.openxmlformats.org/officeDocument/2006/relationships/hyperlink" Target="FIRE%20DRILL/Northern%20Emirates/May%202015/Checklist/May2015%20Khorfakkan%20Fire%20Drill%20Check%20List.docx" TargetMode="External"/><Relationship Id="rId10" Type="http://schemas.openxmlformats.org/officeDocument/2006/relationships/hyperlink" Target="FIRE%20DRILL/Northern%20Emirates/May%202015/Photos/IMG_2813.JPG" TargetMode="External"/><Relationship Id="rId19" Type="http://schemas.openxmlformats.org/officeDocument/2006/relationships/hyperlink" Target="..\..\..\..\..\QHSE\7.0%20QHSE%20Registers%20and%20Submitted%20Forms\Submitted%20Fire%20and%20Evacuation%20Drill%20Reports\2Evac%20Action%20Plan%2020132802%20Kharusi.docx" TargetMode="External"/><Relationship Id="rId31" Type="http://schemas.openxmlformats.org/officeDocument/2006/relationships/printerSettings" Target="../printerSettings/printerSettings4.bin"/><Relationship Id="rId4" Type="http://schemas.openxmlformats.org/officeDocument/2006/relationships/pivotTable" Target="../pivotTables/pivotTable14.xml"/><Relationship Id="rId9" Type="http://schemas.openxmlformats.org/officeDocument/2006/relationships/hyperlink" Target="FIRE%20DRILL/Northern%20Emirates/May%202015/Photos/IMG_2769.JPG" TargetMode="External"/><Relationship Id="rId14" Type="http://schemas.openxmlformats.org/officeDocument/2006/relationships/hyperlink" Target="FIRE%20DRILL/Northern%20Emirates/June%202015/Photos/FD%206-18-2015%20-%20Al%20Madam%20Police%20Dept..jpeg" TargetMode="External"/><Relationship Id="rId22" Type="http://schemas.openxmlformats.org/officeDocument/2006/relationships/hyperlink" Target="../../../../../QHSE/7.0%20QHSE%20Registers%20and%20Submitted%20Forms/Submitted%20Fire%20and%20Evacuation%20Drill%20Reports/20131108%20Etihad%20Towers%206%20&amp;%207%20Floor.docx" TargetMode="External"/><Relationship Id="rId27" Type="http://schemas.openxmlformats.org/officeDocument/2006/relationships/hyperlink" Target="FIRE%20DRILL/Northern%20Emirates/May%202015/Checklist/May2015%20Sakamkam,%20Fujairah%20Fire%20Drill%20Check%20List.docx" TargetMode="External"/><Relationship Id="rId30" Type="http://schemas.openxmlformats.org/officeDocument/2006/relationships/hyperlink" Target="FIRE%20DRILL\Northern%20Emirates\May%202015\Checklist\May2015%20Al%20Manama%20Fire%20Drill%20Check%20List.doc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FIRE%20DRILL\Northern%20Emirates\May%202015\Photos\IMG_2713.JPG" TargetMode="External"/><Relationship Id="rId13" Type="http://schemas.openxmlformats.org/officeDocument/2006/relationships/hyperlink" Target="FIRE%20DRILL/Northern%20Emirates/June%202015/Photos/FD%206-18-2015%20-%20Al%20Maleiha,%20Sharjah%20CD.jpeg" TargetMode="External"/><Relationship Id="rId18" Type="http://schemas.openxmlformats.org/officeDocument/2006/relationships/hyperlink" Target="../../../../../QHSE/7.0%20QHSE%20Registers%20and%20Submitted%20Forms/Submitted%20Fire%20and%20Evacuation%20Drill%20Reports/2Evac%20Action%20Plan%2020132802%20Kharusi.docx" TargetMode="External"/><Relationship Id="rId26" Type="http://schemas.openxmlformats.org/officeDocument/2006/relationships/hyperlink" Target="FIRE%20DRILL/Northern%20Emirates/May%202015/Checklist/May2015%20City%20Proper,%20Ras%20AL%20KAhaimah%20Fire%20Drill%20Check%20List.docx" TargetMode="External"/><Relationship Id="rId3" Type="http://schemas.openxmlformats.org/officeDocument/2006/relationships/pivotTable" Target="../pivotTables/pivotTable17.xml"/><Relationship Id="rId21" Type="http://schemas.openxmlformats.org/officeDocument/2006/relationships/hyperlink" Target="..\..\..\..\..\QHSE\7.0%20QHSE%20Registers%20and%20Submitted%20Forms\Submitted%20Fire%20and%20Evacuation%20Drill%20Reports\20140128%20Etihad%20Tower%206%20&amp;%207%20Floor.docx" TargetMode="External"/><Relationship Id="rId7" Type="http://schemas.openxmlformats.org/officeDocument/2006/relationships/hyperlink" Target="FIRE%20DRILL\Northern%20Emirates\May%202015\Photos\IMG_2666.JPG" TargetMode="External"/><Relationship Id="rId12" Type="http://schemas.openxmlformats.org/officeDocument/2006/relationships/hyperlink" Target="FIRE%20DRILL/Northern%20Emirates/May%202015/Photos/IMG_2874.JPG" TargetMode="External"/><Relationship Id="rId17" Type="http://schemas.openxmlformats.org/officeDocument/2006/relationships/hyperlink" Target="FIRE%20DRILL\Northern%20Emirates\June%202015\Photos\FD%206-18-2015%20-%20Al%20Madam%20Police%20Dept..jpeg" TargetMode="External"/><Relationship Id="rId25" Type="http://schemas.openxmlformats.org/officeDocument/2006/relationships/hyperlink" Target="FIRE%20DRILL/Northern%20Emirates/May%202015/Checklist/May2015%20Al%20Buheirah%20Fire%20Drill%20Check%20List.docx" TargetMode="External"/><Relationship Id="rId2" Type="http://schemas.openxmlformats.org/officeDocument/2006/relationships/pivotTable" Target="../pivotTables/pivotTable16.xml"/><Relationship Id="rId16" Type="http://schemas.openxmlformats.org/officeDocument/2006/relationships/hyperlink" Target="FIRE%20DRILL/Northern%20Emirates/June%202015/Photos/FD%206-16-2015%20-%20Ajman%20CD.jpeg" TargetMode="External"/><Relationship Id="rId20" Type="http://schemas.openxmlformats.org/officeDocument/2006/relationships/hyperlink" Target="../../../../../QHSE/7.0%20QHSE%20Registers%20and%20Submitted%20Forms/Submitted%20Fire%20and%20Evacuation%20Drill%20Reports/20140128%20Etihad%20Tower%206%20&amp;%207%20Floor.docx" TargetMode="External"/><Relationship Id="rId29" Type="http://schemas.openxmlformats.org/officeDocument/2006/relationships/hyperlink" Target="FIRE%20DRILL/Northern%20Emirates/May%202015/Checklist/May2015%20Madina,%20Umm%20Al%20Quwain%20Fire%20Drill%20Check%20List.docx" TargetMode="External"/><Relationship Id="rId1" Type="http://schemas.openxmlformats.org/officeDocument/2006/relationships/pivotTable" Target="../pivotTables/pivotTable15.xml"/><Relationship Id="rId6" Type="http://schemas.openxmlformats.org/officeDocument/2006/relationships/hyperlink" Target="FIRE%20DRILL\Northern%20Emirates\Sites\2016\Sharjah%20-%20Buhierah\Attendance\20160413%20Sharjah%20Buhierah%20%20Fire%20Drill%20Sites.pdf" TargetMode="External"/><Relationship Id="rId11" Type="http://schemas.openxmlformats.org/officeDocument/2006/relationships/hyperlink" Target="FIRE%20DRILL/Northern%20Emirates/May%202015/Photos/IMG_2819.JPG" TargetMode="External"/><Relationship Id="rId24" Type="http://schemas.openxmlformats.org/officeDocument/2006/relationships/hyperlink" Target="FIRE%20DRILL\Northern%20Emirates\May%202015\Checklist\May2015%20Al%20muweilah%20Fire%20Drill%20Check%20List.docx" TargetMode="External"/><Relationship Id="rId32" Type="http://schemas.openxmlformats.org/officeDocument/2006/relationships/drawing" Target="../drawings/drawing5.xml"/><Relationship Id="rId5" Type="http://schemas.openxmlformats.org/officeDocument/2006/relationships/hyperlink" Target="FIRE%20DRILL\AUH\2016\Head%20Office\Attendance\201604%20Headoffice%20%20Fire%20Drill.pdf" TargetMode="External"/><Relationship Id="rId15" Type="http://schemas.openxmlformats.org/officeDocument/2006/relationships/hyperlink" Target="FIRE%20DRILL/Northern%20Emirates/June%202015/Photos/FD%206-17-2015%20-%20Dibba%20CD.jpeg" TargetMode="External"/><Relationship Id="rId23" Type="http://schemas.openxmlformats.org/officeDocument/2006/relationships/hyperlink" Target="../../../../../QHSE/7.0%20QHSE%20Registers%20and%20Submitted%20Forms/Submitted%20Fire%20and%20Evacuation%20Drill%20Reports/20130227%20Head%20Office%20Fire%20Evacuation%20and%20Drill%20Report.docx" TargetMode="External"/><Relationship Id="rId28" Type="http://schemas.openxmlformats.org/officeDocument/2006/relationships/hyperlink" Target="FIRE%20DRILL/Northern%20Emirates/May%202015/Checklist/May2015%20Khorfakkan%20Fire%20Drill%20Check%20List.docx" TargetMode="External"/><Relationship Id="rId10" Type="http://schemas.openxmlformats.org/officeDocument/2006/relationships/hyperlink" Target="FIRE%20DRILL/Northern%20Emirates/May%202015/Photos/IMG_2813.JPG" TargetMode="External"/><Relationship Id="rId19" Type="http://schemas.openxmlformats.org/officeDocument/2006/relationships/hyperlink" Target="..\..\..\..\..\QHSE\7.0%20QHSE%20Registers%20and%20Submitted%20Forms\Submitted%20Fire%20and%20Evacuation%20Drill%20Reports\2Evac%20Action%20Plan%2020132802%20Kharusi.docx" TargetMode="External"/><Relationship Id="rId31" Type="http://schemas.openxmlformats.org/officeDocument/2006/relationships/printerSettings" Target="../printerSettings/printerSettings5.bin"/><Relationship Id="rId4" Type="http://schemas.openxmlformats.org/officeDocument/2006/relationships/pivotTable" Target="../pivotTables/pivotTable18.xml"/><Relationship Id="rId9" Type="http://schemas.openxmlformats.org/officeDocument/2006/relationships/hyperlink" Target="FIRE%20DRILL/Northern%20Emirates/May%202015/Photos/IMG_2769.JPG" TargetMode="External"/><Relationship Id="rId14" Type="http://schemas.openxmlformats.org/officeDocument/2006/relationships/hyperlink" Target="FIRE%20DRILL/Northern%20Emirates/June%202015/Photos/FD%206-18-2015%20-%20Al%20Madam%20Police%20Dept..jpeg" TargetMode="External"/><Relationship Id="rId22" Type="http://schemas.openxmlformats.org/officeDocument/2006/relationships/hyperlink" Target="../../../../../QHSE/7.0%20QHSE%20Registers%20and%20Submitted%20Forms/Submitted%20Fire%20and%20Evacuation%20Drill%20Reports/20131108%20Etihad%20Towers%206%20&amp;%207%20Floor.docx" TargetMode="External"/><Relationship Id="rId27" Type="http://schemas.openxmlformats.org/officeDocument/2006/relationships/hyperlink" Target="FIRE%20DRILL/Northern%20Emirates/May%202015/Checklist/May2015%20Sakamkam,%20Fujairah%20Fire%20Drill%20Check%20List.docx" TargetMode="External"/><Relationship Id="rId30" Type="http://schemas.openxmlformats.org/officeDocument/2006/relationships/hyperlink" Target="FIRE%20DRILL\Northern%20Emirates\May%202015\Checklist\May2015%20Al%20Manama%20Fire%20Drill%20Check%20List.doc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G1108"/>
  <sheetViews>
    <sheetView showGridLines="0" zoomScale="70" zoomScaleNormal="70" workbookViewId="0">
      <pane ySplit="5" topLeftCell="A436" activePane="bottomLeft" state="frozen"/>
      <selection pane="bottomLeft" activeCell="A412" sqref="A412:M451"/>
    </sheetView>
  </sheetViews>
  <sheetFormatPr defaultColWidth="27" defaultRowHeight="15.75" x14ac:dyDescent="0.25"/>
  <cols>
    <col min="1" max="1" width="22.140625" style="1" bestFit="1" customWidth="1"/>
    <col min="2" max="2" width="34.5703125" style="3" bestFit="1" customWidth="1"/>
    <col min="3" max="3" width="28.140625" style="3" customWidth="1"/>
    <col min="4" max="4" width="23.85546875" style="11" customWidth="1"/>
    <col min="5" max="5" width="15.85546875" style="1" customWidth="1"/>
    <col min="6" max="6" width="13.42578125" style="6" customWidth="1"/>
    <col min="7" max="7" width="13.85546875" style="6" customWidth="1"/>
    <col min="8" max="8" width="14.28515625" style="6" customWidth="1"/>
    <col min="9" max="9" width="16.140625" style="3" customWidth="1"/>
    <col min="10" max="10" width="14.42578125" style="6" customWidth="1"/>
    <col min="11" max="11" width="14" style="1" customWidth="1"/>
    <col min="12" max="12" width="13.140625" style="7" customWidth="1"/>
    <col min="13" max="13" width="50.140625" style="56" customWidth="1"/>
    <col min="14" max="14" width="28.85546875" style="1" customWidth="1"/>
    <col min="15" max="15" width="27.5703125" style="1" bestFit="1" customWidth="1"/>
    <col min="16" max="22" width="27" style="1" customWidth="1"/>
    <col min="23" max="23" width="27" style="2"/>
    <col min="24" max="33" width="6.42578125" style="1" bestFit="1" customWidth="1"/>
    <col min="34" max="16384" width="27" style="1"/>
  </cols>
  <sheetData>
    <row r="1" spans="1:23" s="7" customFormat="1" ht="54.75" customHeight="1" x14ac:dyDescent="0.25">
      <c r="D1" s="10"/>
      <c r="E1" s="16"/>
      <c r="F1" s="16" t="s">
        <v>143</v>
      </c>
      <c r="G1" s="16"/>
      <c r="H1" s="16"/>
      <c r="I1" s="16"/>
      <c r="J1" s="16"/>
      <c r="K1" s="152" t="s">
        <v>558</v>
      </c>
      <c r="L1" s="152"/>
      <c r="W1" s="2"/>
    </row>
    <row r="2" spans="1:23" s="7" customFormat="1" ht="24" customHeight="1" x14ac:dyDescent="0.25">
      <c r="A2" s="153" t="s">
        <v>3</v>
      </c>
      <c r="B2" s="153"/>
      <c r="C2" s="153"/>
      <c r="D2" s="153"/>
      <c r="E2" s="153"/>
      <c r="F2" s="153"/>
      <c r="G2" s="153"/>
      <c r="H2" s="153"/>
      <c r="I2" s="153"/>
      <c r="J2" s="153"/>
      <c r="K2" s="153"/>
      <c r="L2" s="153"/>
      <c r="M2" s="153"/>
      <c r="N2" s="1"/>
      <c r="O2" s="8"/>
      <c r="P2" s="8"/>
      <c r="Q2" s="8"/>
      <c r="R2" s="9"/>
      <c r="W2" s="2"/>
    </row>
    <row r="3" spans="1:23" x14ac:dyDescent="0.25">
      <c r="B3" s="1"/>
      <c r="C3" s="1"/>
      <c r="D3" s="12"/>
      <c r="I3" s="1"/>
      <c r="V3" s="2"/>
      <c r="W3" s="5"/>
    </row>
    <row r="4" spans="1:23" s="13" customFormat="1" ht="23.25" x14ac:dyDescent="0.25">
      <c r="A4" s="14"/>
      <c r="B4" s="15"/>
      <c r="C4" s="154" t="s">
        <v>472</v>
      </c>
      <c r="D4" s="154"/>
      <c r="E4" s="154"/>
      <c r="F4" s="154"/>
      <c r="G4" s="154"/>
      <c r="H4" s="154"/>
      <c r="I4" s="154"/>
      <c r="J4" s="154"/>
      <c r="K4" s="154"/>
      <c r="L4" s="15"/>
      <c r="M4" s="57"/>
      <c r="N4" s="15"/>
    </row>
    <row r="5" spans="1:23" ht="55.5" customHeight="1" x14ac:dyDescent="0.25">
      <c r="A5" s="21" t="s">
        <v>139</v>
      </c>
      <c r="B5" s="21" t="s">
        <v>120</v>
      </c>
      <c r="C5" s="22" t="s">
        <v>90</v>
      </c>
      <c r="D5" s="23" t="s">
        <v>121</v>
      </c>
      <c r="E5" s="23" t="s">
        <v>140</v>
      </c>
      <c r="F5" s="23" t="s">
        <v>470</v>
      </c>
      <c r="G5" s="23" t="s">
        <v>471</v>
      </c>
      <c r="H5" s="21" t="s">
        <v>124</v>
      </c>
      <c r="I5" s="23" t="s">
        <v>122</v>
      </c>
      <c r="J5" s="23" t="s">
        <v>474</v>
      </c>
      <c r="K5" s="23" t="s">
        <v>2</v>
      </c>
      <c r="L5" s="23" t="s">
        <v>569</v>
      </c>
      <c r="M5" s="58" t="s">
        <v>18</v>
      </c>
      <c r="W5" s="1"/>
    </row>
    <row r="6" spans="1:23" ht="15" customHeight="1" x14ac:dyDescent="0.25">
      <c r="A6" s="24">
        <v>1</v>
      </c>
      <c r="B6" s="25" t="s">
        <v>22</v>
      </c>
      <c r="C6" s="30" t="s">
        <v>4</v>
      </c>
      <c r="D6" s="26" t="s">
        <v>19</v>
      </c>
      <c r="E6" s="47" t="s">
        <v>154</v>
      </c>
      <c r="F6" s="26">
        <v>2013</v>
      </c>
      <c r="G6" s="32" t="s">
        <v>426</v>
      </c>
      <c r="H6" s="27">
        <v>41332</v>
      </c>
      <c r="I6" s="28" t="s">
        <v>9</v>
      </c>
      <c r="J6" s="26" t="s">
        <v>0</v>
      </c>
      <c r="K6" s="29" t="str">
        <f>IF(J6="YES",CONCATENATE(A8,"Evac"),"NA ")</f>
        <v>3Evac</v>
      </c>
      <c r="L6" s="20"/>
      <c r="M6" s="59" t="s">
        <v>5</v>
      </c>
    </row>
    <row r="7" spans="1:23" ht="15" customHeight="1" x14ac:dyDescent="0.25">
      <c r="A7" s="24">
        <v>2</v>
      </c>
      <c r="B7" s="25" t="s">
        <v>22</v>
      </c>
      <c r="C7" s="30" t="s">
        <v>6</v>
      </c>
      <c r="D7" s="26"/>
      <c r="E7" s="47" t="s">
        <v>154</v>
      </c>
      <c r="F7" s="26">
        <v>2013</v>
      </c>
      <c r="G7" s="32" t="s">
        <v>427</v>
      </c>
      <c r="H7" s="27">
        <v>41596</v>
      </c>
      <c r="I7" s="28" t="s">
        <v>10</v>
      </c>
      <c r="J7" s="26" t="s">
        <v>0</v>
      </c>
      <c r="K7" s="29" t="str">
        <f>IF(J7="YES",CONCATENATE(A9,"Evac"),"NA ")</f>
        <v>4Evac</v>
      </c>
      <c r="L7" s="20"/>
      <c r="M7" s="59" t="s">
        <v>8</v>
      </c>
    </row>
    <row r="8" spans="1:23" ht="15" customHeight="1" x14ac:dyDescent="0.25">
      <c r="A8" s="24">
        <v>3</v>
      </c>
      <c r="B8" s="25" t="s">
        <v>22</v>
      </c>
      <c r="C8" s="30" t="s">
        <v>6</v>
      </c>
      <c r="D8" s="26"/>
      <c r="E8" s="47" t="s">
        <v>154</v>
      </c>
      <c r="F8" s="26">
        <v>2013</v>
      </c>
      <c r="G8" s="32" t="s">
        <v>427</v>
      </c>
      <c r="H8" s="27">
        <v>41603</v>
      </c>
      <c r="I8" s="28" t="s">
        <v>11</v>
      </c>
      <c r="J8" s="26" t="s">
        <v>0</v>
      </c>
      <c r="K8" s="29" t="str">
        <f>IF(J8="YES",CONCATENATE(A10,"Evac"),"NA ")</f>
        <v>5Evac</v>
      </c>
      <c r="L8" s="20"/>
      <c r="M8" s="59" t="s">
        <v>7</v>
      </c>
    </row>
    <row r="9" spans="1:23" ht="15" customHeight="1" x14ac:dyDescent="0.25">
      <c r="A9" s="24">
        <v>4</v>
      </c>
      <c r="B9" s="25" t="s">
        <v>22</v>
      </c>
      <c r="C9" s="30" t="s">
        <v>12</v>
      </c>
      <c r="D9" s="26"/>
      <c r="E9" s="47" t="s">
        <v>154</v>
      </c>
      <c r="F9" s="26">
        <v>2014</v>
      </c>
      <c r="G9" s="32" t="s">
        <v>426</v>
      </c>
      <c r="H9" s="27" t="s">
        <v>17</v>
      </c>
      <c r="I9" s="28" t="s">
        <v>13</v>
      </c>
      <c r="J9" s="26" t="s">
        <v>0</v>
      </c>
      <c r="K9" s="29" t="str">
        <f>IF(J9="YES",CONCATENATE(A11,"Evac"),"NA ")</f>
        <v>6Evac</v>
      </c>
      <c r="L9" s="20"/>
      <c r="M9" s="59" t="s">
        <v>14</v>
      </c>
    </row>
    <row r="10" spans="1:23" ht="15" customHeight="1" x14ac:dyDescent="0.25">
      <c r="A10" s="24">
        <v>5</v>
      </c>
      <c r="B10" s="25" t="s">
        <v>22</v>
      </c>
      <c r="C10" s="30" t="s">
        <v>12</v>
      </c>
      <c r="D10" s="26" t="s">
        <v>20</v>
      </c>
      <c r="E10" s="47" t="s">
        <v>154</v>
      </c>
      <c r="F10" s="26">
        <v>2014</v>
      </c>
      <c r="G10" s="32" t="s">
        <v>426</v>
      </c>
      <c r="H10" s="27">
        <v>41738</v>
      </c>
      <c r="I10" s="28" t="s">
        <v>15</v>
      </c>
      <c r="J10" s="26" t="s">
        <v>1</v>
      </c>
      <c r="K10" s="29" t="str">
        <f>IF(J10="YES",CONCATENATE(A17,"Evac"),"NA ")</f>
        <v xml:space="preserve">NA </v>
      </c>
      <c r="L10" s="20"/>
      <c r="M10" s="59" t="s">
        <v>16</v>
      </c>
    </row>
    <row r="11" spans="1:23" ht="15" customHeight="1" x14ac:dyDescent="0.25">
      <c r="A11" s="24">
        <v>6</v>
      </c>
      <c r="B11" s="25" t="s">
        <v>23</v>
      </c>
      <c r="C11" s="30" t="s">
        <v>21</v>
      </c>
      <c r="D11" s="26" t="s">
        <v>24</v>
      </c>
      <c r="E11" s="47" t="s">
        <v>154</v>
      </c>
      <c r="F11" s="26">
        <v>2015</v>
      </c>
      <c r="G11" s="32" t="s">
        <v>426</v>
      </c>
      <c r="H11" s="27">
        <v>42134</v>
      </c>
      <c r="I11" s="28" t="s">
        <v>27</v>
      </c>
      <c r="J11" s="26" t="s">
        <v>1</v>
      </c>
      <c r="K11" s="29" t="s">
        <v>25</v>
      </c>
      <c r="L11" s="20" t="s">
        <v>43</v>
      </c>
      <c r="M11" s="59" t="s">
        <v>58</v>
      </c>
    </row>
    <row r="12" spans="1:23" ht="15" customHeight="1" x14ac:dyDescent="0.25">
      <c r="A12" s="24">
        <v>7</v>
      </c>
      <c r="B12" s="25" t="s">
        <v>23</v>
      </c>
      <c r="C12" s="30" t="s">
        <v>28</v>
      </c>
      <c r="D12" s="26" t="s">
        <v>29</v>
      </c>
      <c r="E12" s="47" t="s">
        <v>154</v>
      </c>
      <c r="F12" s="26">
        <v>2015</v>
      </c>
      <c r="G12" s="32" t="s">
        <v>426</v>
      </c>
      <c r="H12" s="27">
        <v>42135</v>
      </c>
      <c r="I12" s="28" t="s">
        <v>27</v>
      </c>
      <c r="J12" s="26" t="s">
        <v>1</v>
      </c>
      <c r="K12" s="29" t="s">
        <v>25</v>
      </c>
      <c r="L12" s="20" t="s">
        <v>44</v>
      </c>
      <c r="M12" s="59" t="s">
        <v>58</v>
      </c>
    </row>
    <row r="13" spans="1:23" ht="15" customHeight="1" x14ac:dyDescent="0.25">
      <c r="A13" s="24">
        <v>8</v>
      </c>
      <c r="B13" s="25" t="s">
        <v>23</v>
      </c>
      <c r="C13" s="30" t="s">
        <v>30</v>
      </c>
      <c r="D13" s="26" t="s">
        <v>31</v>
      </c>
      <c r="E13" s="47" t="s">
        <v>154</v>
      </c>
      <c r="F13" s="26">
        <v>2015</v>
      </c>
      <c r="G13" s="32" t="s">
        <v>426</v>
      </c>
      <c r="H13" s="27">
        <v>42136</v>
      </c>
      <c r="I13" s="28" t="s">
        <v>27</v>
      </c>
      <c r="J13" s="26" t="s">
        <v>1</v>
      </c>
      <c r="K13" s="29" t="s">
        <v>25</v>
      </c>
      <c r="L13" s="20" t="s">
        <v>45</v>
      </c>
      <c r="M13" s="59" t="s">
        <v>58</v>
      </c>
    </row>
    <row r="14" spans="1:23" ht="15" customHeight="1" x14ac:dyDescent="0.25">
      <c r="A14" s="24">
        <v>9</v>
      </c>
      <c r="B14" s="25" t="s">
        <v>23</v>
      </c>
      <c r="C14" s="30" t="s">
        <v>33</v>
      </c>
      <c r="D14" s="26" t="s">
        <v>34</v>
      </c>
      <c r="E14" s="47" t="s">
        <v>154</v>
      </c>
      <c r="F14" s="26">
        <v>2015</v>
      </c>
      <c r="G14" s="32" t="s">
        <v>426</v>
      </c>
      <c r="H14" s="27" t="s">
        <v>32</v>
      </c>
      <c r="I14" s="28" t="s">
        <v>27</v>
      </c>
      <c r="J14" s="26" t="s">
        <v>1</v>
      </c>
      <c r="K14" s="29" t="s">
        <v>25</v>
      </c>
      <c r="L14" s="20" t="s">
        <v>46</v>
      </c>
      <c r="M14" s="59" t="s">
        <v>58</v>
      </c>
    </row>
    <row r="15" spans="1:23" ht="15" customHeight="1" x14ac:dyDescent="0.25">
      <c r="A15" s="24">
        <v>10</v>
      </c>
      <c r="B15" s="25" t="s">
        <v>23</v>
      </c>
      <c r="C15" s="30" t="s">
        <v>35</v>
      </c>
      <c r="D15" s="26" t="s">
        <v>36</v>
      </c>
      <c r="E15" s="47" t="s">
        <v>154</v>
      </c>
      <c r="F15" s="26">
        <v>2015</v>
      </c>
      <c r="G15" s="32" t="s">
        <v>426</v>
      </c>
      <c r="H15" s="27" t="s">
        <v>32</v>
      </c>
      <c r="I15" s="28" t="s">
        <v>27</v>
      </c>
      <c r="J15" s="26" t="s">
        <v>1</v>
      </c>
      <c r="K15" s="29" t="s">
        <v>25</v>
      </c>
      <c r="L15" s="20" t="s">
        <v>47</v>
      </c>
      <c r="M15" s="59" t="s">
        <v>58</v>
      </c>
    </row>
    <row r="16" spans="1:23" ht="15" customHeight="1" x14ac:dyDescent="0.25">
      <c r="A16" s="24">
        <v>11</v>
      </c>
      <c r="B16" s="25" t="s">
        <v>23</v>
      </c>
      <c r="C16" s="30" t="s">
        <v>38</v>
      </c>
      <c r="D16" s="26" t="s">
        <v>39</v>
      </c>
      <c r="E16" s="47" t="s">
        <v>154</v>
      </c>
      <c r="F16" s="26">
        <v>2015</v>
      </c>
      <c r="G16" s="32" t="s">
        <v>426</v>
      </c>
      <c r="H16" s="27" t="s">
        <v>37</v>
      </c>
      <c r="I16" s="28" t="s">
        <v>27</v>
      </c>
      <c r="J16" s="26" t="s">
        <v>1</v>
      </c>
      <c r="K16" s="29" t="s">
        <v>25</v>
      </c>
      <c r="L16" s="20" t="s">
        <v>48</v>
      </c>
      <c r="M16" s="59" t="s">
        <v>58</v>
      </c>
    </row>
    <row r="17" spans="1:13" ht="15" customHeight="1" x14ac:dyDescent="0.25">
      <c r="A17" s="24">
        <v>12</v>
      </c>
      <c r="B17" s="25" t="s">
        <v>23</v>
      </c>
      <c r="C17" s="30" t="s">
        <v>40</v>
      </c>
      <c r="D17" s="26" t="s">
        <v>41</v>
      </c>
      <c r="E17" s="47" t="s">
        <v>154</v>
      </c>
      <c r="F17" s="26">
        <v>2015</v>
      </c>
      <c r="G17" s="32" t="s">
        <v>426</v>
      </c>
      <c r="H17" s="27" t="s">
        <v>32</v>
      </c>
      <c r="I17" s="28" t="s">
        <v>27</v>
      </c>
      <c r="J17" s="26" t="s">
        <v>1</v>
      </c>
      <c r="K17" s="29" t="s">
        <v>25</v>
      </c>
      <c r="L17" s="20" t="s">
        <v>49</v>
      </c>
      <c r="M17" s="59" t="s">
        <v>58</v>
      </c>
    </row>
    <row r="18" spans="1:13" ht="15" customHeight="1" x14ac:dyDescent="0.25">
      <c r="A18" s="24">
        <v>13</v>
      </c>
      <c r="B18" s="25" t="s">
        <v>23</v>
      </c>
      <c r="C18" s="30" t="s">
        <v>52</v>
      </c>
      <c r="D18" s="26" t="s">
        <v>62</v>
      </c>
      <c r="E18" s="47" t="s">
        <v>154</v>
      </c>
      <c r="F18" s="26">
        <v>2015</v>
      </c>
      <c r="G18" s="32" t="s">
        <v>426</v>
      </c>
      <c r="H18" s="27" t="s">
        <v>51</v>
      </c>
      <c r="I18" s="28" t="s">
        <v>27</v>
      </c>
      <c r="J18" s="26" t="s">
        <v>1</v>
      </c>
      <c r="K18" s="29" t="s">
        <v>25</v>
      </c>
      <c r="L18" s="20" t="s">
        <v>53</v>
      </c>
      <c r="M18" s="59" t="s">
        <v>58</v>
      </c>
    </row>
    <row r="19" spans="1:13" ht="15" customHeight="1" x14ac:dyDescent="0.25">
      <c r="A19" s="24">
        <v>14</v>
      </c>
      <c r="B19" s="25" t="s">
        <v>23</v>
      </c>
      <c r="C19" s="30" t="s">
        <v>55</v>
      </c>
      <c r="D19" s="26" t="s">
        <v>56</v>
      </c>
      <c r="E19" s="47" t="s">
        <v>154</v>
      </c>
      <c r="F19" s="26">
        <v>2015</v>
      </c>
      <c r="G19" s="32" t="s">
        <v>426</v>
      </c>
      <c r="H19" s="27" t="s">
        <v>54</v>
      </c>
      <c r="I19" s="28" t="s">
        <v>27</v>
      </c>
      <c r="J19" s="26" t="s">
        <v>1</v>
      </c>
      <c r="K19" s="29" t="s">
        <v>25</v>
      </c>
      <c r="L19" s="20" t="s">
        <v>57</v>
      </c>
      <c r="M19" s="59" t="s">
        <v>58</v>
      </c>
    </row>
    <row r="20" spans="1:13" ht="15" customHeight="1" x14ac:dyDescent="0.25">
      <c r="A20" s="24">
        <v>15</v>
      </c>
      <c r="B20" s="25" t="s">
        <v>23</v>
      </c>
      <c r="C20" s="30" t="s">
        <v>60</v>
      </c>
      <c r="D20" s="26" t="s">
        <v>61</v>
      </c>
      <c r="E20" s="47" t="s">
        <v>154</v>
      </c>
      <c r="F20" s="26">
        <v>2015</v>
      </c>
      <c r="G20" s="32" t="s">
        <v>426</v>
      </c>
      <c r="H20" s="27" t="s">
        <v>59</v>
      </c>
      <c r="I20" s="28" t="s">
        <v>27</v>
      </c>
      <c r="J20" s="26" t="s">
        <v>1</v>
      </c>
      <c r="K20" s="29" t="s">
        <v>25</v>
      </c>
      <c r="L20" s="20" t="s">
        <v>63</v>
      </c>
      <c r="M20" s="59" t="s">
        <v>58</v>
      </c>
    </row>
    <row r="21" spans="1:13" ht="15" customHeight="1" x14ac:dyDescent="0.25">
      <c r="A21" s="24">
        <v>16</v>
      </c>
      <c r="B21" s="25" t="s">
        <v>23</v>
      </c>
      <c r="C21" s="30" t="s">
        <v>64</v>
      </c>
      <c r="D21" s="26" t="s">
        <v>56</v>
      </c>
      <c r="E21" s="47" t="s">
        <v>154</v>
      </c>
      <c r="F21" s="26">
        <v>2015</v>
      </c>
      <c r="G21" s="32" t="s">
        <v>426</v>
      </c>
      <c r="H21" s="27" t="s">
        <v>59</v>
      </c>
      <c r="I21" s="28" t="s">
        <v>27</v>
      </c>
      <c r="J21" s="26" t="s">
        <v>1</v>
      </c>
      <c r="K21" s="29" t="s">
        <v>25</v>
      </c>
      <c r="L21" s="20" t="s">
        <v>65</v>
      </c>
      <c r="M21" s="59" t="s">
        <v>58</v>
      </c>
    </row>
    <row r="22" spans="1:13" ht="15" customHeight="1" x14ac:dyDescent="0.25">
      <c r="A22" s="24">
        <v>17</v>
      </c>
      <c r="B22" s="30" t="s">
        <v>67</v>
      </c>
      <c r="C22" s="30" t="s">
        <v>67</v>
      </c>
      <c r="D22" s="26" t="s">
        <v>68</v>
      </c>
      <c r="E22" s="47" t="s">
        <v>154</v>
      </c>
      <c r="F22" s="26">
        <v>2015</v>
      </c>
      <c r="G22" s="32" t="s">
        <v>426</v>
      </c>
      <c r="H22" s="27">
        <v>42283</v>
      </c>
      <c r="I22" s="28" t="s">
        <v>27</v>
      </c>
      <c r="J22" s="26" t="s">
        <v>1</v>
      </c>
      <c r="K22" s="29" t="s">
        <v>25</v>
      </c>
      <c r="L22" s="20" t="s">
        <v>69</v>
      </c>
      <c r="M22" s="59" t="s">
        <v>58</v>
      </c>
    </row>
    <row r="23" spans="1:13" ht="15" customHeight="1" x14ac:dyDescent="0.25">
      <c r="A23" s="24">
        <v>18</v>
      </c>
      <c r="B23" s="25" t="s">
        <v>433</v>
      </c>
      <c r="C23" s="30" t="s">
        <v>71</v>
      </c>
      <c r="D23" s="26" t="s">
        <v>31</v>
      </c>
      <c r="E23" s="47" t="s">
        <v>154</v>
      </c>
      <c r="F23" s="26">
        <v>2015</v>
      </c>
      <c r="G23" s="32" t="s">
        <v>426</v>
      </c>
      <c r="H23" s="27">
        <v>42132</v>
      </c>
      <c r="I23" s="28" t="s">
        <v>27</v>
      </c>
      <c r="J23" s="26" t="s">
        <v>1</v>
      </c>
      <c r="K23" s="29" t="s">
        <v>25</v>
      </c>
      <c r="L23" s="20" t="s">
        <v>72</v>
      </c>
      <c r="M23" s="59" t="s">
        <v>58</v>
      </c>
    </row>
    <row r="24" spans="1:13" ht="15" customHeight="1" x14ac:dyDescent="0.25">
      <c r="A24" s="24">
        <v>19</v>
      </c>
      <c r="B24" s="25" t="s">
        <v>433</v>
      </c>
      <c r="C24" s="30" t="s">
        <v>73</v>
      </c>
      <c r="D24" s="26" t="s">
        <v>74</v>
      </c>
      <c r="E24" s="47" t="s">
        <v>154</v>
      </c>
      <c r="F24" s="26">
        <v>2015</v>
      </c>
      <c r="G24" s="32" t="s">
        <v>427</v>
      </c>
      <c r="H24" s="27" t="s">
        <v>75</v>
      </c>
      <c r="I24" s="28" t="s">
        <v>27</v>
      </c>
      <c r="J24" s="26" t="s">
        <v>1</v>
      </c>
      <c r="K24" s="29" t="s">
        <v>25</v>
      </c>
      <c r="L24" s="20"/>
      <c r="M24" s="59"/>
    </row>
    <row r="25" spans="1:13" ht="15" customHeight="1" x14ac:dyDescent="0.25">
      <c r="A25" s="24">
        <v>20</v>
      </c>
      <c r="B25" s="25" t="s">
        <v>23</v>
      </c>
      <c r="C25" s="30" t="s">
        <v>76</v>
      </c>
      <c r="D25" s="26" t="s">
        <v>77</v>
      </c>
      <c r="E25" s="47" t="s">
        <v>154</v>
      </c>
      <c r="F25" s="26">
        <v>2015</v>
      </c>
      <c r="G25" s="32" t="s">
        <v>426</v>
      </c>
      <c r="H25" s="27">
        <v>42107</v>
      </c>
      <c r="I25" s="28"/>
      <c r="J25" s="26" t="s">
        <v>1</v>
      </c>
      <c r="K25" s="29"/>
      <c r="L25" s="20"/>
      <c r="M25" s="59"/>
    </row>
    <row r="26" spans="1:13" ht="15" customHeight="1" x14ac:dyDescent="0.25">
      <c r="A26" s="24">
        <v>21</v>
      </c>
      <c r="B26" s="25" t="s">
        <v>22</v>
      </c>
      <c r="C26" s="30" t="s">
        <v>78</v>
      </c>
      <c r="D26" s="26"/>
      <c r="E26" s="47" t="s">
        <v>154</v>
      </c>
      <c r="F26" s="26">
        <v>2015</v>
      </c>
      <c r="G26" s="32" t="s">
        <v>426</v>
      </c>
      <c r="H26" s="27">
        <v>42118</v>
      </c>
      <c r="I26" s="28"/>
      <c r="J26" s="26" t="s">
        <v>1</v>
      </c>
      <c r="K26" s="29"/>
      <c r="L26" s="20"/>
      <c r="M26" s="59"/>
    </row>
    <row r="27" spans="1:13" ht="15" customHeight="1" x14ac:dyDescent="0.25">
      <c r="A27" s="24">
        <v>22</v>
      </c>
      <c r="B27" s="25" t="s">
        <v>23</v>
      </c>
      <c r="C27" s="30" t="s">
        <v>91</v>
      </c>
      <c r="D27" s="26"/>
      <c r="E27" s="47" t="s">
        <v>154</v>
      </c>
      <c r="F27" s="26">
        <v>2015</v>
      </c>
      <c r="G27" s="32" t="s">
        <v>427</v>
      </c>
      <c r="H27" s="27">
        <v>42350</v>
      </c>
      <c r="I27" s="28"/>
      <c r="J27" s="26" t="s">
        <v>1</v>
      </c>
      <c r="K27" s="29"/>
      <c r="L27" s="20"/>
      <c r="M27" s="59"/>
    </row>
    <row r="28" spans="1:13" ht="15" customHeight="1" x14ac:dyDescent="0.25">
      <c r="A28" s="24">
        <v>23</v>
      </c>
      <c r="B28" s="25" t="s">
        <v>23</v>
      </c>
      <c r="C28" s="30" t="s">
        <v>52</v>
      </c>
      <c r="D28" s="26"/>
      <c r="E28" s="47" t="s">
        <v>154</v>
      </c>
      <c r="F28" s="26">
        <v>2015</v>
      </c>
      <c r="G28" s="32" t="s">
        <v>427</v>
      </c>
      <c r="H28" s="27" t="s">
        <v>92</v>
      </c>
      <c r="I28" s="28"/>
      <c r="J28" s="26" t="s">
        <v>1</v>
      </c>
      <c r="K28" s="29"/>
      <c r="L28" s="20"/>
      <c r="M28" s="59"/>
    </row>
    <row r="29" spans="1:13" ht="15" customHeight="1" x14ac:dyDescent="0.25">
      <c r="A29" s="24">
        <v>24</v>
      </c>
      <c r="B29" s="25" t="s">
        <v>23</v>
      </c>
      <c r="C29" s="30" t="s">
        <v>93</v>
      </c>
      <c r="D29" s="26" t="s">
        <v>89</v>
      </c>
      <c r="E29" s="47" t="s">
        <v>154</v>
      </c>
      <c r="F29" s="26">
        <v>2015</v>
      </c>
      <c r="G29" s="32" t="s">
        <v>427</v>
      </c>
      <c r="H29" s="27">
        <v>42352</v>
      </c>
      <c r="I29" s="28"/>
      <c r="J29" s="26" t="s">
        <v>1</v>
      </c>
      <c r="K29" s="29"/>
      <c r="L29" s="20"/>
      <c r="M29" s="59"/>
    </row>
    <row r="30" spans="1:13" ht="15" customHeight="1" x14ac:dyDescent="0.25">
      <c r="A30" s="24">
        <v>25</v>
      </c>
      <c r="B30" s="25" t="s">
        <v>23</v>
      </c>
      <c r="C30" s="30" t="s">
        <v>94</v>
      </c>
      <c r="D30" s="26"/>
      <c r="E30" s="47" t="s">
        <v>154</v>
      </c>
      <c r="F30" s="26">
        <v>2015</v>
      </c>
      <c r="G30" s="32" t="s">
        <v>427</v>
      </c>
      <c r="H30" s="27">
        <v>42360</v>
      </c>
      <c r="I30" s="28"/>
      <c r="J30" s="26" t="s">
        <v>70</v>
      </c>
      <c r="K30" s="29"/>
      <c r="L30" s="20"/>
      <c r="M30" s="59"/>
    </row>
    <row r="31" spans="1:13" ht="15" customHeight="1" x14ac:dyDescent="0.25">
      <c r="A31" s="24">
        <v>26</v>
      </c>
      <c r="B31" s="25" t="s">
        <v>23</v>
      </c>
      <c r="C31" s="30" t="s">
        <v>82</v>
      </c>
      <c r="D31" s="26"/>
      <c r="E31" s="47" t="s">
        <v>154</v>
      </c>
      <c r="F31" s="26">
        <v>2015</v>
      </c>
      <c r="G31" s="32" t="s">
        <v>427</v>
      </c>
      <c r="H31" s="27">
        <v>42360</v>
      </c>
      <c r="I31" s="28"/>
      <c r="J31" s="26" t="s">
        <v>70</v>
      </c>
      <c r="K31" s="29"/>
      <c r="L31" s="20"/>
      <c r="M31" s="59"/>
    </row>
    <row r="32" spans="1:13" ht="15" customHeight="1" x14ac:dyDescent="0.25">
      <c r="A32" s="24">
        <v>27</v>
      </c>
      <c r="B32" s="25" t="s">
        <v>23</v>
      </c>
      <c r="C32" s="30" t="s">
        <v>95</v>
      </c>
      <c r="D32" s="26" t="s">
        <v>96</v>
      </c>
      <c r="E32" s="47" t="s">
        <v>154</v>
      </c>
      <c r="F32" s="26">
        <v>2015</v>
      </c>
      <c r="G32" s="32" t="s">
        <v>427</v>
      </c>
      <c r="H32" s="27">
        <v>42353</v>
      </c>
      <c r="I32" s="28"/>
      <c r="J32" s="26" t="s">
        <v>1</v>
      </c>
      <c r="K32" s="29"/>
      <c r="L32" s="20"/>
      <c r="M32" s="59"/>
    </row>
    <row r="33" spans="1:13" ht="15" customHeight="1" x14ac:dyDescent="0.25">
      <c r="A33" s="24">
        <v>28</v>
      </c>
      <c r="B33" s="25" t="s">
        <v>23</v>
      </c>
      <c r="C33" s="30" t="s">
        <v>97</v>
      </c>
      <c r="D33" s="26" t="s">
        <v>98</v>
      </c>
      <c r="E33" s="47" t="s">
        <v>154</v>
      </c>
      <c r="F33" s="26">
        <v>2015</v>
      </c>
      <c r="G33" s="32" t="s">
        <v>427</v>
      </c>
      <c r="H33" s="27">
        <v>42360</v>
      </c>
      <c r="I33" s="28"/>
      <c r="J33" s="26" t="s">
        <v>1</v>
      </c>
      <c r="K33" s="29"/>
      <c r="L33" s="20"/>
      <c r="M33" s="59"/>
    </row>
    <row r="34" spans="1:13" ht="15" customHeight="1" x14ac:dyDescent="0.25">
      <c r="A34" s="24">
        <v>29</v>
      </c>
      <c r="B34" s="25" t="s">
        <v>23</v>
      </c>
      <c r="C34" s="30" t="s">
        <v>99</v>
      </c>
      <c r="D34" s="26"/>
      <c r="E34" s="47" t="s">
        <v>154</v>
      </c>
      <c r="F34" s="26">
        <v>2015</v>
      </c>
      <c r="G34" s="32" t="s">
        <v>426</v>
      </c>
      <c r="H34" s="27">
        <v>42134</v>
      </c>
      <c r="I34" s="28"/>
      <c r="J34" s="26" t="s">
        <v>1</v>
      </c>
      <c r="K34" s="29"/>
      <c r="L34" s="20"/>
      <c r="M34" s="59"/>
    </row>
    <row r="35" spans="1:13" ht="15" customHeight="1" x14ac:dyDescent="0.25">
      <c r="A35" s="24">
        <v>30</v>
      </c>
      <c r="B35" s="25" t="s">
        <v>23</v>
      </c>
      <c r="C35" s="30" t="s">
        <v>100</v>
      </c>
      <c r="D35" s="26"/>
      <c r="E35" s="47" t="s">
        <v>154</v>
      </c>
      <c r="F35" s="26">
        <v>2015</v>
      </c>
      <c r="G35" s="32" t="s">
        <v>426</v>
      </c>
      <c r="H35" s="27">
        <v>42137</v>
      </c>
      <c r="I35" s="28"/>
      <c r="J35" s="26" t="s">
        <v>1</v>
      </c>
      <c r="K35" s="29"/>
      <c r="L35" s="20"/>
      <c r="M35" s="59"/>
    </row>
    <row r="36" spans="1:13" ht="15" customHeight="1" x14ac:dyDescent="0.25">
      <c r="A36" s="24">
        <v>31</v>
      </c>
      <c r="B36" s="25" t="s">
        <v>23</v>
      </c>
      <c r="C36" s="30" t="s">
        <v>101</v>
      </c>
      <c r="D36" s="26" t="s">
        <v>103</v>
      </c>
      <c r="E36" s="47" t="s">
        <v>154</v>
      </c>
      <c r="F36" s="26">
        <v>2015</v>
      </c>
      <c r="G36" s="32" t="s">
        <v>427</v>
      </c>
      <c r="H36" s="27" t="s">
        <v>92</v>
      </c>
      <c r="I36" s="28"/>
      <c r="J36" s="26" t="s">
        <v>1</v>
      </c>
      <c r="K36" s="29"/>
      <c r="L36" s="20"/>
      <c r="M36" s="59"/>
    </row>
    <row r="37" spans="1:13" ht="15" customHeight="1" x14ac:dyDescent="0.25">
      <c r="A37" s="24">
        <v>32</v>
      </c>
      <c r="B37" s="25" t="s">
        <v>433</v>
      </c>
      <c r="C37" s="30" t="s">
        <v>71</v>
      </c>
      <c r="D37" s="26" t="s">
        <v>102</v>
      </c>
      <c r="E37" s="47" t="s">
        <v>154</v>
      </c>
      <c r="F37" s="26">
        <v>2015</v>
      </c>
      <c r="G37" s="32" t="s">
        <v>427</v>
      </c>
      <c r="H37" s="27">
        <v>42221</v>
      </c>
      <c r="I37" s="28"/>
      <c r="J37" s="26" t="s">
        <v>1</v>
      </c>
      <c r="K37" s="29"/>
      <c r="L37" s="20"/>
      <c r="M37" s="59"/>
    </row>
    <row r="38" spans="1:13" ht="15" customHeight="1" x14ac:dyDescent="0.25">
      <c r="A38" s="24">
        <v>33</v>
      </c>
      <c r="B38" s="25" t="s">
        <v>433</v>
      </c>
      <c r="C38" s="30" t="s">
        <v>73</v>
      </c>
      <c r="D38" s="26"/>
      <c r="E38" s="47" t="s">
        <v>154</v>
      </c>
      <c r="F38" s="26">
        <v>2015</v>
      </c>
      <c r="G38" s="32" t="s">
        <v>427</v>
      </c>
      <c r="H38" s="27">
        <v>42212</v>
      </c>
      <c r="I38" s="28"/>
      <c r="J38" s="26" t="s">
        <v>70</v>
      </c>
      <c r="K38" s="29"/>
      <c r="L38" s="20"/>
      <c r="M38" s="59"/>
    </row>
    <row r="39" spans="1:13" ht="15" customHeight="1" x14ac:dyDescent="0.25">
      <c r="A39" s="24">
        <v>34</v>
      </c>
      <c r="B39" s="25" t="s">
        <v>23</v>
      </c>
      <c r="C39" s="30" t="s">
        <v>99</v>
      </c>
      <c r="D39" s="26" t="s">
        <v>102</v>
      </c>
      <c r="E39" s="47" t="s">
        <v>154</v>
      </c>
      <c r="F39" s="26">
        <v>2015</v>
      </c>
      <c r="G39" s="32" t="s">
        <v>427</v>
      </c>
      <c r="H39" s="27">
        <v>42353</v>
      </c>
      <c r="I39" s="28"/>
      <c r="J39" s="26" t="s">
        <v>1</v>
      </c>
      <c r="K39" s="29"/>
      <c r="L39" s="20"/>
      <c r="M39" s="59"/>
    </row>
    <row r="40" spans="1:13" ht="15" customHeight="1" x14ac:dyDescent="0.25">
      <c r="A40" s="24">
        <v>35</v>
      </c>
      <c r="B40" s="25" t="s">
        <v>67</v>
      </c>
      <c r="C40" s="30" t="s">
        <v>67</v>
      </c>
      <c r="D40" s="26"/>
      <c r="E40" s="47" t="s">
        <v>154</v>
      </c>
      <c r="F40" s="26">
        <v>2015</v>
      </c>
      <c r="G40" s="32" t="s">
        <v>427</v>
      </c>
      <c r="H40" s="27">
        <v>42283</v>
      </c>
      <c r="I40" s="28"/>
      <c r="J40" s="26" t="s">
        <v>1</v>
      </c>
      <c r="K40" s="29"/>
      <c r="L40" s="20"/>
      <c r="M40" s="59"/>
    </row>
    <row r="41" spans="1:13" ht="15" customHeight="1" x14ac:dyDescent="0.25">
      <c r="A41" s="24">
        <v>36</v>
      </c>
      <c r="B41" s="25" t="s">
        <v>23</v>
      </c>
      <c r="C41" s="30" t="s">
        <v>81</v>
      </c>
      <c r="D41" s="26"/>
      <c r="E41" s="47" t="s">
        <v>154</v>
      </c>
      <c r="F41" s="26">
        <v>2015</v>
      </c>
      <c r="G41" s="32" t="s">
        <v>426</v>
      </c>
      <c r="H41" s="27">
        <v>42136</v>
      </c>
      <c r="I41" s="28"/>
      <c r="J41" s="26" t="s">
        <v>1</v>
      </c>
      <c r="K41" s="29"/>
      <c r="L41" s="20"/>
      <c r="M41" s="59"/>
    </row>
    <row r="42" spans="1:13" ht="15" customHeight="1" x14ac:dyDescent="0.25">
      <c r="A42" s="24">
        <v>37</v>
      </c>
      <c r="B42" s="25" t="s">
        <v>23</v>
      </c>
      <c r="C42" s="30" t="s">
        <v>82</v>
      </c>
      <c r="D42" s="26"/>
      <c r="E42" s="47" t="s">
        <v>154</v>
      </c>
      <c r="F42" s="26">
        <v>2015</v>
      </c>
      <c r="G42" s="32" t="s">
        <v>426</v>
      </c>
      <c r="H42" s="27">
        <v>42137</v>
      </c>
      <c r="I42" s="28"/>
      <c r="J42" s="26" t="s">
        <v>1</v>
      </c>
      <c r="K42" s="29"/>
      <c r="L42" s="20"/>
      <c r="M42" s="59"/>
    </row>
    <row r="43" spans="1:13" ht="15" customHeight="1" x14ac:dyDescent="0.25">
      <c r="A43" s="24">
        <v>38</v>
      </c>
      <c r="B43" s="25" t="s">
        <v>23</v>
      </c>
      <c r="C43" s="30" t="s">
        <v>104</v>
      </c>
      <c r="D43" s="26"/>
      <c r="E43" s="47" t="s">
        <v>154</v>
      </c>
      <c r="F43" s="26">
        <v>2015</v>
      </c>
      <c r="G43" s="32" t="s">
        <v>426</v>
      </c>
      <c r="H43" s="27">
        <v>42138</v>
      </c>
      <c r="I43" s="28"/>
      <c r="J43" s="26" t="s">
        <v>1</v>
      </c>
      <c r="K43" s="29"/>
      <c r="L43" s="20"/>
      <c r="M43" s="59"/>
    </row>
    <row r="44" spans="1:13" ht="15" customHeight="1" x14ac:dyDescent="0.25">
      <c r="A44" s="24">
        <v>39</v>
      </c>
      <c r="B44" s="25" t="s">
        <v>23</v>
      </c>
      <c r="C44" s="30" t="s">
        <v>105</v>
      </c>
      <c r="D44" s="26"/>
      <c r="E44" s="47" t="s">
        <v>154</v>
      </c>
      <c r="F44" s="26">
        <v>2015</v>
      </c>
      <c r="G44" s="32" t="s">
        <v>426</v>
      </c>
      <c r="H44" s="27">
        <v>42135</v>
      </c>
      <c r="I44" s="28"/>
      <c r="J44" s="26" t="s">
        <v>1</v>
      </c>
      <c r="K44" s="29"/>
      <c r="L44" s="20"/>
      <c r="M44" s="59"/>
    </row>
    <row r="45" spans="1:13" ht="15" customHeight="1" x14ac:dyDescent="0.25">
      <c r="A45" s="24">
        <v>40</v>
      </c>
      <c r="B45" s="25" t="s">
        <v>23</v>
      </c>
      <c r="C45" s="30" t="s">
        <v>106</v>
      </c>
      <c r="D45" s="26"/>
      <c r="E45" s="47" t="s">
        <v>154</v>
      </c>
      <c r="F45" s="26">
        <v>2015</v>
      </c>
      <c r="G45" s="32" t="s">
        <v>426</v>
      </c>
      <c r="H45" s="27">
        <v>42136</v>
      </c>
      <c r="I45" s="28"/>
      <c r="J45" s="26" t="s">
        <v>1</v>
      </c>
      <c r="K45" s="29"/>
      <c r="L45" s="20"/>
      <c r="M45" s="59"/>
    </row>
    <row r="46" spans="1:13" ht="15" customHeight="1" x14ac:dyDescent="0.25">
      <c r="A46" s="24">
        <v>41</v>
      </c>
      <c r="B46" s="25" t="s">
        <v>23</v>
      </c>
      <c r="C46" s="30" t="s">
        <v>108</v>
      </c>
      <c r="D46" s="26" t="s">
        <v>109</v>
      </c>
      <c r="E46" s="47" t="s">
        <v>154</v>
      </c>
      <c r="F46" s="26">
        <v>2015</v>
      </c>
      <c r="G46" s="32" t="s">
        <v>426</v>
      </c>
      <c r="H46" s="27">
        <v>42173</v>
      </c>
      <c r="I46" s="28"/>
      <c r="J46" s="26" t="s">
        <v>1</v>
      </c>
      <c r="K46" s="29"/>
      <c r="L46" s="20"/>
      <c r="M46" s="59"/>
    </row>
    <row r="47" spans="1:13" ht="15" customHeight="1" x14ac:dyDescent="0.25">
      <c r="A47" s="24">
        <v>42</v>
      </c>
      <c r="B47" s="25" t="s">
        <v>23</v>
      </c>
      <c r="C47" s="30" t="s">
        <v>86</v>
      </c>
      <c r="D47" s="26" t="s">
        <v>87</v>
      </c>
      <c r="E47" s="47" t="s">
        <v>154</v>
      </c>
      <c r="F47" s="26">
        <v>2015</v>
      </c>
      <c r="G47" s="32" t="s">
        <v>426</v>
      </c>
      <c r="H47" s="27">
        <v>42503</v>
      </c>
      <c r="I47" s="28"/>
      <c r="J47" s="26" t="s">
        <v>1</v>
      </c>
      <c r="K47" s="29"/>
      <c r="L47" s="20"/>
      <c r="M47" s="59"/>
    </row>
    <row r="48" spans="1:13" ht="15" customHeight="1" x14ac:dyDescent="0.25">
      <c r="A48" s="24">
        <v>43</v>
      </c>
      <c r="B48" s="25" t="s">
        <v>23</v>
      </c>
      <c r="C48" s="30" t="s">
        <v>82</v>
      </c>
      <c r="D48" s="26" t="s">
        <v>83</v>
      </c>
      <c r="E48" s="47" t="s">
        <v>154</v>
      </c>
      <c r="F48" s="26">
        <v>2015</v>
      </c>
      <c r="G48" s="32" t="s">
        <v>426</v>
      </c>
      <c r="H48" s="27">
        <v>42538</v>
      </c>
      <c r="I48" s="28"/>
      <c r="J48" s="26" t="s">
        <v>1</v>
      </c>
      <c r="K48" s="29"/>
      <c r="L48" s="20"/>
      <c r="M48" s="59"/>
    </row>
    <row r="49" spans="1:13" ht="15" customHeight="1" x14ac:dyDescent="0.25">
      <c r="A49" s="24">
        <v>44</v>
      </c>
      <c r="B49" s="25" t="s">
        <v>23</v>
      </c>
      <c r="C49" s="30" t="s">
        <v>84</v>
      </c>
      <c r="D49" s="26" t="s">
        <v>85</v>
      </c>
      <c r="E49" s="47" t="s">
        <v>154</v>
      </c>
      <c r="F49" s="26">
        <v>2015</v>
      </c>
      <c r="G49" s="32" t="s">
        <v>426</v>
      </c>
      <c r="H49" s="27">
        <v>42538</v>
      </c>
      <c r="I49" s="28"/>
      <c r="J49" s="26" t="s">
        <v>1</v>
      </c>
      <c r="K49" s="29"/>
      <c r="L49" s="20"/>
      <c r="M49" s="59"/>
    </row>
    <row r="50" spans="1:13" ht="15" customHeight="1" x14ac:dyDescent="0.25">
      <c r="A50" s="24">
        <v>45</v>
      </c>
      <c r="B50" s="25" t="s">
        <v>23</v>
      </c>
      <c r="C50" s="30" t="s">
        <v>88</v>
      </c>
      <c r="D50" s="26" t="s">
        <v>141</v>
      </c>
      <c r="E50" s="47" t="s">
        <v>0</v>
      </c>
      <c r="F50" s="26">
        <v>2016</v>
      </c>
      <c r="G50" s="32" t="s">
        <v>426</v>
      </c>
      <c r="H50" s="27">
        <v>42473</v>
      </c>
      <c r="I50" s="28" t="s">
        <v>123</v>
      </c>
      <c r="J50" s="26" t="s">
        <v>1</v>
      </c>
      <c r="K50" s="29"/>
      <c r="L50" s="20"/>
      <c r="M50" s="59"/>
    </row>
    <row r="51" spans="1:13" ht="15" customHeight="1" x14ac:dyDescent="0.25">
      <c r="A51" s="24">
        <v>46</v>
      </c>
      <c r="B51" s="25" t="s">
        <v>23</v>
      </c>
      <c r="C51" s="30" t="s">
        <v>110</v>
      </c>
      <c r="D51" s="26"/>
      <c r="E51" s="47" t="s">
        <v>0</v>
      </c>
      <c r="F51" s="26">
        <v>2016</v>
      </c>
      <c r="G51" s="32" t="s">
        <v>426</v>
      </c>
      <c r="H51" s="27"/>
      <c r="I51" s="28" t="s">
        <v>123</v>
      </c>
      <c r="J51" s="26" t="s">
        <v>1</v>
      </c>
      <c r="K51" s="29"/>
      <c r="L51" s="20"/>
      <c r="M51" s="59"/>
    </row>
    <row r="52" spans="1:13" ht="15" customHeight="1" x14ac:dyDescent="0.25">
      <c r="A52" s="24">
        <v>47</v>
      </c>
      <c r="B52" s="25" t="s">
        <v>23</v>
      </c>
      <c r="C52" s="30" t="s">
        <v>111</v>
      </c>
      <c r="D52" s="26"/>
      <c r="E52" s="47" t="s">
        <v>0</v>
      </c>
      <c r="F52" s="26">
        <v>2016</v>
      </c>
      <c r="G52" s="32" t="s">
        <v>426</v>
      </c>
      <c r="H52" s="27"/>
      <c r="I52" s="28" t="s">
        <v>123</v>
      </c>
      <c r="J52" s="26" t="s">
        <v>1</v>
      </c>
      <c r="K52" s="29"/>
      <c r="L52" s="20"/>
      <c r="M52" s="59"/>
    </row>
    <row r="53" spans="1:13" ht="15" customHeight="1" x14ac:dyDescent="0.25">
      <c r="A53" s="24">
        <v>48</v>
      </c>
      <c r="B53" s="25" t="s">
        <v>23</v>
      </c>
      <c r="C53" s="30" t="s">
        <v>112</v>
      </c>
      <c r="D53" s="26"/>
      <c r="E53" s="47" t="s">
        <v>0</v>
      </c>
      <c r="F53" s="26">
        <v>2016</v>
      </c>
      <c r="G53" s="32" t="s">
        <v>426</v>
      </c>
      <c r="H53" s="27"/>
      <c r="I53" s="28" t="s">
        <v>123</v>
      </c>
      <c r="J53" s="26" t="s">
        <v>1</v>
      </c>
      <c r="K53" s="29"/>
      <c r="L53" s="20"/>
      <c r="M53" s="59"/>
    </row>
    <row r="54" spans="1:13" ht="15" customHeight="1" x14ac:dyDescent="0.25">
      <c r="A54" s="24">
        <v>49</v>
      </c>
      <c r="B54" s="25" t="s">
        <v>23</v>
      </c>
      <c r="C54" s="30" t="s">
        <v>113</v>
      </c>
      <c r="D54" s="26"/>
      <c r="E54" s="47" t="s">
        <v>0</v>
      </c>
      <c r="F54" s="26">
        <v>2016</v>
      </c>
      <c r="G54" s="32" t="s">
        <v>426</v>
      </c>
      <c r="H54" s="27"/>
      <c r="I54" s="28" t="s">
        <v>123</v>
      </c>
      <c r="J54" s="26" t="s">
        <v>1</v>
      </c>
      <c r="K54" s="29"/>
      <c r="L54" s="20"/>
      <c r="M54" s="59"/>
    </row>
    <row r="55" spans="1:13" ht="15" customHeight="1" x14ac:dyDescent="0.25">
      <c r="A55" s="24">
        <v>50</v>
      </c>
      <c r="B55" s="25" t="s">
        <v>23</v>
      </c>
      <c r="C55" s="30" t="s">
        <v>149</v>
      </c>
      <c r="D55" s="26"/>
      <c r="E55" s="47" t="s">
        <v>0</v>
      </c>
      <c r="F55" s="26">
        <v>2016</v>
      </c>
      <c r="G55" s="32" t="s">
        <v>426</v>
      </c>
      <c r="H55" s="27"/>
      <c r="I55" s="28" t="s">
        <v>123</v>
      </c>
      <c r="J55" s="26" t="s">
        <v>1</v>
      </c>
      <c r="K55" s="29"/>
      <c r="L55" s="20"/>
      <c r="M55" s="59"/>
    </row>
    <row r="56" spans="1:13" ht="15" customHeight="1" x14ac:dyDescent="0.25">
      <c r="A56" s="24">
        <v>51</v>
      </c>
      <c r="B56" s="25" t="s">
        <v>23</v>
      </c>
      <c r="C56" s="30" t="s">
        <v>86</v>
      </c>
      <c r="D56" s="26"/>
      <c r="E56" s="47" t="s">
        <v>0</v>
      </c>
      <c r="F56" s="26">
        <v>2016</v>
      </c>
      <c r="G56" s="32" t="s">
        <v>426</v>
      </c>
      <c r="H56" s="27"/>
      <c r="I56" s="28" t="s">
        <v>123</v>
      </c>
      <c r="J56" s="26" t="s">
        <v>1</v>
      </c>
      <c r="K56" s="29"/>
      <c r="L56" s="20"/>
      <c r="M56" s="59"/>
    </row>
    <row r="57" spans="1:13" ht="15" customHeight="1" x14ac:dyDescent="0.25">
      <c r="A57" s="24">
        <v>52</v>
      </c>
      <c r="B57" s="25" t="s">
        <v>23</v>
      </c>
      <c r="C57" s="30" t="s">
        <v>94</v>
      </c>
      <c r="D57" s="26"/>
      <c r="E57" s="47" t="s">
        <v>0</v>
      </c>
      <c r="F57" s="26">
        <v>2016</v>
      </c>
      <c r="G57" s="32" t="s">
        <v>426</v>
      </c>
      <c r="H57" s="27"/>
      <c r="I57" s="28" t="s">
        <v>123</v>
      </c>
      <c r="J57" s="26" t="s">
        <v>1</v>
      </c>
      <c r="K57" s="29"/>
      <c r="L57" s="20"/>
      <c r="M57" s="59"/>
    </row>
    <row r="58" spans="1:13" ht="15" customHeight="1" x14ac:dyDescent="0.25">
      <c r="A58" s="24">
        <v>53</v>
      </c>
      <c r="B58" s="25" t="s">
        <v>22</v>
      </c>
      <c r="C58" s="30" t="s">
        <v>138</v>
      </c>
      <c r="D58" s="26" t="s">
        <v>142</v>
      </c>
      <c r="E58" s="47" t="s">
        <v>0</v>
      </c>
      <c r="F58" s="26">
        <v>2016</v>
      </c>
      <c r="G58" s="32" t="s">
        <v>426</v>
      </c>
      <c r="H58" s="27">
        <v>42461</v>
      </c>
      <c r="I58" s="28" t="s">
        <v>123</v>
      </c>
      <c r="J58" s="26" t="s">
        <v>1</v>
      </c>
      <c r="K58" s="29"/>
      <c r="L58" s="20"/>
      <c r="M58" s="59"/>
    </row>
    <row r="59" spans="1:13" ht="15" customHeight="1" x14ac:dyDescent="0.25">
      <c r="A59" s="24">
        <v>54</v>
      </c>
      <c r="B59" s="25" t="s">
        <v>67</v>
      </c>
      <c r="C59" s="30" t="s">
        <v>67</v>
      </c>
      <c r="D59" s="26"/>
      <c r="E59" s="47" t="s">
        <v>0</v>
      </c>
      <c r="F59" s="26">
        <v>2016</v>
      </c>
      <c r="G59" s="32" t="s">
        <v>426</v>
      </c>
      <c r="H59" s="27"/>
      <c r="I59" s="28" t="s">
        <v>123</v>
      </c>
      <c r="J59" s="26" t="s">
        <v>1</v>
      </c>
      <c r="K59" s="29"/>
      <c r="L59" s="20"/>
      <c r="M59" s="59"/>
    </row>
    <row r="60" spans="1:13" ht="15" customHeight="1" x14ac:dyDescent="0.25">
      <c r="A60" s="24">
        <v>55</v>
      </c>
      <c r="B60" s="25" t="s">
        <v>433</v>
      </c>
      <c r="C60" s="30" t="s">
        <v>114</v>
      </c>
      <c r="D60" s="26" t="s">
        <v>220</v>
      </c>
      <c r="E60" s="47" t="s">
        <v>0</v>
      </c>
      <c r="F60" s="26">
        <v>2016</v>
      </c>
      <c r="G60" s="32" t="s">
        <v>426</v>
      </c>
      <c r="H60" s="27">
        <v>42522</v>
      </c>
      <c r="I60" s="28" t="s">
        <v>123</v>
      </c>
      <c r="J60" s="26" t="s">
        <v>1</v>
      </c>
      <c r="K60" s="29"/>
      <c r="L60" s="20"/>
      <c r="M60" s="59"/>
    </row>
    <row r="61" spans="1:13" ht="15" customHeight="1" x14ac:dyDescent="0.25">
      <c r="A61" s="24">
        <v>56</v>
      </c>
      <c r="B61" s="25" t="s">
        <v>433</v>
      </c>
      <c r="C61" s="30" t="s">
        <v>115</v>
      </c>
      <c r="D61" s="26"/>
      <c r="E61" s="47" t="s">
        <v>0</v>
      </c>
      <c r="F61" s="26">
        <v>2016</v>
      </c>
      <c r="G61" s="32" t="s">
        <v>426</v>
      </c>
      <c r="H61" s="27"/>
      <c r="I61" s="28" t="s">
        <v>123</v>
      </c>
      <c r="J61" s="26" t="s">
        <v>1</v>
      </c>
      <c r="K61" s="29"/>
      <c r="L61" s="20"/>
      <c r="M61" s="59"/>
    </row>
    <row r="62" spans="1:13" ht="15" customHeight="1" x14ac:dyDescent="0.25">
      <c r="A62" s="24">
        <v>57</v>
      </c>
      <c r="B62" s="25" t="s">
        <v>433</v>
      </c>
      <c r="C62" s="30" t="s">
        <v>116</v>
      </c>
      <c r="D62" s="26"/>
      <c r="E62" s="47" t="s">
        <v>0</v>
      </c>
      <c r="F62" s="26">
        <v>2016</v>
      </c>
      <c r="G62" s="32" t="s">
        <v>426</v>
      </c>
      <c r="H62" s="27"/>
      <c r="I62" s="28" t="s">
        <v>123</v>
      </c>
      <c r="J62" s="26" t="s">
        <v>1</v>
      </c>
      <c r="K62" s="29"/>
      <c r="L62" s="20"/>
      <c r="M62" s="59"/>
    </row>
    <row r="63" spans="1:13" ht="15" customHeight="1" x14ac:dyDescent="0.25">
      <c r="A63" s="24">
        <v>58</v>
      </c>
      <c r="B63" s="25" t="s">
        <v>433</v>
      </c>
      <c r="C63" s="30" t="s">
        <v>117</v>
      </c>
      <c r="D63" s="26"/>
      <c r="E63" s="47" t="s">
        <v>0</v>
      </c>
      <c r="F63" s="26">
        <v>2016</v>
      </c>
      <c r="G63" s="32" t="s">
        <v>426</v>
      </c>
      <c r="H63" s="27"/>
      <c r="I63" s="28" t="s">
        <v>123</v>
      </c>
      <c r="J63" s="26" t="s">
        <v>1</v>
      </c>
      <c r="K63" s="29"/>
      <c r="L63" s="20"/>
      <c r="M63" s="59"/>
    </row>
    <row r="64" spans="1:13" ht="15" customHeight="1" x14ac:dyDescent="0.25">
      <c r="A64" s="24">
        <v>59</v>
      </c>
      <c r="B64" s="25" t="s">
        <v>433</v>
      </c>
      <c r="C64" s="30" t="s">
        <v>118</v>
      </c>
      <c r="D64" s="26"/>
      <c r="E64" s="47" t="s">
        <v>0</v>
      </c>
      <c r="F64" s="26">
        <v>2016</v>
      </c>
      <c r="G64" s="32" t="s">
        <v>426</v>
      </c>
      <c r="H64" s="27"/>
      <c r="I64" s="28" t="s">
        <v>123</v>
      </c>
      <c r="J64" s="26" t="s">
        <v>1</v>
      </c>
      <c r="K64" s="29"/>
      <c r="L64" s="20"/>
      <c r="M64" s="59"/>
    </row>
    <row r="65" spans="1:13" ht="15" customHeight="1" x14ac:dyDescent="0.25">
      <c r="A65" s="24">
        <v>60</v>
      </c>
      <c r="B65" s="25" t="s">
        <v>433</v>
      </c>
      <c r="C65" s="30" t="s">
        <v>73</v>
      </c>
      <c r="D65" s="26" t="s">
        <v>141</v>
      </c>
      <c r="E65" s="47" t="s">
        <v>0</v>
      </c>
      <c r="F65" s="26">
        <v>2016</v>
      </c>
      <c r="G65" s="32" t="s">
        <v>426</v>
      </c>
      <c r="H65" s="27">
        <v>42523</v>
      </c>
      <c r="I65" s="28" t="s">
        <v>123</v>
      </c>
      <c r="J65" s="26" t="s">
        <v>1</v>
      </c>
      <c r="K65" s="29"/>
      <c r="L65" s="20"/>
      <c r="M65" s="59"/>
    </row>
    <row r="66" spans="1:13" ht="15" customHeight="1" x14ac:dyDescent="0.25">
      <c r="A66" s="24">
        <v>61</v>
      </c>
      <c r="B66" s="25" t="s">
        <v>433</v>
      </c>
      <c r="C66" s="30" t="s">
        <v>71</v>
      </c>
      <c r="D66" s="26"/>
      <c r="E66" s="47" t="s">
        <v>0</v>
      </c>
      <c r="F66" s="26">
        <v>2016</v>
      </c>
      <c r="G66" s="32" t="s">
        <v>426</v>
      </c>
      <c r="H66" s="27"/>
      <c r="I66" s="28" t="s">
        <v>123</v>
      </c>
      <c r="J66" s="26" t="s">
        <v>1</v>
      </c>
      <c r="K66" s="29"/>
      <c r="L66" s="20"/>
      <c r="M66" s="59"/>
    </row>
    <row r="67" spans="1:13" ht="15" customHeight="1" x14ac:dyDescent="0.25">
      <c r="A67" s="24">
        <v>62</v>
      </c>
      <c r="B67" s="25" t="s">
        <v>119</v>
      </c>
      <c r="C67" s="30" t="s">
        <v>125</v>
      </c>
      <c r="D67" s="26"/>
      <c r="E67" s="47" t="s">
        <v>0</v>
      </c>
      <c r="F67" s="26">
        <v>2016</v>
      </c>
      <c r="G67" s="32" t="s">
        <v>426</v>
      </c>
      <c r="H67" s="27"/>
      <c r="I67" s="28" t="s">
        <v>119</v>
      </c>
      <c r="J67" s="26" t="s">
        <v>1</v>
      </c>
      <c r="K67" s="29"/>
      <c r="L67" s="20" t="s">
        <v>429</v>
      </c>
      <c r="M67" s="59"/>
    </row>
    <row r="68" spans="1:13" ht="15" customHeight="1" x14ac:dyDescent="0.25">
      <c r="A68" s="24">
        <v>63</v>
      </c>
      <c r="B68" s="25" t="s">
        <v>119</v>
      </c>
      <c r="C68" s="30" t="s">
        <v>126</v>
      </c>
      <c r="D68" s="26"/>
      <c r="E68" s="47" t="s">
        <v>0</v>
      </c>
      <c r="F68" s="26">
        <v>2016</v>
      </c>
      <c r="G68" s="32" t="s">
        <v>426</v>
      </c>
      <c r="H68" s="27"/>
      <c r="I68" s="28" t="s">
        <v>119</v>
      </c>
      <c r="J68" s="26" t="s">
        <v>1</v>
      </c>
      <c r="K68" s="29"/>
      <c r="L68" s="20" t="s">
        <v>429</v>
      </c>
      <c r="M68" s="59"/>
    </row>
    <row r="69" spans="1:13" ht="15" customHeight="1" x14ac:dyDescent="0.25">
      <c r="A69" s="24">
        <v>64</v>
      </c>
      <c r="B69" s="25" t="s">
        <v>119</v>
      </c>
      <c r="C69" s="30" t="s">
        <v>127</v>
      </c>
      <c r="D69" s="26"/>
      <c r="E69" s="47" t="s">
        <v>0</v>
      </c>
      <c r="F69" s="26">
        <v>2016</v>
      </c>
      <c r="G69" s="32" t="s">
        <v>426</v>
      </c>
      <c r="H69" s="27"/>
      <c r="I69" s="28" t="s">
        <v>119</v>
      </c>
      <c r="J69" s="26" t="s">
        <v>1</v>
      </c>
      <c r="K69" s="29"/>
      <c r="L69" s="20" t="s">
        <v>429</v>
      </c>
      <c r="M69" s="59"/>
    </row>
    <row r="70" spans="1:13" ht="15" customHeight="1" x14ac:dyDescent="0.25">
      <c r="A70" s="24">
        <v>65</v>
      </c>
      <c r="B70" s="25" t="s">
        <v>119</v>
      </c>
      <c r="C70" s="30" t="s">
        <v>128</v>
      </c>
      <c r="D70" s="26" t="s">
        <v>79</v>
      </c>
      <c r="E70" s="47" t="s">
        <v>0</v>
      </c>
      <c r="F70" s="26">
        <v>2016</v>
      </c>
      <c r="G70" s="32" t="s">
        <v>426</v>
      </c>
      <c r="H70" s="27">
        <v>42690</v>
      </c>
      <c r="I70" s="28" t="s">
        <v>119</v>
      </c>
      <c r="J70" s="26" t="s">
        <v>1</v>
      </c>
      <c r="K70" s="29"/>
      <c r="L70" s="20" t="s">
        <v>429</v>
      </c>
      <c r="M70" s="59"/>
    </row>
    <row r="71" spans="1:13" ht="15" customHeight="1" x14ac:dyDescent="0.25">
      <c r="A71" s="24">
        <v>66</v>
      </c>
      <c r="B71" s="25" t="s">
        <v>119</v>
      </c>
      <c r="C71" s="30" t="s">
        <v>129</v>
      </c>
      <c r="D71" s="26"/>
      <c r="E71" s="47" t="s">
        <v>0</v>
      </c>
      <c r="F71" s="26">
        <v>2016</v>
      </c>
      <c r="G71" s="32" t="s">
        <v>426</v>
      </c>
      <c r="H71" s="27"/>
      <c r="I71" s="28" t="s">
        <v>119</v>
      </c>
      <c r="J71" s="26" t="s">
        <v>1</v>
      </c>
      <c r="K71" s="29"/>
      <c r="L71" s="20" t="s">
        <v>429</v>
      </c>
      <c r="M71" s="59"/>
    </row>
    <row r="72" spans="1:13" ht="15" customHeight="1" x14ac:dyDescent="0.25">
      <c r="A72" s="24">
        <v>67</v>
      </c>
      <c r="B72" s="25" t="s">
        <v>119</v>
      </c>
      <c r="C72" s="30" t="s">
        <v>130</v>
      </c>
      <c r="D72" s="26"/>
      <c r="E72" s="47" t="s">
        <v>0</v>
      </c>
      <c r="F72" s="26">
        <v>2016</v>
      </c>
      <c r="G72" s="32" t="s">
        <v>426</v>
      </c>
      <c r="H72" s="27"/>
      <c r="I72" s="28" t="s">
        <v>119</v>
      </c>
      <c r="J72" s="26" t="s">
        <v>1</v>
      </c>
      <c r="K72" s="29"/>
      <c r="L72" s="20" t="s">
        <v>429</v>
      </c>
      <c r="M72" s="59"/>
    </row>
    <row r="73" spans="1:13" ht="15" customHeight="1" x14ac:dyDescent="0.25">
      <c r="A73" s="24">
        <v>68</v>
      </c>
      <c r="B73" s="25" t="s">
        <v>119</v>
      </c>
      <c r="C73" s="30" t="s">
        <v>131</v>
      </c>
      <c r="D73" s="26"/>
      <c r="E73" s="47" t="s">
        <v>0</v>
      </c>
      <c r="F73" s="26">
        <v>2016</v>
      </c>
      <c r="G73" s="32" t="s">
        <v>426</v>
      </c>
      <c r="H73" s="27"/>
      <c r="I73" s="28" t="s">
        <v>119</v>
      </c>
      <c r="J73" s="26" t="s">
        <v>1</v>
      </c>
      <c r="K73" s="29"/>
      <c r="L73" s="20" t="s">
        <v>429</v>
      </c>
      <c r="M73" s="59"/>
    </row>
    <row r="74" spans="1:13" ht="15" customHeight="1" x14ac:dyDescent="0.25">
      <c r="A74" s="24">
        <v>69</v>
      </c>
      <c r="B74" s="25" t="s">
        <v>119</v>
      </c>
      <c r="C74" s="30" t="s">
        <v>132</v>
      </c>
      <c r="D74" s="26"/>
      <c r="E74" s="47" t="s">
        <v>0</v>
      </c>
      <c r="F74" s="26">
        <v>2016</v>
      </c>
      <c r="G74" s="32" t="s">
        <v>426</v>
      </c>
      <c r="H74" s="27"/>
      <c r="I74" s="28" t="s">
        <v>119</v>
      </c>
      <c r="J74" s="26" t="s">
        <v>1</v>
      </c>
      <c r="K74" s="29"/>
      <c r="L74" s="20" t="s">
        <v>429</v>
      </c>
      <c r="M74" s="59"/>
    </row>
    <row r="75" spans="1:13" ht="15" customHeight="1" x14ac:dyDescent="0.25">
      <c r="A75" s="24">
        <v>70</v>
      </c>
      <c r="B75" s="25" t="s">
        <v>119</v>
      </c>
      <c r="C75" s="30" t="s">
        <v>133</v>
      </c>
      <c r="D75" s="26"/>
      <c r="E75" s="47" t="s">
        <v>0</v>
      </c>
      <c r="F75" s="26">
        <v>2016</v>
      </c>
      <c r="G75" s="32" t="s">
        <v>426</v>
      </c>
      <c r="H75" s="27"/>
      <c r="I75" s="28" t="s">
        <v>119</v>
      </c>
      <c r="J75" s="26" t="s">
        <v>1</v>
      </c>
      <c r="K75" s="29"/>
      <c r="L75" s="20" t="s">
        <v>429</v>
      </c>
      <c r="M75" s="59"/>
    </row>
    <row r="76" spans="1:13" ht="15" customHeight="1" x14ac:dyDescent="0.25">
      <c r="A76" s="24">
        <v>71</v>
      </c>
      <c r="B76" s="25" t="s">
        <v>119</v>
      </c>
      <c r="C76" s="30" t="s">
        <v>134</v>
      </c>
      <c r="D76" s="26"/>
      <c r="E76" s="47" t="s">
        <v>0</v>
      </c>
      <c r="F76" s="26">
        <v>2016</v>
      </c>
      <c r="G76" s="32" t="s">
        <v>426</v>
      </c>
      <c r="H76" s="27"/>
      <c r="I76" s="28" t="s">
        <v>119</v>
      </c>
      <c r="J76" s="26" t="s">
        <v>1</v>
      </c>
      <c r="K76" s="29"/>
      <c r="L76" s="20" t="s">
        <v>429</v>
      </c>
      <c r="M76" s="59"/>
    </row>
    <row r="77" spans="1:13" ht="15" customHeight="1" x14ac:dyDescent="0.25">
      <c r="A77" s="24">
        <v>72</v>
      </c>
      <c r="B77" s="25" t="s">
        <v>119</v>
      </c>
      <c r="C77" s="30" t="s">
        <v>135</v>
      </c>
      <c r="D77" s="26" t="s">
        <v>79</v>
      </c>
      <c r="E77" s="47" t="s">
        <v>0</v>
      </c>
      <c r="F77" s="26">
        <v>2016</v>
      </c>
      <c r="G77" s="32" t="s">
        <v>426</v>
      </c>
      <c r="H77" s="27">
        <v>42651</v>
      </c>
      <c r="I77" s="28" t="s">
        <v>119</v>
      </c>
      <c r="J77" s="26" t="s">
        <v>1</v>
      </c>
      <c r="K77" s="29"/>
      <c r="L77" s="20" t="s">
        <v>429</v>
      </c>
      <c r="M77" s="59"/>
    </row>
    <row r="78" spans="1:13" ht="15" customHeight="1" x14ac:dyDescent="0.25">
      <c r="A78" s="24">
        <v>73</v>
      </c>
      <c r="B78" s="25" t="s">
        <v>119</v>
      </c>
      <c r="C78" s="30" t="s">
        <v>136</v>
      </c>
      <c r="D78" s="26"/>
      <c r="E78" s="47" t="s">
        <v>0</v>
      </c>
      <c r="F78" s="26">
        <v>2016</v>
      </c>
      <c r="G78" s="32" t="s">
        <v>426</v>
      </c>
      <c r="H78" s="27"/>
      <c r="I78" s="28" t="s">
        <v>119</v>
      </c>
      <c r="J78" s="26" t="s">
        <v>1</v>
      </c>
      <c r="K78" s="29"/>
      <c r="L78" s="20" t="s">
        <v>429</v>
      </c>
      <c r="M78" s="59"/>
    </row>
    <row r="79" spans="1:13" ht="15" customHeight="1" x14ac:dyDescent="0.25">
      <c r="A79" s="24">
        <v>74</v>
      </c>
      <c r="B79" s="25" t="s">
        <v>119</v>
      </c>
      <c r="C79" s="30" t="s">
        <v>137</v>
      </c>
      <c r="D79" s="26"/>
      <c r="E79" s="47" t="s">
        <v>0</v>
      </c>
      <c r="F79" s="26">
        <v>2016</v>
      </c>
      <c r="G79" s="32" t="s">
        <v>426</v>
      </c>
      <c r="H79" s="27"/>
      <c r="I79" s="28" t="s">
        <v>119</v>
      </c>
      <c r="J79" s="26" t="s">
        <v>1</v>
      </c>
      <c r="K79" s="29"/>
      <c r="L79" s="20" t="s">
        <v>429</v>
      </c>
      <c r="M79" s="59"/>
    </row>
    <row r="80" spans="1:13" ht="15" customHeight="1" x14ac:dyDescent="0.25">
      <c r="A80" s="24">
        <v>75</v>
      </c>
      <c r="B80" s="25" t="s">
        <v>23</v>
      </c>
      <c r="C80" s="30" t="s">
        <v>174</v>
      </c>
      <c r="D80" s="26" t="s">
        <v>203</v>
      </c>
      <c r="E80" s="47" t="s">
        <v>154</v>
      </c>
      <c r="F80" s="26">
        <v>2016</v>
      </c>
      <c r="G80" s="32" t="s">
        <v>427</v>
      </c>
      <c r="H80" s="27">
        <v>42735</v>
      </c>
      <c r="I80" s="28" t="s">
        <v>123</v>
      </c>
      <c r="J80" s="26" t="s">
        <v>1</v>
      </c>
      <c r="K80" s="29"/>
      <c r="L80" s="20"/>
      <c r="M80" s="59"/>
    </row>
    <row r="81" spans="1:18" ht="15" customHeight="1" x14ac:dyDescent="0.25">
      <c r="A81" s="24">
        <v>76</v>
      </c>
      <c r="B81" s="25" t="s">
        <v>23</v>
      </c>
      <c r="C81" s="30" t="s">
        <v>175</v>
      </c>
      <c r="D81" s="26" t="s">
        <v>192</v>
      </c>
      <c r="E81" s="47" t="s">
        <v>154</v>
      </c>
      <c r="F81" s="26">
        <v>2016</v>
      </c>
      <c r="G81" s="32" t="s">
        <v>427</v>
      </c>
      <c r="H81" s="27">
        <v>42734</v>
      </c>
      <c r="I81" s="28" t="s">
        <v>123</v>
      </c>
      <c r="J81" s="26" t="s">
        <v>1</v>
      </c>
      <c r="K81" s="29"/>
      <c r="L81" s="20"/>
      <c r="M81" s="59"/>
    </row>
    <row r="82" spans="1:18" ht="15" customHeight="1" x14ac:dyDescent="0.25">
      <c r="A82" s="24">
        <v>77</v>
      </c>
      <c r="B82" s="25" t="s">
        <v>23</v>
      </c>
      <c r="C82" s="30" t="s">
        <v>176</v>
      </c>
      <c r="D82" s="26" t="s">
        <v>107</v>
      </c>
      <c r="E82" s="47" t="s">
        <v>154</v>
      </c>
      <c r="F82" s="26">
        <v>2016</v>
      </c>
      <c r="G82" s="32" t="s">
        <v>427</v>
      </c>
      <c r="H82" s="27">
        <v>42734</v>
      </c>
      <c r="I82" s="28" t="s">
        <v>23</v>
      </c>
      <c r="J82" s="26" t="s">
        <v>1</v>
      </c>
      <c r="K82" s="29"/>
      <c r="L82" s="20"/>
      <c r="M82" s="59"/>
    </row>
    <row r="83" spans="1:18" ht="15" customHeight="1" x14ac:dyDescent="0.25">
      <c r="A83" s="24">
        <v>78</v>
      </c>
      <c r="B83" s="25" t="s">
        <v>23</v>
      </c>
      <c r="C83" s="30" t="s">
        <v>177</v>
      </c>
      <c r="D83" s="26" t="s">
        <v>148</v>
      </c>
      <c r="E83" s="47" t="s">
        <v>154</v>
      </c>
      <c r="F83" s="26">
        <v>2016</v>
      </c>
      <c r="G83" s="32" t="s">
        <v>427</v>
      </c>
      <c r="H83" s="27">
        <v>42734</v>
      </c>
      <c r="I83" s="28" t="s">
        <v>23</v>
      </c>
      <c r="J83" s="26" t="s">
        <v>1</v>
      </c>
      <c r="K83" s="29"/>
      <c r="L83" s="20"/>
      <c r="M83" s="59"/>
    </row>
    <row r="84" spans="1:18" ht="15" customHeight="1" x14ac:dyDescent="0.25">
      <c r="A84" s="24">
        <v>79</v>
      </c>
      <c r="B84" s="25" t="s">
        <v>23</v>
      </c>
      <c r="C84" s="30" t="s">
        <v>178</v>
      </c>
      <c r="D84" s="26" t="s">
        <v>187</v>
      </c>
      <c r="E84" s="47" t="s">
        <v>154</v>
      </c>
      <c r="F84" s="26">
        <v>2016</v>
      </c>
      <c r="G84" s="32" t="s">
        <v>427</v>
      </c>
      <c r="H84" s="27">
        <v>42734</v>
      </c>
      <c r="I84" s="28" t="s">
        <v>23</v>
      </c>
      <c r="J84" s="26" t="s">
        <v>1</v>
      </c>
      <c r="K84" s="29"/>
      <c r="L84" s="20"/>
      <c r="M84" s="59"/>
    </row>
    <row r="85" spans="1:18" ht="15" customHeight="1" x14ac:dyDescent="0.25">
      <c r="A85" s="24">
        <v>80</v>
      </c>
      <c r="B85" s="25" t="s">
        <v>23</v>
      </c>
      <c r="C85" s="30" t="s">
        <v>179</v>
      </c>
      <c r="D85" s="26"/>
      <c r="E85" s="47" t="s">
        <v>1</v>
      </c>
      <c r="F85" s="26">
        <v>2016</v>
      </c>
      <c r="G85" s="32" t="s">
        <v>427</v>
      </c>
      <c r="H85" s="27"/>
      <c r="I85" s="28"/>
      <c r="J85" s="26"/>
      <c r="K85" s="29"/>
      <c r="L85" s="20"/>
      <c r="M85" s="59" t="s">
        <v>204</v>
      </c>
    </row>
    <row r="86" spans="1:18" ht="15" customHeight="1" x14ac:dyDescent="0.25">
      <c r="A86" s="24">
        <v>81</v>
      </c>
      <c r="B86" s="25" t="s">
        <v>23</v>
      </c>
      <c r="C86" s="30" t="s">
        <v>180</v>
      </c>
      <c r="D86" s="26"/>
      <c r="E86" s="47" t="s">
        <v>1</v>
      </c>
      <c r="F86" s="26">
        <v>2016</v>
      </c>
      <c r="G86" s="32" t="s">
        <v>427</v>
      </c>
      <c r="H86" s="27"/>
      <c r="I86" s="28"/>
      <c r="J86" s="26"/>
      <c r="K86" s="29"/>
      <c r="L86" s="20"/>
      <c r="M86" s="59"/>
    </row>
    <row r="87" spans="1:18" ht="15" customHeight="1" x14ac:dyDescent="0.25">
      <c r="A87" s="24">
        <v>82</v>
      </c>
      <c r="B87" s="25" t="s">
        <v>23</v>
      </c>
      <c r="C87" s="30" t="s">
        <v>181</v>
      </c>
      <c r="D87" s="26" t="s">
        <v>193</v>
      </c>
      <c r="E87" s="47" t="s">
        <v>154</v>
      </c>
      <c r="F87" s="26">
        <v>2016</v>
      </c>
      <c r="G87" s="32" t="s">
        <v>427</v>
      </c>
      <c r="H87" s="27">
        <v>42734</v>
      </c>
      <c r="I87" s="28" t="s">
        <v>23</v>
      </c>
      <c r="J87" s="26" t="s">
        <v>1</v>
      </c>
      <c r="K87" s="29"/>
      <c r="L87" s="20"/>
      <c r="M87" s="59"/>
    </row>
    <row r="88" spans="1:18" ht="15" customHeight="1" x14ac:dyDescent="0.25">
      <c r="A88" s="24">
        <v>83</v>
      </c>
      <c r="B88" s="25" t="s">
        <v>23</v>
      </c>
      <c r="C88" s="30" t="s">
        <v>205</v>
      </c>
      <c r="D88" s="26"/>
      <c r="E88" s="47" t="s">
        <v>1</v>
      </c>
      <c r="F88" s="26">
        <v>2016</v>
      </c>
      <c r="G88" s="32" t="s">
        <v>427</v>
      </c>
      <c r="H88" s="27"/>
      <c r="I88" s="28"/>
      <c r="J88" s="26"/>
      <c r="K88" s="29"/>
      <c r="L88" s="20"/>
      <c r="M88" s="59"/>
    </row>
    <row r="89" spans="1:18" ht="15" customHeight="1" x14ac:dyDescent="0.25">
      <c r="A89" s="24">
        <v>84</v>
      </c>
      <c r="B89" s="25" t="s">
        <v>23</v>
      </c>
      <c r="C89" s="30" t="s">
        <v>182</v>
      </c>
      <c r="D89" s="26" t="s">
        <v>194</v>
      </c>
      <c r="E89" s="47" t="s">
        <v>154</v>
      </c>
      <c r="F89" s="26">
        <v>2016</v>
      </c>
      <c r="G89" s="32" t="s">
        <v>427</v>
      </c>
      <c r="H89" s="27">
        <v>42734</v>
      </c>
      <c r="I89" s="28" t="s">
        <v>23</v>
      </c>
      <c r="J89" s="26" t="s">
        <v>1</v>
      </c>
      <c r="K89" s="29"/>
      <c r="L89" s="20"/>
      <c r="M89" s="59"/>
    </row>
    <row r="90" spans="1:18" ht="15" customHeight="1" x14ac:dyDescent="0.25">
      <c r="A90" s="24">
        <v>85</v>
      </c>
      <c r="B90" s="25" t="s">
        <v>23</v>
      </c>
      <c r="C90" s="30" t="s">
        <v>183</v>
      </c>
      <c r="D90" s="26" t="s">
        <v>42</v>
      </c>
      <c r="E90" s="47" t="s">
        <v>154</v>
      </c>
      <c r="F90" s="26">
        <v>2016</v>
      </c>
      <c r="G90" s="32" t="s">
        <v>427</v>
      </c>
      <c r="H90" s="27">
        <v>42735</v>
      </c>
      <c r="I90" s="28" t="s">
        <v>23</v>
      </c>
      <c r="J90" s="26" t="s">
        <v>1</v>
      </c>
      <c r="K90" s="29"/>
      <c r="L90" s="20"/>
      <c r="M90" s="59"/>
    </row>
    <row r="91" spans="1:18" ht="15" customHeight="1" x14ac:dyDescent="0.25">
      <c r="A91" s="24">
        <v>86</v>
      </c>
      <c r="B91" s="25" t="s">
        <v>23</v>
      </c>
      <c r="C91" s="30" t="s">
        <v>184</v>
      </c>
      <c r="D91" s="26" t="s">
        <v>232</v>
      </c>
      <c r="E91" s="47" t="s">
        <v>154</v>
      </c>
      <c r="F91" s="26">
        <v>2016</v>
      </c>
      <c r="G91" s="32" t="s">
        <v>427</v>
      </c>
      <c r="H91" s="27">
        <v>42735</v>
      </c>
      <c r="I91" s="28" t="s">
        <v>23</v>
      </c>
      <c r="J91" s="26" t="s">
        <v>1</v>
      </c>
      <c r="K91" s="29"/>
      <c r="L91" s="20"/>
      <c r="M91" s="59"/>
    </row>
    <row r="92" spans="1:18" ht="15" customHeight="1" x14ac:dyDescent="0.25">
      <c r="A92" s="24">
        <v>87</v>
      </c>
      <c r="B92" s="25" t="s">
        <v>23</v>
      </c>
      <c r="C92" s="30" t="s">
        <v>185</v>
      </c>
      <c r="D92" s="26"/>
      <c r="E92" s="47" t="s">
        <v>1</v>
      </c>
      <c r="F92" s="26">
        <v>2016</v>
      </c>
      <c r="G92" s="32" t="s">
        <v>427</v>
      </c>
      <c r="H92" s="27"/>
      <c r="I92" s="28"/>
      <c r="J92" s="26"/>
      <c r="K92" s="29"/>
      <c r="L92" s="20"/>
      <c r="M92" s="59"/>
    </row>
    <row r="93" spans="1:18" ht="15" customHeight="1" x14ac:dyDescent="0.25">
      <c r="A93" s="24">
        <v>88</v>
      </c>
      <c r="B93" s="25" t="s">
        <v>23</v>
      </c>
      <c r="C93" s="30" t="s">
        <v>206</v>
      </c>
      <c r="D93" s="26" t="s">
        <v>195</v>
      </c>
      <c r="E93" s="47" t="s">
        <v>154</v>
      </c>
      <c r="F93" s="26">
        <v>2016</v>
      </c>
      <c r="G93" s="32" t="s">
        <v>427</v>
      </c>
      <c r="H93" s="27">
        <v>42734</v>
      </c>
      <c r="I93" s="28" t="s">
        <v>23</v>
      </c>
      <c r="J93" s="26" t="s">
        <v>1</v>
      </c>
      <c r="K93" s="29"/>
      <c r="L93" s="20"/>
      <c r="M93" s="59"/>
    </row>
    <row r="94" spans="1:18" ht="15" customHeight="1" x14ac:dyDescent="0.25">
      <c r="A94" s="24">
        <v>89</v>
      </c>
      <c r="B94" s="25" t="s">
        <v>23</v>
      </c>
      <c r="C94" s="30" t="s">
        <v>166</v>
      </c>
      <c r="D94" s="26" t="s">
        <v>202</v>
      </c>
      <c r="E94" s="47" t="s">
        <v>154</v>
      </c>
      <c r="F94" s="26">
        <v>2016</v>
      </c>
      <c r="G94" s="32" t="s">
        <v>427</v>
      </c>
      <c r="H94" s="27">
        <v>42734</v>
      </c>
      <c r="I94" s="28" t="s">
        <v>23</v>
      </c>
      <c r="J94" s="26" t="s">
        <v>1</v>
      </c>
      <c r="K94" s="29"/>
      <c r="L94" s="20"/>
      <c r="M94" s="59"/>
      <c r="O94" s="18"/>
      <c r="P94" s="19"/>
      <c r="Q94" s="19"/>
      <c r="R94" s="19"/>
    </row>
    <row r="95" spans="1:18" ht="15" customHeight="1" x14ac:dyDescent="0.25">
      <c r="A95" s="24">
        <v>90</v>
      </c>
      <c r="B95" s="25" t="s">
        <v>23</v>
      </c>
      <c r="C95" s="30" t="s">
        <v>167</v>
      </c>
      <c r="D95" s="26" t="s">
        <v>201</v>
      </c>
      <c r="E95" s="47" t="s">
        <v>1</v>
      </c>
      <c r="F95" s="26">
        <v>2016</v>
      </c>
      <c r="G95" s="32" t="s">
        <v>427</v>
      </c>
      <c r="H95" s="27"/>
      <c r="I95" s="28" t="s">
        <v>123</v>
      </c>
      <c r="J95" s="26" t="s">
        <v>1</v>
      </c>
      <c r="K95" s="29"/>
      <c r="L95" s="20"/>
      <c r="M95" s="59"/>
    </row>
    <row r="96" spans="1:18" ht="15" customHeight="1" x14ac:dyDescent="0.25">
      <c r="A96" s="24">
        <v>91</v>
      </c>
      <c r="B96" s="25" t="s">
        <v>23</v>
      </c>
      <c r="C96" s="30" t="s">
        <v>168</v>
      </c>
      <c r="D96" s="26" t="s">
        <v>56</v>
      </c>
      <c r="E96" s="47" t="s">
        <v>154</v>
      </c>
      <c r="F96" s="26">
        <v>2016</v>
      </c>
      <c r="G96" s="32" t="s">
        <v>427</v>
      </c>
      <c r="H96" s="27">
        <v>42734</v>
      </c>
      <c r="I96" s="28" t="s">
        <v>123</v>
      </c>
      <c r="J96" s="26" t="s">
        <v>1</v>
      </c>
      <c r="K96" s="29"/>
      <c r="L96" s="20"/>
      <c r="M96" s="59"/>
    </row>
    <row r="97" spans="1:13" ht="15" customHeight="1" x14ac:dyDescent="0.25">
      <c r="A97" s="24">
        <v>92</v>
      </c>
      <c r="B97" s="25" t="s">
        <v>23</v>
      </c>
      <c r="C97" s="30" t="s">
        <v>169</v>
      </c>
      <c r="D97" s="26" t="s">
        <v>87</v>
      </c>
      <c r="E97" s="47" t="s">
        <v>154</v>
      </c>
      <c r="F97" s="26">
        <v>2016</v>
      </c>
      <c r="G97" s="32" t="s">
        <v>427</v>
      </c>
      <c r="H97" s="27">
        <v>42734</v>
      </c>
      <c r="I97" s="28" t="s">
        <v>23</v>
      </c>
      <c r="J97" s="26" t="s">
        <v>1</v>
      </c>
      <c r="K97" s="29"/>
      <c r="L97" s="20"/>
      <c r="M97" s="59"/>
    </row>
    <row r="98" spans="1:13" ht="15" customHeight="1" x14ac:dyDescent="0.25">
      <c r="A98" s="24">
        <v>93</v>
      </c>
      <c r="B98" s="25" t="s">
        <v>23</v>
      </c>
      <c r="C98" s="30" t="s">
        <v>170</v>
      </c>
      <c r="D98" s="26" t="s">
        <v>192</v>
      </c>
      <c r="E98" s="47" t="s">
        <v>154</v>
      </c>
      <c r="F98" s="26">
        <v>2016</v>
      </c>
      <c r="G98" s="32" t="s">
        <v>427</v>
      </c>
      <c r="H98" s="27">
        <v>42734</v>
      </c>
      <c r="I98" s="28" t="s">
        <v>23</v>
      </c>
      <c r="J98" s="26" t="s">
        <v>1</v>
      </c>
      <c r="K98" s="29"/>
      <c r="L98" s="20"/>
      <c r="M98" s="59"/>
    </row>
    <row r="99" spans="1:13" ht="15" customHeight="1" x14ac:dyDescent="0.25">
      <c r="A99" s="24">
        <v>94</v>
      </c>
      <c r="B99" s="25" t="s">
        <v>23</v>
      </c>
      <c r="C99" s="30" t="s">
        <v>171</v>
      </c>
      <c r="D99" s="26" t="s">
        <v>74</v>
      </c>
      <c r="E99" s="47" t="s">
        <v>154</v>
      </c>
      <c r="F99" s="26">
        <v>2016</v>
      </c>
      <c r="G99" s="32" t="s">
        <v>427</v>
      </c>
      <c r="H99" s="27">
        <v>42734</v>
      </c>
      <c r="I99" s="28" t="s">
        <v>23</v>
      </c>
      <c r="J99" s="26" t="s">
        <v>1</v>
      </c>
      <c r="K99" s="29"/>
      <c r="L99" s="20"/>
      <c r="M99" s="59"/>
    </row>
    <row r="100" spans="1:13" ht="15" customHeight="1" x14ac:dyDescent="0.25">
      <c r="A100" s="24">
        <v>95</v>
      </c>
      <c r="B100" s="25" t="s">
        <v>23</v>
      </c>
      <c r="C100" s="30" t="s">
        <v>172</v>
      </c>
      <c r="D100" s="26"/>
      <c r="E100" s="47" t="s">
        <v>1</v>
      </c>
      <c r="F100" s="26">
        <v>2016</v>
      </c>
      <c r="G100" s="32" t="s">
        <v>427</v>
      </c>
      <c r="H100" s="27"/>
      <c r="I100" s="28"/>
      <c r="J100" s="26"/>
      <c r="K100" s="29"/>
      <c r="L100" s="20"/>
      <c r="M100" s="59"/>
    </row>
    <row r="101" spans="1:13" ht="15" customHeight="1" x14ac:dyDescent="0.25">
      <c r="A101" s="24">
        <v>96</v>
      </c>
      <c r="B101" s="25" t="s">
        <v>23</v>
      </c>
      <c r="C101" s="30" t="s">
        <v>173</v>
      </c>
      <c r="D101" s="26"/>
      <c r="E101" s="47" t="s">
        <v>1</v>
      </c>
      <c r="F101" s="26">
        <v>2016</v>
      </c>
      <c r="G101" s="32" t="s">
        <v>427</v>
      </c>
      <c r="H101" s="27"/>
      <c r="I101" s="28"/>
      <c r="J101" s="26"/>
      <c r="K101" s="29"/>
      <c r="L101" s="20"/>
      <c r="M101" s="59" t="s">
        <v>207</v>
      </c>
    </row>
    <row r="102" spans="1:13" ht="15" customHeight="1" x14ac:dyDescent="0.25">
      <c r="A102" s="24">
        <v>97</v>
      </c>
      <c r="B102" s="25" t="s">
        <v>23</v>
      </c>
      <c r="C102" s="30" t="s">
        <v>159</v>
      </c>
      <c r="D102" s="26" t="s">
        <v>190</v>
      </c>
      <c r="E102" s="47" t="s">
        <v>154</v>
      </c>
      <c r="F102" s="26">
        <v>2016</v>
      </c>
      <c r="G102" s="32" t="s">
        <v>427</v>
      </c>
      <c r="H102" s="27">
        <v>42734</v>
      </c>
      <c r="I102" s="28" t="s">
        <v>23</v>
      </c>
      <c r="J102" s="26" t="s">
        <v>1</v>
      </c>
      <c r="K102" s="29"/>
      <c r="L102" s="20"/>
      <c r="M102" s="59"/>
    </row>
    <row r="103" spans="1:13" ht="15" customHeight="1" x14ac:dyDescent="0.25">
      <c r="A103" s="24">
        <v>98</v>
      </c>
      <c r="B103" s="25" t="s">
        <v>23</v>
      </c>
      <c r="C103" s="30" t="s">
        <v>161</v>
      </c>
      <c r="D103" s="26" t="s">
        <v>189</v>
      </c>
      <c r="E103" s="47" t="s">
        <v>154</v>
      </c>
      <c r="F103" s="26">
        <v>2016</v>
      </c>
      <c r="G103" s="32" t="s">
        <v>427</v>
      </c>
      <c r="H103" s="27">
        <v>42734</v>
      </c>
      <c r="I103" s="28" t="s">
        <v>23</v>
      </c>
      <c r="J103" s="26" t="s">
        <v>1</v>
      </c>
      <c r="K103" s="29"/>
      <c r="L103" s="20"/>
      <c r="M103" s="59"/>
    </row>
    <row r="104" spans="1:13" ht="15" customHeight="1" x14ac:dyDescent="0.25">
      <c r="A104" s="24">
        <v>99</v>
      </c>
      <c r="B104" s="25" t="s">
        <v>23</v>
      </c>
      <c r="C104" s="30" t="s">
        <v>162</v>
      </c>
      <c r="D104" s="26" t="s">
        <v>74</v>
      </c>
      <c r="E104" s="47" t="s">
        <v>154</v>
      </c>
      <c r="F104" s="26">
        <v>2016</v>
      </c>
      <c r="G104" s="32" t="s">
        <v>427</v>
      </c>
      <c r="H104" s="27">
        <v>42734</v>
      </c>
      <c r="I104" s="28" t="s">
        <v>23</v>
      </c>
      <c r="J104" s="26" t="s">
        <v>1</v>
      </c>
      <c r="K104" s="29"/>
      <c r="L104" s="20"/>
      <c r="M104" s="59"/>
    </row>
    <row r="105" spans="1:13" ht="15" customHeight="1" x14ac:dyDescent="0.25">
      <c r="A105" s="24">
        <v>100</v>
      </c>
      <c r="B105" s="25" t="s">
        <v>23</v>
      </c>
      <c r="C105" s="30" t="s">
        <v>163</v>
      </c>
      <c r="D105" s="26" t="s">
        <v>29</v>
      </c>
      <c r="E105" s="47" t="s">
        <v>154</v>
      </c>
      <c r="F105" s="26">
        <v>2016</v>
      </c>
      <c r="G105" s="32" t="s">
        <v>427</v>
      </c>
      <c r="H105" s="27">
        <v>42734</v>
      </c>
      <c r="I105" s="28" t="s">
        <v>23</v>
      </c>
      <c r="J105" s="26" t="s">
        <v>1</v>
      </c>
      <c r="K105" s="29"/>
      <c r="L105" s="20"/>
      <c r="M105" s="59"/>
    </row>
    <row r="106" spans="1:13" ht="15" customHeight="1" x14ac:dyDescent="0.25">
      <c r="A106" s="24">
        <v>101</v>
      </c>
      <c r="B106" s="25" t="s">
        <v>23</v>
      </c>
      <c r="C106" s="30" t="s">
        <v>164</v>
      </c>
      <c r="D106" s="26" t="s">
        <v>74</v>
      </c>
      <c r="E106" s="47" t="s">
        <v>154</v>
      </c>
      <c r="F106" s="26">
        <v>2016</v>
      </c>
      <c r="G106" s="32" t="s">
        <v>427</v>
      </c>
      <c r="H106" s="27">
        <v>42734</v>
      </c>
      <c r="I106" s="28" t="s">
        <v>23</v>
      </c>
      <c r="J106" s="26" t="s">
        <v>1</v>
      </c>
      <c r="K106" s="29"/>
      <c r="L106" s="20"/>
      <c r="M106" s="59"/>
    </row>
    <row r="107" spans="1:13" ht="15" customHeight="1" x14ac:dyDescent="0.25">
      <c r="A107" s="24">
        <v>102</v>
      </c>
      <c r="B107" s="25" t="s">
        <v>23</v>
      </c>
      <c r="C107" s="30" t="s">
        <v>165</v>
      </c>
      <c r="D107" s="26" t="s">
        <v>191</v>
      </c>
      <c r="E107" s="47" t="s">
        <v>154</v>
      </c>
      <c r="F107" s="26">
        <v>2016</v>
      </c>
      <c r="G107" s="32" t="s">
        <v>427</v>
      </c>
      <c r="H107" s="27">
        <v>42734</v>
      </c>
      <c r="I107" s="28" t="s">
        <v>23</v>
      </c>
      <c r="J107" s="26" t="s">
        <v>1</v>
      </c>
      <c r="K107" s="29"/>
      <c r="L107" s="20"/>
      <c r="M107" s="59"/>
    </row>
    <row r="108" spans="1:13" ht="15" customHeight="1" x14ac:dyDescent="0.25">
      <c r="A108" s="24">
        <v>103</v>
      </c>
      <c r="B108" s="25" t="s">
        <v>23</v>
      </c>
      <c r="C108" s="30" t="s">
        <v>160</v>
      </c>
      <c r="D108" s="26" t="s">
        <v>186</v>
      </c>
      <c r="E108" s="47" t="s">
        <v>154</v>
      </c>
      <c r="F108" s="26">
        <v>2016</v>
      </c>
      <c r="G108" s="32" t="s">
        <v>427</v>
      </c>
      <c r="H108" s="27">
        <v>42734</v>
      </c>
      <c r="I108" s="28" t="s">
        <v>123</v>
      </c>
      <c r="J108" s="26" t="s">
        <v>1</v>
      </c>
      <c r="K108" s="29"/>
      <c r="L108" s="20"/>
      <c r="M108" s="59"/>
    </row>
    <row r="109" spans="1:13" ht="15" customHeight="1" x14ac:dyDescent="0.25">
      <c r="A109" s="24">
        <v>104</v>
      </c>
      <c r="B109" s="25" t="s">
        <v>23</v>
      </c>
      <c r="C109" s="30" t="s">
        <v>196</v>
      </c>
      <c r="D109" s="26" t="s">
        <v>155</v>
      </c>
      <c r="E109" s="47" t="s">
        <v>154</v>
      </c>
      <c r="F109" s="26">
        <v>2016</v>
      </c>
      <c r="G109" s="32" t="s">
        <v>427</v>
      </c>
      <c r="H109" s="27">
        <v>42735</v>
      </c>
      <c r="I109" s="28" t="s">
        <v>123</v>
      </c>
      <c r="J109" s="26" t="s">
        <v>1</v>
      </c>
      <c r="K109" s="29"/>
      <c r="L109" s="20"/>
      <c r="M109" s="59"/>
    </row>
    <row r="110" spans="1:13" ht="15" customHeight="1" x14ac:dyDescent="0.25">
      <c r="A110" s="24">
        <v>105</v>
      </c>
      <c r="B110" s="25" t="s">
        <v>23</v>
      </c>
      <c r="C110" s="30" t="s">
        <v>212</v>
      </c>
      <c r="D110" s="26" t="s">
        <v>197</v>
      </c>
      <c r="E110" s="47" t="s">
        <v>154</v>
      </c>
      <c r="F110" s="26">
        <v>2016</v>
      </c>
      <c r="G110" s="32" t="s">
        <v>427</v>
      </c>
      <c r="H110" s="27">
        <v>42734</v>
      </c>
      <c r="I110" s="28" t="s">
        <v>123</v>
      </c>
      <c r="J110" s="26" t="s">
        <v>1</v>
      </c>
      <c r="K110" s="29"/>
      <c r="L110" s="20"/>
      <c r="M110" s="59"/>
    </row>
    <row r="111" spans="1:13" ht="15" customHeight="1" x14ac:dyDescent="0.25">
      <c r="A111" s="24">
        <v>106</v>
      </c>
      <c r="B111" s="25" t="s">
        <v>23</v>
      </c>
      <c r="C111" s="30" t="s">
        <v>157</v>
      </c>
      <c r="D111" s="26" t="s">
        <v>198</v>
      </c>
      <c r="E111" s="47" t="s">
        <v>154</v>
      </c>
      <c r="F111" s="26">
        <v>2016</v>
      </c>
      <c r="G111" s="32" t="s">
        <v>427</v>
      </c>
      <c r="H111" s="27">
        <v>42734</v>
      </c>
      <c r="I111" s="28" t="s">
        <v>23</v>
      </c>
      <c r="J111" s="26" t="s">
        <v>1</v>
      </c>
      <c r="K111" s="29"/>
      <c r="L111" s="20"/>
      <c r="M111" s="59"/>
    </row>
    <row r="112" spans="1:13" ht="15" customHeight="1" x14ac:dyDescent="0.25">
      <c r="A112" s="24">
        <v>107</v>
      </c>
      <c r="B112" s="25" t="s">
        <v>23</v>
      </c>
      <c r="C112" s="30" t="s">
        <v>158</v>
      </c>
      <c r="D112" s="26" t="s">
        <v>199</v>
      </c>
      <c r="E112" s="47" t="s">
        <v>154</v>
      </c>
      <c r="F112" s="26">
        <v>2016</v>
      </c>
      <c r="G112" s="32" t="s">
        <v>427</v>
      </c>
      <c r="H112" s="27">
        <v>42734</v>
      </c>
      <c r="I112" s="28" t="s">
        <v>23</v>
      </c>
      <c r="J112" s="26" t="s">
        <v>1</v>
      </c>
      <c r="K112" s="29"/>
      <c r="L112" s="20"/>
      <c r="M112" s="59"/>
    </row>
    <row r="113" spans="1:23" ht="15" customHeight="1" x14ac:dyDescent="0.25">
      <c r="A113" s="24">
        <v>108</v>
      </c>
      <c r="B113" s="25" t="s">
        <v>23</v>
      </c>
      <c r="C113" s="30" t="s">
        <v>215</v>
      </c>
      <c r="D113" s="26" t="s">
        <v>56</v>
      </c>
      <c r="E113" s="47" t="s">
        <v>154</v>
      </c>
      <c r="F113" s="26">
        <v>2016</v>
      </c>
      <c r="G113" s="32" t="s">
        <v>427</v>
      </c>
      <c r="H113" s="27">
        <v>42734</v>
      </c>
      <c r="I113" s="28" t="s">
        <v>123</v>
      </c>
      <c r="J113" s="26" t="s">
        <v>1</v>
      </c>
      <c r="K113" s="29"/>
      <c r="L113" s="20"/>
      <c r="M113" s="59"/>
    </row>
    <row r="114" spans="1:23" ht="15" customHeight="1" x14ac:dyDescent="0.25">
      <c r="A114" s="24">
        <v>109</v>
      </c>
      <c r="B114" s="25" t="s">
        <v>156</v>
      </c>
      <c r="C114" s="30" t="s">
        <v>216</v>
      </c>
      <c r="D114" s="26" t="s">
        <v>56</v>
      </c>
      <c r="E114" s="47" t="s">
        <v>154</v>
      </c>
      <c r="F114" s="26">
        <v>2016</v>
      </c>
      <c r="G114" s="32" t="s">
        <v>427</v>
      </c>
      <c r="H114" s="27">
        <v>42734</v>
      </c>
      <c r="I114" s="28" t="s">
        <v>23</v>
      </c>
      <c r="J114" s="26" t="s">
        <v>1</v>
      </c>
      <c r="K114" s="29"/>
      <c r="L114" s="20"/>
      <c r="M114" s="59"/>
    </row>
    <row r="115" spans="1:23" ht="15" customHeight="1" x14ac:dyDescent="0.25">
      <c r="A115" s="24">
        <v>110</v>
      </c>
      <c r="B115" s="25" t="s">
        <v>23</v>
      </c>
      <c r="C115" s="30" t="s">
        <v>217</v>
      </c>
      <c r="D115" s="26" t="s">
        <v>200</v>
      </c>
      <c r="E115" s="47" t="s">
        <v>154</v>
      </c>
      <c r="F115" s="26">
        <v>2016</v>
      </c>
      <c r="G115" s="32" t="s">
        <v>427</v>
      </c>
      <c r="H115" s="27">
        <v>42734</v>
      </c>
      <c r="I115" s="28" t="s">
        <v>23</v>
      </c>
      <c r="J115" s="26" t="s">
        <v>1</v>
      </c>
      <c r="K115" s="29"/>
      <c r="L115" s="20"/>
      <c r="M115" s="59"/>
    </row>
    <row r="116" spans="1:23" ht="15" customHeight="1" x14ac:dyDescent="0.25">
      <c r="A116" s="24">
        <v>111</v>
      </c>
      <c r="B116" s="25" t="s">
        <v>23</v>
      </c>
      <c r="C116" s="30" t="s">
        <v>218</v>
      </c>
      <c r="D116" s="26"/>
      <c r="E116" s="47"/>
      <c r="F116" s="26">
        <v>2016</v>
      </c>
      <c r="G116" s="32" t="s">
        <v>427</v>
      </c>
      <c r="H116" s="27"/>
      <c r="I116" s="28"/>
      <c r="J116" s="26"/>
      <c r="K116" s="29"/>
      <c r="L116" s="20"/>
      <c r="M116" s="59"/>
    </row>
    <row r="117" spans="1:23" ht="15" customHeight="1" x14ac:dyDescent="0.25">
      <c r="A117" s="24">
        <v>112</v>
      </c>
      <c r="B117" s="25" t="s">
        <v>23</v>
      </c>
      <c r="C117" s="30" t="s">
        <v>219</v>
      </c>
      <c r="D117" s="26" t="s">
        <v>103</v>
      </c>
      <c r="E117" s="47" t="s">
        <v>154</v>
      </c>
      <c r="F117" s="26">
        <v>2016</v>
      </c>
      <c r="G117" s="32" t="s">
        <v>427</v>
      </c>
      <c r="H117" s="27">
        <v>42734</v>
      </c>
      <c r="I117" s="28" t="s">
        <v>123</v>
      </c>
      <c r="J117" s="26" t="s">
        <v>1</v>
      </c>
      <c r="K117" s="29"/>
      <c r="L117" s="20"/>
      <c r="M117" s="59"/>
    </row>
    <row r="118" spans="1:23" ht="15" customHeight="1" x14ac:dyDescent="0.25">
      <c r="A118" s="24">
        <v>113</v>
      </c>
      <c r="B118" s="25" t="s">
        <v>23</v>
      </c>
      <c r="C118" s="30" t="s">
        <v>213</v>
      </c>
      <c r="D118" s="26" t="s">
        <v>155</v>
      </c>
      <c r="E118" s="47"/>
      <c r="F118" s="26">
        <v>2016</v>
      </c>
      <c r="G118" s="32" t="s">
        <v>427</v>
      </c>
      <c r="H118" s="27">
        <v>42734</v>
      </c>
      <c r="I118" s="28"/>
      <c r="J118" s="26"/>
      <c r="K118" s="29"/>
      <c r="L118" s="20"/>
      <c r="M118" s="59"/>
    </row>
    <row r="119" spans="1:23" ht="15" customHeight="1" x14ac:dyDescent="0.25">
      <c r="A119" s="24">
        <v>114</v>
      </c>
      <c r="B119" s="25" t="s">
        <v>23</v>
      </c>
      <c r="C119" s="30" t="s">
        <v>214</v>
      </c>
      <c r="D119" s="26"/>
      <c r="E119" s="47"/>
      <c r="F119" s="26">
        <v>2016</v>
      </c>
      <c r="G119" s="32" t="s">
        <v>427</v>
      </c>
      <c r="H119" s="27"/>
      <c r="I119" s="28"/>
      <c r="J119" s="26"/>
      <c r="K119" s="29"/>
      <c r="L119" s="20"/>
      <c r="M119" s="59"/>
    </row>
    <row r="120" spans="1:23" ht="15" customHeight="1" x14ac:dyDescent="0.25">
      <c r="A120" s="24">
        <v>115</v>
      </c>
      <c r="B120" s="25" t="s">
        <v>22</v>
      </c>
      <c r="C120" s="30" t="s">
        <v>138</v>
      </c>
      <c r="D120" s="26" t="s">
        <v>153</v>
      </c>
      <c r="E120" s="47" t="s">
        <v>154</v>
      </c>
      <c r="F120" s="26">
        <v>2016</v>
      </c>
      <c r="G120" s="32" t="s">
        <v>427</v>
      </c>
      <c r="H120" s="27">
        <v>42731</v>
      </c>
      <c r="I120" s="28" t="s">
        <v>123</v>
      </c>
      <c r="J120" s="26" t="s">
        <v>1</v>
      </c>
      <c r="K120" s="29"/>
      <c r="L120" s="20"/>
      <c r="M120" s="59"/>
    </row>
    <row r="121" spans="1:23" ht="15" customHeight="1" x14ac:dyDescent="0.25">
      <c r="A121" s="24">
        <v>116</v>
      </c>
      <c r="B121" s="25" t="s">
        <v>67</v>
      </c>
      <c r="C121" s="43" t="s">
        <v>67</v>
      </c>
      <c r="D121" s="26" t="s">
        <v>79</v>
      </c>
      <c r="E121" s="47" t="s">
        <v>188</v>
      </c>
      <c r="F121" s="26">
        <v>2016</v>
      </c>
      <c r="G121" s="32" t="s">
        <v>427</v>
      </c>
      <c r="H121" s="27">
        <v>42733</v>
      </c>
      <c r="I121" s="28" t="s">
        <v>123</v>
      </c>
      <c r="J121" s="26" t="s">
        <v>1</v>
      </c>
      <c r="K121" s="29"/>
      <c r="L121" s="20"/>
      <c r="M121" s="59"/>
    </row>
    <row r="122" spans="1:23" ht="15" customHeight="1" x14ac:dyDescent="0.25">
      <c r="A122" s="24">
        <v>117</v>
      </c>
      <c r="B122" s="25" t="s">
        <v>433</v>
      </c>
      <c r="C122" s="43" t="s">
        <v>114</v>
      </c>
      <c r="D122" s="26" t="s">
        <v>79</v>
      </c>
      <c r="E122" s="47" t="s">
        <v>0</v>
      </c>
      <c r="F122" s="26">
        <v>2016</v>
      </c>
      <c r="G122" s="32" t="s">
        <v>427</v>
      </c>
      <c r="H122" s="27">
        <v>42726</v>
      </c>
      <c r="I122" s="28" t="s">
        <v>476</v>
      </c>
      <c r="J122" s="26" t="s">
        <v>1</v>
      </c>
      <c r="K122" s="29"/>
      <c r="L122" s="20"/>
      <c r="M122" s="59"/>
      <c r="W122" s="4"/>
    </row>
    <row r="123" spans="1:23" ht="15" customHeight="1" x14ac:dyDescent="0.25">
      <c r="A123" s="24">
        <v>118</v>
      </c>
      <c r="B123" s="25" t="s">
        <v>433</v>
      </c>
      <c r="C123" s="43" t="s">
        <v>115</v>
      </c>
      <c r="D123" s="26" t="s">
        <v>209</v>
      </c>
      <c r="E123" s="47" t="s">
        <v>0</v>
      </c>
      <c r="F123" s="26">
        <v>2016</v>
      </c>
      <c r="G123" s="32" t="s">
        <v>427</v>
      </c>
      <c r="H123" s="27">
        <v>42729</v>
      </c>
      <c r="I123" s="28" t="s">
        <v>123</v>
      </c>
      <c r="J123" s="26" t="s">
        <v>1</v>
      </c>
      <c r="K123" s="29"/>
      <c r="L123" s="20"/>
      <c r="M123" s="59" t="s">
        <v>144</v>
      </c>
      <c r="W123" s="4"/>
    </row>
    <row r="124" spans="1:23" ht="15" customHeight="1" x14ac:dyDescent="0.25">
      <c r="A124" s="24">
        <v>119</v>
      </c>
      <c r="B124" s="25" t="s">
        <v>433</v>
      </c>
      <c r="C124" s="43" t="s">
        <v>116</v>
      </c>
      <c r="D124" s="26"/>
      <c r="E124" s="47" t="s">
        <v>1</v>
      </c>
      <c r="F124" s="26">
        <v>2016</v>
      </c>
      <c r="G124" s="32" t="s">
        <v>427</v>
      </c>
      <c r="H124" s="27"/>
      <c r="I124" s="28" t="s">
        <v>123</v>
      </c>
      <c r="J124" s="26" t="s">
        <v>1</v>
      </c>
      <c r="K124" s="29"/>
      <c r="L124" s="20"/>
      <c r="M124" s="59" t="s">
        <v>145</v>
      </c>
      <c r="W124" s="4"/>
    </row>
    <row r="125" spans="1:23" ht="15" customHeight="1" x14ac:dyDescent="0.25">
      <c r="A125" s="24">
        <v>120</v>
      </c>
      <c r="B125" s="25" t="s">
        <v>433</v>
      </c>
      <c r="C125" s="43" t="s">
        <v>117</v>
      </c>
      <c r="D125" s="26" t="s">
        <v>210</v>
      </c>
      <c r="E125" s="47" t="s">
        <v>0</v>
      </c>
      <c r="F125" s="26">
        <v>2016</v>
      </c>
      <c r="G125" s="32" t="s">
        <v>427</v>
      </c>
      <c r="H125" s="27">
        <v>42729</v>
      </c>
      <c r="I125" s="28" t="s">
        <v>123</v>
      </c>
      <c r="J125" s="26" t="s">
        <v>1</v>
      </c>
      <c r="K125" s="29"/>
      <c r="L125" s="20"/>
      <c r="M125" s="59" t="s">
        <v>144</v>
      </c>
      <c r="W125" s="4"/>
    </row>
    <row r="126" spans="1:23" ht="15" customHeight="1" x14ac:dyDescent="0.25">
      <c r="A126" s="24">
        <v>121</v>
      </c>
      <c r="B126" s="25" t="s">
        <v>433</v>
      </c>
      <c r="C126" s="43" t="s">
        <v>118</v>
      </c>
      <c r="D126" s="26" t="s">
        <v>148</v>
      </c>
      <c r="E126" s="47" t="s">
        <v>0</v>
      </c>
      <c r="F126" s="26">
        <v>2016</v>
      </c>
      <c r="G126" s="32" t="s">
        <v>427</v>
      </c>
      <c r="H126" s="27">
        <v>42729</v>
      </c>
      <c r="I126" s="28" t="s">
        <v>147</v>
      </c>
      <c r="J126" s="26" t="s">
        <v>1</v>
      </c>
      <c r="K126" s="29"/>
      <c r="L126" s="20"/>
      <c r="M126" s="59" t="s">
        <v>144</v>
      </c>
      <c r="W126" s="4"/>
    </row>
    <row r="127" spans="1:23" ht="15" customHeight="1" x14ac:dyDescent="0.25">
      <c r="A127" s="24">
        <v>122</v>
      </c>
      <c r="B127" s="25" t="s">
        <v>433</v>
      </c>
      <c r="C127" s="43" t="s">
        <v>73</v>
      </c>
      <c r="D127" s="26" t="s">
        <v>208</v>
      </c>
      <c r="E127" s="47" t="s">
        <v>0</v>
      </c>
      <c r="F127" s="26">
        <v>2016</v>
      </c>
      <c r="G127" s="32" t="s">
        <v>427</v>
      </c>
      <c r="H127" s="27">
        <v>42726</v>
      </c>
      <c r="I127" s="28" t="s">
        <v>123</v>
      </c>
      <c r="J127" s="26" t="s">
        <v>1</v>
      </c>
      <c r="K127" s="29"/>
      <c r="L127" s="20"/>
      <c r="M127" s="59" t="s">
        <v>146</v>
      </c>
      <c r="W127" s="4"/>
    </row>
    <row r="128" spans="1:23" ht="15" customHeight="1" x14ac:dyDescent="0.25">
      <c r="A128" s="24">
        <v>123</v>
      </c>
      <c r="B128" s="25" t="s">
        <v>433</v>
      </c>
      <c r="C128" s="43" t="s">
        <v>71</v>
      </c>
      <c r="D128" s="26" t="s">
        <v>211</v>
      </c>
      <c r="E128" s="47" t="s">
        <v>0</v>
      </c>
      <c r="F128" s="26">
        <v>2016</v>
      </c>
      <c r="G128" s="32" t="s">
        <v>427</v>
      </c>
      <c r="H128" s="27">
        <v>42729</v>
      </c>
      <c r="I128" s="28" t="s">
        <v>123</v>
      </c>
      <c r="J128" s="26" t="s">
        <v>1</v>
      </c>
      <c r="K128" s="29"/>
      <c r="L128" s="20"/>
      <c r="M128" s="59" t="s">
        <v>146</v>
      </c>
      <c r="W128" s="4"/>
    </row>
    <row r="129" spans="1:23" ht="15" customHeight="1" x14ac:dyDescent="0.25">
      <c r="A129" s="24">
        <v>124</v>
      </c>
      <c r="B129" s="25" t="s">
        <v>119</v>
      </c>
      <c r="C129" s="36" t="s">
        <v>125</v>
      </c>
      <c r="D129" s="26" t="s">
        <v>148</v>
      </c>
      <c r="E129" s="47" t="s">
        <v>0</v>
      </c>
      <c r="F129" s="26">
        <v>2016</v>
      </c>
      <c r="G129" s="32" t="s">
        <v>427</v>
      </c>
      <c r="H129" s="27">
        <v>42723</v>
      </c>
      <c r="I129" s="28" t="s">
        <v>119</v>
      </c>
      <c r="J129" s="26" t="s">
        <v>1</v>
      </c>
      <c r="K129" s="29"/>
      <c r="L129" s="20"/>
      <c r="M129" s="59"/>
      <c r="W129" s="4"/>
    </row>
    <row r="130" spans="1:23" ht="15" customHeight="1" x14ac:dyDescent="0.25">
      <c r="A130" s="24">
        <v>125</v>
      </c>
      <c r="B130" s="25" t="s">
        <v>119</v>
      </c>
      <c r="C130" s="36" t="s">
        <v>126</v>
      </c>
      <c r="D130" s="26" t="s">
        <v>150</v>
      </c>
      <c r="E130" s="47" t="s">
        <v>0</v>
      </c>
      <c r="F130" s="26">
        <v>2016</v>
      </c>
      <c r="G130" s="32" t="s">
        <v>427</v>
      </c>
      <c r="H130" s="27">
        <v>42723</v>
      </c>
      <c r="I130" s="28" t="s">
        <v>119</v>
      </c>
      <c r="J130" s="26" t="s">
        <v>1</v>
      </c>
      <c r="K130" s="29"/>
      <c r="L130" s="20"/>
      <c r="M130" s="59"/>
      <c r="W130" s="4"/>
    </row>
    <row r="131" spans="1:23" ht="15" customHeight="1" x14ac:dyDescent="0.25">
      <c r="A131" s="24">
        <v>126</v>
      </c>
      <c r="B131" s="25" t="s">
        <v>119</v>
      </c>
      <c r="C131" s="36" t="s">
        <v>127</v>
      </c>
      <c r="D131" s="26" t="s">
        <v>151</v>
      </c>
      <c r="E131" s="47" t="s">
        <v>0</v>
      </c>
      <c r="F131" s="26">
        <v>2016</v>
      </c>
      <c r="G131" s="32" t="s">
        <v>427</v>
      </c>
      <c r="H131" s="27">
        <v>42723</v>
      </c>
      <c r="I131" s="28" t="s">
        <v>119</v>
      </c>
      <c r="J131" s="26" t="s">
        <v>1</v>
      </c>
      <c r="K131" s="29"/>
      <c r="L131" s="20"/>
      <c r="M131" s="59"/>
      <c r="W131" s="4"/>
    </row>
    <row r="132" spans="1:23" ht="15" customHeight="1" x14ac:dyDescent="0.25">
      <c r="A132" s="24">
        <v>127</v>
      </c>
      <c r="B132" s="25" t="s">
        <v>119</v>
      </c>
      <c r="C132" s="36" t="s">
        <v>128</v>
      </c>
      <c r="D132" s="26" t="s">
        <v>150</v>
      </c>
      <c r="E132" s="47" t="s">
        <v>0</v>
      </c>
      <c r="F132" s="26">
        <v>2016</v>
      </c>
      <c r="G132" s="32" t="s">
        <v>427</v>
      </c>
      <c r="H132" s="27">
        <v>42690</v>
      </c>
      <c r="I132" s="28" t="s">
        <v>119</v>
      </c>
      <c r="J132" s="26" t="s">
        <v>1</v>
      </c>
      <c r="K132" s="29"/>
      <c r="L132" s="20"/>
      <c r="M132" s="59"/>
      <c r="W132" s="4"/>
    </row>
    <row r="133" spans="1:23" ht="15" customHeight="1" x14ac:dyDescent="0.25">
      <c r="A133" s="24">
        <v>128</v>
      </c>
      <c r="B133" s="25" t="s">
        <v>119</v>
      </c>
      <c r="C133" s="36" t="s">
        <v>129</v>
      </c>
      <c r="D133" s="26" t="s">
        <v>80</v>
      </c>
      <c r="E133" s="47" t="s">
        <v>0</v>
      </c>
      <c r="F133" s="26">
        <v>2016</v>
      </c>
      <c r="G133" s="32" t="s">
        <v>427</v>
      </c>
      <c r="H133" s="27">
        <v>42724</v>
      </c>
      <c r="I133" s="28" t="s">
        <v>119</v>
      </c>
      <c r="J133" s="26" t="s">
        <v>1</v>
      </c>
      <c r="K133" s="29"/>
      <c r="L133" s="20"/>
      <c r="M133" s="59"/>
      <c r="W133" s="4"/>
    </row>
    <row r="134" spans="1:23" ht="15" customHeight="1" x14ac:dyDescent="0.25">
      <c r="A134" s="24">
        <v>129</v>
      </c>
      <c r="B134" s="25" t="s">
        <v>119</v>
      </c>
      <c r="C134" s="36" t="s">
        <v>130</v>
      </c>
      <c r="D134" s="26" t="s">
        <v>80</v>
      </c>
      <c r="E134" s="47" t="s">
        <v>0</v>
      </c>
      <c r="F134" s="26">
        <v>2016</v>
      </c>
      <c r="G134" s="32" t="s">
        <v>427</v>
      </c>
      <c r="H134" s="27">
        <v>42723</v>
      </c>
      <c r="I134" s="28" t="s">
        <v>119</v>
      </c>
      <c r="J134" s="26" t="s">
        <v>1</v>
      </c>
      <c r="K134" s="29"/>
      <c r="L134" s="20"/>
      <c r="M134" s="59"/>
      <c r="W134" s="4"/>
    </row>
    <row r="135" spans="1:23" ht="15" customHeight="1" x14ac:dyDescent="0.25">
      <c r="A135" s="24">
        <v>130</v>
      </c>
      <c r="B135" s="25" t="s">
        <v>119</v>
      </c>
      <c r="C135" s="36" t="s">
        <v>131</v>
      </c>
      <c r="D135" s="26" t="s">
        <v>150</v>
      </c>
      <c r="E135" s="47" t="s">
        <v>0</v>
      </c>
      <c r="F135" s="26">
        <v>2016</v>
      </c>
      <c r="G135" s="32" t="s">
        <v>427</v>
      </c>
      <c r="H135" s="27">
        <v>42723</v>
      </c>
      <c r="I135" s="28" t="s">
        <v>119</v>
      </c>
      <c r="J135" s="26" t="s">
        <v>1</v>
      </c>
      <c r="K135" s="29"/>
      <c r="L135" s="28"/>
      <c r="M135" s="59"/>
      <c r="W135" s="4"/>
    </row>
    <row r="136" spans="1:23" ht="15" customHeight="1" x14ac:dyDescent="0.25">
      <c r="A136" s="24">
        <v>131</v>
      </c>
      <c r="B136" s="25" t="s">
        <v>119</v>
      </c>
      <c r="C136" s="36" t="s">
        <v>132</v>
      </c>
      <c r="D136" s="26" t="s">
        <v>150</v>
      </c>
      <c r="E136" s="47" t="s">
        <v>0</v>
      </c>
      <c r="F136" s="26">
        <v>2016</v>
      </c>
      <c r="G136" s="32" t="s">
        <v>427</v>
      </c>
      <c r="H136" s="27">
        <v>42723</v>
      </c>
      <c r="I136" s="28" t="s">
        <v>119</v>
      </c>
      <c r="J136" s="26" t="s">
        <v>1</v>
      </c>
      <c r="K136" s="29"/>
      <c r="L136" s="28"/>
      <c r="M136" s="59"/>
      <c r="W136" s="4"/>
    </row>
    <row r="137" spans="1:23" ht="15" customHeight="1" x14ac:dyDescent="0.25">
      <c r="A137" s="24">
        <v>132</v>
      </c>
      <c r="B137" s="25" t="s">
        <v>119</v>
      </c>
      <c r="C137" s="36" t="s">
        <v>133</v>
      </c>
      <c r="D137" s="26" t="s">
        <v>152</v>
      </c>
      <c r="E137" s="47" t="s">
        <v>0</v>
      </c>
      <c r="F137" s="26">
        <v>2016</v>
      </c>
      <c r="G137" s="32" t="s">
        <v>427</v>
      </c>
      <c r="H137" s="27">
        <v>42722</v>
      </c>
      <c r="I137" s="28" t="s">
        <v>119</v>
      </c>
      <c r="J137" s="26" t="s">
        <v>1</v>
      </c>
      <c r="K137" s="29"/>
      <c r="L137" s="28"/>
      <c r="M137" s="59"/>
      <c r="W137" s="4"/>
    </row>
    <row r="138" spans="1:23" ht="15" customHeight="1" x14ac:dyDescent="0.25">
      <c r="A138" s="24">
        <v>133</v>
      </c>
      <c r="B138" s="25" t="s">
        <v>119</v>
      </c>
      <c r="C138" s="36" t="s">
        <v>134</v>
      </c>
      <c r="D138" s="26" t="s">
        <v>150</v>
      </c>
      <c r="E138" s="47" t="s">
        <v>0</v>
      </c>
      <c r="F138" s="26">
        <v>2016</v>
      </c>
      <c r="G138" s="32" t="s">
        <v>427</v>
      </c>
      <c r="H138" s="27">
        <v>42723</v>
      </c>
      <c r="I138" s="28" t="s">
        <v>119</v>
      </c>
      <c r="J138" s="26" t="s">
        <v>1</v>
      </c>
      <c r="K138" s="29"/>
      <c r="L138" s="28"/>
      <c r="M138" s="59"/>
      <c r="W138" s="4"/>
    </row>
    <row r="139" spans="1:23" ht="15" customHeight="1" x14ac:dyDescent="0.25">
      <c r="A139" s="24">
        <v>134</v>
      </c>
      <c r="B139" s="25" t="s">
        <v>119</v>
      </c>
      <c r="C139" s="36" t="s">
        <v>135</v>
      </c>
      <c r="D139" s="26" t="s">
        <v>148</v>
      </c>
      <c r="E139" s="47" t="s">
        <v>0</v>
      </c>
      <c r="F139" s="26">
        <v>2016</v>
      </c>
      <c r="G139" s="32" t="s">
        <v>427</v>
      </c>
      <c r="H139" s="27">
        <v>42723</v>
      </c>
      <c r="I139" s="28" t="s">
        <v>119</v>
      </c>
      <c r="J139" s="26" t="s">
        <v>1</v>
      </c>
      <c r="K139" s="29"/>
      <c r="L139" s="28"/>
      <c r="M139" s="59"/>
      <c r="W139" s="4"/>
    </row>
    <row r="140" spans="1:23" ht="15" customHeight="1" x14ac:dyDescent="0.25">
      <c r="A140" s="24">
        <v>135</v>
      </c>
      <c r="B140" s="25" t="s">
        <v>119</v>
      </c>
      <c r="C140" s="36" t="s">
        <v>136</v>
      </c>
      <c r="D140" s="26" t="s">
        <v>80</v>
      </c>
      <c r="E140" s="47" t="s">
        <v>0</v>
      </c>
      <c r="F140" s="26">
        <v>2016</v>
      </c>
      <c r="G140" s="32" t="s">
        <v>427</v>
      </c>
      <c r="H140" s="27">
        <v>42723</v>
      </c>
      <c r="I140" s="28" t="s">
        <v>119</v>
      </c>
      <c r="J140" s="26" t="s">
        <v>1</v>
      </c>
      <c r="K140" s="29"/>
      <c r="L140" s="28"/>
      <c r="M140" s="59"/>
      <c r="W140" s="4"/>
    </row>
    <row r="141" spans="1:23" ht="15" customHeight="1" x14ac:dyDescent="0.25">
      <c r="A141" s="24">
        <v>136</v>
      </c>
      <c r="B141" s="25" t="s">
        <v>119</v>
      </c>
      <c r="C141" s="36" t="s">
        <v>137</v>
      </c>
      <c r="D141" s="26" t="s">
        <v>150</v>
      </c>
      <c r="E141" s="47" t="s">
        <v>0</v>
      </c>
      <c r="F141" s="26">
        <v>2016</v>
      </c>
      <c r="G141" s="32" t="s">
        <v>427</v>
      </c>
      <c r="H141" s="27">
        <v>42723</v>
      </c>
      <c r="I141" s="28" t="s">
        <v>119</v>
      </c>
      <c r="J141" s="26" t="s">
        <v>1</v>
      </c>
      <c r="K141" s="31"/>
      <c r="L141" s="32"/>
      <c r="M141" s="60"/>
      <c r="W141" s="4"/>
    </row>
    <row r="142" spans="1:23" ht="15" customHeight="1" x14ac:dyDescent="0.25">
      <c r="A142" s="24">
        <v>137</v>
      </c>
      <c r="B142" s="25" t="s">
        <v>23</v>
      </c>
      <c r="C142" s="30" t="s">
        <v>215</v>
      </c>
      <c r="D142" s="26" t="s">
        <v>56</v>
      </c>
      <c r="E142" s="47" t="s">
        <v>0</v>
      </c>
      <c r="F142" s="32">
        <v>2017</v>
      </c>
      <c r="G142" s="32" t="s">
        <v>426</v>
      </c>
      <c r="H142" s="27">
        <v>42943</v>
      </c>
      <c r="I142" s="28" t="s">
        <v>123</v>
      </c>
      <c r="J142" s="26" t="s">
        <v>1</v>
      </c>
      <c r="K142" s="29"/>
      <c r="L142" s="33" t="s">
        <v>26</v>
      </c>
      <c r="M142" s="41"/>
      <c r="V142" s="2"/>
      <c r="W142" s="5"/>
    </row>
    <row r="143" spans="1:23" ht="15" customHeight="1" x14ac:dyDescent="0.25">
      <c r="A143" s="24">
        <v>138</v>
      </c>
      <c r="B143" s="25" t="s">
        <v>23</v>
      </c>
      <c r="C143" s="30" t="s">
        <v>216</v>
      </c>
      <c r="D143" s="26" t="s">
        <v>200</v>
      </c>
      <c r="E143" s="47" t="s">
        <v>0</v>
      </c>
      <c r="F143" s="32">
        <v>2017</v>
      </c>
      <c r="G143" s="32" t="s">
        <v>426</v>
      </c>
      <c r="H143" s="27">
        <v>42966</v>
      </c>
      <c r="I143" s="28" t="s">
        <v>123</v>
      </c>
      <c r="J143" s="26" t="s">
        <v>1</v>
      </c>
      <c r="K143" s="29"/>
      <c r="L143" s="33" t="s">
        <v>26</v>
      </c>
      <c r="M143" s="42" t="s">
        <v>289</v>
      </c>
      <c r="V143" s="2"/>
      <c r="W143" s="1"/>
    </row>
    <row r="144" spans="1:23" ht="15" customHeight="1" x14ac:dyDescent="0.25">
      <c r="A144" s="24">
        <v>139</v>
      </c>
      <c r="B144" s="25" t="s">
        <v>23</v>
      </c>
      <c r="C144" s="30" t="s">
        <v>217</v>
      </c>
      <c r="D144" s="26">
        <v>23.37</v>
      </c>
      <c r="E144" s="47" t="s">
        <v>0</v>
      </c>
      <c r="F144" s="32">
        <v>2017</v>
      </c>
      <c r="G144" s="32" t="s">
        <v>426</v>
      </c>
      <c r="H144" s="27">
        <v>42954</v>
      </c>
      <c r="I144" s="28" t="s">
        <v>123</v>
      </c>
      <c r="J144" s="26" t="s">
        <v>1</v>
      </c>
      <c r="K144" s="29"/>
      <c r="L144" s="33" t="s">
        <v>26</v>
      </c>
      <c r="M144" s="42" t="s">
        <v>287</v>
      </c>
      <c r="W144" s="1"/>
    </row>
    <row r="145" spans="1:23" ht="15" customHeight="1" x14ac:dyDescent="0.25">
      <c r="A145" s="24">
        <v>140</v>
      </c>
      <c r="B145" s="25" t="s">
        <v>23</v>
      </c>
      <c r="C145" s="30" t="s">
        <v>218</v>
      </c>
      <c r="D145" s="26" t="s">
        <v>42</v>
      </c>
      <c r="E145" s="47" t="s">
        <v>0</v>
      </c>
      <c r="F145" s="32">
        <v>2017</v>
      </c>
      <c r="G145" s="32" t="s">
        <v>426</v>
      </c>
      <c r="H145" s="27">
        <v>42955</v>
      </c>
      <c r="I145" s="28" t="s">
        <v>123</v>
      </c>
      <c r="J145" s="26" t="s">
        <v>1</v>
      </c>
      <c r="K145" s="29"/>
      <c r="L145" s="33" t="s">
        <v>26</v>
      </c>
      <c r="M145" s="42" t="s">
        <v>298</v>
      </c>
      <c r="W145" s="1"/>
    </row>
    <row r="146" spans="1:23" ht="15" customHeight="1" x14ac:dyDescent="0.25">
      <c r="A146" s="24">
        <v>141</v>
      </c>
      <c r="B146" s="25" t="s">
        <v>23</v>
      </c>
      <c r="C146" s="30" t="s">
        <v>253</v>
      </c>
      <c r="D146" s="26" t="s">
        <v>254</v>
      </c>
      <c r="E146" s="47" t="s">
        <v>0</v>
      </c>
      <c r="F146" s="32">
        <v>2017</v>
      </c>
      <c r="G146" s="32" t="s">
        <v>426</v>
      </c>
      <c r="H146" s="27">
        <v>42938</v>
      </c>
      <c r="I146" s="28" t="s">
        <v>123</v>
      </c>
      <c r="J146" s="26" t="s">
        <v>1</v>
      </c>
      <c r="K146" s="29"/>
      <c r="L146" s="33" t="s">
        <v>26</v>
      </c>
      <c r="M146" s="42" t="s">
        <v>312</v>
      </c>
      <c r="W146" s="1"/>
    </row>
    <row r="147" spans="1:23" ht="15" customHeight="1" x14ac:dyDescent="0.25">
      <c r="A147" s="24">
        <v>142</v>
      </c>
      <c r="B147" s="25" t="s">
        <v>23</v>
      </c>
      <c r="C147" s="30" t="s">
        <v>229</v>
      </c>
      <c r="D147" s="26" t="s">
        <v>267</v>
      </c>
      <c r="E147" s="47" t="s">
        <v>0</v>
      </c>
      <c r="F147" s="32">
        <v>2017</v>
      </c>
      <c r="G147" s="32" t="s">
        <v>426</v>
      </c>
      <c r="H147" s="27">
        <v>42938</v>
      </c>
      <c r="I147" s="28" t="s">
        <v>123</v>
      </c>
      <c r="J147" s="26" t="s">
        <v>1</v>
      </c>
      <c r="K147" s="29"/>
      <c r="L147" s="33" t="s">
        <v>26</v>
      </c>
      <c r="M147" s="34" t="s">
        <v>311</v>
      </c>
      <c r="W147" s="1"/>
    </row>
    <row r="148" spans="1:23" ht="15" customHeight="1" x14ac:dyDescent="0.25">
      <c r="A148" s="24">
        <v>143</v>
      </c>
      <c r="B148" s="25" t="s">
        <v>23</v>
      </c>
      <c r="C148" s="30" t="s">
        <v>252</v>
      </c>
      <c r="D148" s="26" t="s">
        <v>255</v>
      </c>
      <c r="E148" s="47" t="s">
        <v>0</v>
      </c>
      <c r="F148" s="32">
        <v>2017</v>
      </c>
      <c r="G148" s="32" t="s">
        <v>426</v>
      </c>
      <c r="H148" s="27">
        <v>42938</v>
      </c>
      <c r="I148" s="28" t="s">
        <v>123</v>
      </c>
      <c r="J148" s="26" t="s">
        <v>1</v>
      </c>
      <c r="K148" s="29"/>
      <c r="L148" s="33" t="s">
        <v>26</v>
      </c>
      <c r="M148" s="42" t="s">
        <v>310</v>
      </c>
      <c r="W148" s="1"/>
    </row>
    <row r="149" spans="1:23" ht="15" customHeight="1" x14ac:dyDescent="0.25">
      <c r="A149" s="24">
        <v>144</v>
      </c>
      <c r="B149" s="25" t="s">
        <v>23</v>
      </c>
      <c r="C149" s="30" t="s">
        <v>166</v>
      </c>
      <c r="D149" s="26" t="s">
        <v>259</v>
      </c>
      <c r="E149" s="47" t="s">
        <v>0</v>
      </c>
      <c r="F149" s="32">
        <v>2017</v>
      </c>
      <c r="G149" s="32" t="s">
        <v>426</v>
      </c>
      <c r="H149" s="27">
        <v>42954</v>
      </c>
      <c r="I149" s="28" t="s">
        <v>123</v>
      </c>
      <c r="J149" s="26" t="s">
        <v>1</v>
      </c>
      <c r="K149" s="29"/>
      <c r="L149" s="33" t="s">
        <v>26</v>
      </c>
      <c r="M149" s="60" t="s">
        <v>302</v>
      </c>
      <c r="W149" s="1"/>
    </row>
    <row r="150" spans="1:23" ht="15" customHeight="1" x14ac:dyDescent="0.25">
      <c r="A150" s="24">
        <v>145</v>
      </c>
      <c r="B150" s="25" t="s">
        <v>23</v>
      </c>
      <c r="C150" s="30" t="s">
        <v>167</v>
      </c>
      <c r="D150" s="26" t="s">
        <v>260</v>
      </c>
      <c r="E150" s="47" t="s">
        <v>0</v>
      </c>
      <c r="F150" s="32">
        <v>2017</v>
      </c>
      <c r="G150" s="32" t="s">
        <v>426</v>
      </c>
      <c r="H150" s="27">
        <v>42954</v>
      </c>
      <c r="I150" s="28" t="s">
        <v>123</v>
      </c>
      <c r="J150" s="26" t="s">
        <v>1</v>
      </c>
      <c r="K150" s="29"/>
      <c r="L150" s="33" t="s">
        <v>26</v>
      </c>
      <c r="M150" s="42" t="s">
        <v>304</v>
      </c>
      <c r="W150" s="1"/>
    </row>
    <row r="151" spans="1:23" ht="15" customHeight="1" x14ac:dyDescent="0.25">
      <c r="A151" s="24">
        <v>146</v>
      </c>
      <c r="B151" s="25" t="s">
        <v>23</v>
      </c>
      <c r="C151" s="30" t="s">
        <v>168</v>
      </c>
      <c r="D151" s="26" t="s">
        <v>261</v>
      </c>
      <c r="E151" s="47" t="s">
        <v>0</v>
      </c>
      <c r="F151" s="32">
        <v>2017</v>
      </c>
      <c r="G151" s="32" t="s">
        <v>426</v>
      </c>
      <c r="H151" s="27">
        <v>42953</v>
      </c>
      <c r="I151" s="28" t="s">
        <v>123</v>
      </c>
      <c r="J151" s="26" t="s">
        <v>1</v>
      </c>
      <c r="K151" s="29"/>
      <c r="L151" s="33" t="s">
        <v>26</v>
      </c>
      <c r="M151" s="42" t="s">
        <v>305</v>
      </c>
      <c r="W151" s="1"/>
    </row>
    <row r="152" spans="1:23" ht="15" customHeight="1" x14ac:dyDescent="0.25">
      <c r="A152" s="24">
        <v>147</v>
      </c>
      <c r="B152" s="25" t="s">
        <v>23</v>
      </c>
      <c r="C152" s="30" t="s">
        <v>276</v>
      </c>
      <c r="D152" s="26" t="s">
        <v>257</v>
      </c>
      <c r="E152" s="47" t="s">
        <v>0</v>
      </c>
      <c r="F152" s="32">
        <v>2017</v>
      </c>
      <c r="G152" s="32" t="s">
        <v>426</v>
      </c>
      <c r="H152" s="27">
        <v>42954</v>
      </c>
      <c r="I152" s="28" t="s">
        <v>123</v>
      </c>
      <c r="J152" s="26" t="s">
        <v>1</v>
      </c>
      <c r="K152" s="29"/>
      <c r="L152" s="33" t="s">
        <v>26</v>
      </c>
      <c r="M152" s="42" t="s">
        <v>300</v>
      </c>
      <c r="W152" s="1"/>
    </row>
    <row r="153" spans="1:23" ht="15" customHeight="1" x14ac:dyDescent="0.25">
      <c r="A153" s="24">
        <v>148</v>
      </c>
      <c r="B153" s="25" t="s">
        <v>23</v>
      </c>
      <c r="C153" s="30" t="s">
        <v>169</v>
      </c>
      <c r="D153" s="26" t="s">
        <v>264</v>
      </c>
      <c r="E153" s="47" t="s">
        <v>0</v>
      </c>
      <c r="F153" s="32">
        <v>2017</v>
      </c>
      <c r="G153" s="32" t="s">
        <v>426</v>
      </c>
      <c r="H153" s="27">
        <v>42950</v>
      </c>
      <c r="I153" s="28" t="s">
        <v>123</v>
      </c>
      <c r="J153" s="26" t="s">
        <v>1</v>
      </c>
      <c r="K153" s="29"/>
      <c r="L153" s="33" t="s">
        <v>26</v>
      </c>
      <c r="M153" s="42" t="s">
        <v>307</v>
      </c>
      <c r="W153" s="1"/>
    </row>
    <row r="154" spans="1:23" ht="15" customHeight="1" x14ac:dyDescent="0.25">
      <c r="A154" s="24">
        <v>149</v>
      </c>
      <c r="B154" s="25" t="s">
        <v>23</v>
      </c>
      <c r="C154" s="30" t="s">
        <v>170</v>
      </c>
      <c r="D154" s="26" t="s">
        <v>265</v>
      </c>
      <c r="E154" s="47" t="s">
        <v>0</v>
      </c>
      <c r="F154" s="32">
        <v>2017</v>
      </c>
      <c r="G154" s="32" t="s">
        <v>426</v>
      </c>
      <c r="H154" s="27">
        <v>42953</v>
      </c>
      <c r="I154" s="28" t="s">
        <v>123</v>
      </c>
      <c r="J154" s="26" t="s">
        <v>1</v>
      </c>
      <c r="K154" s="29"/>
      <c r="L154" s="33" t="s">
        <v>26</v>
      </c>
      <c r="M154" s="42" t="s">
        <v>308</v>
      </c>
      <c r="W154" s="1"/>
    </row>
    <row r="155" spans="1:23" ht="15" customHeight="1" x14ac:dyDescent="0.25">
      <c r="A155" s="24">
        <v>150</v>
      </c>
      <c r="B155" s="25" t="s">
        <v>23</v>
      </c>
      <c r="C155" s="30" t="s">
        <v>172</v>
      </c>
      <c r="D155" s="26" t="s">
        <v>258</v>
      </c>
      <c r="E155" s="47" t="s">
        <v>0</v>
      </c>
      <c r="F155" s="32">
        <v>2017</v>
      </c>
      <c r="G155" s="32" t="s">
        <v>426</v>
      </c>
      <c r="H155" s="27">
        <v>42954</v>
      </c>
      <c r="I155" s="28" t="s">
        <v>123</v>
      </c>
      <c r="J155" s="26" t="s">
        <v>1</v>
      </c>
      <c r="K155" s="29"/>
      <c r="L155" s="33" t="s">
        <v>26</v>
      </c>
      <c r="M155" s="60" t="s">
        <v>301</v>
      </c>
      <c r="W155" s="1"/>
    </row>
    <row r="156" spans="1:23" ht="15" customHeight="1" x14ac:dyDescent="0.25">
      <c r="A156" s="24">
        <v>151</v>
      </c>
      <c r="B156" s="25" t="s">
        <v>23</v>
      </c>
      <c r="C156" s="30" t="s">
        <v>225</v>
      </c>
      <c r="D156" s="26" t="s">
        <v>275</v>
      </c>
      <c r="E156" s="47" t="s">
        <v>0</v>
      </c>
      <c r="F156" s="32">
        <v>2017</v>
      </c>
      <c r="G156" s="32" t="s">
        <v>426</v>
      </c>
      <c r="H156" s="27">
        <v>42954</v>
      </c>
      <c r="I156" s="28" t="s">
        <v>123</v>
      </c>
      <c r="J156" s="26" t="s">
        <v>1</v>
      </c>
      <c r="K156" s="29"/>
      <c r="L156" s="33" t="s">
        <v>26</v>
      </c>
      <c r="M156" s="60" t="s">
        <v>303</v>
      </c>
      <c r="W156" s="1"/>
    </row>
    <row r="157" spans="1:23" ht="15" customHeight="1" x14ac:dyDescent="0.25">
      <c r="A157" s="24">
        <v>152</v>
      </c>
      <c r="B157" s="25" t="s">
        <v>23</v>
      </c>
      <c r="C157" s="30" t="s">
        <v>173</v>
      </c>
      <c r="D157" s="26" t="s">
        <v>234</v>
      </c>
      <c r="E157" s="47" t="s">
        <v>0</v>
      </c>
      <c r="F157" s="32">
        <v>2017</v>
      </c>
      <c r="G157" s="32" t="s">
        <v>426</v>
      </c>
      <c r="H157" s="27">
        <v>42954</v>
      </c>
      <c r="I157" s="28" t="s">
        <v>123</v>
      </c>
      <c r="J157" s="26" t="s">
        <v>1</v>
      </c>
      <c r="K157" s="29"/>
      <c r="L157" s="33" t="s">
        <v>26</v>
      </c>
      <c r="M157" s="41"/>
      <c r="W157" s="1"/>
    </row>
    <row r="158" spans="1:23" ht="15" customHeight="1" x14ac:dyDescent="0.25">
      <c r="A158" s="24">
        <v>153</v>
      </c>
      <c r="B158" s="25" t="s">
        <v>23</v>
      </c>
      <c r="C158" s="30" t="s">
        <v>224</v>
      </c>
      <c r="D158" s="26" t="s">
        <v>268</v>
      </c>
      <c r="E158" s="47" t="s">
        <v>0</v>
      </c>
      <c r="F158" s="32">
        <v>2017</v>
      </c>
      <c r="G158" s="32" t="s">
        <v>426</v>
      </c>
      <c r="H158" s="27">
        <v>42954</v>
      </c>
      <c r="I158" s="28" t="s">
        <v>123</v>
      </c>
      <c r="J158" s="26" t="s">
        <v>1</v>
      </c>
      <c r="K158" s="29"/>
      <c r="L158" s="33" t="s">
        <v>26</v>
      </c>
      <c r="M158" s="42" t="s">
        <v>294</v>
      </c>
      <c r="W158" s="1"/>
    </row>
    <row r="159" spans="1:23" ht="15" customHeight="1" x14ac:dyDescent="0.25">
      <c r="A159" s="24">
        <v>154</v>
      </c>
      <c r="B159" s="25" t="s">
        <v>23</v>
      </c>
      <c r="C159" s="30" t="s">
        <v>212</v>
      </c>
      <c r="D159" s="26" t="s">
        <v>102</v>
      </c>
      <c r="E159" s="47" t="s">
        <v>0</v>
      </c>
      <c r="F159" s="32">
        <v>2017</v>
      </c>
      <c r="G159" s="32" t="s">
        <v>426</v>
      </c>
      <c r="H159" s="27">
        <v>42933</v>
      </c>
      <c r="I159" s="28" t="s">
        <v>123</v>
      </c>
      <c r="J159" s="26" t="s">
        <v>1</v>
      </c>
      <c r="K159" s="29"/>
      <c r="L159" s="33" t="s">
        <v>26</v>
      </c>
      <c r="M159" s="41"/>
      <c r="W159" s="1"/>
    </row>
    <row r="160" spans="1:23" ht="15" customHeight="1" x14ac:dyDescent="0.25">
      <c r="A160" s="24">
        <v>155</v>
      </c>
      <c r="B160" s="25" t="s">
        <v>23</v>
      </c>
      <c r="C160" s="30" t="s">
        <v>157</v>
      </c>
      <c r="D160" s="26" t="s">
        <v>277</v>
      </c>
      <c r="E160" s="47" t="s">
        <v>0</v>
      </c>
      <c r="F160" s="32">
        <v>2017</v>
      </c>
      <c r="G160" s="32" t="s">
        <v>426</v>
      </c>
      <c r="H160" s="27">
        <v>42933</v>
      </c>
      <c r="I160" s="28" t="s">
        <v>123</v>
      </c>
      <c r="J160" s="26" t="s">
        <v>1</v>
      </c>
      <c r="K160" s="29"/>
      <c r="L160" s="33" t="s">
        <v>26</v>
      </c>
      <c r="M160" s="41" t="s">
        <v>279</v>
      </c>
      <c r="V160" s="2"/>
      <c r="W160" s="1"/>
    </row>
    <row r="161" spans="1:23" ht="15" customHeight="1" x14ac:dyDescent="0.25">
      <c r="A161" s="24">
        <v>156</v>
      </c>
      <c r="B161" s="25" t="s">
        <v>23</v>
      </c>
      <c r="C161" s="30" t="s">
        <v>158</v>
      </c>
      <c r="D161" s="26" t="s">
        <v>239</v>
      </c>
      <c r="E161" s="47" t="s">
        <v>0</v>
      </c>
      <c r="F161" s="32">
        <v>2017</v>
      </c>
      <c r="G161" s="32" t="s">
        <v>426</v>
      </c>
      <c r="H161" s="27">
        <v>42934</v>
      </c>
      <c r="I161" s="28" t="s">
        <v>123</v>
      </c>
      <c r="J161" s="26" t="s">
        <v>1</v>
      </c>
      <c r="K161" s="29"/>
      <c r="L161" s="33" t="s">
        <v>26</v>
      </c>
      <c r="M161" s="41" t="s">
        <v>280</v>
      </c>
      <c r="V161" s="2"/>
      <c r="W161" s="1"/>
    </row>
    <row r="162" spans="1:23" ht="15" customHeight="1" x14ac:dyDescent="0.25">
      <c r="A162" s="24">
        <v>157</v>
      </c>
      <c r="B162" s="25" t="s">
        <v>23</v>
      </c>
      <c r="C162" s="30" t="s">
        <v>247</v>
      </c>
      <c r="D162" s="32" t="s">
        <v>242</v>
      </c>
      <c r="E162" s="47" t="s">
        <v>0</v>
      </c>
      <c r="F162" s="32">
        <v>2017</v>
      </c>
      <c r="G162" s="32" t="s">
        <v>426</v>
      </c>
      <c r="H162" s="27">
        <v>42933</v>
      </c>
      <c r="I162" s="28" t="s">
        <v>123</v>
      </c>
      <c r="J162" s="26" t="s">
        <v>1</v>
      </c>
      <c r="K162" s="31"/>
      <c r="L162" s="33" t="s">
        <v>26</v>
      </c>
      <c r="M162" s="41"/>
      <c r="V162" s="2"/>
      <c r="W162" s="1"/>
    </row>
    <row r="163" spans="1:23" ht="15" customHeight="1" x14ac:dyDescent="0.25">
      <c r="A163" s="24">
        <v>158</v>
      </c>
      <c r="B163" s="25" t="s">
        <v>23</v>
      </c>
      <c r="C163" s="30" t="s">
        <v>278</v>
      </c>
      <c r="D163" s="26" t="s">
        <v>240</v>
      </c>
      <c r="E163" s="47" t="s">
        <v>0</v>
      </c>
      <c r="F163" s="32">
        <v>2017</v>
      </c>
      <c r="G163" s="32" t="s">
        <v>426</v>
      </c>
      <c r="H163" s="27">
        <v>42933</v>
      </c>
      <c r="I163" s="28" t="s">
        <v>123</v>
      </c>
      <c r="J163" s="26" t="s">
        <v>1</v>
      </c>
      <c r="K163" s="29"/>
      <c r="L163" s="33"/>
      <c r="M163" s="41"/>
      <c r="V163" s="2"/>
      <c r="W163" s="1"/>
    </row>
    <row r="164" spans="1:23" ht="15" customHeight="1" x14ac:dyDescent="0.25">
      <c r="A164" s="24">
        <v>159</v>
      </c>
      <c r="B164" s="25" t="s">
        <v>23</v>
      </c>
      <c r="C164" s="35" t="s">
        <v>226</v>
      </c>
      <c r="D164" s="26" t="s">
        <v>248</v>
      </c>
      <c r="E164" s="47" t="s">
        <v>0</v>
      </c>
      <c r="F164" s="32">
        <v>2017</v>
      </c>
      <c r="G164" s="32" t="s">
        <v>426</v>
      </c>
      <c r="H164" s="27">
        <v>42902</v>
      </c>
      <c r="I164" s="28" t="s">
        <v>123</v>
      </c>
      <c r="J164" s="26" t="s">
        <v>1</v>
      </c>
      <c r="K164" s="29"/>
      <c r="L164" s="33" t="s">
        <v>26</v>
      </c>
      <c r="M164" s="41"/>
      <c r="V164" s="2"/>
      <c r="W164" s="1"/>
    </row>
    <row r="165" spans="1:23" ht="15" customHeight="1" x14ac:dyDescent="0.25">
      <c r="A165" s="24">
        <v>160</v>
      </c>
      <c r="B165" s="25" t="s">
        <v>23</v>
      </c>
      <c r="C165" s="35" t="s">
        <v>228</v>
      </c>
      <c r="D165" s="26" t="s">
        <v>242</v>
      </c>
      <c r="E165" s="47" t="s">
        <v>0</v>
      </c>
      <c r="F165" s="32">
        <v>2017</v>
      </c>
      <c r="G165" s="32" t="s">
        <v>426</v>
      </c>
      <c r="H165" s="27">
        <v>42933</v>
      </c>
      <c r="I165" s="28" t="s">
        <v>123</v>
      </c>
      <c r="J165" s="26" t="s">
        <v>1</v>
      </c>
      <c r="K165" s="29"/>
      <c r="L165" s="33" t="s">
        <v>26</v>
      </c>
      <c r="M165" s="41"/>
      <c r="V165" s="2"/>
      <c r="W165" s="1"/>
    </row>
    <row r="166" spans="1:23" ht="15" customHeight="1" x14ac:dyDescent="0.25">
      <c r="A166" s="24">
        <v>161</v>
      </c>
      <c r="B166" s="25" t="s">
        <v>23</v>
      </c>
      <c r="C166" s="35" t="s">
        <v>165</v>
      </c>
      <c r="D166" s="26" t="s">
        <v>200</v>
      </c>
      <c r="E166" s="47" t="s">
        <v>0</v>
      </c>
      <c r="F166" s="32">
        <v>2017</v>
      </c>
      <c r="G166" s="32" t="s">
        <v>426</v>
      </c>
      <c r="H166" s="27">
        <v>42933</v>
      </c>
      <c r="I166" s="28" t="s">
        <v>123</v>
      </c>
      <c r="J166" s="26" t="s">
        <v>1</v>
      </c>
      <c r="K166" s="29"/>
      <c r="L166" s="33" t="s">
        <v>26</v>
      </c>
      <c r="M166" s="60" t="s">
        <v>325</v>
      </c>
      <c r="V166" s="2"/>
      <c r="W166" s="1"/>
    </row>
    <row r="167" spans="1:23" ht="15" customHeight="1" x14ac:dyDescent="0.25">
      <c r="A167" s="24">
        <v>162</v>
      </c>
      <c r="B167" s="25" t="s">
        <v>23</v>
      </c>
      <c r="C167" s="35" t="s">
        <v>227</v>
      </c>
      <c r="D167" s="26" t="s">
        <v>74</v>
      </c>
      <c r="E167" s="47" t="s">
        <v>0</v>
      </c>
      <c r="F167" s="32">
        <v>2017</v>
      </c>
      <c r="G167" s="32" t="s">
        <v>426</v>
      </c>
      <c r="H167" s="27">
        <v>42934</v>
      </c>
      <c r="I167" s="28" t="s">
        <v>123</v>
      </c>
      <c r="J167" s="26" t="s">
        <v>1</v>
      </c>
      <c r="K167" s="29"/>
      <c r="L167" s="33" t="s">
        <v>26</v>
      </c>
      <c r="M167" s="42" t="s">
        <v>327</v>
      </c>
      <c r="V167" s="2"/>
      <c r="W167" s="1"/>
    </row>
    <row r="168" spans="1:23" ht="15" customHeight="1" x14ac:dyDescent="0.25">
      <c r="A168" s="24">
        <v>163</v>
      </c>
      <c r="B168" s="25" t="s">
        <v>23</v>
      </c>
      <c r="C168" s="35" t="s">
        <v>163</v>
      </c>
      <c r="D168" s="26" t="s">
        <v>238</v>
      </c>
      <c r="E168" s="47" t="s">
        <v>0</v>
      </c>
      <c r="F168" s="32">
        <v>2017</v>
      </c>
      <c r="G168" s="32" t="s">
        <v>426</v>
      </c>
      <c r="H168" s="27">
        <v>42933</v>
      </c>
      <c r="I168" s="28" t="s">
        <v>123</v>
      </c>
      <c r="J168" s="26" t="s">
        <v>1</v>
      </c>
      <c r="K168" s="29"/>
      <c r="L168" s="33" t="s">
        <v>26</v>
      </c>
      <c r="M168" s="42" t="s">
        <v>326</v>
      </c>
      <c r="V168" s="2"/>
      <c r="W168" s="1"/>
    </row>
    <row r="169" spans="1:23" ht="15" customHeight="1" x14ac:dyDescent="0.25">
      <c r="A169" s="24">
        <v>164</v>
      </c>
      <c r="B169" s="25" t="s">
        <v>23</v>
      </c>
      <c r="C169" s="35" t="s">
        <v>162</v>
      </c>
      <c r="D169" s="26" t="s">
        <v>102</v>
      </c>
      <c r="E169" s="47" t="s">
        <v>0</v>
      </c>
      <c r="F169" s="32">
        <v>2017</v>
      </c>
      <c r="G169" s="32" t="s">
        <v>426</v>
      </c>
      <c r="H169" s="27">
        <v>42933</v>
      </c>
      <c r="I169" s="28" t="s">
        <v>123</v>
      </c>
      <c r="J169" s="26" t="s">
        <v>1</v>
      </c>
      <c r="K169" s="29"/>
      <c r="L169" s="33" t="s">
        <v>26</v>
      </c>
      <c r="M169" s="41"/>
      <c r="V169" s="2"/>
      <c r="W169" s="1"/>
    </row>
    <row r="170" spans="1:23" ht="15" customHeight="1" x14ac:dyDescent="0.25">
      <c r="A170" s="24">
        <v>165</v>
      </c>
      <c r="B170" s="25" t="s">
        <v>23</v>
      </c>
      <c r="C170" s="35" t="s">
        <v>160</v>
      </c>
      <c r="D170" s="26" t="s">
        <v>240</v>
      </c>
      <c r="E170" s="47" t="s">
        <v>0</v>
      </c>
      <c r="F170" s="32">
        <v>2017</v>
      </c>
      <c r="G170" s="32" t="s">
        <v>426</v>
      </c>
      <c r="H170" s="27">
        <v>42933</v>
      </c>
      <c r="I170" s="28" t="s">
        <v>123</v>
      </c>
      <c r="J170" s="26" t="s">
        <v>1</v>
      </c>
      <c r="K170" s="29"/>
      <c r="L170" s="33" t="s">
        <v>26</v>
      </c>
      <c r="M170" s="41"/>
      <c r="V170" s="2"/>
      <c r="W170" s="1"/>
    </row>
    <row r="171" spans="1:23" ht="15" customHeight="1" x14ac:dyDescent="0.25">
      <c r="A171" s="24">
        <v>166</v>
      </c>
      <c r="B171" s="25" t="s">
        <v>23</v>
      </c>
      <c r="C171" s="35" t="s">
        <v>196</v>
      </c>
      <c r="D171" s="26" t="s">
        <v>74</v>
      </c>
      <c r="E171" s="47" t="s">
        <v>0</v>
      </c>
      <c r="F171" s="32">
        <v>2017</v>
      </c>
      <c r="G171" s="32" t="s">
        <v>426</v>
      </c>
      <c r="H171" s="27">
        <v>42933</v>
      </c>
      <c r="I171" s="28" t="s">
        <v>123</v>
      </c>
      <c r="J171" s="26" t="s">
        <v>1</v>
      </c>
      <c r="K171" s="29"/>
      <c r="L171" s="33" t="s">
        <v>26</v>
      </c>
      <c r="M171" s="41"/>
      <c r="V171" s="2"/>
      <c r="W171" s="1"/>
    </row>
    <row r="172" spans="1:23" ht="15" customHeight="1" x14ac:dyDescent="0.25">
      <c r="A172" s="24">
        <v>167</v>
      </c>
      <c r="B172" s="25" t="s">
        <v>23</v>
      </c>
      <c r="C172" s="30" t="s">
        <v>174</v>
      </c>
      <c r="D172" s="26" t="s">
        <v>266</v>
      </c>
      <c r="E172" s="47" t="s">
        <v>0</v>
      </c>
      <c r="F172" s="32">
        <v>2017</v>
      </c>
      <c r="G172" s="32" t="s">
        <v>426</v>
      </c>
      <c r="H172" s="27">
        <v>42953</v>
      </c>
      <c r="I172" s="28" t="s">
        <v>123</v>
      </c>
      <c r="J172" s="26" t="s">
        <v>1</v>
      </c>
      <c r="K172" s="29"/>
      <c r="L172" s="33" t="s">
        <v>26</v>
      </c>
      <c r="M172" s="41"/>
      <c r="V172" s="2"/>
      <c r="W172" s="1"/>
    </row>
    <row r="173" spans="1:23" ht="15" customHeight="1" x14ac:dyDescent="0.25">
      <c r="A173" s="24">
        <v>168</v>
      </c>
      <c r="B173" s="25" t="s">
        <v>23</v>
      </c>
      <c r="C173" s="30" t="s">
        <v>175</v>
      </c>
      <c r="D173" s="26" t="s">
        <v>272</v>
      </c>
      <c r="E173" s="47" t="s">
        <v>0</v>
      </c>
      <c r="F173" s="32">
        <v>2017</v>
      </c>
      <c r="G173" s="32" t="s">
        <v>426</v>
      </c>
      <c r="H173" s="27">
        <v>42953</v>
      </c>
      <c r="I173" s="28" t="s">
        <v>123</v>
      </c>
      <c r="J173" s="26" t="s">
        <v>1</v>
      </c>
      <c r="K173" s="29"/>
      <c r="L173" s="33" t="s">
        <v>26</v>
      </c>
      <c r="M173" s="41"/>
      <c r="V173" s="2"/>
      <c r="W173" s="1"/>
    </row>
    <row r="174" spans="1:23" ht="15" customHeight="1" x14ac:dyDescent="0.25">
      <c r="A174" s="24">
        <v>169</v>
      </c>
      <c r="B174" s="25" t="s">
        <v>23</v>
      </c>
      <c r="C174" s="30" t="s">
        <v>176</v>
      </c>
      <c r="D174" s="26"/>
      <c r="E174" s="47" t="s">
        <v>1</v>
      </c>
      <c r="F174" s="32">
        <v>2017</v>
      </c>
      <c r="G174" s="32" t="s">
        <v>426</v>
      </c>
      <c r="H174" s="27"/>
      <c r="I174" s="28" t="s">
        <v>123</v>
      </c>
      <c r="J174" s="26" t="s">
        <v>1</v>
      </c>
      <c r="K174" s="29"/>
      <c r="L174" s="33" t="s">
        <v>26</v>
      </c>
      <c r="M174" s="41" t="s">
        <v>399</v>
      </c>
      <c r="V174" s="2"/>
      <c r="W174" s="1"/>
    </row>
    <row r="175" spans="1:23" ht="15" customHeight="1" x14ac:dyDescent="0.25">
      <c r="A175" s="24">
        <v>170</v>
      </c>
      <c r="B175" s="25" t="s">
        <v>23</v>
      </c>
      <c r="C175" s="30" t="s">
        <v>177</v>
      </c>
      <c r="D175" s="26" t="s">
        <v>192</v>
      </c>
      <c r="E175" s="47" t="s">
        <v>0</v>
      </c>
      <c r="F175" s="32">
        <v>2017</v>
      </c>
      <c r="G175" s="32" t="s">
        <v>426</v>
      </c>
      <c r="H175" s="27">
        <v>42953</v>
      </c>
      <c r="I175" s="28" t="s">
        <v>123</v>
      </c>
      <c r="J175" s="26" t="s">
        <v>1</v>
      </c>
      <c r="K175" s="29"/>
      <c r="L175" s="33" t="s">
        <v>26</v>
      </c>
      <c r="M175" s="60" t="s">
        <v>291</v>
      </c>
      <c r="V175" s="2"/>
      <c r="W175" s="1"/>
    </row>
    <row r="176" spans="1:23" ht="15" customHeight="1" x14ac:dyDescent="0.25">
      <c r="A176" s="24">
        <v>171</v>
      </c>
      <c r="B176" s="25" t="s">
        <v>23</v>
      </c>
      <c r="C176" s="30" t="s">
        <v>178</v>
      </c>
      <c r="D176" s="26" t="s">
        <v>269</v>
      </c>
      <c r="E176" s="47" t="s">
        <v>0</v>
      </c>
      <c r="F176" s="32">
        <v>2017</v>
      </c>
      <c r="G176" s="32" t="s">
        <v>426</v>
      </c>
      <c r="H176" s="27">
        <v>42953</v>
      </c>
      <c r="I176" s="28" t="s">
        <v>123</v>
      </c>
      <c r="J176" s="26" t="s">
        <v>1</v>
      </c>
      <c r="K176" s="29"/>
      <c r="L176" s="33" t="s">
        <v>26</v>
      </c>
      <c r="M176" s="42" t="s">
        <v>292</v>
      </c>
      <c r="V176" s="2"/>
      <c r="W176" s="1"/>
    </row>
    <row r="177" spans="1:23" ht="15" customHeight="1" x14ac:dyDescent="0.25">
      <c r="A177" s="24">
        <v>172</v>
      </c>
      <c r="B177" s="25" t="s">
        <v>23</v>
      </c>
      <c r="C177" s="30" t="s">
        <v>179</v>
      </c>
      <c r="D177" s="26"/>
      <c r="E177" s="47" t="s">
        <v>1</v>
      </c>
      <c r="F177" s="32">
        <v>2017</v>
      </c>
      <c r="G177" s="32" t="s">
        <v>426</v>
      </c>
      <c r="H177" s="27"/>
      <c r="I177" s="28" t="s">
        <v>123</v>
      </c>
      <c r="J177" s="26" t="s">
        <v>1</v>
      </c>
      <c r="K177" s="29"/>
      <c r="L177" s="33" t="s">
        <v>26</v>
      </c>
      <c r="M177" s="41" t="s">
        <v>329</v>
      </c>
      <c r="V177" s="2"/>
      <c r="W177" s="1"/>
    </row>
    <row r="178" spans="1:23" ht="15" customHeight="1" x14ac:dyDescent="0.25">
      <c r="A178" s="24">
        <v>173</v>
      </c>
      <c r="B178" s="25" t="s">
        <v>23</v>
      </c>
      <c r="C178" s="30" t="s">
        <v>180</v>
      </c>
      <c r="D178" s="26" t="s">
        <v>270</v>
      </c>
      <c r="E178" s="47" t="s">
        <v>0</v>
      </c>
      <c r="F178" s="32">
        <v>2017</v>
      </c>
      <c r="G178" s="32" t="s">
        <v>426</v>
      </c>
      <c r="H178" s="27">
        <v>42953</v>
      </c>
      <c r="I178" s="28" t="s">
        <v>123</v>
      </c>
      <c r="J178" s="26" t="s">
        <v>1</v>
      </c>
      <c r="K178" s="29"/>
      <c r="L178" s="33" t="s">
        <v>26</v>
      </c>
      <c r="M178" s="60" t="s">
        <v>291</v>
      </c>
      <c r="V178" s="2"/>
      <c r="W178" s="1"/>
    </row>
    <row r="179" spans="1:23" ht="15" customHeight="1" x14ac:dyDescent="0.25">
      <c r="A179" s="24">
        <v>174</v>
      </c>
      <c r="B179" s="25" t="s">
        <v>23</v>
      </c>
      <c r="C179" s="30" t="s">
        <v>181</v>
      </c>
      <c r="D179" s="26" t="s">
        <v>192</v>
      </c>
      <c r="E179" s="47" t="s">
        <v>0</v>
      </c>
      <c r="F179" s="32">
        <v>2017</v>
      </c>
      <c r="G179" s="32" t="s">
        <v>426</v>
      </c>
      <c r="H179" s="27">
        <v>42953</v>
      </c>
      <c r="I179" s="28" t="s">
        <v>123</v>
      </c>
      <c r="J179" s="26" t="s">
        <v>1</v>
      </c>
      <c r="K179" s="29"/>
      <c r="L179" s="33" t="s">
        <v>26</v>
      </c>
      <c r="M179" s="42" t="s">
        <v>296</v>
      </c>
      <c r="V179" s="2"/>
      <c r="W179" s="1"/>
    </row>
    <row r="180" spans="1:23" ht="15" customHeight="1" x14ac:dyDescent="0.25">
      <c r="A180" s="24">
        <v>175</v>
      </c>
      <c r="B180" s="25" t="s">
        <v>23</v>
      </c>
      <c r="C180" s="30" t="s">
        <v>205</v>
      </c>
      <c r="D180" s="26" t="s">
        <v>271</v>
      </c>
      <c r="E180" s="47" t="s">
        <v>0</v>
      </c>
      <c r="F180" s="32">
        <v>2017</v>
      </c>
      <c r="G180" s="32" t="s">
        <v>426</v>
      </c>
      <c r="H180" s="27">
        <v>42953</v>
      </c>
      <c r="I180" s="28" t="s">
        <v>123</v>
      </c>
      <c r="J180" s="26" t="s">
        <v>1</v>
      </c>
      <c r="K180" s="29"/>
      <c r="L180" s="33" t="s">
        <v>26</v>
      </c>
      <c r="M180" s="41"/>
      <c r="V180" s="2"/>
      <c r="W180" s="1"/>
    </row>
    <row r="181" spans="1:23" ht="15" customHeight="1" x14ac:dyDescent="0.25">
      <c r="A181" s="24">
        <v>176</v>
      </c>
      <c r="B181" s="25" t="s">
        <v>23</v>
      </c>
      <c r="C181" s="30" t="s">
        <v>182</v>
      </c>
      <c r="D181" s="32" t="s">
        <v>263</v>
      </c>
      <c r="E181" s="47" t="s">
        <v>0</v>
      </c>
      <c r="F181" s="32">
        <v>2017</v>
      </c>
      <c r="G181" s="32" t="s">
        <v>426</v>
      </c>
      <c r="H181" s="27">
        <v>42953</v>
      </c>
      <c r="I181" s="28" t="s">
        <v>123</v>
      </c>
      <c r="J181" s="26" t="s">
        <v>1</v>
      </c>
      <c r="K181" s="29"/>
      <c r="L181" s="33" t="s">
        <v>26</v>
      </c>
      <c r="M181" s="42" t="s">
        <v>297</v>
      </c>
      <c r="V181" s="2"/>
      <c r="W181" s="1"/>
    </row>
    <row r="182" spans="1:23" ht="15" customHeight="1" x14ac:dyDescent="0.25">
      <c r="A182" s="24">
        <v>177</v>
      </c>
      <c r="B182" s="25" t="s">
        <v>23</v>
      </c>
      <c r="C182" s="30" t="s">
        <v>183</v>
      </c>
      <c r="D182" s="32" t="s">
        <v>274</v>
      </c>
      <c r="E182" s="47" t="s">
        <v>0</v>
      </c>
      <c r="F182" s="32">
        <v>2017</v>
      </c>
      <c r="G182" s="32" t="s">
        <v>426</v>
      </c>
      <c r="H182" s="27">
        <v>42953</v>
      </c>
      <c r="I182" s="28" t="s">
        <v>123</v>
      </c>
      <c r="J182" s="26" t="s">
        <v>1</v>
      </c>
      <c r="K182" s="31"/>
      <c r="L182" s="33" t="s">
        <v>26</v>
      </c>
      <c r="M182" s="42" t="s">
        <v>295</v>
      </c>
      <c r="V182" s="2"/>
      <c r="W182" s="1"/>
    </row>
    <row r="183" spans="1:23" ht="15" customHeight="1" x14ac:dyDescent="0.25">
      <c r="A183" s="24">
        <v>178</v>
      </c>
      <c r="B183" s="25" t="s">
        <v>23</v>
      </c>
      <c r="C183" s="30" t="s">
        <v>184</v>
      </c>
      <c r="D183" s="32" t="s">
        <v>281</v>
      </c>
      <c r="E183" s="47" t="s">
        <v>0</v>
      </c>
      <c r="F183" s="32">
        <v>2017</v>
      </c>
      <c r="G183" s="32" t="s">
        <v>426</v>
      </c>
      <c r="H183" s="27">
        <v>42963</v>
      </c>
      <c r="I183" s="28" t="s">
        <v>123</v>
      </c>
      <c r="J183" s="26" t="s">
        <v>1</v>
      </c>
      <c r="K183" s="31"/>
      <c r="L183" s="33" t="s">
        <v>26</v>
      </c>
      <c r="M183" s="42" t="s">
        <v>290</v>
      </c>
      <c r="V183" s="2"/>
      <c r="W183" s="1"/>
    </row>
    <row r="184" spans="1:23" ht="15" customHeight="1" x14ac:dyDescent="0.25">
      <c r="A184" s="24">
        <v>179</v>
      </c>
      <c r="B184" s="25" t="s">
        <v>23</v>
      </c>
      <c r="C184" s="30" t="s">
        <v>223</v>
      </c>
      <c r="D184" s="32" t="s">
        <v>262</v>
      </c>
      <c r="E184" s="47" t="s">
        <v>0</v>
      </c>
      <c r="F184" s="32">
        <v>2017</v>
      </c>
      <c r="G184" s="32" t="s">
        <v>426</v>
      </c>
      <c r="H184" s="27">
        <v>42953</v>
      </c>
      <c r="I184" s="28" t="s">
        <v>123</v>
      </c>
      <c r="J184" s="26" t="s">
        <v>1</v>
      </c>
      <c r="K184" s="31"/>
      <c r="L184" s="33" t="s">
        <v>26</v>
      </c>
      <c r="M184" s="42" t="s">
        <v>306</v>
      </c>
      <c r="V184" s="2"/>
      <c r="W184" s="1"/>
    </row>
    <row r="185" spans="1:23" ht="15" customHeight="1" x14ac:dyDescent="0.25">
      <c r="A185" s="24">
        <v>180</v>
      </c>
      <c r="B185" s="25" t="s">
        <v>23</v>
      </c>
      <c r="C185" s="30" t="s">
        <v>185</v>
      </c>
      <c r="D185" s="32" t="s">
        <v>273</v>
      </c>
      <c r="E185" s="47" t="s">
        <v>0</v>
      </c>
      <c r="F185" s="32">
        <v>2017</v>
      </c>
      <c r="G185" s="32" t="s">
        <v>426</v>
      </c>
      <c r="H185" s="27">
        <v>42953</v>
      </c>
      <c r="I185" s="28" t="s">
        <v>123</v>
      </c>
      <c r="J185" s="26" t="s">
        <v>1</v>
      </c>
      <c r="K185" s="31"/>
      <c r="L185" s="33" t="s">
        <v>26</v>
      </c>
      <c r="M185" s="60"/>
      <c r="V185" s="2"/>
      <c r="W185" s="1"/>
    </row>
    <row r="186" spans="1:23" ht="15" customHeight="1" x14ac:dyDescent="0.25">
      <c r="A186" s="24">
        <v>181</v>
      </c>
      <c r="B186" s="25" t="s">
        <v>23</v>
      </c>
      <c r="C186" s="30" t="s">
        <v>206</v>
      </c>
      <c r="D186" s="32" t="s">
        <v>293</v>
      </c>
      <c r="E186" s="47" t="s">
        <v>0</v>
      </c>
      <c r="F186" s="32">
        <v>2017</v>
      </c>
      <c r="G186" s="32" t="s">
        <v>426</v>
      </c>
      <c r="H186" s="27">
        <v>42953</v>
      </c>
      <c r="I186" s="28" t="s">
        <v>123</v>
      </c>
      <c r="J186" s="26" t="s">
        <v>1</v>
      </c>
      <c r="K186" s="31"/>
      <c r="L186" s="33" t="s">
        <v>26</v>
      </c>
      <c r="M186" s="60" t="s">
        <v>291</v>
      </c>
      <c r="V186" s="2"/>
      <c r="W186" s="1"/>
    </row>
    <row r="187" spans="1:23" ht="15" customHeight="1" x14ac:dyDescent="0.25">
      <c r="A187" s="24">
        <v>182</v>
      </c>
      <c r="B187" s="25" t="s">
        <v>23</v>
      </c>
      <c r="C187" s="30" t="s">
        <v>247</v>
      </c>
      <c r="D187" s="32" t="s">
        <v>36</v>
      </c>
      <c r="E187" s="47" t="s">
        <v>0</v>
      </c>
      <c r="F187" s="32">
        <v>2017</v>
      </c>
      <c r="G187" s="32" t="s">
        <v>426</v>
      </c>
      <c r="H187" s="27">
        <v>42933</v>
      </c>
      <c r="I187" s="28" t="s">
        <v>123</v>
      </c>
      <c r="J187" s="26" t="s">
        <v>1</v>
      </c>
      <c r="K187" s="31"/>
      <c r="L187" s="33" t="s">
        <v>26</v>
      </c>
      <c r="M187" s="60"/>
      <c r="V187" s="2"/>
      <c r="W187" s="1"/>
    </row>
    <row r="188" spans="1:23" ht="15" customHeight="1" x14ac:dyDescent="0.25">
      <c r="A188" s="24">
        <v>183</v>
      </c>
      <c r="B188" s="25" t="s">
        <v>119</v>
      </c>
      <c r="C188" s="36" t="s">
        <v>125</v>
      </c>
      <c r="D188" s="32" t="s">
        <v>285</v>
      </c>
      <c r="E188" s="47" t="s">
        <v>0</v>
      </c>
      <c r="F188" s="32">
        <v>2017</v>
      </c>
      <c r="G188" s="32" t="s">
        <v>426</v>
      </c>
      <c r="H188" s="27">
        <v>42941</v>
      </c>
      <c r="I188" s="28" t="s">
        <v>119</v>
      </c>
      <c r="J188" s="26" t="s">
        <v>1</v>
      </c>
      <c r="K188" s="31"/>
      <c r="L188" s="33" t="s">
        <v>26</v>
      </c>
      <c r="M188" s="42" t="s">
        <v>315</v>
      </c>
      <c r="V188" s="2"/>
      <c r="W188" s="1"/>
    </row>
    <row r="189" spans="1:23" ht="15" customHeight="1" x14ac:dyDescent="0.25">
      <c r="A189" s="24">
        <v>184</v>
      </c>
      <c r="B189" s="25" t="s">
        <v>119</v>
      </c>
      <c r="C189" s="36" t="s">
        <v>126</v>
      </c>
      <c r="D189" s="32" t="s">
        <v>233</v>
      </c>
      <c r="E189" s="47" t="s">
        <v>0</v>
      </c>
      <c r="F189" s="32">
        <v>2017</v>
      </c>
      <c r="G189" s="32" t="s">
        <v>426</v>
      </c>
      <c r="H189" s="27">
        <v>42908</v>
      </c>
      <c r="I189" s="28" t="s">
        <v>119</v>
      </c>
      <c r="J189" s="26" t="s">
        <v>1</v>
      </c>
      <c r="K189" s="31"/>
      <c r="L189" s="33" t="s">
        <v>26</v>
      </c>
      <c r="M189" s="42" t="s">
        <v>318</v>
      </c>
      <c r="V189" s="2"/>
      <c r="W189" s="1"/>
    </row>
    <row r="190" spans="1:23" ht="15" customHeight="1" x14ac:dyDescent="0.25">
      <c r="A190" s="24">
        <v>185</v>
      </c>
      <c r="B190" s="25" t="s">
        <v>119</v>
      </c>
      <c r="C190" s="36" t="s">
        <v>127</v>
      </c>
      <c r="D190" s="32" t="s">
        <v>236</v>
      </c>
      <c r="E190" s="47" t="s">
        <v>0</v>
      </c>
      <c r="F190" s="32">
        <v>2017</v>
      </c>
      <c r="G190" s="32" t="s">
        <v>426</v>
      </c>
      <c r="H190" s="27">
        <v>42935</v>
      </c>
      <c r="I190" s="28" t="s">
        <v>119</v>
      </c>
      <c r="J190" s="26" t="s">
        <v>1</v>
      </c>
      <c r="K190" s="31"/>
      <c r="L190" s="33" t="s">
        <v>26</v>
      </c>
      <c r="M190" s="42" t="s">
        <v>321</v>
      </c>
      <c r="V190" s="2"/>
      <c r="W190" s="1"/>
    </row>
    <row r="191" spans="1:23" ht="15" customHeight="1" x14ac:dyDescent="0.25">
      <c r="A191" s="24">
        <v>186</v>
      </c>
      <c r="B191" s="25" t="s">
        <v>119</v>
      </c>
      <c r="C191" s="36" t="s">
        <v>128</v>
      </c>
      <c r="D191" s="32" t="s">
        <v>50</v>
      </c>
      <c r="E191" s="47" t="s">
        <v>0</v>
      </c>
      <c r="F191" s="32">
        <v>2017</v>
      </c>
      <c r="G191" s="32" t="s">
        <v>426</v>
      </c>
      <c r="H191" s="27">
        <v>42934</v>
      </c>
      <c r="I191" s="28" t="s">
        <v>119</v>
      </c>
      <c r="J191" s="26" t="s">
        <v>1</v>
      </c>
      <c r="K191" s="31"/>
      <c r="L191" s="33" t="s">
        <v>26</v>
      </c>
      <c r="M191" s="60" t="s">
        <v>324</v>
      </c>
      <c r="V191" s="2"/>
      <c r="W191" s="1"/>
    </row>
    <row r="192" spans="1:23" ht="15" customHeight="1" x14ac:dyDescent="0.25">
      <c r="A192" s="24">
        <v>187</v>
      </c>
      <c r="B192" s="25" t="s">
        <v>119</v>
      </c>
      <c r="C192" s="36" t="s">
        <v>129</v>
      </c>
      <c r="D192" s="32" t="s">
        <v>87</v>
      </c>
      <c r="E192" s="47" t="s">
        <v>0</v>
      </c>
      <c r="F192" s="32">
        <v>2017</v>
      </c>
      <c r="G192" s="32" t="s">
        <v>426</v>
      </c>
      <c r="H192" s="27">
        <v>42936</v>
      </c>
      <c r="I192" s="28" t="s">
        <v>119</v>
      </c>
      <c r="J192" s="26" t="s">
        <v>1</v>
      </c>
      <c r="K192" s="31"/>
      <c r="L192" s="33" t="s">
        <v>26</v>
      </c>
      <c r="M192" s="60"/>
      <c r="V192" s="2"/>
      <c r="W192" s="1"/>
    </row>
    <row r="193" spans="1:23" ht="15" customHeight="1" x14ac:dyDescent="0.25">
      <c r="A193" s="24">
        <v>188</v>
      </c>
      <c r="B193" s="25" t="s">
        <v>119</v>
      </c>
      <c r="C193" s="36" t="s">
        <v>130</v>
      </c>
      <c r="D193" s="32" t="s">
        <v>42</v>
      </c>
      <c r="E193" s="47" t="s">
        <v>0</v>
      </c>
      <c r="F193" s="32">
        <v>2017</v>
      </c>
      <c r="G193" s="32" t="s">
        <v>426</v>
      </c>
      <c r="H193" s="27">
        <v>42933</v>
      </c>
      <c r="I193" s="28" t="s">
        <v>119</v>
      </c>
      <c r="J193" s="26" t="s">
        <v>1</v>
      </c>
      <c r="K193" s="31"/>
      <c r="L193" s="33" t="s">
        <v>26</v>
      </c>
      <c r="M193" s="60"/>
      <c r="V193" s="2"/>
      <c r="W193" s="1"/>
    </row>
    <row r="194" spans="1:23" ht="15" customHeight="1" x14ac:dyDescent="0.25">
      <c r="A194" s="24">
        <v>189</v>
      </c>
      <c r="B194" s="25" t="s">
        <v>119</v>
      </c>
      <c r="C194" s="36" t="s">
        <v>131</v>
      </c>
      <c r="D194" s="32" t="s">
        <v>245</v>
      </c>
      <c r="E194" s="47" t="s">
        <v>0</v>
      </c>
      <c r="F194" s="32">
        <v>2017</v>
      </c>
      <c r="G194" s="32" t="s">
        <v>426</v>
      </c>
      <c r="H194" s="27">
        <v>42935</v>
      </c>
      <c r="I194" s="28" t="s">
        <v>119</v>
      </c>
      <c r="J194" s="26" t="s">
        <v>1</v>
      </c>
      <c r="K194" s="31"/>
      <c r="L194" s="33" t="s">
        <v>26</v>
      </c>
      <c r="M194" s="42" t="s">
        <v>317</v>
      </c>
      <c r="V194" s="2"/>
      <c r="W194" s="1"/>
    </row>
    <row r="195" spans="1:23" ht="15" customHeight="1" x14ac:dyDescent="0.25">
      <c r="A195" s="24">
        <v>190</v>
      </c>
      <c r="B195" s="25" t="s">
        <v>119</v>
      </c>
      <c r="C195" s="36" t="s">
        <v>132</v>
      </c>
      <c r="D195" s="32" t="s">
        <v>246</v>
      </c>
      <c r="E195" s="47" t="s">
        <v>0</v>
      </c>
      <c r="F195" s="32">
        <v>2017</v>
      </c>
      <c r="G195" s="32" t="s">
        <v>426</v>
      </c>
      <c r="H195" s="27">
        <v>42929</v>
      </c>
      <c r="I195" s="28" t="s">
        <v>119</v>
      </c>
      <c r="J195" s="26" t="s">
        <v>1</v>
      </c>
      <c r="K195" s="31"/>
      <c r="L195" s="33" t="s">
        <v>26</v>
      </c>
      <c r="M195" s="61" t="s">
        <v>323</v>
      </c>
      <c r="V195" s="2"/>
      <c r="W195" s="1"/>
    </row>
    <row r="196" spans="1:23" ht="15" customHeight="1" x14ac:dyDescent="0.25">
      <c r="A196" s="24">
        <v>191</v>
      </c>
      <c r="B196" s="25" t="s">
        <v>119</v>
      </c>
      <c r="C196" s="36" t="s">
        <v>133</v>
      </c>
      <c r="D196" s="32" t="s">
        <v>243</v>
      </c>
      <c r="E196" s="47" t="s">
        <v>0</v>
      </c>
      <c r="F196" s="32">
        <v>2017</v>
      </c>
      <c r="G196" s="32" t="s">
        <v>426</v>
      </c>
      <c r="H196" s="27">
        <v>42932</v>
      </c>
      <c r="I196" s="28" t="s">
        <v>119</v>
      </c>
      <c r="J196" s="26" t="s">
        <v>1</v>
      </c>
      <c r="K196" s="31"/>
      <c r="L196" s="33" t="s">
        <v>26</v>
      </c>
      <c r="M196" s="42" t="s">
        <v>320</v>
      </c>
      <c r="V196" s="2"/>
      <c r="W196" s="1"/>
    </row>
    <row r="197" spans="1:23" ht="15" customHeight="1" x14ac:dyDescent="0.25">
      <c r="A197" s="24">
        <v>192</v>
      </c>
      <c r="B197" s="25" t="s">
        <v>119</v>
      </c>
      <c r="C197" s="36" t="s">
        <v>134</v>
      </c>
      <c r="D197" s="32" t="s">
        <v>87</v>
      </c>
      <c r="E197" s="47" t="s">
        <v>0</v>
      </c>
      <c r="F197" s="32">
        <v>2017</v>
      </c>
      <c r="G197" s="32" t="s">
        <v>426</v>
      </c>
      <c r="H197" s="27">
        <v>42930</v>
      </c>
      <c r="I197" s="28" t="s">
        <v>119</v>
      </c>
      <c r="J197" s="26" t="s">
        <v>1</v>
      </c>
      <c r="K197" s="31"/>
      <c r="L197" s="33" t="s">
        <v>26</v>
      </c>
      <c r="M197" s="42" t="s">
        <v>309</v>
      </c>
      <c r="V197" s="2"/>
      <c r="W197" s="1"/>
    </row>
    <row r="198" spans="1:23" ht="15" customHeight="1" x14ac:dyDescent="0.25">
      <c r="A198" s="24">
        <v>193</v>
      </c>
      <c r="B198" s="25" t="s">
        <v>119</v>
      </c>
      <c r="C198" s="36" t="s">
        <v>135</v>
      </c>
      <c r="D198" s="32" t="s">
        <v>241</v>
      </c>
      <c r="E198" s="47" t="s">
        <v>0</v>
      </c>
      <c r="F198" s="32">
        <v>2017</v>
      </c>
      <c r="G198" s="32" t="s">
        <v>426</v>
      </c>
      <c r="H198" s="27">
        <v>42929</v>
      </c>
      <c r="I198" s="28" t="s">
        <v>119</v>
      </c>
      <c r="J198" s="26" t="s">
        <v>1</v>
      </c>
      <c r="K198" s="31"/>
      <c r="L198" s="33" t="s">
        <v>26</v>
      </c>
      <c r="M198" s="60"/>
      <c r="V198" s="2"/>
      <c r="W198" s="1"/>
    </row>
    <row r="199" spans="1:23" ht="15" customHeight="1" x14ac:dyDescent="0.25">
      <c r="A199" s="24">
        <v>194</v>
      </c>
      <c r="B199" s="25" t="s">
        <v>119</v>
      </c>
      <c r="C199" s="36" t="s">
        <v>136</v>
      </c>
      <c r="D199" s="32" t="s">
        <v>251</v>
      </c>
      <c r="E199" s="47" t="s">
        <v>0</v>
      </c>
      <c r="F199" s="32">
        <v>2017</v>
      </c>
      <c r="G199" s="32" t="s">
        <v>426</v>
      </c>
      <c r="H199" s="27">
        <v>42937</v>
      </c>
      <c r="I199" s="28" t="s">
        <v>119</v>
      </c>
      <c r="J199" s="26" t="s">
        <v>1</v>
      </c>
      <c r="K199" s="31"/>
      <c r="L199" s="33" t="s">
        <v>26</v>
      </c>
      <c r="M199" s="42" t="s">
        <v>316</v>
      </c>
      <c r="V199" s="2"/>
      <c r="W199" s="1"/>
    </row>
    <row r="200" spans="1:23" ht="15" customHeight="1" x14ac:dyDescent="0.25">
      <c r="A200" s="24">
        <v>195</v>
      </c>
      <c r="B200" s="25" t="s">
        <v>119</v>
      </c>
      <c r="C200" s="36" t="s">
        <v>137</v>
      </c>
      <c r="D200" s="32" t="s">
        <v>50</v>
      </c>
      <c r="E200" s="47" t="s">
        <v>0</v>
      </c>
      <c r="F200" s="32">
        <v>2017</v>
      </c>
      <c r="G200" s="32" t="s">
        <v>426</v>
      </c>
      <c r="H200" s="27">
        <v>42935</v>
      </c>
      <c r="I200" s="28" t="s">
        <v>119</v>
      </c>
      <c r="J200" s="26" t="s">
        <v>1</v>
      </c>
      <c r="K200" s="31"/>
      <c r="L200" s="33" t="s">
        <v>26</v>
      </c>
      <c r="M200" s="42" t="s">
        <v>319</v>
      </c>
      <c r="V200" s="2"/>
      <c r="W200" s="1"/>
    </row>
    <row r="201" spans="1:23" ht="15" customHeight="1" x14ac:dyDescent="0.25">
      <c r="A201" s="24">
        <v>196</v>
      </c>
      <c r="B201" s="25" t="s">
        <v>22</v>
      </c>
      <c r="C201" s="30" t="s">
        <v>138</v>
      </c>
      <c r="D201" s="32" t="s">
        <v>244</v>
      </c>
      <c r="E201" s="47" t="s">
        <v>0</v>
      </c>
      <c r="F201" s="32">
        <v>2017</v>
      </c>
      <c r="G201" s="32" t="s">
        <v>426</v>
      </c>
      <c r="H201" s="27">
        <v>42943</v>
      </c>
      <c r="I201" s="28" t="s">
        <v>123</v>
      </c>
      <c r="J201" s="26" t="s">
        <v>1</v>
      </c>
      <c r="K201" s="31"/>
      <c r="L201" s="33" t="s">
        <v>26</v>
      </c>
      <c r="M201" s="42" t="s">
        <v>314</v>
      </c>
      <c r="V201" s="2"/>
      <c r="W201" s="1"/>
    </row>
    <row r="202" spans="1:23" ht="15" customHeight="1" x14ac:dyDescent="0.25">
      <c r="A202" s="24">
        <v>197</v>
      </c>
      <c r="B202" s="25" t="s">
        <v>67</v>
      </c>
      <c r="C202" s="43" t="s">
        <v>67</v>
      </c>
      <c r="D202" s="32"/>
      <c r="E202" s="47" t="s">
        <v>1</v>
      </c>
      <c r="F202" s="32">
        <v>2017</v>
      </c>
      <c r="G202" s="32" t="s">
        <v>426</v>
      </c>
      <c r="H202" s="27"/>
      <c r="I202" s="28" t="s">
        <v>123</v>
      </c>
      <c r="J202" s="26" t="s">
        <v>1</v>
      </c>
      <c r="K202" s="31"/>
      <c r="L202" s="33" t="s">
        <v>26</v>
      </c>
      <c r="M202" s="62" t="s">
        <v>313</v>
      </c>
      <c r="V202" s="2"/>
      <c r="W202" s="1"/>
    </row>
    <row r="203" spans="1:23" ht="15" customHeight="1" x14ac:dyDescent="0.25">
      <c r="A203" s="24">
        <v>198</v>
      </c>
      <c r="B203" s="25" t="s">
        <v>433</v>
      </c>
      <c r="C203" s="43" t="s">
        <v>114</v>
      </c>
      <c r="D203" s="32" t="s">
        <v>42</v>
      </c>
      <c r="E203" s="47" t="s">
        <v>0</v>
      </c>
      <c r="F203" s="32">
        <v>2017</v>
      </c>
      <c r="G203" s="32" t="s">
        <v>426</v>
      </c>
      <c r="H203" s="27">
        <v>42935</v>
      </c>
      <c r="I203" s="28" t="s">
        <v>123</v>
      </c>
      <c r="J203" s="26" t="s">
        <v>1</v>
      </c>
      <c r="K203" s="31"/>
      <c r="L203" s="33" t="s">
        <v>26</v>
      </c>
      <c r="M203" s="42" t="s">
        <v>322</v>
      </c>
      <c r="V203" s="2"/>
      <c r="W203" s="1"/>
    </row>
    <row r="204" spans="1:23" ht="15" customHeight="1" x14ac:dyDescent="0.25">
      <c r="A204" s="24">
        <v>199</v>
      </c>
      <c r="B204" s="25" t="s">
        <v>433</v>
      </c>
      <c r="C204" s="43" t="s">
        <v>115</v>
      </c>
      <c r="D204" s="32" t="s">
        <v>235</v>
      </c>
      <c r="E204" s="47" t="s">
        <v>0</v>
      </c>
      <c r="F204" s="32">
        <v>2017</v>
      </c>
      <c r="G204" s="32" t="s">
        <v>426</v>
      </c>
      <c r="H204" s="27">
        <v>42935</v>
      </c>
      <c r="I204" s="28" t="s">
        <v>123</v>
      </c>
      <c r="J204" s="26" t="s">
        <v>1</v>
      </c>
      <c r="K204" s="31"/>
      <c r="L204" s="33" t="s">
        <v>26</v>
      </c>
      <c r="M204" s="60"/>
      <c r="V204" s="2"/>
      <c r="W204" s="1"/>
    </row>
    <row r="205" spans="1:23" ht="15" customHeight="1" x14ac:dyDescent="0.25">
      <c r="A205" s="24">
        <v>200</v>
      </c>
      <c r="B205" s="25" t="s">
        <v>433</v>
      </c>
      <c r="C205" s="43" t="s">
        <v>117</v>
      </c>
      <c r="D205" s="32" t="s">
        <v>237</v>
      </c>
      <c r="E205" s="47" t="s">
        <v>0</v>
      </c>
      <c r="F205" s="32">
        <v>2017</v>
      </c>
      <c r="G205" s="32" t="s">
        <v>426</v>
      </c>
      <c r="H205" s="27">
        <v>42934</v>
      </c>
      <c r="I205" s="28" t="s">
        <v>123</v>
      </c>
      <c r="J205" s="26" t="s">
        <v>1</v>
      </c>
      <c r="K205" s="31"/>
      <c r="L205" s="33" t="s">
        <v>26</v>
      </c>
      <c r="M205" s="60"/>
      <c r="V205" s="2"/>
      <c r="W205" s="1"/>
    </row>
    <row r="206" spans="1:23" ht="15" customHeight="1" x14ac:dyDescent="0.25">
      <c r="A206" s="24">
        <v>201</v>
      </c>
      <c r="B206" s="25" t="s">
        <v>433</v>
      </c>
      <c r="C206" s="43" t="s">
        <v>118</v>
      </c>
      <c r="D206" s="32" t="s">
        <v>42</v>
      </c>
      <c r="E206" s="47" t="s">
        <v>0</v>
      </c>
      <c r="F206" s="32">
        <v>2017</v>
      </c>
      <c r="G206" s="32" t="s">
        <v>426</v>
      </c>
      <c r="H206" s="27">
        <v>42934</v>
      </c>
      <c r="I206" s="28" t="s">
        <v>123</v>
      </c>
      <c r="J206" s="26" t="s">
        <v>1</v>
      </c>
      <c r="K206" s="31"/>
      <c r="L206" s="33" t="s">
        <v>26</v>
      </c>
      <c r="M206" s="60"/>
      <c r="V206" s="2"/>
      <c r="W206" s="1"/>
    </row>
    <row r="207" spans="1:23" ht="15" customHeight="1" x14ac:dyDescent="0.25">
      <c r="A207" s="24">
        <v>202</v>
      </c>
      <c r="B207" s="25" t="s">
        <v>433</v>
      </c>
      <c r="C207" s="43" t="s">
        <v>73</v>
      </c>
      <c r="D207" s="32" t="s">
        <v>191</v>
      </c>
      <c r="E207" s="47" t="s">
        <v>0</v>
      </c>
      <c r="F207" s="32">
        <v>2017</v>
      </c>
      <c r="G207" s="32" t="s">
        <v>426</v>
      </c>
      <c r="H207" s="27">
        <v>42933</v>
      </c>
      <c r="I207" s="28" t="s">
        <v>123</v>
      </c>
      <c r="J207" s="26" t="s">
        <v>1</v>
      </c>
      <c r="K207" s="31"/>
      <c r="L207" s="33" t="s">
        <v>26</v>
      </c>
      <c r="M207" s="60"/>
      <c r="V207" s="2"/>
      <c r="W207" s="1"/>
    </row>
    <row r="208" spans="1:23" ht="15" customHeight="1" x14ac:dyDescent="0.25">
      <c r="A208" s="24">
        <v>203</v>
      </c>
      <c r="B208" s="25" t="s">
        <v>433</v>
      </c>
      <c r="C208" s="43" t="s">
        <v>71</v>
      </c>
      <c r="D208" s="32" t="s">
        <v>282</v>
      </c>
      <c r="E208" s="47" t="s">
        <v>0</v>
      </c>
      <c r="F208" s="32">
        <v>2017</v>
      </c>
      <c r="G208" s="32" t="s">
        <v>426</v>
      </c>
      <c r="H208" s="27">
        <v>42971</v>
      </c>
      <c r="I208" s="28" t="s">
        <v>123</v>
      </c>
      <c r="J208" s="26" t="s">
        <v>1</v>
      </c>
      <c r="K208" s="31"/>
      <c r="L208" s="33" t="s">
        <v>26</v>
      </c>
      <c r="M208" s="60" t="s">
        <v>288</v>
      </c>
      <c r="V208" s="2"/>
      <c r="W208" s="1"/>
    </row>
    <row r="209" spans="1:23" ht="15" customHeight="1" x14ac:dyDescent="0.25">
      <c r="A209" s="24">
        <v>204</v>
      </c>
      <c r="B209" s="25" t="s">
        <v>433</v>
      </c>
      <c r="C209" s="36" t="s">
        <v>221</v>
      </c>
      <c r="D209" s="37" t="s">
        <v>42</v>
      </c>
      <c r="E209" s="47" t="s">
        <v>0</v>
      </c>
      <c r="F209" s="32">
        <v>2017</v>
      </c>
      <c r="G209" s="32" t="s">
        <v>426</v>
      </c>
      <c r="H209" s="27">
        <v>42971</v>
      </c>
      <c r="I209" s="28" t="s">
        <v>123</v>
      </c>
      <c r="J209" s="26" t="s">
        <v>1</v>
      </c>
      <c r="K209" s="31"/>
      <c r="L209" s="33" t="s">
        <v>26</v>
      </c>
      <c r="M209" s="60"/>
      <c r="V209" s="2"/>
      <c r="W209" s="1"/>
    </row>
    <row r="210" spans="1:23" ht="15" customHeight="1" x14ac:dyDescent="0.25">
      <c r="A210" s="24">
        <v>205</v>
      </c>
      <c r="B210" s="25" t="s">
        <v>433</v>
      </c>
      <c r="C210" s="36" t="s">
        <v>222</v>
      </c>
      <c r="D210" s="32" t="s">
        <v>200</v>
      </c>
      <c r="E210" s="47" t="s">
        <v>0</v>
      </c>
      <c r="F210" s="32">
        <v>2017</v>
      </c>
      <c r="G210" s="32" t="s">
        <v>426</v>
      </c>
      <c r="H210" s="27">
        <v>42971</v>
      </c>
      <c r="I210" s="28" t="s">
        <v>123</v>
      </c>
      <c r="J210" s="26" t="s">
        <v>1</v>
      </c>
      <c r="K210" s="31"/>
      <c r="L210" s="33" t="s">
        <v>26</v>
      </c>
      <c r="M210" s="60"/>
      <c r="V210" s="2"/>
      <c r="W210" s="1"/>
    </row>
    <row r="211" spans="1:23" ht="15" customHeight="1" x14ac:dyDescent="0.25">
      <c r="A211" s="24">
        <v>206</v>
      </c>
      <c r="B211" s="25" t="s">
        <v>433</v>
      </c>
      <c r="C211" s="36" t="s">
        <v>230</v>
      </c>
      <c r="D211" s="32"/>
      <c r="E211" s="47" t="s">
        <v>1</v>
      </c>
      <c r="F211" s="32">
        <v>2017</v>
      </c>
      <c r="G211" s="32" t="s">
        <v>426</v>
      </c>
      <c r="H211" s="27"/>
      <c r="I211" s="28" t="s">
        <v>123</v>
      </c>
      <c r="J211" s="26" t="s">
        <v>1</v>
      </c>
      <c r="K211" s="31"/>
      <c r="L211" s="33" t="s">
        <v>26</v>
      </c>
      <c r="M211" s="60"/>
      <c r="V211" s="2"/>
      <c r="W211" s="1"/>
    </row>
    <row r="212" spans="1:23" ht="15" customHeight="1" x14ac:dyDescent="0.25">
      <c r="A212" s="24">
        <v>207</v>
      </c>
      <c r="B212" s="25" t="s">
        <v>433</v>
      </c>
      <c r="C212" s="36" t="s">
        <v>231</v>
      </c>
      <c r="D212" s="32" t="s">
        <v>256</v>
      </c>
      <c r="E212" s="47" t="s">
        <v>0</v>
      </c>
      <c r="F212" s="32">
        <v>2017</v>
      </c>
      <c r="G212" s="32" t="s">
        <v>426</v>
      </c>
      <c r="H212" s="27">
        <v>42955</v>
      </c>
      <c r="I212" s="28" t="s">
        <v>123</v>
      </c>
      <c r="J212" s="26" t="s">
        <v>1</v>
      </c>
      <c r="K212" s="31"/>
      <c r="L212" s="33" t="s">
        <v>26</v>
      </c>
      <c r="M212" s="42" t="s">
        <v>299</v>
      </c>
      <c r="V212" s="2"/>
      <c r="W212" s="1"/>
    </row>
    <row r="213" spans="1:23" ht="15" customHeight="1" x14ac:dyDescent="0.25">
      <c r="A213" s="24">
        <v>208</v>
      </c>
      <c r="B213" s="25" t="s">
        <v>433</v>
      </c>
      <c r="C213" s="36" t="s">
        <v>283</v>
      </c>
      <c r="D213" s="32" t="s">
        <v>284</v>
      </c>
      <c r="E213" s="47" t="s">
        <v>0</v>
      </c>
      <c r="F213" s="32">
        <v>2017</v>
      </c>
      <c r="G213" s="32" t="s">
        <v>426</v>
      </c>
      <c r="H213" s="27">
        <v>42978</v>
      </c>
      <c r="I213" s="28" t="s">
        <v>123</v>
      </c>
      <c r="J213" s="26" t="s">
        <v>1</v>
      </c>
      <c r="K213" s="31"/>
      <c r="L213" s="33" t="s">
        <v>26</v>
      </c>
      <c r="M213" s="42" t="s">
        <v>286</v>
      </c>
      <c r="V213" s="2"/>
      <c r="W213" s="1"/>
    </row>
    <row r="214" spans="1:23" ht="15" customHeight="1" x14ac:dyDescent="0.25">
      <c r="A214" s="24">
        <v>209</v>
      </c>
      <c r="B214" s="25" t="s">
        <v>23</v>
      </c>
      <c r="C214" s="30" t="s">
        <v>215</v>
      </c>
      <c r="D214" s="38" t="s">
        <v>373</v>
      </c>
      <c r="E214" s="47" t="s">
        <v>0</v>
      </c>
      <c r="F214" s="32">
        <v>2017</v>
      </c>
      <c r="G214" s="32" t="s">
        <v>427</v>
      </c>
      <c r="H214" s="27">
        <v>43117</v>
      </c>
      <c r="I214" s="28" t="s">
        <v>123</v>
      </c>
      <c r="J214" s="26" t="s">
        <v>1</v>
      </c>
      <c r="K214" s="29"/>
      <c r="L214" s="20"/>
      <c r="M214" s="59"/>
      <c r="V214" s="2"/>
      <c r="W214" s="1"/>
    </row>
    <row r="215" spans="1:23" ht="15" customHeight="1" x14ac:dyDescent="0.25">
      <c r="A215" s="24">
        <v>210</v>
      </c>
      <c r="B215" s="25" t="s">
        <v>23</v>
      </c>
      <c r="C215" s="30" t="s">
        <v>216</v>
      </c>
      <c r="D215" s="38" t="s">
        <v>371</v>
      </c>
      <c r="E215" s="47" t="s">
        <v>0</v>
      </c>
      <c r="F215" s="32">
        <v>2017</v>
      </c>
      <c r="G215" s="32" t="s">
        <v>427</v>
      </c>
      <c r="H215" s="27">
        <v>43117</v>
      </c>
      <c r="I215" s="28" t="s">
        <v>123</v>
      </c>
      <c r="J215" s="26" t="s">
        <v>1</v>
      </c>
      <c r="K215" s="29"/>
      <c r="L215" s="20"/>
      <c r="M215" s="59"/>
      <c r="V215" s="2"/>
      <c r="W215" s="1"/>
    </row>
    <row r="216" spans="1:23" ht="15" customHeight="1" x14ac:dyDescent="0.25">
      <c r="A216" s="24">
        <v>211</v>
      </c>
      <c r="B216" s="25" t="s">
        <v>23</v>
      </c>
      <c r="C216" s="30" t="s">
        <v>217</v>
      </c>
      <c r="D216" s="38" t="s">
        <v>372</v>
      </c>
      <c r="E216" s="47" t="s">
        <v>0</v>
      </c>
      <c r="F216" s="32">
        <v>2017</v>
      </c>
      <c r="G216" s="32" t="s">
        <v>427</v>
      </c>
      <c r="H216" s="27">
        <v>43117</v>
      </c>
      <c r="I216" s="28" t="s">
        <v>123</v>
      </c>
      <c r="J216" s="26" t="s">
        <v>1</v>
      </c>
      <c r="K216" s="29"/>
      <c r="L216" s="20"/>
      <c r="M216" s="59"/>
    </row>
    <row r="217" spans="1:23" ht="15" customHeight="1" x14ac:dyDescent="0.25">
      <c r="A217" s="24">
        <v>212</v>
      </c>
      <c r="B217" s="25" t="s">
        <v>23</v>
      </c>
      <c r="C217" s="30" t="s">
        <v>218</v>
      </c>
      <c r="D217" s="38" t="s">
        <v>359</v>
      </c>
      <c r="E217" s="47" t="s">
        <v>0</v>
      </c>
      <c r="F217" s="32">
        <v>2017</v>
      </c>
      <c r="G217" s="32" t="s">
        <v>427</v>
      </c>
      <c r="H217" s="27">
        <v>43117</v>
      </c>
      <c r="I217" s="28" t="s">
        <v>123</v>
      </c>
      <c r="J217" s="26" t="s">
        <v>1</v>
      </c>
      <c r="K217" s="29"/>
      <c r="L217" s="20"/>
      <c r="M217" s="59"/>
    </row>
    <row r="218" spans="1:23" ht="15" customHeight="1" x14ac:dyDescent="0.25">
      <c r="A218" s="24">
        <v>213</v>
      </c>
      <c r="B218" s="25" t="s">
        <v>23</v>
      </c>
      <c r="C218" s="30" t="s">
        <v>386</v>
      </c>
      <c r="D218" s="38" t="s">
        <v>387</v>
      </c>
      <c r="E218" s="47" t="s">
        <v>0</v>
      </c>
      <c r="F218" s="32">
        <v>2017</v>
      </c>
      <c r="G218" s="32" t="s">
        <v>427</v>
      </c>
      <c r="H218" s="27">
        <v>43081</v>
      </c>
      <c r="I218" s="28" t="s">
        <v>123</v>
      </c>
      <c r="J218" s="26" t="s">
        <v>1</v>
      </c>
      <c r="K218" s="29"/>
      <c r="L218" s="20"/>
      <c r="M218" s="59"/>
    </row>
    <row r="219" spans="1:23" ht="15" customHeight="1" x14ac:dyDescent="0.25">
      <c r="A219" s="24">
        <v>214</v>
      </c>
      <c r="B219" s="25" t="s">
        <v>23</v>
      </c>
      <c r="C219" s="30" t="s">
        <v>229</v>
      </c>
      <c r="D219" s="38" t="s">
        <v>248</v>
      </c>
      <c r="E219" s="47" t="s">
        <v>0</v>
      </c>
      <c r="F219" s="32">
        <v>2017</v>
      </c>
      <c r="G219" s="32" t="s">
        <v>427</v>
      </c>
      <c r="H219" s="27">
        <v>43081</v>
      </c>
      <c r="I219" s="28" t="s">
        <v>123</v>
      </c>
      <c r="J219" s="26" t="s">
        <v>1</v>
      </c>
      <c r="K219" s="29"/>
      <c r="L219" s="20"/>
      <c r="M219" s="59"/>
    </row>
    <row r="220" spans="1:23" ht="15" customHeight="1" x14ac:dyDescent="0.25">
      <c r="A220" s="24">
        <v>215</v>
      </c>
      <c r="B220" s="25" t="s">
        <v>23</v>
      </c>
      <c r="C220" s="30" t="s">
        <v>252</v>
      </c>
      <c r="D220" s="39" t="s">
        <v>385</v>
      </c>
      <c r="E220" s="47" t="s">
        <v>0</v>
      </c>
      <c r="F220" s="32">
        <v>2017</v>
      </c>
      <c r="G220" s="32" t="s">
        <v>427</v>
      </c>
      <c r="H220" s="27">
        <v>43081</v>
      </c>
      <c r="I220" s="28" t="s">
        <v>123</v>
      </c>
      <c r="J220" s="26" t="s">
        <v>1</v>
      </c>
      <c r="K220" s="29"/>
      <c r="L220" s="20"/>
      <c r="M220" s="59"/>
    </row>
    <row r="221" spans="1:23" ht="15" customHeight="1" x14ac:dyDescent="0.25">
      <c r="A221" s="24">
        <v>216</v>
      </c>
      <c r="B221" s="25" t="s">
        <v>23</v>
      </c>
      <c r="C221" s="30" t="s">
        <v>166</v>
      </c>
      <c r="D221" s="38" t="s">
        <v>357</v>
      </c>
      <c r="E221" s="47" t="s">
        <v>0</v>
      </c>
      <c r="F221" s="32">
        <v>2017</v>
      </c>
      <c r="G221" s="32" t="s">
        <v>427</v>
      </c>
      <c r="H221" s="27">
        <v>43077</v>
      </c>
      <c r="I221" s="28" t="s">
        <v>123</v>
      </c>
      <c r="J221" s="26" t="s">
        <v>1</v>
      </c>
      <c r="K221" s="29"/>
      <c r="L221" s="20"/>
      <c r="M221" s="59"/>
    </row>
    <row r="222" spans="1:23" ht="15" customHeight="1" x14ac:dyDescent="0.25">
      <c r="A222" s="24">
        <v>217</v>
      </c>
      <c r="B222" s="25" t="s">
        <v>23</v>
      </c>
      <c r="C222" s="30" t="s">
        <v>167</v>
      </c>
      <c r="D222" s="38" t="s">
        <v>343</v>
      </c>
      <c r="E222" s="47" t="s">
        <v>0</v>
      </c>
      <c r="F222" s="32">
        <v>2017</v>
      </c>
      <c r="G222" s="32" t="s">
        <v>427</v>
      </c>
      <c r="H222" s="27">
        <v>43077</v>
      </c>
      <c r="I222" s="28" t="s">
        <v>123</v>
      </c>
      <c r="J222" s="26" t="s">
        <v>1</v>
      </c>
      <c r="K222" s="29"/>
      <c r="L222" s="20"/>
      <c r="M222" s="59"/>
    </row>
    <row r="223" spans="1:23" ht="15" customHeight="1" x14ac:dyDescent="0.25">
      <c r="A223" s="24">
        <v>218</v>
      </c>
      <c r="B223" s="25" t="s">
        <v>23</v>
      </c>
      <c r="C223" s="30" t="s">
        <v>168</v>
      </c>
      <c r="D223" s="38" t="s">
        <v>348</v>
      </c>
      <c r="E223" s="47" t="s">
        <v>0</v>
      </c>
      <c r="F223" s="32">
        <v>2017</v>
      </c>
      <c r="G223" s="32" t="s">
        <v>427</v>
      </c>
      <c r="H223" s="27">
        <v>43077</v>
      </c>
      <c r="I223" s="28" t="s">
        <v>123</v>
      </c>
      <c r="J223" s="26" t="s">
        <v>1</v>
      </c>
      <c r="K223" s="29"/>
      <c r="L223" s="20"/>
      <c r="M223" s="61" t="s">
        <v>379</v>
      </c>
    </row>
    <row r="224" spans="1:23" ht="15" customHeight="1" x14ac:dyDescent="0.25">
      <c r="A224" s="24">
        <v>219</v>
      </c>
      <c r="B224" s="25" t="s">
        <v>23</v>
      </c>
      <c r="C224" s="30" t="s">
        <v>276</v>
      </c>
      <c r="D224" s="38" t="s">
        <v>344</v>
      </c>
      <c r="E224" s="47" t="s">
        <v>0</v>
      </c>
      <c r="F224" s="32">
        <v>2017</v>
      </c>
      <c r="G224" s="32" t="s">
        <v>427</v>
      </c>
      <c r="H224" s="27">
        <v>43077</v>
      </c>
      <c r="I224" s="28" t="s">
        <v>123</v>
      </c>
      <c r="J224" s="26" t="s">
        <v>1</v>
      </c>
      <c r="K224" s="29"/>
      <c r="L224" s="20"/>
      <c r="M224" s="59"/>
      <c r="W224" s="1"/>
    </row>
    <row r="225" spans="1:23" ht="15" customHeight="1" x14ac:dyDescent="0.25">
      <c r="A225" s="24">
        <v>220</v>
      </c>
      <c r="B225" s="25" t="s">
        <v>23</v>
      </c>
      <c r="C225" s="30" t="s">
        <v>169</v>
      </c>
      <c r="D225" s="38" t="s">
        <v>349</v>
      </c>
      <c r="E225" s="47" t="s">
        <v>0</v>
      </c>
      <c r="F225" s="32">
        <v>2017</v>
      </c>
      <c r="G225" s="32" t="s">
        <v>427</v>
      </c>
      <c r="H225" s="27">
        <v>43077</v>
      </c>
      <c r="I225" s="28" t="s">
        <v>123</v>
      </c>
      <c r="J225" s="26" t="s">
        <v>1</v>
      </c>
      <c r="K225" s="29"/>
      <c r="L225" s="20"/>
      <c r="M225" s="59" t="s">
        <v>356</v>
      </c>
      <c r="W225" s="1"/>
    </row>
    <row r="226" spans="1:23" ht="15" customHeight="1" x14ac:dyDescent="0.25">
      <c r="A226" s="24">
        <v>221</v>
      </c>
      <c r="B226" s="25" t="s">
        <v>23</v>
      </c>
      <c r="C226" s="30" t="s">
        <v>170</v>
      </c>
      <c r="D226" s="38" t="s">
        <v>346</v>
      </c>
      <c r="E226" s="47" t="s">
        <v>0</v>
      </c>
      <c r="F226" s="32">
        <v>2017</v>
      </c>
      <c r="G226" s="32" t="s">
        <v>427</v>
      </c>
      <c r="H226" s="27">
        <v>43077</v>
      </c>
      <c r="I226" s="28" t="s">
        <v>123</v>
      </c>
      <c r="J226" s="26" t="s">
        <v>1</v>
      </c>
      <c r="K226" s="29"/>
      <c r="L226" s="20"/>
      <c r="M226" s="63" t="s">
        <v>382</v>
      </c>
      <c r="W226" s="1"/>
    </row>
    <row r="227" spans="1:23" ht="15" customHeight="1" x14ac:dyDescent="0.25">
      <c r="A227" s="24">
        <v>222</v>
      </c>
      <c r="B227" s="25" t="s">
        <v>23</v>
      </c>
      <c r="C227" s="30" t="s">
        <v>172</v>
      </c>
      <c r="D227" s="38" t="s">
        <v>350</v>
      </c>
      <c r="E227" s="47" t="s">
        <v>0</v>
      </c>
      <c r="F227" s="32">
        <v>2017</v>
      </c>
      <c r="G227" s="32" t="s">
        <v>427</v>
      </c>
      <c r="H227" s="27">
        <v>43077</v>
      </c>
      <c r="I227" s="28" t="s">
        <v>123</v>
      </c>
      <c r="J227" s="26" t="s">
        <v>1</v>
      </c>
      <c r="K227" s="29"/>
      <c r="L227" s="20"/>
      <c r="M227" s="59"/>
      <c r="W227" s="1"/>
    </row>
    <row r="228" spans="1:23" ht="15" customHeight="1" x14ac:dyDescent="0.25">
      <c r="A228" s="24">
        <v>223</v>
      </c>
      <c r="B228" s="25" t="s">
        <v>23</v>
      </c>
      <c r="C228" s="30" t="s">
        <v>225</v>
      </c>
      <c r="D228" s="38" t="s">
        <v>347</v>
      </c>
      <c r="E228" s="47" t="s">
        <v>0</v>
      </c>
      <c r="F228" s="32">
        <v>2017</v>
      </c>
      <c r="G228" s="32" t="s">
        <v>427</v>
      </c>
      <c r="H228" s="27">
        <v>43077</v>
      </c>
      <c r="I228" s="28" t="s">
        <v>123</v>
      </c>
      <c r="J228" s="26" t="s">
        <v>1</v>
      </c>
      <c r="K228" s="29"/>
      <c r="L228" s="20"/>
      <c r="M228" s="59"/>
      <c r="W228" s="1"/>
    </row>
    <row r="229" spans="1:23" ht="15" customHeight="1" x14ac:dyDescent="0.25">
      <c r="A229" s="24">
        <v>224</v>
      </c>
      <c r="B229" s="25" t="s">
        <v>23</v>
      </c>
      <c r="C229" s="30" t="s">
        <v>173</v>
      </c>
      <c r="D229" s="38" t="s">
        <v>345</v>
      </c>
      <c r="E229" s="47" t="s">
        <v>0</v>
      </c>
      <c r="F229" s="32">
        <v>2017</v>
      </c>
      <c r="G229" s="32" t="s">
        <v>427</v>
      </c>
      <c r="H229" s="27">
        <v>43074</v>
      </c>
      <c r="I229" s="28" t="s">
        <v>123</v>
      </c>
      <c r="J229" s="26" t="s">
        <v>1</v>
      </c>
      <c r="K229" s="29"/>
      <c r="L229" s="20"/>
      <c r="M229" s="59"/>
      <c r="W229" s="1"/>
    </row>
    <row r="230" spans="1:23" ht="15" customHeight="1" x14ac:dyDescent="0.25">
      <c r="A230" s="24">
        <v>225</v>
      </c>
      <c r="B230" s="25" t="s">
        <v>23</v>
      </c>
      <c r="C230" s="30" t="s">
        <v>224</v>
      </c>
      <c r="D230" s="38"/>
      <c r="E230" s="47" t="s">
        <v>1</v>
      </c>
      <c r="F230" s="32">
        <v>2017</v>
      </c>
      <c r="G230" s="32" t="s">
        <v>427</v>
      </c>
      <c r="H230" s="27"/>
      <c r="I230" s="28" t="s">
        <v>123</v>
      </c>
      <c r="J230" s="26" t="s">
        <v>1</v>
      </c>
      <c r="K230" s="29"/>
      <c r="L230" s="20"/>
      <c r="M230" s="59"/>
      <c r="W230" s="1"/>
    </row>
    <row r="231" spans="1:23" ht="15" customHeight="1" x14ac:dyDescent="0.25">
      <c r="A231" s="24">
        <v>226</v>
      </c>
      <c r="B231" s="25" t="s">
        <v>23</v>
      </c>
      <c r="C231" s="30" t="s">
        <v>212</v>
      </c>
      <c r="D231" s="38" t="s">
        <v>353</v>
      </c>
      <c r="E231" s="47" t="s">
        <v>0</v>
      </c>
      <c r="F231" s="32">
        <v>2017</v>
      </c>
      <c r="G231" s="32" t="s">
        <v>427</v>
      </c>
      <c r="H231" s="27">
        <v>43079</v>
      </c>
      <c r="I231" s="28" t="s">
        <v>123</v>
      </c>
      <c r="J231" s="26" t="s">
        <v>1</v>
      </c>
      <c r="K231" s="29"/>
      <c r="L231" s="20"/>
      <c r="M231" s="61" t="s">
        <v>361</v>
      </c>
      <c r="W231" s="1"/>
    </row>
    <row r="232" spans="1:23" ht="15" customHeight="1" x14ac:dyDescent="0.25">
      <c r="A232" s="24">
        <v>227</v>
      </c>
      <c r="B232" s="25" t="s">
        <v>23</v>
      </c>
      <c r="C232" s="30" t="s">
        <v>157</v>
      </c>
      <c r="D232" s="38" t="s">
        <v>367</v>
      </c>
      <c r="E232" s="47" t="s">
        <v>0</v>
      </c>
      <c r="F232" s="32">
        <v>2017</v>
      </c>
      <c r="G232" s="32" t="s">
        <v>427</v>
      </c>
      <c r="H232" s="27">
        <v>43077</v>
      </c>
      <c r="I232" s="28" t="s">
        <v>123</v>
      </c>
      <c r="J232" s="26" t="s">
        <v>1</v>
      </c>
      <c r="K232" s="29"/>
      <c r="L232" s="20"/>
      <c r="M232" s="59"/>
      <c r="W232" s="1"/>
    </row>
    <row r="233" spans="1:23" ht="15" customHeight="1" x14ac:dyDescent="0.25">
      <c r="A233" s="24">
        <v>228</v>
      </c>
      <c r="B233" s="25" t="s">
        <v>23</v>
      </c>
      <c r="C233" s="30" t="s">
        <v>158</v>
      </c>
      <c r="D233" s="38" t="s">
        <v>358</v>
      </c>
      <c r="E233" s="47" t="s">
        <v>0</v>
      </c>
      <c r="F233" s="32">
        <v>2017</v>
      </c>
      <c r="G233" s="32" t="s">
        <v>427</v>
      </c>
      <c r="H233" s="27">
        <v>43079</v>
      </c>
      <c r="I233" s="28" t="s">
        <v>123</v>
      </c>
      <c r="J233" s="26" t="s">
        <v>1</v>
      </c>
      <c r="K233" s="29"/>
      <c r="L233" s="20"/>
      <c r="M233" s="60" t="s">
        <v>360</v>
      </c>
      <c r="W233" s="1"/>
    </row>
    <row r="234" spans="1:23" ht="15" customHeight="1" x14ac:dyDescent="0.25">
      <c r="A234" s="24">
        <v>229</v>
      </c>
      <c r="B234" s="25" t="s">
        <v>23</v>
      </c>
      <c r="C234" s="30" t="s">
        <v>247</v>
      </c>
      <c r="D234" s="38"/>
      <c r="E234" s="47" t="s">
        <v>1</v>
      </c>
      <c r="F234" s="32">
        <v>2017</v>
      </c>
      <c r="G234" s="32" t="s">
        <v>427</v>
      </c>
      <c r="H234" s="27"/>
      <c r="I234" s="28" t="s">
        <v>123</v>
      </c>
      <c r="J234" s="26" t="s">
        <v>1</v>
      </c>
      <c r="K234" s="29"/>
      <c r="L234" s="20"/>
      <c r="M234" s="59"/>
      <c r="W234" s="1"/>
    </row>
    <row r="235" spans="1:23" ht="15" customHeight="1" x14ac:dyDescent="0.25">
      <c r="A235" s="24">
        <v>230</v>
      </c>
      <c r="B235" s="25" t="s">
        <v>23</v>
      </c>
      <c r="C235" s="30" t="s">
        <v>278</v>
      </c>
      <c r="D235" s="38" t="s">
        <v>365</v>
      </c>
      <c r="E235" s="47" t="s">
        <v>0</v>
      </c>
      <c r="F235" s="32">
        <v>2017</v>
      </c>
      <c r="G235" s="32" t="s">
        <v>427</v>
      </c>
      <c r="H235" s="27">
        <v>43078</v>
      </c>
      <c r="I235" s="28" t="s">
        <v>123</v>
      </c>
      <c r="J235" s="26" t="s">
        <v>1</v>
      </c>
      <c r="K235" s="29"/>
      <c r="L235" s="20"/>
      <c r="M235" s="63" t="s">
        <v>366</v>
      </c>
      <c r="W235" s="1"/>
    </row>
    <row r="236" spans="1:23" ht="15" customHeight="1" x14ac:dyDescent="0.25">
      <c r="A236" s="24">
        <v>231</v>
      </c>
      <c r="B236" s="25" t="s">
        <v>23</v>
      </c>
      <c r="C236" s="35" t="s">
        <v>226</v>
      </c>
      <c r="D236" s="38" t="s">
        <v>359</v>
      </c>
      <c r="E236" s="47" t="s">
        <v>0</v>
      </c>
      <c r="F236" s="32">
        <v>2017</v>
      </c>
      <c r="G236" s="32" t="s">
        <v>427</v>
      </c>
      <c r="H236" s="27">
        <v>43080</v>
      </c>
      <c r="I236" s="28" t="s">
        <v>123</v>
      </c>
      <c r="J236" s="26" t="s">
        <v>1</v>
      </c>
      <c r="K236" s="29"/>
      <c r="L236" s="20"/>
      <c r="M236" s="61" t="s">
        <v>361</v>
      </c>
      <c r="W236" s="1"/>
    </row>
    <row r="237" spans="1:23" ht="15" customHeight="1" x14ac:dyDescent="0.25">
      <c r="A237" s="24">
        <v>232</v>
      </c>
      <c r="B237" s="25" t="s">
        <v>23</v>
      </c>
      <c r="C237" s="35" t="s">
        <v>228</v>
      </c>
      <c r="D237" s="38" t="s">
        <v>242</v>
      </c>
      <c r="E237" s="47" t="s">
        <v>0</v>
      </c>
      <c r="F237" s="32">
        <v>2017</v>
      </c>
      <c r="G237" s="32" t="s">
        <v>427</v>
      </c>
      <c r="H237" s="27">
        <v>43081</v>
      </c>
      <c r="I237" s="28" t="s">
        <v>123</v>
      </c>
      <c r="J237" s="26" t="s">
        <v>1</v>
      </c>
      <c r="K237" s="29"/>
      <c r="L237" s="20"/>
      <c r="M237" s="61" t="s">
        <v>381</v>
      </c>
      <c r="W237" s="1"/>
    </row>
    <row r="238" spans="1:23" ht="15" customHeight="1" x14ac:dyDescent="0.25">
      <c r="A238" s="24">
        <v>233</v>
      </c>
      <c r="B238" s="25" t="s">
        <v>23</v>
      </c>
      <c r="C238" s="35" t="s">
        <v>165</v>
      </c>
      <c r="D238" s="38" t="s">
        <v>77</v>
      </c>
      <c r="E238" s="47" t="s">
        <v>0</v>
      </c>
      <c r="F238" s="32">
        <v>2017</v>
      </c>
      <c r="G238" s="32" t="s">
        <v>427</v>
      </c>
      <c r="H238" s="27">
        <v>43077</v>
      </c>
      <c r="I238" s="28" t="s">
        <v>123</v>
      </c>
      <c r="J238" s="26" t="s">
        <v>1</v>
      </c>
      <c r="K238" s="29"/>
      <c r="L238" s="20"/>
      <c r="M238" s="59"/>
      <c r="W238" s="1"/>
    </row>
    <row r="239" spans="1:23" ht="15" customHeight="1" x14ac:dyDescent="0.25">
      <c r="A239" s="24">
        <v>234</v>
      </c>
      <c r="B239" s="25" t="s">
        <v>23</v>
      </c>
      <c r="C239" s="35" t="s">
        <v>227</v>
      </c>
      <c r="D239" s="38" t="s">
        <v>155</v>
      </c>
      <c r="E239" s="47" t="s">
        <v>0</v>
      </c>
      <c r="F239" s="32">
        <v>2017</v>
      </c>
      <c r="G239" s="32" t="s">
        <v>427</v>
      </c>
      <c r="H239" s="27">
        <v>43081</v>
      </c>
      <c r="I239" s="28" t="s">
        <v>123</v>
      </c>
      <c r="J239" s="26" t="s">
        <v>1</v>
      </c>
      <c r="K239" s="29"/>
      <c r="L239" s="20"/>
      <c r="M239" s="59"/>
      <c r="W239" s="1"/>
    </row>
    <row r="240" spans="1:23" ht="15" customHeight="1" x14ac:dyDescent="0.25">
      <c r="A240" s="24">
        <v>235</v>
      </c>
      <c r="B240" s="25" t="s">
        <v>23</v>
      </c>
      <c r="C240" s="35" t="s">
        <v>163</v>
      </c>
      <c r="D240" s="38" t="s">
        <v>74</v>
      </c>
      <c r="E240" s="47" t="s">
        <v>0</v>
      </c>
      <c r="F240" s="32">
        <v>2017</v>
      </c>
      <c r="G240" s="32" t="s">
        <v>427</v>
      </c>
      <c r="H240" s="27">
        <v>43077</v>
      </c>
      <c r="I240" s="28" t="s">
        <v>123</v>
      </c>
      <c r="J240" s="26" t="s">
        <v>1</v>
      </c>
      <c r="K240" s="29"/>
      <c r="L240" s="20"/>
      <c r="M240" s="59"/>
      <c r="W240" s="1"/>
    </row>
    <row r="241" spans="1:23" ht="15" customHeight="1" x14ac:dyDescent="0.25">
      <c r="A241" s="24">
        <v>236</v>
      </c>
      <c r="B241" s="25" t="s">
        <v>23</v>
      </c>
      <c r="C241" s="35" t="s">
        <v>162</v>
      </c>
      <c r="D241" s="38" t="s">
        <v>199</v>
      </c>
      <c r="E241" s="47" t="s">
        <v>0</v>
      </c>
      <c r="F241" s="32">
        <v>2017</v>
      </c>
      <c r="G241" s="32" t="s">
        <v>427</v>
      </c>
      <c r="H241" s="27">
        <v>43078</v>
      </c>
      <c r="I241" s="28" t="s">
        <v>123</v>
      </c>
      <c r="J241" s="26" t="s">
        <v>1</v>
      </c>
      <c r="K241" s="29"/>
      <c r="L241" s="20"/>
      <c r="M241" s="59"/>
      <c r="W241" s="1"/>
    </row>
    <row r="242" spans="1:23" ht="15" customHeight="1" x14ac:dyDescent="0.25">
      <c r="A242" s="24">
        <v>237</v>
      </c>
      <c r="B242" s="25" t="s">
        <v>23</v>
      </c>
      <c r="C242" s="35" t="s">
        <v>160</v>
      </c>
      <c r="D242" s="38" t="s">
        <v>254</v>
      </c>
      <c r="E242" s="47" t="s">
        <v>0</v>
      </c>
      <c r="F242" s="32">
        <v>2017</v>
      </c>
      <c r="G242" s="32" t="s">
        <v>427</v>
      </c>
      <c r="H242" s="27">
        <v>43078</v>
      </c>
      <c r="I242" s="28" t="s">
        <v>123</v>
      </c>
      <c r="J242" s="26" t="s">
        <v>1</v>
      </c>
      <c r="K242" s="29"/>
      <c r="L242" s="20"/>
      <c r="M242" s="61" t="s">
        <v>364</v>
      </c>
      <c r="W242" s="1"/>
    </row>
    <row r="243" spans="1:23" ht="15" customHeight="1" x14ac:dyDescent="0.25">
      <c r="A243" s="24">
        <v>238</v>
      </c>
      <c r="B243" s="25" t="s">
        <v>23</v>
      </c>
      <c r="C243" s="35" t="s">
        <v>196</v>
      </c>
      <c r="D243" s="38" t="s">
        <v>363</v>
      </c>
      <c r="E243" s="47" t="s">
        <v>0</v>
      </c>
      <c r="F243" s="32">
        <v>2017</v>
      </c>
      <c r="G243" s="32" t="s">
        <v>427</v>
      </c>
      <c r="H243" s="27">
        <v>43078</v>
      </c>
      <c r="I243" s="28" t="s">
        <v>123</v>
      </c>
      <c r="J243" s="26" t="s">
        <v>1</v>
      </c>
      <c r="K243" s="29"/>
      <c r="L243" s="20"/>
      <c r="M243" s="61" t="s">
        <v>384</v>
      </c>
      <c r="W243" s="1"/>
    </row>
    <row r="244" spans="1:23" ht="15" customHeight="1" x14ac:dyDescent="0.25">
      <c r="A244" s="24">
        <v>239</v>
      </c>
      <c r="B244" s="25" t="s">
        <v>23</v>
      </c>
      <c r="C244" s="30" t="s">
        <v>174</v>
      </c>
      <c r="D244" s="38" t="s">
        <v>332</v>
      </c>
      <c r="E244" s="47" t="s">
        <v>0</v>
      </c>
      <c r="F244" s="32">
        <v>2017</v>
      </c>
      <c r="G244" s="32" t="s">
        <v>427</v>
      </c>
      <c r="H244" s="27">
        <v>43077</v>
      </c>
      <c r="I244" s="28" t="s">
        <v>123</v>
      </c>
      <c r="J244" s="26" t="s">
        <v>1</v>
      </c>
      <c r="K244" s="29"/>
      <c r="L244" s="20"/>
      <c r="M244" s="59"/>
      <c r="W244" s="1"/>
    </row>
    <row r="245" spans="1:23" ht="15" customHeight="1" x14ac:dyDescent="0.25">
      <c r="A245" s="24">
        <v>240</v>
      </c>
      <c r="B245" s="25" t="s">
        <v>23</v>
      </c>
      <c r="C245" s="30" t="s">
        <v>175</v>
      </c>
      <c r="D245" s="38" t="s">
        <v>336</v>
      </c>
      <c r="E245" s="47" t="s">
        <v>0</v>
      </c>
      <c r="F245" s="32">
        <v>2017</v>
      </c>
      <c r="G245" s="32" t="s">
        <v>427</v>
      </c>
      <c r="H245" s="27">
        <v>43077</v>
      </c>
      <c r="I245" s="28" t="s">
        <v>123</v>
      </c>
      <c r="J245" s="26" t="s">
        <v>1</v>
      </c>
      <c r="K245" s="29"/>
      <c r="L245" s="20"/>
      <c r="M245" s="59"/>
      <c r="W245" s="1"/>
    </row>
    <row r="246" spans="1:23" ht="15" customHeight="1" x14ac:dyDescent="0.25">
      <c r="A246" s="24">
        <v>241</v>
      </c>
      <c r="B246" s="25" t="s">
        <v>23</v>
      </c>
      <c r="C246" s="30" t="s">
        <v>176</v>
      </c>
      <c r="D246" s="38"/>
      <c r="E246" s="47" t="s">
        <v>1</v>
      </c>
      <c r="F246" s="32">
        <v>2017</v>
      </c>
      <c r="G246" s="32" t="s">
        <v>427</v>
      </c>
      <c r="H246" s="27"/>
      <c r="I246" s="28" t="s">
        <v>123</v>
      </c>
      <c r="J246" s="26" t="s">
        <v>1</v>
      </c>
      <c r="K246" s="29"/>
      <c r="L246" s="20"/>
      <c r="M246" s="59"/>
      <c r="W246" s="1"/>
    </row>
    <row r="247" spans="1:23" ht="15" customHeight="1" x14ac:dyDescent="0.25">
      <c r="A247" s="24">
        <v>242</v>
      </c>
      <c r="B247" s="25" t="s">
        <v>23</v>
      </c>
      <c r="C247" s="30" t="s">
        <v>177</v>
      </c>
      <c r="D247" s="38" t="s">
        <v>339</v>
      </c>
      <c r="E247" s="47" t="s">
        <v>0</v>
      </c>
      <c r="F247" s="32">
        <v>2017</v>
      </c>
      <c r="G247" s="32" t="s">
        <v>427</v>
      </c>
      <c r="H247" s="27">
        <v>43078</v>
      </c>
      <c r="I247" s="28" t="s">
        <v>123</v>
      </c>
      <c r="J247" s="26" t="s">
        <v>1</v>
      </c>
      <c r="K247" s="29"/>
      <c r="L247" s="20"/>
      <c r="M247" s="59"/>
      <c r="W247" s="1"/>
    </row>
    <row r="248" spans="1:23" ht="15" customHeight="1" x14ac:dyDescent="0.25">
      <c r="A248" s="24">
        <v>243</v>
      </c>
      <c r="B248" s="25" t="s">
        <v>23</v>
      </c>
      <c r="C248" s="30" t="s">
        <v>178</v>
      </c>
      <c r="D248" s="38" t="s">
        <v>334</v>
      </c>
      <c r="E248" s="47" t="s">
        <v>0</v>
      </c>
      <c r="F248" s="32">
        <v>2017</v>
      </c>
      <c r="G248" s="32" t="s">
        <v>427</v>
      </c>
      <c r="H248" s="27">
        <v>43078</v>
      </c>
      <c r="I248" s="28" t="s">
        <v>123</v>
      </c>
      <c r="J248" s="26" t="s">
        <v>1</v>
      </c>
      <c r="K248" s="29"/>
      <c r="L248" s="20"/>
      <c r="M248" s="59"/>
      <c r="W248" s="1"/>
    </row>
    <row r="249" spans="1:23" ht="15" customHeight="1" x14ac:dyDescent="0.25">
      <c r="A249" s="24">
        <v>244</v>
      </c>
      <c r="B249" s="25" t="s">
        <v>23</v>
      </c>
      <c r="C249" s="30" t="s">
        <v>179</v>
      </c>
      <c r="D249" s="38"/>
      <c r="E249" s="47" t="s">
        <v>1</v>
      </c>
      <c r="F249" s="32">
        <v>2017</v>
      </c>
      <c r="G249" s="32" t="s">
        <v>427</v>
      </c>
      <c r="H249" s="27"/>
      <c r="I249" s="28" t="s">
        <v>123</v>
      </c>
      <c r="J249" s="26" t="s">
        <v>1</v>
      </c>
      <c r="K249" s="29"/>
      <c r="L249" s="20"/>
      <c r="M249" s="59"/>
      <c r="W249" s="1"/>
    </row>
    <row r="250" spans="1:23" ht="15" customHeight="1" x14ac:dyDescent="0.25">
      <c r="A250" s="24">
        <v>245</v>
      </c>
      <c r="B250" s="25" t="s">
        <v>23</v>
      </c>
      <c r="C250" s="30" t="s">
        <v>180</v>
      </c>
      <c r="D250" s="38" t="s">
        <v>338</v>
      </c>
      <c r="E250" s="47" t="s">
        <v>0</v>
      </c>
      <c r="F250" s="32">
        <v>2017</v>
      </c>
      <c r="G250" s="32" t="s">
        <v>427</v>
      </c>
      <c r="H250" s="27">
        <v>42953</v>
      </c>
      <c r="I250" s="28" t="s">
        <v>123</v>
      </c>
      <c r="J250" s="26" t="s">
        <v>1</v>
      </c>
      <c r="K250" s="29"/>
      <c r="L250" s="20"/>
      <c r="M250" s="59"/>
      <c r="W250" s="1"/>
    </row>
    <row r="251" spans="1:23" ht="15" customHeight="1" x14ac:dyDescent="0.25">
      <c r="A251" s="24">
        <v>246</v>
      </c>
      <c r="B251" s="25" t="s">
        <v>23</v>
      </c>
      <c r="C251" s="30" t="s">
        <v>181</v>
      </c>
      <c r="D251" s="38" t="s">
        <v>340</v>
      </c>
      <c r="E251" s="47" t="s">
        <v>0</v>
      </c>
      <c r="F251" s="32">
        <v>2017</v>
      </c>
      <c r="G251" s="32" t="s">
        <v>427</v>
      </c>
      <c r="H251" s="27">
        <v>43078</v>
      </c>
      <c r="I251" s="28" t="s">
        <v>123</v>
      </c>
      <c r="J251" s="26" t="s">
        <v>1</v>
      </c>
      <c r="K251" s="29"/>
      <c r="L251" s="20"/>
      <c r="M251" s="59"/>
      <c r="W251" s="1"/>
    </row>
    <row r="252" spans="1:23" ht="15" customHeight="1" x14ac:dyDescent="0.25">
      <c r="A252" s="24">
        <v>247</v>
      </c>
      <c r="B252" s="25" t="s">
        <v>23</v>
      </c>
      <c r="C252" s="30" t="s">
        <v>205</v>
      </c>
      <c r="D252" s="38" t="s">
        <v>341</v>
      </c>
      <c r="E252" s="47" t="s">
        <v>0</v>
      </c>
      <c r="F252" s="32">
        <v>2017</v>
      </c>
      <c r="G252" s="32" t="s">
        <v>427</v>
      </c>
      <c r="H252" s="27">
        <v>43077</v>
      </c>
      <c r="I252" s="28" t="s">
        <v>123</v>
      </c>
      <c r="J252" s="26" t="s">
        <v>1</v>
      </c>
      <c r="K252" s="29"/>
      <c r="L252" s="20"/>
      <c r="M252" s="59"/>
      <c r="W252" s="1"/>
    </row>
    <row r="253" spans="1:23" ht="15" customHeight="1" x14ac:dyDescent="0.25">
      <c r="A253" s="24">
        <v>248</v>
      </c>
      <c r="B253" s="25" t="s">
        <v>23</v>
      </c>
      <c r="C253" s="30" t="s">
        <v>182</v>
      </c>
      <c r="D253" s="38" t="s">
        <v>337</v>
      </c>
      <c r="E253" s="47" t="s">
        <v>0</v>
      </c>
      <c r="F253" s="32">
        <v>2017</v>
      </c>
      <c r="G253" s="32" t="s">
        <v>427</v>
      </c>
      <c r="H253" s="27">
        <v>42953</v>
      </c>
      <c r="I253" s="28" t="s">
        <v>123</v>
      </c>
      <c r="J253" s="26" t="s">
        <v>1</v>
      </c>
      <c r="K253" s="29"/>
      <c r="L253" s="20"/>
      <c r="M253" s="59"/>
      <c r="W253" s="1"/>
    </row>
    <row r="254" spans="1:23" ht="15" customHeight="1" x14ac:dyDescent="0.25">
      <c r="A254" s="24">
        <v>249</v>
      </c>
      <c r="B254" s="25" t="s">
        <v>23</v>
      </c>
      <c r="C254" s="30" t="s">
        <v>183</v>
      </c>
      <c r="D254" s="38" t="s">
        <v>342</v>
      </c>
      <c r="E254" s="47" t="s">
        <v>0</v>
      </c>
      <c r="F254" s="32">
        <v>2017</v>
      </c>
      <c r="G254" s="32" t="s">
        <v>427</v>
      </c>
      <c r="H254" s="27"/>
      <c r="I254" s="28" t="s">
        <v>123</v>
      </c>
      <c r="J254" s="26" t="s">
        <v>1</v>
      </c>
      <c r="K254" s="29"/>
      <c r="L254" s="20"/>
      <c r="M254" s="59"/>
      <c r="W254" s="1"/>
    </row>
    <row r="255" spans="1:23" ht="15" customHeight="1" x14ac:dyDescent="0.25">
      <c r="A255" s="24">
        <v>250</v>
      </c>
      <c r="B255" s="25" t="s">
        <v>23</v>
      </c>
      <c r="C255" s="30" t="s">
        <v>184</v>
      </c>
      <c r="D255" s="38"/>
      <c r="E255" s="47" t="s">
        <v>1</v>
      </c>
      <c r="F255" s="32">
        <v>2017</v>
      </c>
      <c r="G255" s="32" t="s">
        <v>427</v>
      </c>
      <c r="H255" s="27"/>
      <c r="I255" s="28" t="s">
        <v>123</v>
      </c>
      <c r="J255" s="26" t="s">
        <v>1</v>
      </c>
      <c r="K255" s="29"/>
      <c r="L255" s="20"/>
      <c r="M255" s="59"/>
      <c r="W255" s="1"/>
    </row>
    <row r="256" spans="1:23" ht="15" customHeight="1" x14ac:dyDescent="0.25">
      <c r="A256" s="24">
        <v>251</v>
      </c>
      <c r="B256" s="25" t="s">
        <v>23</v>
      </c>
      <c r="C256" s="30" t="s">
        <v>223</v>
      </c>
      <c r="D256" s="38" t="s">
        <v>335</v>
      </c>
      <c r="E256" s="47" t="s">
        <v>0</v>
      </c>
      <c r="F256" s="32">
        <v>2017</v>
      </c>
      <c r="G256" s="32" t="s">
        <v>427</v>
      </c>
      <c r="H256" s="27">
        <v>42953</v>
      </c>
      <c r="I256" s="28" t="s">
        <v>123</v>
      </c>
      <c r="J256" s="26" t="s">
        <v>1</v>
      </c>
      <c r="K256" s="29"/>
      <c r="L256" s="20"/>
      <c r="M256" s="59"/>
      <c r="W256" s="1"/>
    </row>
    <row r="257" spans="1:23" ht="15" customHeight="1" x14ac:dyDescent="0.25">
      <c r="A257" s="24">
        <v>252</v>
      </c>
      <c r="B257" s="25" t="s">
        <v>23</v>
      </c>
      <c r="C257" s="30" t="s">
        <v>185</v>
      </c>
      <c r="D257" s="38" t="s">
        <v>272</v>
      </c>
      <c r="E257" s="47" t="s">
        <v>0</v>
      </c>
      <c r="F257" s="32">
        <v>2017</v>
      </c>
      <c r="G257" s="32" t="s">
        <v>427</v>
      </c>
      <c r="H257" s="27">
        <v>43077</v>
      </c>
      <c r="I257" s="28" t="s">
        <v>123</v>
      </c>
      <c r="J257" s="26" t="s">
        <v>1</v>
      </c>
      <c r="K257" s="29"/>
      <c r="L257" s="20"/>
      <c r="M257" s="59"/>
      <c r="W257" s="1"/>
    </row>
    <row r="258" spans="1:23" ht="15" customHeight="1" x14ac:dyDescent="0.25">
      <c r="A258" s="24">
        <v>253</v>
      </c>
      <c r="B258" s="25" t="s">
        <v>23</v>
      </c>
      <c r="C258" s="30" t="s">
        <v>206</v>
      </c>
      <c r="D258" s="38" t="s">
        <v>333</v>
      </c>
      <c r="E258" s="47" t="s">
        <v>0</v>
      </c>
      <c r="F258" s="32">
        <v>2017</v>
      </c>
      <c r="G258" s="32" t="s">
        <v>427</v>
      </c>
      <c r="H258" s="27">
        <v>43078</v>
      </c>
      <c r="I258" s="28" t="s">
        <v>123</v>
      </c>
      <c r="J258" s="26" t="s">
        <v>1</v>
      </c>
      <c r="K258" s="29"/>
      <c r="L258" s="20"/>
      <c r="M258" s="59"/>
      <c r="W258" s="1"/>
    </row>
    <row r="259" spans="1:23" ht="15" customHeight="1" x14ac:dyDescent="0.25">
      <c r="A259" s="24">
        <v>254</v>
      </c>
      <c r="B259" s="25" t="s">
        <v>23</v>
      </c>
      <c r="C259" s="30"/>
      <c r="D259" s="38"/>
      <c r="E259" s="47"/>
      <c r="F259" s="32">
        <v>2017</v>
      </c>
      <c r="G259" s="32" t="s">
        <v>427</v>
      </c>
      <c r="H259" s="27"/>
      <c r="I259" s="28" t="s">
        <v>123</v>
      </c>
      <c r="J259" s="26" t="s">
        <v>1</v>
      </c>
      <c r="K259" s="29"/>
      <c r="L259" s="20"/>
      <c r="M259" s="59"/>
      <c r="W259" s="1"/>
    </row>
    <row r="260" spans="1:23" ht="15" customHeight="1" x14ac:dyDescent="0.25">
      <c r="A260" s="24">
        <v>255</v>
      </c>
      <c r="B260" s="25" t="s">
        <v>119</v>
      </c>
      <c r="C260" s="36" t="s">
        <v>125</v>
      </c>
      <c r="D260" s="38" t="s">
        <v>282</v>
      </c>
      <c r="E260" s="47" t="s">
        <v>0</v>
      </c>
      <c r="F260" s="32">
        <v>2017</v>
      </c>
      <c r="G260" s="32" t="s">
        <v>427</v>
      </c>
      <c r="H260" s="27">
        <v>43097</v>
      </c>
      <c r="I260" s="28" t="s">
        <v>119</v>
      </c>
      <c r="J260" s="26" t="s">
        <v>1</v>
      </c>
      <c r="K260" s="29"/>
      <c r="L260" s="20"/>
      <c r="M260" s="61" t="s">
        <v>375</v>
      </c>
      <c r="W260" s="1"/>
    </row>
    <row r="261" spans="1:23" ht="15" customHeight="1" x14ac:dyDescent="0.25">
      <c r="A261" s="24">
        <v>256</v>
      </c>
      <c r="B261" s="25" t="s">
        <v>119</v>
      </c>
      <c r="C261" s="36" t="s">
        <v>126</v>
      </c>
      <c r="D261" s="38" t="s">
        <v>150</v>
      </c>
      <c r="E261" s="47" t="s">
        <v>0</v>
      </c>
      <c r="F261" s="32">
        <v>2017</v>
      </c>
      <c r="G261" s="32" t="s">
        <v>427</v>
      </c>
      <c r="H261" s="27">
        <v>43077</v>
      </c>
      <c r="I261" s="28" t="s">
        <v>119</v>
      </c>
      <c r="J261" s="26" t="s">
        <v>1</v>
      </c>
      <c r="K261" s="29"/>
      <c r="L261" s="20"/>
      <c r="M261" s="59"/>
      <c r="W261" s="1"/>
    </row>
    <row r="262" spans="1:23" ht="15" customHeight="1" x14ac:dyDescent="0.25">
      <c r="A262" s="24">
        <v>257</v>
      </c>
      <c r="B262" s="25" t="s">
        <v>119</v>
      </c>
      <c r="C262" s="36" t="s">
        <v>127</v>
      </c>
      <c r="D262" s="38"/>
      <c r="E262" s="47" t="s">
        <v>1</v>
      </c>
      <c r="F262" s="32">
        <v>2017</v>
      </c>
      <c r="G262" s="32" t="s">
        <v>427</v>
      </c>
      <c r="H262" s="27"/>
      <c r="I262" s="28" t="s">
        <v>119</v>
      </c>
      <c r="J262" s="26" t="s">
        <v>1</v>
      </c>
      <c r="K262" s="29"/>
      <c r="L262" s="20"/>
      <c r="M262" s="59"/>
      <c r="W262" s="1"/>
    </row>
    <row r="263" spans="1:23" ht="15" customHeight="1" x14ac:dyDescent="0.25">
      <c r="A263" s="24">
        <v>258</v>
      </c>
      <c r="B263" s="25" t="s">
        <v>119</v>
      </c>
      <c r="C263" s="36" t="s">
        <v>128</v>
      </c>
      <c r="D263" s="38"/>
      <c r="E263" s="47" t="s">
        <v>1</v>
      </c>
      <c r="F263" s="32">
        <v>2017</v>
      </c>
      <c r="G263" s="32" t="s">
        <v>427</v>
      </c>
      <c r="H263" s="27"/>
      <c r="I263" s="28" t="s">
        <v>119</v>
      </c>
      <c r="J263" s="26" t="s">
        <v>1</v>
      </c>
      <c r="K263" s="29"/>
      <c r="L263" s="20"/>
      <c r="M263" s="59"/>
      <c r="W263" s="1"/>
    </row>
    <row r="264" spans="1:23" ht="15" customHeight="1" x14ac:dyDescent="0.25">
      <c r="A264" s="24">
        <v>259</v>
      </c>
      <c r="B264" s="25" t="s">
        <v>119</v>
      </c>
      <c r="C264" s="36" t="s">
        <v>129</v>
      </c>
      <c r="D264" s="38" t="s">
        <v>370</v>
      </c>
      <c r="E264" s="47" t="s">
        <v>1</v>
      </c>
      <c r="F264" s="32">
        <v>2017</v>
      </c>
      <c r="G264" s="32" t="s">
        <v>427</v>
      </c>
      <c r="H264" s="27" t="s">
        <v>369</v>
      </c>
      <c r="I264" s="28" t="s">
        <v>119</v>
      </c>
      <c r="J264" s="26" t="s">
        <v>1</v>
      </c>
      <c r="K264" s="29"/>
      <c r="L264" s="20"/>
      <c r="M264" s="59"/>
      <c r="W264" s="1"/>
    </row>
    <row r="265" spans="1:23" ht="15" customHeight="1" x14ac:dyDescent="0.25">
      <c r="A265" s="24">
        <v>260</v>
      </c>
      <c r="B265" s="25" t="s">
        <v>119</v>
      </c>
      <c r="C265" s="36" t="s">
        <v>130</v>
      </c>
      <c r="D265" s="38"/>
      <c r="E265" s="47" t="s">
        <v>1</v>
      </c>
      <c r="F265" s="32">
        <v>2017</v>
      </c>
      <c r="G265" s="32" t="s">
        <v>427</v>
      </c>
      <c r="H265" s="27"/>
      <c r="I265" s="28" t="s">
        <v>119</v>
      </c>
      <c r="J265" s="26" t="s">
        <v>1</v>
      </c>
      <c r="K265" s="29"/>
      <c r="L265" s="20"/>
      <c r="M265" s="59"/>
      <c r="W265" s="1"/>
    </row>
    <row r="266" spans="1:23" ht="15" customHeight="1" x14ac:dyDescent="0.25">
      <c r="A266" s="24">
        <v>261</v>
      </c>
      <c r="B266" s="25" t="s">
        <v>119</v>
      </c>
      <c r="C266" s="36" t="s">
        <v>131</v>
      </c>
      <c r="D266" s="38" t="s">
        <v>354</v>
      </c>
      <c r="E266" s="47" t="s">
        <v>0</v>
      </c>
      <c r="F266" s="32">
        <v>2017</v>
      </c>
      <c r="G266" s="32" t="s">
        <v>427</v>
      </c>
      <c r="H266" s="27">
        <v>43079</v>
      </c>
      <c r="I266" s="28" t="s">
        <v>119</v>
      </c>
      <c r="J266" s="26" t="s">
        <v>1</v>
      </c>
      <c r="K266" s="29"/>
      <c r="L266" s="20"/>
      <c r="M266" s="63" t="s">
        <v>383</v>
      </c>
      <c r="W266" s="1"/>
    </row>
    <row r="267" spans="1:23" ht="15" customHeight="1" x14ac:dyDescent="0.25">
      <c r="A267" s="24">
        <v>262</v>
      </c>
      <c r="B267" s="25" t="s">
        <v>119</v>
      </c>
      <c r="C267" s="36" t="s">
        <v>132</v>
      </c>
      <c r="D267" s="38"/>
      <c r="E267" s="47" t="s">
        <v>1</v>
      </c>
      <c r="F267" s="32">
        <v>2017</v>
      </c>
      <c r="G267" s="32" t="s">
        <v>427</v>
      </c>
      <c r="H267" s="27"/>
      <c r="I267" s="28" t="s">
        <v>119</v>
      </c>
      <c r="J267" s="26" t="s">
        <v>1</v>
      </c>
      <c r="K267" s="29"/>
      <c r="L267" s="20"/>
      <c r="M267" s="59"/>
      <c r="W267" s="1"/>
    </row>
    <row r="268" spans="1:23" ht="15" customHeight="1" x14ac:dyDescent="0.25">
      <c r="A268" s="24">
        <v>263</v>
      </c>
      <c r="B268" s="25" t="s">
        <v>119</v>
      </c>
      <c r="C268" s="36" t="s">
        <v>133</v>
      </c>
      <c r="D268" s="38" t="s">
        <v>50</v>
      </c>
      <c r="E268" s="47" t="s">
        <v>0</v>
      </c>
      <c r="F268" s="32">
        <v>2017</v>
      </c>
      <c r="G268" s="32" t="s">
        <v>427</v>
      </c>
      <c r="H268" s="27">
        <v>43078</v>
      </c>
      <c r="I268" s="28" t="s">
        <v>119</v>
      </c>
      <c r="J268" s="26" t="s">
        <v>1</v>
      </c>
      <c r="K268" s="29"/>
      <c r="L268" s="20"/>
      <c r="M268" s="61" t="s">
        <v>362</v>
      </c>
      <c r="W268" s="1"/>
    </row>
    <row r="269" spans="1:23" ht="15" customHeight="1" x14ac:dyDescent="0.25">
      <c r="A269" s="24">
        <v>264</v>
      </c>
      <c r="B269" s="25" t="s">
        <v>119</v>
      </c>
      <c r="C269" s="36" t="s">
        <v>134</v>
      </c>
      <c r="D269" s="38" t="s">
        <v>330</v>
      </c>
      <c r="E269" s="47" t="s">
        <v>0</v>
      </c>
      <c r="F269" s="32">
        <v>2017</v>
      </c>
      <c r="G269" s="32" t="s">
        <v>427</v>
      </c>
      <c r="H269" s="27">
        <v>43092</v>
      </c>
      <c r="I269" s="28" t="s">
        <v>119</v>
      </c>
      <c r="J269" s="26" t="s">
        <v>1</v>
      </c>
      <c r="K269" s="29"/>
      <c r="L269" s="28"/>
      <c r="M269" s="63" t="s">
        <v>377</v>
      </c>
      <c r="W269" s="1"/>
    </row>
    <row r="270" spans="1:23" ht="15" customHeight="1" x14ac:dyDescent="0.25">
      <c r="A270" s="24">
        <v>265</v>
      </c>
      <c r="B270" s="25" t="s">
        <v>119</v>
      </c>
      <c r="C270" s="36" t="s">
        <v>135</v>
      </c>
      <c r="D270" s="38" t="s">
        <v>368</v>
      </c>
      <c r="E270" s="47" t="s">
        <v>0</v>
      </c>
      <c r="F270" s="32">
        <v>2017</v>
      </c>
      <c r="G270" s="32" t="s">
        <v>427</v>
      </c>
      <c r="H270" s="27">
        <v>43076</v>
      </c>
      <c r="I270" s="28" t="s">
        <v>119</v>
      </c>
      <c r="J270" s="26" t="s">
        <v>1</v>
      </c>
      <c r="K270" s="29"/>
      <c r="L270" s="28"/>
      <c r="M270" s="63"/>
      <c r="W270" s="1"/>
    </row>
    <row r="271" spans="1:23" ht="15" customHeight="1" x14ac:dyDescent="0.25">
      <c r="A271" s="24">
        <v>266</v>
      </c>
      <c r="B271" s="25" t="s">
        <v>119</v>
      </c>
      <c r="C271" s="36" t="s">
        <v>136</v>
      </c>
      <c r="D271" s="38" t="s">
        <v>355</v>
      </c>
      <c r="E271" s="47" t="s">
        <v>0</v>
      </c>
      <c r="F271" s="32">
        <v>2017</v>
      </c>
      <c r="G271" s="32" t="s">
        <v>427</v>
      </c>
      <c r="H271" s="27">
        <v>43082</v>
      </c>
      <c r="I271" s="28" t="s">
        <v>119</v>
      </c>
      <c r="J271" s="26" t="s">
        <v>1</v>
      </c>
      <c r="K271" s="29"/>
      <c r="L271" s="28"/>
      <c r="M271" s="63" t="s">
        <v>380</v>
      </c>
      <c r="W271" s="1"/>
    </row>
    <row r="272" spans="1:23" ht="15" customHeight="1" x14ac:dyDescent="0.25">
      <c r="A272" s="24">
        <v>267</v>
      </c>
      <c r="B272" s="25" t="s">
        <v>119</v>
      </c>
      <c r="C272" s="36" t="s">
        <v>137</v>
      </c>
      <c r="D272" s="38" t="s">
        <v>244</v>
      </c>
      <c r="E272" s="47" t="s">
        <v>0</v>
      </c>
      <c r="F272" s="32">
        <v>2017</v>
      </c>
      <c r="G272" s="32" t="s">
        <v>427</v>
      </c>
      <c r="H272" s="27">
        <v>43090</v>
      </c>
      <c r="I272" s="28" t="s">
        <v>119</v>
      </c>
      <c r="J272" s="26" t="s">
        <v>1</v>
      </c>
      <c r="K272" s="29"/>
      <c r="L272" s="28"/>
      <c r="M272" s="59"/>
      <c r="W272" s="1"/>
    </row>
    <row r="273" spans="1:23" ht="15" customHeight="1" x14ac:dyDescent="0.25">
      <c r="A273" s="24">
        <v>268</v>
      </c>
      <c r="B273" s="25" t="s">
        <v>22</v>
      </c>
      <c r="C273" s="30" t="s">
        <v>138</v>
      </c>
      <c r="D273" s="38" t="s">
        <v>244</v>
      </c>
      <c r="E273" s="47" t="s">
        <v>0</v>
      </c>
      <c r="F273" s="32">
        <v>2017</v>
      </c>
      <c r="G273" s="32" t="s">
        <v>427</v>
      </c>
      <c r="H273" s="27">
        <v>43096</v>
      </c>
      <c r="I273" s="28" t="s">
        <v>123</v>
      </c>
      <c r="J273" s="26" t="s">
        <v>1</v>
      </c>
      <c r="K273" s="29"/>
      <c r="L273" s="28"/>
      <c r="M273" s="61" t="s">
        <v>376</v>
      </c>
      <c r="W273" s="1"/>
    </row>
    <row r="274" spans="1:23" ht="15" customHeight="1" x14ac:dyDescent="0.25">
      <c r="A274" s="24">
        <v>269</v>
      </c>
      <c r="B274" s="25" t="s">
        <v>67</v>
      </c>
      <c r="C274" s="43" t="s">
        <v>67</v>
      </c>
      <c r="D274" s="32" t="s">
        <v>250</v>
      </c>
      <c r="E274" s="47" t="s">
        <v>0</v>
      </c>
      <c r="F274" s="32">
        <v>2017</v>
      </c>
      <c r="G274" s="32" t="s">
        <v>427</v>
      </c>
      <c r="H274" s="27">
        <v>42943</v>
      </c>
      <c r="I274" s="28" t="s">
        <v>123</v>
      </c>
      <c r="J274" s="26" t="s">
        <v>1</v>
      </c>
      <c r="K274" s="29"/>
      <c r="L274" s="28"/>
      <c r="M274" s="61" t="s">
        <v>374</v>
      </c>
      <c r="W274" s="1"/>
    </row>
    <row r="275" spans="1:23" ht="15" customHeight="1" x14ac:dyDescent="0.25">
      <c r="A275" s="24">
        <v>270</v>
      </c>
      <c r="B275" s="25" t="s">
        <v>433</v>
      </c>
      <c r="C275" s="43" t="s">
        <v>114</v>
      </c>
      <c r="D275" s="38"/>
      <c r="E275" s="47" t="s">
        <v>1</v>
      </c>
      <c r="F275" s="32">
        <v>2017</v>
      </c>
      <c r="G275" s="32" t="s">
        <v>427</v>
      </c>
      <c r="H275" s="27"/>
      <c r="I275" s="28" t="s">
        <v>123</v>
      </c>
      <c r="J275" s="26" t="s">
        <v>1</v>
      </c>
      <c r="K275" s="31"/>
      <c r="L275" s="32"/>
      <c r="M275" s="60"/>
      <c r="W275" s="1"/>
    </row>
    <row r="276" spans="1:23" ht="15" customHeight="1" x14ac:dyDescent="0.25">
      <c r="A276" s="24">
        <v>271</v>
      </c>
      <c r="B276" s="25" t="s">
        <v>433</v>
      </c>
      <c r="C276" s="43" t="s">
        <v>115</v>
      </c>
      <c r="D276" s="38" t="s">
        <v>351</v>
      </c>
      <c r="E276" s="47" t="s">
        <v>0</v>
      </c>
      <c r="F276" s="32">
        <v>2017</v>
      </c>
      <c r="G276" s="32" t="s">
        <v>427</v>
      </c>
      <c r="H276" s="27">
        <v>43085</v>
      </c>
      <c r="I276" s="28" t="s">
        <v>123</v>
      </c>
      <c r="J276" s="26" t="s">
        <v>1</v>
      </c>
      <c r="K276" s="31"/>
      <c r="L276" s="32"/>
      <c r="M276" s="60"/>
      <c r="W276" s="1"/>
    </row>
    <row r="277" spans="1:23" ht="15" customHeight="1" x14ac:dyDescent="0.25">
      <c r="A277" s="24">
        <v>272</v>
      </c>
      <c r="B277" s="25" t="s">
        <v>433</v>
      </c>
      <c r="C277" s="43" t="s">
        <v>117</v>
      </c>
      <c r="D277" s="38"/>
      <c r="E277" s="47" t="s">
        <v>1</v>
      </c>
      <c r="F277" s="32">
        <v>2017</v>
      </c>
      <c r="G277" s="32" t="s">
        <v>427</v>
      </c>
      <c r="H277" s="27"/>
      <c r="I277" s="28" t="s">
        <v>123</v>
      </c>
      <c r="J277" s="26" t="s">
        <v>1</v>
      </c>
      <c r="K277" s="31"/>
      <c r="L277" s="32"/>
      <c r="M277" s="60"/>
      <c r="W277" s="1"/>
    </row>
    <row r="278" spans="1:23" ht="15" customHeight="1" x14ac:dyDescent="0.25">
      <c r="A278" s="24">
        <v>273</v>
      </c>
      <c r="B278" s="25" t="s">
        <v>433</v>
      </c>
      <c r="C278" s="43" t="s">
        <v>118</v>
      </c>
      <c r="D278" s="38"/>
      <c r="E278" s="47" t="s">
        <v>1</v>
      </c>
      <c r="F278" s="32">
        <v>2017</v>
      </c>
      <c r="G278" s="32" t="s">
        <v>427</v>
      </c>
      <c r="H278" s="27"/>
      <c r="I278" s="28" t="s">
        <v>123</v>
      </c>
      <c r="J278" s="26" t="s">
        <v>1</v>
      </c>
      <c r="K278" s="31"/>
      <c r="L278" s="32"/>
      <c r="M278" s="60"/>
      <c r="W278" s="1"/>
    </row>
    <row r="279" spans="1:23" ht="15" customHeight="1" x14ac:dyDescent="0.25">
      <c r="A279" s="24">
        <v>274</v>
      </c>
      <c r="B279" s="25" t="s">
        <v>433</v>
      </c>
      <c r="C279" s="43" t="s">
        <v>73</v>
      </c>
      <c r="D279" s="38" t="s">
        <v>331</v>
      </c>
      <c r="E279" s="47" t="s">
        <v>0</v>
      </c>
      <c r="F279" s="32">
        <v>2017</v>
      </c>
      <c r="G279" s="32" t="s">
        <v>427</v>
      </c>
      <c r="H279" s="27">
        <v>43086</v>
      </c>
      <c r="I279" s="28" t="s">
        <v>123</v>
      </c>
      <c r="J279" s="26" t="s">
        <v>1</v>
      </c>
      <c r="K279" s="31"/>
      <c r="L279" s="32"/>
      <c r="M279" s="61" t="s">
        <v>378</v>
      </c>
      <c r="W279" s="1"/>
    </row>
    <row r="280" spans="1:23" ht="15" customHeight="1" x14ac:dyDescent="0.25">
      <c r="A280" s="24">
        <v>275</v>
      </c>
      <c r="B280" s="25" t="s">
        <v>433</v>
      </c>
      <c r="C280" s="43" t="s">
        <v>71</v>
      </c>
      <c r="D280" s="38" t="s">
        <v>36</v>
      </c>
      <c r="E280" s="47" t="s">
        <v>0</v>
      </c>
      <c r="F280" s="32">
        <v>2017</v>
      </c>
      <c r="G280" s="32" t="s">
        <v>427</v>
      </c>
      <c r="H280" s="27">
        <v>43077</v>
      </c>
      <c r="I280" s="28" t="s">
        <v>123</v>
      </c>
      <c r="J280" s="26" t="s">
        <v>1</v>
      </c>
      <c r="K280" s="31"/>
      <c r="L280" s="32"/>
      <c r="M280" s="60"/>
      <c r="W280" s="1"/>
    </row>
    <row r="281" spans="1:23" ht="15" customHeight="1" x14ac:dyDescent="0.25">
      <c r="A281" s="24">
        <v>276</v>
      </c>
      <c r="B281" s="25" t="s">
        <v>433</v>
      </c>
      <c r="C281" s="36" t="s">
        <v>221</v>
      </c>
      <c r="D281" s="38"/>
      <c r="E281" s="47" t="s">
        <v>1</v>
      </c>
      <c r="F281" s="32">
        <v>2017</v>
      </c>
      <c r="G281" s="32" t="s">
        <v>427</v>
      </c>
      <c r="H281" s="27"/>
      <c r="I281" s="28" t="s">
        <v>123</v>
      </c>
      <c r="J281" s="26" t="s">
        <v>1</v>
      </c>
      <c r="K281" s="31"/>
      <c r="L281" s="32"/>
      <c r="M281" s="60"/>
      <c r="W281" s="1"/>
    </row>
    <row r="282" spans="1:23" ht="15" customHeight="1" x14ac:dyDescent="0.25">
      <c r="A282" s="24">
        <v>277</v>
      </c>
      <c r="B282" s="25" t="s">
        <v>433</v>
      </c>
      <c r="C282" s="36" t="s">
        <v>222</v>
      </c>
      <c r="D282" s="38"/>
      <c r="E282" s="47" t="s">
        <v>1</v>
      </c>
      <c r="F282" s="32">
        <v>2017</v>
      </c>
      <c r="G282" s="32" t="s">
        <v>427</v>
      </c>
      <c r="H282" s="27"/>
      <c r="I282" s="28" t="s">
        <v>123</v>
      </c>
      <c r="J282" s="26" t="s">
        <v>1</v>
      </c>
      <c r="K282" s="31"/>
      <c r="L282" s="32"/>
      <c r="M282" s="60"/>
      <c r="W282" s="1"/>
    </row>
    <row r="283" spans="1:23" ht="15" customHeight="1" x14ac:dyDescent="0.25">
      <c r="A283" s="24">
        <v>278</v>
      </c>
      <c r="B283" s="25" t="s">
        <v>433</v>
      </c>
      <c r="C283" s="36" t="s">
        <v>230</v>
      </c>
      <c r="D283" s="38"/>
      <c r="E283" s="47" t="s">
        <v>1</v>
      </c>
      <c r="F283" s="32">
        <v>2017</v>
      </c>
      <c r="G283" s="32" t="s">
        <v>427</v>
      </c>
      <c r="H283" s="27"/>
      <c r="I283" s="28" t="s">
        <v>123</v>
      </c>
      <c r="J283" s="26" t="s">
        <v>1</v>
      </c>
      <c r="K283" s="31"/>
      <c r="L283" s="32"/>
      <c r="M283" s="60"/>
      <c r="W283" s="1"/>
    </row>
    <row r="284" spans="1:23" ht="15" customHeight="1" x14ac:dyDescent="0.25">
      <c r="A284" s="24">
        <v>279</v>
      </c>
      <c r="B284" s="25" t="s">
        <v>433</v>
      </c>
      <c r="C284" s="36" t="s">
        <v>231</v>
      </c>
      <c r="D284" s="38" t="s">
        <v>79</v>
      </c>
      <c r="E284" s="47" t="s">
        <v>0</v>
      </c>
      <c r="F284" s="32">
        <v>2017</v>
      </c>
      <c r="G284" s="32" t="s">
        <v>427</v>
      </c>
      <c r="H284" s="27">
        <v>43099</v>
      </c>
      <c r="I284" s="28" t="s">
        <v>123</v>
      </c>
      <c r="J284" s="26" t="s">
        <v>1</v>
      </c>
      <c r="K284" s="31"/>
      <c r="L284" s="32"/>
      <c r="M284" s="60"/>
      <c r="W284" s="1"/>
    </row>
    <row r="285" spans="1:23" ht="15" customHeight="1" x14ac:dyDescent="0.25">
      <c r="A285" s="24">
        <v>280</v>
      </c>
      <c r="B285" s="25" t="s">
        <v>433</v>
      </c>
      <c r="C285" s="36" t="s">
        <v>283</v>
      </c>
      <c r="D285" s="38"/>
      <c r="E285" s="47" t="s">
        <v>1</v>
      </c>
      <c r="F285" s="32">
        <v>2017</v>
      </c>
      <c r="G285" s="32" t="s">
        <v>427</v>
      </c>
      <c r="H285" s="27"/>
      <c r="I285" s="28" t="s">
        <v>123</v>
      </c>
      <c r="J285" s="26" t="s">
        <v>1</v>
      </c>
      <c r="K285" s="31"/>
      <c r="L285" s="32"/>
      <c r="M285" s="60"/>
      <c r="W285" s="1"/>
    </row>
    <row r="286" spans="1:23" ht="15" customHeight="1" x14ac:dyDescent="0.25">
      <c r="A286" s="24">
        <v>281</v>
      </c>
      <c r="B286" s="25" t="s">
        <v>433</v>
      </c>
      <c r="C286" s="44" t="s">
        <v>328</v>
      </c>
      <c r="D286" s="38"/>
      <c r="E286" s="47" t="s">
        <v>1</v>
      </c>
      <c r="F286" s="32">
        <v>2017</v>
      </c>
      <c r="G286" s="32" t="s">
        <v>427</v>
      </c>
      <c r="H286" s="27"/>
      <c r="I286" s="28" t="s">
        <v>123</v>
      </c>
      <c r="J286" s="26" t="s">
        <v>1</v>
      </c>
      <c r="K286" s="31"/>
      <c r="L286" s="32"/>
      <c r="M286" s="60"/>
      <c r="W286" s="1"/>
    </row>
    <row r="287" spans="1:23" ht="15" customHeight="1" x14ac:dyDescent="0.25">
      <c r="A287" s="24">
        <v>282</v>
      </c>
      <c r="B287" s="25" t="s">
        <v>23</v>
      </c>
      <c r="C287" s="30" t="s">
        <v>215</v>
      </c>
      <c r="D287" s="40">
        <v>3.4722222222222224E-4</v>
      </c>
      <c r="E287" s="47" t="s">
        <v>154</v>
      </c>
      <c r="F287" s="32">
        <v>2018</v>
      </c>
      <c r="G287" s="32" t="s">
        <v>426</v>
      </c>
      <c r="H287" s="27">
        <v>43205</v>
      </c>
      <c r="I287" s="28" t="s">
        <v>123</v>
      </c>
      <c r="J287" s="26" t="s">
        <v>1</v>
      </c>
      <c r="K287" s="29"/>
      <c r="L287" s="33" t="s">
        <v>429</v>
      </c>
      <c r="M287" s="41" t="s">
        <v>421</v>
      </c>
      <c r="W287" s="1"/>
    </row>
    <row r="288" spans="1:23" ht="15" customHeight="1" x14ac:dyDescent="0.25">
      <c r="A288" s="24">
        <v>283</v>
      </c>
      <c r="B288" s="25" t="s">
        <v>23</v>
      </c>
      <c r="C288" s="30" t="s">
        <v>216</v>
      </c>
      <c r="D288" s="40">
        <v>5.5555555555555556E-4</v>
      </c>
      <c r="E288" s="47" t="s">
        <v>154</v>
      </c>
      <c r="F288" s="32">
        <v>2018</v>
      </c>
      <c r="G288" s="32" t="s">
        <v>426</v>
      </c>
      <c r="H288" s="27">
        <v>43203</v>
      </c>
      <c r="I288" s="28" t="s">
        <v>123</v>
      </c>
      <c r="J288" s="26" t="s">
        <v>1</v>
      </c>
      <c r="K288" s="29"/>
      <c r="L288" s="33" t="s">
        <v>429</v>
      </c>
      <c r="M288" s="41" t="s">
        <v>421</v>
      </c>
      <c r="W288" s="1"/>
    </row>
    <row r="289" spans="1:23" ht="15" customHeight="1" x14ac:dyDescent="0.25">
      <c r="A289" s="24">
        <v>284</v>
      </c>
      <c r="B289" s="25" t="s">
        <v>23</v>
      </c>
      <c r="C289" s="30" t="s">
        <v>217</v>
      </c>
      <c r="D289" s="40">
        <v>8.6805555555555551E-4</v>
      </c>
      <c r="E289" s="47" t="s">
        <v>154</v>
      </c>
      <c r="F289" s="32">
        <v>2018</v>
      </c>
      <c r="G289" s="32" t="s">
        <v>426</v>
      </c>
      <c r="H289" s="27">
        <v>43209</v>
      </c>
      <c r="I289" s="28" t="s">
        <v>123</v>
      </c>
      <c r="J289" s="26" t="s">
        <v>1</v>
      </c>
      <c r="K289" s="29"/>
      <c r="L289" s="33" t="s">
        <v>429</v>
      </c>
      <c r="M289" s="41" t="s">
        <v>421</v>
      </c>
      <c r="W289" s="1"/>
    </row>
    <row r="290" spans="1:23" ht="15" customHeight="1" x14ac:dyDescent="0.25">
      <c r="A290" s="24">
        <v>285</v>
      </c>
      <c r="B290" s="25" t="s">
        <v>23</v>
      </c>
      <c r="C290" s="30" t="s">
        <v>388</v>
      </c>
      <c r="D290" s="40">
        <v>4.6296296296296293E-4</v>
      </c>
      <c r="E290" s="47" t="s">
        <v>154</v>
      </c>
      <c r="F290" s="32">
        <v>2018</v>
      </c>
      <c r="G290" s="32" t="s">
        <v>426</v>
      </c>
      <c r="H290" s="27">
        <v>43203</v>
      </c>
      <c r="I290" s="28" t="s">
        <v>123</v>
      </c>
      <c r="J290" s="26" t="s">
        <v>1</v>
      </c>
      <c r="K290" s="29"/>
      <c r="L290" s="33" t="s">
        <v>429</v>
      </c>
      <c r="M290" s="41" t="s">
        <v>421</v>
      </c>
      <c r="W290" s="1"/>
    </row>
    <row r="291" spans="1:23" ht="15" customHeight="1" x14ac:dyDescent="0.25">
      <c r="A291" s="24">
        <v>286</v>
      </c>
      <c r="B291" s="25" t="s">
        <v>23</v>
      </c>
      <c r="C291" s="30" t="s">
        <v>218</v>
      </c>
      <c r="D291" s="40">
        <v>4.6296296296296293E-4</v>
      </c>
      <c r="E291" s="47" t="s">
        <v>154</v>
      </c>
      <c r="F291" s="32">
        <v>2018</v>
      </c>
      <c r="G291" s="32" t="s">
        <v>426</v>
      </c>
      <c r="H291" s="27">
        <v>43203</v>
      </c>
      <c r="I291" s="28" t="s">
        <v>123</v>
      </c>
      <c r="J291" s="26" t="s">
        <v>1</v>
      </c>
      <c r="K291" s="29"/>
      <c r="L291" s="33" t="s">
        <v>429</v>
      </c>
      <c r="M291" s="41" t="s">
        <v>421</v>
      </c>
      <c r="W291" s="1"/>
    </row>
    <row r="292" spans="1:23" ht="15" customHeight="1" x14ac:dyDescent="0.25">
      <c r="A292" s="24">
        <v>287</v>
      </c>
      <c r="B292" s="25" t="s">
        <v>23</v>
      </c>
      <c r="C292" s="30" t="s">
        <v>386</v>
      </c>
      <c r="D292" s="40">
        <v>4.8842592592592597E-2</v>
      </c>
      <c r="E292" s="47" t="s">
        <v>154</v>
      </c>
      <c r="F292" s="32">
        <v>2018</v>
      </c>
      <c r="G292" s="32" t="s">
        <v>426</v>
      </c>
      <c r="H292" s="27">
        <v>43205</v>
      </c>
      <c r="I292" s="28" t="s">
        <v>123</v>
      </c>
      <c r="J292" s="26" t="s">
        <v>1</v>
      </c>
      <c r="K292" s="29"/>
      <c r="L292" s="33" t="s">
        <v>429</v>
      </c>
      <c r="M292" s="41" t="s">
        <v>421</v>
      </c>
      <c r="W292" s="1"/>
    </row>
    <row r="293" spans="1:23" ht="15" customHeight="1" x14ac:dyDescent="0.25">
      <c r="A293" s="24">
        <v>288</v>
      </c>
      <c r="B293" s="25" t="s">
        <v>23</v>
      </c>
      <c r="C293" s="30" t="s">
        <v>229</v>
      </c>
      <c r="D293" s="40">
        <v>3.0092592592592595E-4</v>
      </c>
      <c r="E293" s="47" t="s">
        <v>154</v>
      </c>
      <c r="F293" s="32">
        <v>2018</v>
      </c>
      <c r="G293" s="32" t="s">
        <v>426</v>
      </c>
      <c r="H293" s="27">
        <v>43205</v>
      </c>
      <c r="I293" s="28" t="s">
        <v>123</v>
      </c>
      <c r="J293" s="26" t="s">
        <v>1</v>
      </c>
      <c r="K293" s="29"/>
      <c r="L293" s="33" t="s">
        <v>429</v>
      </c>
      <c r="M293" s="41" t="s">
        <v>421</v>
      </c>
      <c r="W293" s="1"/>
    </row>
    <row r="294" spans="1:23" ht="15" customHeight="1" x14ac:dyDescent="0.25">
      <c r="A294" s="24">
        <v>289</v>
      </c>
      <c r="B294" s="25" t="s">
        <v>23</v>
      </c>
      <c r="C294" s="30" t="s">
        <v>252</v>
      </c>
      <c r="D294" s="40">
        <v>3.3564814814814812E-4</v>
      </c>
      <c r="E294" s="47" t="s">
        <v>154</v>
      </c>
      <c r="F294" s="32">
        <v>2018</v>
      </c>
      <c r="G294" s="32" t="s">
        <v>426</v>
      </c>
      <c r="H294" s="27">
        <v>43205</v>
      </c>
      <c r="I294" s="28" t="s">
        <v>123</v>
      </c>
      <c r="J294" s="26" t="s">
        <v>1</v>
      </c>
      <c r="K294" s="29"/>
      <c r="L294" s="33" t="s">
        <v>429</v>
      </c>
      <c r="M294" s="41" t="s">
        <v>421</v>
      </c>
      <c r="W294" s="1"/>
    </row>
    <row r="295" spans="1:23" ht="15" customHeight="1" x14ac:dyDescent="0.25">
      <c r="A295" s="24">
        <v>290</v>
      </c>
      <c r="B295" s="25" t="s">
        <v>23</v>
      </c>
      <c r="C295" s="30" t="s">
        <v>166</v>
      </c>
      <c r="D295" s="40">
        <v>7.5231481481481471E-4</v>
      </c>
      <c r="E295" s="47" t="s">
        <v>154</v>
      </c>
      <c r="F295" s="32">
        <v>2018</v>
      </c>
      <c r="G295" s="32" t="s">
        <v>426</v>
      </c>
      <c r="H295" s="27">
        <v>43205</v>
      </c>
      <c r="I295" s="28" t="s">
        <v>123</v>
      </c>
      <c r="J295" s="26" t="s">
        <v>1</v>
      </c>
      <c r="K295" s="29"/>
      <c r="L295" s="33" t="s">
        <v>429</v>
      </c>
      <c r="M295" s="41" t="s">
        <v>421</v>
      </c>
      <c r="W295" s="1"/>
    </row>
    <row r="296" spans="1:23" ht="15" customHeight="1" x14ac:dyDescent="0.25">
      <c r="A296" s="24">
        <v>291</v>
      </c>
      <c r="B296" s="25" t="s">
        <v>23</v>
      </c>
      <c r="C296" s="30" t="s">
        <v>167</v>
      </c>
      <c r="D296" s="40">
        <v>4.1666666666666669E-4</v>
      </c>
      <c r="E296" s="47" t="s">
        <v>154</v>
      </c>
      <c r="F296" s="32">
        <v>2018</v>
      </c>
      <c r="G296" s="32" t="s">
        <v>426</v>
      </c>
      <c r="H296" s="27">
        <v>43201</v>
      </c>
      <c r="I296" s="28" t="s">
        <v>123</v>
      </c>
      <c r="J296" s="26" t="s">
        <v>1</v>
      </c>
      <c r="K296" s="29"/>
      <c r="L296" s="33" t="s">
        <v>429</v>
      </c>
      <c r="M296" s="41" t="s">
        <v>421</v>
      </c>
      <c r="W296" s="1"/>
    </row>
    <row r="297" spans="1:23" ht="15" customHeight="1" x14ac:dyDescent="0.25">
      <c r="A297" s="24">
        <v>292</v>
      </c>
      <c r="B297" s="25" t="s">
        <v>23</v>
      </c>
      <c r="C297" s="30" t="s">
        <v>276</v>
      </c>
      <c r="D297" s="40">
        <v>2.199074074074074E-4</v>
      </c>
      <c r="E297" s="47" t="s">
        <v>154</v>
      </c>
      <c r="F297" s="32">
        <v>2018</v>
      </c>
      <c r="G297" s="32" t="s">
        <v>426</v>
      </c>
      <c r="H297" s="27">
        <v>43200</v>
      </c>
      <c r="I297" s="28" t="s">
        <v>123</v>
      </c>
      <c r="J297" s="26" t="s">
        <v>1</v>
      </c>
      <c r="K297" s="29"/>
      <c r="L297" s="33" t="s">
        <v>429</v>
      </c>
      <c r="M297" s="41" t="s">
        <v>421</v>
      </c>
      <c r="W297" s="1"/>
    </row>
    <row r="298" spans="1:23" ht="15" customHeight="1" x14ac:dyDescent="0.25">
      <c r="A298" s="24">
        <v>293</v>
      </c>
      <c r="B298" s="25" t="s">
        <v>23</v>
      </c>
      <c r="C298" s="30" t="s">
        <v>389</v>
      </c>
      <c r="D298" s="40">
        <v>4.3981481481481481E-4</v>
      </c>
      <c r="E298" s="47" t="s">
        <v>154</v>
      </c>
      <c r="F298" s="32">
        <v>2018</v>
      </c>
      <c r="G298" s="32" t="s">
        <v>426</v>
      </c>
      <c r="H298" s="27">
        <v>43201</v>
      </c>
      <c r="I298" s="28" t="s">
        <v>123</v>
      </c>
      <c r="J298" s="26" t="s">
        <v>1</v>
      </c>
      <c r="K298" s="29"/>
      <c r="L298" s="33" t="s">
        <v>429</v>
      </c>
      <c r="M298" s="42"/>
      <c r="W298" s="1"/>
    </row>
    <row r="299" spans="1:23" ht="15" customHeight="1" x14ac:dyDescent="0.25">
      <c r="A299" s="24">
        <v>294</v>
      </c>
      <c r="B299" s="25" t="s">
        <v>23</v>
      </c>
      <c r="C299" s="30" t="s">
        <v>170</v>
      </c>
      <c r="D299" s="40">
        <v>1.1215277777777777E-2</v>
      </c>
      <c r="E299" s="47" t="s">
        <v>154</v>
      </c>
      <c r="F299" s="32">
        <v>2018</v>
      </c>
      <c r="G299" s="32" t="s">
        <v>426</v>
      </c>
      <c r="H299" s="27">
        <v>43204</v>
      </c>
      <c r="I299" s="28" t="s">
        <v>123</v>
      </c>
      <c r="J299" s="26" t="s">
        <v>1</v>
      </c>
      <c r="K299" s="29"/>
      <c r="L299" s="33" t="s">
        <v>429</v>
      </c>
      <c r="M299" s="42"/>
      <c r="W299" s="1"/>
    </row>
    <row r="300" spans="1:23" ht="15" customHeight="1" x14ac:dyDescent="0.25">
      <c r="A300" s="24">
        <v>295</v>
      </c>
      <c r="B300" s="25" t="s">
        <v>23</v>
      </c>
      <c r="C300" s="30" t="s">
        <v>172</v>
      </c>
      <c r="D300" s="40">
        <v>8.3333333333333339E-4</v>
      </c>
      <c r="E300" s="47" t="s">
        <v>154</v>
      </c>
      <c r="F300" s="32">
        <v>2018</v>
      </c>
      <c r="G300" s="32" t="s">
        <v>426</v>
      </c>
      <c r="H300" s="27">
        <v>43204</v>
      </c>
      <c r="I300" s="28" t="s">
        <v>123</v>
      </c>
      <c r="J300" s="26" t="s">
        <v>1</v>
      </c>
      <c r="K300" s="29"/>
      <c r="L300" s="33" t="s">
        <v>429</v>
      </c>
      <c r="M300" s="42"/>
      <c r="W300" s="1"/>
    </row>
    <row r="301" spans="1:23" ht="15" customHeight="1" x14ac:dyDescent="0.25">
      <c r="A301" s="24">
        <v>296</v>
      </c>
      <c r="B301" s="25" t="s">
        <v>23</v>
      </c>
      <c r="C301" s="30" t="s">
        <v>225</v>
      </c>
      <c r="D301" s="40">
        <v>2.8935185185185189E-4</v>
      </c>
      <c r="E301" s="47" t="s">
        <v>154</v>
      </c>
      <c r="F301" s="32">
        <v>2018</v>
      </c>
      <c r="G301" s="32" t="s">
        <v>426</v>
      </c>
      <c r="H301" s="27">
        <v>43201</v>
      </c>
      <c r="I301" s="28" t="s">
        <v>123</v>
      </c>
      <c r="J301" s="26" t="s">
        <v>1</v>
      </c>
      <c r="K301" s="29"/>
      <c r="L301" s="33" t="s">
        <v>429</v>
      </c>
      <c r="M301" s="41" t="s">
        <v>421</v>
      </c>
      <c r="W301" s="1"/>
    </row>
    <row r="302" spans="1:23" ht="15" customHeight="1" x14ac:dyDescent="0.25">
      <c r="A302" s="24">
        <v>297</v>
      </c>
      <c r="B302" s="25" t="s">
        <v>23</v>
      </c>
      <c r="C302" s="30" t="s">
        <v>173</v>
      </c>
      <c r="D302" s="40">
        <v>3.0092592592592595E-4</v>
      </c>
      <c r="E302" s="47" t="s">
        <v>154</v>
      </c>
      <c r="F302" s="32">
        <v>2018</v>
      </c>
      <c r="G302" s="32" t="s">
        <v>426</v>
      </c>
      <c r="H302" s="27">
        <v>43200</v>
      </c>
      <c r="I302" s="28" t="s">
        <v>123</v>
      </c>
      <c r="J302" s="26" t="s">
        <v>1</v>
      </c>
      <c r="K302" s="29"/>
      <c r="L302" s="33" t="s">
        <v>429</v>
      </c>
      <c r="M302" s="41" t="s">
        <v>421</v>
      </c>
      <c r="W302" s="1"/>
    </row>
    <row r="303" spans="1:23" ht="15" customHeight="1" x14ac:dyDescent="0.25">
      <c r="A303" s="24">
        <v>298</v>
      </c>
      <c r="B303" s="25" t="s">
        <v>23</v>
      </c>
      <c r="C303" s="30" t="s">
        <v>224</v>
      </c>
      <c r="D303" s="40"/>
      <c r="E303" s="47" t="s">
        <v>429</v>
      </c>
      <c r="F303" s="32">
        <v>2018</v>
      </c>
      <c r="G303" s="32" t="s">
        <v>426</v>
      </c>
      <c r="H303" s="27"/>
      <c r="I303" s="28" t="s">
        <v>123</v>
      </c>
      <c r="J303" s="26" t="s">
        <v>1</v>
      </c>
      <c r="K303" s="29"/>
      <c r="L303" s="33" t="s">
        <v>429</v>
      </c>
      <c r="M303" s="42" t="s">
        <v>423</v>
      </c>
      <c r="W303" s="1"/>
    </row>
    <row r="304" spans="1:23" ht="15" customHeight="1" x14ac:dyDescent="0.25">
      <c r="A304" s="24">
        <v>299</v>
      </c>
      <c r="B304" s="25" t="s">
        <v>23</v>
      </c>
      <c r="C304" s="30" t="s">
        <v>212</v>
      </c>
      <c r="D304" s="40">
        <v>5.6712962962962956E-4</v>
      </c>
      <c r="E304" s="47" t="s">
        <v>154</v>
      </c>
      <c r="F304" s="32">
        <v>2018</v>
      </c>
      <c r="G304" s="32" t="s">
        <v>426</v>
      </c>
      <c r="H304" s="27">
        <v>43208</v>
      </c>
      <c r="I304" s="28" t="s">
        <v>123</v>
      </c>
      <c r="J304" s="26" t="s">
        <v>1</v>
      </c>
      <c r="K304" s="29"/>
      <c r="L304" s="33" t="s">
        <v>429</v>
      </c>
      <c r="M304" s="41" t="s">
        <v>421</v>
      </c>
      <c r="W304" s="1"/>
    </row>
    <row r="305" spans="1:23" ht="15" customHeight="1" x14ac:dyDescent="0.25">
      <c r="A305" s="24">
        <v>300</v>
      </c>
      <c r="B305" s="25" t="s">
        <v>23</v>
      </c>
      <c r="C305" s="30" t="s">
        <v>157</v>
      </c>
      <c r="D305" s="40">
        <v>4.0509259259259258E-4</v>
      </c>
      <c r="E305" s="47" t="s">
        <v>154</v>
      </c>
      <c r="F305" s="32">
        <v>2018</v>
      </c>
      <c r="G305" s="32" t="s">
        <v>426</v>
      </c>
      <c r="H305" s="27">
        <v>43201</v>
      </c>
      <c r="I305" s="28" t="s">
        <v>123</v>
      </c>
      <c r="J305" s="26" t="s">
        <v>1</v>
      </c>
      <c r="K305" s="29"/>
      <c r="L305" s="33" t="s">
        <v>429</v>
      </c>
      <c r="M305" s="41" t="s">
        <v>421</v>
      </c>
      <c r="W305" s="1"/>
    </row>
    <row r="306" spans="1:23" ht="15" customHeight="1" x14ac:dyDescent="0.25">
      <c r="A306" s="24">
        <v>301</v>
      </c>
      <c r="B306" s="25" t="s">
        <v>23</v>
      </c>
      <c r="C306" s="30" t="s">
        <v>390</v>
      </c>
      <c r="D306" s="40">
        <v>2.3148148148148146E-4</v>
      </c>
      <c r="E306" s="47" t="s">
        <v>154</v>
      </c>
      <c r="F306" s="32">
        <v>2018</v>
      </c>
      <c r="G306" s="32" t="s">
        <v>426</v>
      </c>
      <c r="H306" s="27">
        <v>43201</v>
      </c>
      <c r="I306" s="28" t="s">
        <v>123</v>
      </c>
      <c r="J306" s="26" t="s">
        <v>1</v>
      </c>
      <c r="K306" s="29"/>
      <c r="L306" s="33" t="s">
        <v>429</v>
      </c>
      <c r="M306" s="41" t="s">
        <v>421</v>
      </c>
      <c r="W306" s="1"/>
    </row>
    <row r="307" spans="1:23" ht="15" customHeight="1" x14ac:dyDescent="0.25">
      <c r="A307" s="24">
        <v>302</v>
      </c>
      <c r="B307" s="25" t="s">
        <v>23</v>
      </c>
      <c r="C307" s="30" t="s">
        <v>247</v>
      </c>
      <c r="D307" s="40">
        <v>2.0833333333333335E-4</v>
      </c>
      <c r="E307" s="47" t="s">
        <v>154</v>
      </c>
      <c r="F307" s="32">
        <v>2018</v>
      </c>
      <c r="G307" s="32" t="s">
        <v>426</v>
      </c>
      <c r="H307" s="27">
        <v>43201</v>
      </c>
      <c r="I307" s="28" t="s">
        <v>123</v>
      </c>
      <c r="J307" s="26" t="s">
        <v>1</v>
      </c>
      <c r="K307" s="31"/>
      <c r="L307" s="33" t="s">
        <v>429</v>
      </c>
      <c r="M307" s="41" t="s">
        <v>421</v>
      </c>
      <c r="W307" s="1"/>
    </row>
    <row r="308" spans="1:23" ht="15" customHeight="1" x14ac:dyDescent="0.25">
      <c r="A308" s="24">
        <v>303</v>
      </c>
      <c r="B308" s="25" t="s">
        <v>23</v>
      </c>
      <c r="C308" s="30" t="s">
        <v>402</v>
      </c>
      <c r="D308" s="40">
        <v>5.6712962962962956E-4</v>
      </c>
      <c r="E308" s="47" t="s">
        <v>154</v>
      </c>
      <c r="F308" s="32">
        <v>2018</v>
      </c>
      <c r="G308" s="32" t="s">
        <v>426</v>
      </c>
      <c r="H308" s="27">
        <v>43201</v>
      </c>
      <c r="I308" s="28" t="s">
        <v>123</v>
      </c>
      <c r="J308" s="26" t="s">
        <v>1</v>
      </c>
      <c r="K308" s="29"/>
      <c r="L308" s="33" t="s">
        <v>429</v>
      </c>
      <c r="M308" s="41" t="s">
        <v>421</v>
      </c>
      <c r="W308" s="1"/>
    </row>
    <row r="309" spans="1:23" ht="15" customHeight="1" x14ac:dyDescent="0.25">
      <c r="A309" s="24">
        <v>304</v>
      </c>
      <c r="B309" s="25" t="s">
        <v>23</v>
      </c>
      <c r="C309" s="35" t="s">
        <v>196</v>
      </c>
      <c r="D309" s="40">
        <v>1.1574074074074073E-4</v>
      </c>
      <c r="E309" s="47" t="s">
        <v>70</v>
      </c>
      <c r="F309" s="32">
        <v>2018</v>
      </c>
      <c r="G309" s="32" t="s">
        <v>426</v>
      </c>
      <c r="H309" s="27">
        <v>43209</v>
      </c>
      <c r="I309" s="28" t="s">
        <v>123</v>
      </c>
      <c r="J309" s="26" t="s">
        <v>1</v>
      </c>
      <c r="K309" s="29"/>
      <c r="L309" s="33" t="s">
        <v>429</v>
      </c>
      <c r="M309" s="41" t="s">
        <v>424</v>
      </c>
      <c r="W309" s="1"/>
    </row>
    <row r="310" spans="1:23" ht="15" customHeight="1" x14ac:dyDescent="0.25">
      <c r="A310" s="24">
        <v>305</v>
      </c>
      <c r="B310" s="25" t="s">
        <v>23</v>
      </c>
      <c r="C310" s="35" t="s">
        <v>405</v>
      </c>
      <c r="D310" s="40">
        <v>7.5231481481481471E-4</v>
      </c>
      <c r="E310" s="47" t="s">
        <v>154</v>
      </c>
      <c r="F310" s="32">
        <v>2018</v>
      </c>
      <c r="G310" s="32" t="s">
        <v>426</v>
      </c>
      <c r="H310" s="27">
        <v>43201</v>
      </c>
      <c r="I310" s="28" t="s">
        <v>123</v>
      </c>
      <c r="J310" s="26" t="s">
        <v>1</v>
      </c>
      <c r="K310" s="29"/>
      <c r="L310" s="33" t="s">
        <v>429</v>
      </c>
      <c r="M310" s="41" t="s">
        <v>421</v>
      </c>
      <c r="W310" s="1"/>
    </row>
    <row r="311" spans="1:23" ht="15" customHeight="1" x14ac:dyDescent="0.25">
      <c r="A311" s="24">
        <v>306</v>
      </c>
      <c r="B311" s="25" t="s">
        <v>23</v>
      </c>
      <c r="C311" s="35" t="s">
        <v>395</v>
      </c>
      <c r="D311" s="40">
        <v>9.2592592592592588E-5</v>
      </c>
      <c r="E311" s="47" t="s">
        <v>154</v>
      </c>
      <c r="F311" s="32">
        <v>2018</v>
      </c>
      <c r="G311" s="32" t="s">
        <v>426</v>
      </c>
      <c r="H311" s="27">
        <v>43201</v>
      </c>
      <c r="I311" s="28" t="s">
        <v>123</v>
      </c>
      <c r="J311" s="26" t="s">
        <v>1</v>
      </c>
      <c r="K311" s="29"/>
      <c r="L311" s="33" t="s">
        <v>429</v>
      </c>
      <c r="M311" s="41" t="s">
        <v>421</v>
      </c>
      <c r="W311" s="1"/>
    </row>
    <row r="312" spans="1:23" ht="15" customHeight="1" x14ac:dyDescent="0.25">
      <c r="A312" s="24">
        <v>307</v>
      </c>
      <c r="B312" s="25" t="s">
        <v>23</v>
      </c>
      <c r="C312" s="35" t="s">
        <v>403</v>
      </c>
      <c r="D312" s="40">
        <v>6.134259259259259E-4</v>
      </c>
      <c r="E312" s="47" t="s">
        <v>154</v>
      </c>
      <c r="F312" s="32">
        <v>2018</v>
      </c>
      <c r="G312" s="32" t="s">
        <v>426</v>
      </c>
      <c r="H312" s="27">
        <v>43201</v>
      </c>
      <c r="I312" s="28" t="s">
        <v>123</v>
      </c>
      <c r="J312" s="26" t="s">
        <v>1</v>
      </c>
      <c r="K312" s="29"/>
      <c r="L312" s="33" t="s">
        <v>429</v>
      </c>
      <c r="M312" s="41" t="s">
        <v>421</v>
      </c>
      <c r="W312" s="1"/>
    </row>
    <row r="313" spans="1:23" ht="15" customHeight="1" x14ac:dyDescent="0.25">
      <c r="A313" s="24">
        <v>308</v>
      </c>
      <c r="B313" s="25" t="s">
        <v>23</v>
      </c>
      <c r="C313" s="35" t="s">
        <v>406</v>
      </c>
      <c r="D313" s="40">
        <v>1.1574074074074073E-4</v>
      </c>
      <c r="E313" s="47" t="s">
        <v>154</v>
      </c>
      <c r="F313" s="32">
        <v>2018</v>
      </c>
      <c r="G313" s="32" t="s">
        <v>426</v>
      </c>
      <c r="H313" s="27">
        <v>43200</v>
      </c>
      <c r="I313" s="28" t="s">
        <v>123</v>
      </c>
      <c r="J313" s="26" t="s">
        <v>1</v>
      </c>
      <c r="K313" s="29"/>
      <c r="L313" s="33" t="s">
        <v>429</v>
      </c>
      <c r="M313" s="41" t="s">
        <v>421</v>
      </c>
      <c r="W313" s="1"/>
    </row>
    <row r="314" spans="1:23" ht="15" customHeight="1" x14ac:dyDescent="0.25">
      <c r="A314" s="24">
        <v>309</v>
      </c>
      <c r="B314" s="25" t="s">
        <v>23</v>
      </c>
      <c r="C314" s="35" t="s">
        <v>407</v>
      </c>
      <c r="D314" s="40">
        <v>3.4722222222222224E-4</v>
      </c>
      <c r="E314" s="47" t="s">
        <v>154</v>
      </c>
      <c r="F314" s="32">
        <v>2018</v>
      </c>
      <c r="G314" s="32" t="s">
        <v>426</v>
      </c>
      <c r="H314" s="27">
        <v>43200</v>
      </c>
      <c r="I314" s="28" t="s">
        <v>123</v>
      </c>
      <c r="J314" s="26" t="s">
        <v>1</v>
      </c>
      <c r="K314" s="29"/>
      <c r="L314" s="33" t="s">
        <v>429</v>
      </c>
      <c r="M314" s="41" t="s">
        <v>421</v>
      </c>
      <c r="W314" s="1"/>
    </row>
    <row r="315" spans="1:23" ht="15" customHeight="1" x14ac:dyDescent="0.25">
      <c r="A315" s="24">
        <v>310</v>
      </c>
      <c r="B315" s="25" t="s">
        <v>23</v>
      </c>
      <c r="C315" s="35" t="s">
        <v>404</v>
      </c>
      <c r="D315" s="40">
        <v>1.6203703703703703E-4</v>
      </c>
      <c r="E315" s="47" t="s">
        <v>154</v>
      </c>
      <c r="F315" s="32">
        <v>2018</v>
      </c>
      <c r="G315" s="32" t="s">
        <v>426</v>
      </c>
      <c r="H315" s="27">
        <v>43200</v>
      </c>
      <c r="I315" s="28" t="s">
        <v>123</v>
      </c>
      <c r="J315" s="26" t="s">
        <v>1</v>
      </c>
      <c r="K315" s="29"/>
      <c r="L315" s="33" t="s">
        <v>429</v>
      </c>
      <c r="M315" s="41" t="s">
        <v>421</v>
      </c>
      <c r="W315" s="1"/>
    </row>
    <row r="316" spans="1:23" ht="15" customHeight="1" x14ac:dyDescent="0.25">
      <c r="A316" s="24">
        <v>311</v>
      </c>
      <c r="B316" s="25" t="s">
        <v>23</v>
      </c>
      <c r="C316" s="35" t="s">
        <v>408</v>
      </c>
      <c r="D316" s="40">
        <v>3.9351851851851852E-4</v>
      </c>
      <c r="E316" s="47" t="s">
        <v>154</v>
      </c>
      <c r="F316" s="32">
        <v>2018</v>
      </c>
      <c r="G316" s="32" t="s">
        <v>426</v>
      </c>
      <c r="H316" s="27">
        <v>43201</v>
      </c>
      <c r="I316" s="28" t="s">
        <v>123</v>
      </c>
      <c r="J316" s="26" t="s">
        <v>1</v>
      </c>
      <c r="K316" s="29"/>
      <c r="L316" s="33" t="s">
        <v>429</v>
      </c>
      <c r="M316" s="41"/>
      <c r="W316" s="1"/>
    </row>
    <row r="317" spans="1:23" ht="15" customHeight="1" x14ac:dyDescent="0.25">
      <c r="A317" s="24">
        <v>312</v>
      </c>
      <c r="B317" s="25" t="s">
        <v>23</v>
      </c>
      <c r="C317" s="30" t="s">
        <v>175</v>
      </c>
      <c r="D317" s="40">
        <v>2.1238425925925924E-2</v>
      </c>
      <c r="E317" s="47" t="s">
        <v>154</v>
      </c>
      <c r="F317" s="32">
        <v>2018</v>
      </c>
      <c r="G317" s="32" t="s">
        <v>426</v>
      </c>
      <c r="H317" s="27">
        <v>43203</v>
      </c>
      <c r="I317" s="28" t="s">
        <v>123</v>
      </c>
      <c r="J317" s="26" t="s">
        <v>1</v>
      </c>
      <c r="K317" s="29"/>
      <c r="L317" s="33" t="s">
        <v>429</v>
      </c>
      <c r="M317" s="41"/>
      <c r="W317" s="1"/>
    </row>
    <row r="318" spans="1:23" ht="15" customHeight="1" x14ac:dyDescent="0.25">
      <c r="A318" s="24">
        <v>313</v>
      </c>
      <c r="B318" s="25" t="s">
        <v>23</v>
      </c>
      <c r="C318" s="30" t="s">
        <v>176</v>
      </c>
      <c r="D318" s="40"/>
      <c r="E318" s="47" t="s">
        <v>429</v>
      </c>
      <c r="F318" s="32">
        <v>2018</v>
      </c>
      <c r="G318" s="32" t="s">
        <v>426</v>
      </c>
      <c r="H318" s="27"/>
      <c r="I318" s="28"/>
      <c r="J318" s="26"/>
      <c r="K318" s="29"/>
      <c r="L318" s="33" t="s">
        <v>429</v>
      </c>
      <c r="M318" s="41"/>
      <c r="W318" s="1"/>
    </row>
    <row r="319" spans="1:23" ht="15" customHeight="1" x14ac:dyDescent="0.25">
      <c r="A319" s="24">
        <v>314</v>
      </c>
      <c r="B319" s="25" t="s">
        <v>23</v>
      </c>
      <c r="C319" s="30" t="s">
        <v>177</v>
      </c>
      <c r="D319" s="40">
        <v>4.1111111111111112E-2</v>
      </c>
      <c r="E319" s="47" t="s">
        <v>154</v>
      </c>
      <c r="F319" s="32">
        <v>2018</v>
      </c>
      <c r="G319" s="32" t="s">
        <v>426</v>
      </c>
      <c r="H319" s="27">
        <v>43204</v>
      </c>
      <c r="I319" s="28" t="s">
        <v>123</v>
      </c>
      <c r="J319" s="26" t="s">
        <v>1</v>
      </c>
      <c r="K319" s="29"/>
      <c r="L319" s="33" t="s">
        <v>429</v>
      </c>
      <c r="M319" s="41" t="s">
        <v>400</v>
      </c>
      <c r="W319" s="1"/>
    </row>
    <row r="320" spans="1:23" ht="15" customHeight="1" x14ac:dyDescent="0.25">
      <c r="A320" s="24">
        <v>315</v>
      </c>
      <c r="B320" s="25" t="s">
        <v>23</v>
      </c>
      <c r="C320" s="30" t="s">
        <v>178</v>
      </c>
      <c r="D320" s="40">
        <v>1.5046296296296297E-4</v>
      </c>
      <c r="E320" s="47" t="s">
        <v>154</v>
      </c>
      <c r="F320" s="32">
        <v>2018</v>
      </c>
      <c r="G320" s="32" t="s">
        <v>426</v>
      </c>
      <c r="H320" s="27">
        <v>43205</v>
      </c>
      <c r="I320" s="28" t="s">
        <v>123</v>
      </c>
      <c r="J320" s="26" t="s">
        <v>1</v>
      </c>
      <c r="K320" s="29"/>
      <c r="L320" s="33" t="s">
        <v>429</v>
      </c>
      <c r="M320" s="41" t="s">
        <v>400</v>
      </c>
      <c r="W320" s="1"/>
    </row>
    <row r="321" spans="1:23" ht="15" customHeight="1" x14ac:dyDescent="0.25">
      <c r="A321" s="24">
        <v>316</v>
      </c>
      <c r="B321" s="25" t="s">
        <v>23</v>
      </c>
      <c r="C321" s="30" t="s">
        <v>179</v>
      </c>
      <c r="D321" s="40"/>
      <c r="E321" s="47" t="s">
        <v>70</v>
      </c>
      <c r="F321" s="32">
        <v>2018</v>
      </c>
      <c r="G321" s="32" t="s">
        <v>426</v>
      </c>
      <c r="H321" s="27"/>
      <c r="I321" s="28" t="s">
        <v>123</v>
      </c>
      <c r="J321" s="26" t="s">
        <v>1</v>
      </c>
      <c r="K321" s="29"/>
      <c r="L321" s="33" t="s">
        <v>429</v>
      </c>
      <c r="M321" s="42" t="s">
        <v>401</v>
      </c>
      <c r="W321" s="1"/>
    </row>
    <row r="322" spans="1:23" ht="15" customHeight="1" x14ac:dyDescent="0.25">
      <c r="A322" s="24">
        <v>317</v>
      </c>
      <c r="B322" s="25" t="s">
        <v>23</v>
      </c>
      <c r="C322" s="30" t="s">
        <v>180</v>
      </c>
      <c r="D322" s="40">
        <v>7.7546296296296304E-4</v>
      </c>
      <c r="E322" s="47" t="s">
        <v>154</v>
      </c>
      <c r="F322" s="32">
        <v>2018</v>
      </c>
      <c r="G322" s="32" t="s">
        <v>426</v>
      </c>
      <c r="H322" s="27">
        <v>43201</v>
      </c>
      <c r="I322" s="28" t="s">
        <v>123</v>
      </c>
      <c r="J322" s="26" t="s">
        <v>1</v>
      </c>
      <c r="K322" s="29"/>
      <c r="L322" s="33" t="s">
        <v>429</v>
      </c>
      <c r="M322" s="41" t="s">
        <v>400</v>
      </c>
      <c r="W322" s="1"/>
    </row>
    <row r="323" spans="1:23" ht="15" customHeight="1" x14ac:dyDescent="0.25">
      <c r="A323" s="24">
        <v>318</v>
      </c>
      <c r="B323" s="25" t="s">
        <v>23</v>
      </c>
      <c r="C323" s="30" t="s">
        <v>418</v>
      </c>
      <c r="D323" s="40">
        <v>8.3333333333333339E-4</v>
      </c>
      <c r="E323" s="47" t="s">
        <v>154</v>
      </c>
      <c r="F323" s="32">
        <v>2018</v>
      </c>
      <c r="G323" s="32" t="s">
        <v>426</v>
      </c>
      <c r="H323" s="27">
        <v>43203</v>
      </c>
      <c r="I323" s="28" t="s">
        <v>123</v>
      </c>
      <c r="J323" s="26" t="s">
        <v>1</v>
      </c>
      <c r="K323" s="29"/>
      <c r="L323" s="33" t="s">
        <v>429</v>
      </c>
      <c r="M323" s="41" t="s">
        <v>400</v>
      </c>
      <c r="W323" s="1"/>
    </row>
    <row r="324" spans="1:23" ht="15" customHeight="1" x14ac:dyDescent="0.25">
      <c r="A324" s="24">
        <v>319</v>
      </c>
      <c r="B324" s="25" t="s">
        <v>23</v>
      </c>
      <c r="C324" s="30" t="s">
        <v>205</v>
      </c>
      <c r="D324" s="40">
        <v>2.3148148148148146E-4</v>
      </c>
      <c r="E324" s="47" t="s">
        <v>154</v>
      </c>
      <c r="F324" s="32">
        <v>2018</v>
      </c>
      <c r="G324" s="32" t="s">
        <v>426</v>
      </c>
      <c r="H324" s="27">
        <v>43201</v>
      </c>
      <c r="I324" s="28" t="s">
        <v>123</v>
      </c>
      <c r="J324" s="26" t="s">
        <v>1</v>
      </c>
      <c r="K324" s="29"/>
      <c r="L324" s="33" t="s">
        <v>429</v>
      </c>
      <c r="M324" s="42" t="s">
        <v>421</v>
      </c>
      <c r="W324" s="1"/>
    </row>
    <row r="325" spans="1:23" ht="15" customHeight="1" x14ac:dyDescent="0.25">
      <c r="A325" s="24">
        <v>320</v>
      </c>
      <c r="B325" s="25" t="s">
        <v>23</v>
      </c>
      <c r="C325" s="30" t="s">
        <v>182</v>
      </c>
      <c r="D325" s="40">
        <v>1.2268518518518518E-3</v>
      </c>
      <c r="E325" s="47" t="s">
        <v>154</v>
      </c>
      <c r="F325" s="32">
        <v>2018</v>
      </c>
      <c r="G325" s="32" t="s">
        <v>426</v>
      </c>
      <c r="H325" s="27">
        <v>43201</v>
      </c>
      <c r="I325" s="28" t="s">
        <v>123</v>
      </c>
      <c r="J325" s="26" t="s">
        <v>1</v>
      </c>
      <c r="K325" s="29"/>
      <c r="L325" s="33" t="s">
        <v>429</v>
      </c>
      <c r="M325" s="41" t="s">
        <v>421</v>
      </c>
      <c r="W325" s="1"/>
    </row>
    <row r="326" spans="1:23" ht="15" customHeight="1" x14ac:dyDescent="0.25">
      <c r="A326" s="24">
        <v>321</v>
      </c>
      <c r="B326" s="25" t="s">
        <v>23</v>
      </c>
      <c r="C326" s="30" t="s">
        <v>183</v>
      </c>
      <c r="D326" s="40">
        <v>7.0601851851851847E-4</v>
      </c>
      <c r="E326" s="47" t="s">
        <v>154</v>
      </c>
      <c r="F326" s="32">
        <v>2018</v>
      </c>
      <c r="G326" s="32" t="s">
        <v>426</v>
      </c>
      <c r="H326" s="27">
        <v>43203</v>
      </c>
      <c r="I326" s="28" t="s">
        <v>123</v>
      </c>
      <c r="J326" s="26" t="s">
        <v>1</v>
      </c>
      <c r="K326" s="29"/>
      <c r="L326" s="33" t="s">
        <v>429</v>
      </c>
      <c r="M326" s="42"/>
      <c r="W326" s="1"/>
    </row>
    <row r="327" spans="1:23" ht="15" customHeight="1" x14ac:dyDescent="0.25">
      <c r="A327" s="24">
        <v>322</v>
      </c>
      <c r="B327" s="25" t="s">
        <v>23</v>
      </c>
      <c r="C327" s="30" t="s">
        <v>420</v>
      </c>
      <c r="D327" s="40">
        <v>1.273148148148148E-4</v>
      </c>
      <c r="E327" s="47" t="s">
        <v>70</v>
      </c>
      <c r="F327" s="32">
        <v>2018</v>
      </c>
      <c r="G327" s="32" t="s">
        <v>426</v>
      </c>
      <c r="H327" s="27">
        <v>43203</v>
      </c>
      <c r="I327" s="28" t="s">
        <v>123</v>
      </c>
      <c r="J327" s="26" t="s">
        <v>1</v>
      </c>
      <c r="K327" s="31"/>
      <c r="L327" s="33" t="s">
        <v>429</v>
      </c>
      <c r="M327" s="41" t="s">
        <v>400</v>
      </c>
      <c r="W327" s="1"/>
    </row>
    <row r="328" spans="1:23" ht="15" customHeight="1" x14ac:dyDescent="0.25">
      <c r="A328" s="24">
        <v>323</v>
      </c>
      <c r="B328" s="25" t="s">
        <v>23</v>
      </c>
      <c r="C328" s="30" t="s">
        <v>223</v>
      </c>
      <c r="D328" s="40">
        <v>3.3564814814814812E-4</v>
      </c>
      <c r="E328" s="47" t="s">
        <v>154</v>
      </c>
      <c r="F328" s="32">
        <v>2018</v>
      </c>
      <c r="G328" s="32" t="s">
        <v>426</v>
      </c>
      <c r="H328" s="27">
        <v>43203</v>
      </c>
      <c r="I328" s="28" t="s">
        <v>123</v>
      </c>
      <c r="J328" s="26" t="s">
        <v>1</v>
      </c>
      <c r="K328" s="31"/>
      <c r="L328" s="33" t="s">
        <v>429</v>
      </c>
      <c r="M328" s="42"/>
      <c r="W328" s="1"/>
    </row>
    <row r="329" spans="1:23" ht="15" customHeight="1" x14ac:dyDescent="0.25">
      <c r="A329" s="24">
        <v>324</v>
      </c>
      <c r="B329" s="25" t="s">
        <v>23</v>
      </c>
      <c r="C329" s="30" t="s">
        <v>185</v>
      </c>
      <c r="D329" s="40">
        <v>5.3240740740740744E-4</v>
      </c>
      <c r="E329" s="47" t="s">
        <v>154</v>
      </c>
      <c r="F329" s="32">
        <v>2018</v>
      </c>
      <c r="G329" s="32" t="s">
        <v>426</v>
      </c>
      <c r="H329" s="27">
        <v>43203</v>
      </c>
      <c r="I329" s="28" t="s">
        <v>123</v>
      </c>
      <c r="J329" s="26" t="s">
        <v>1</v>
      </c>
      <c r="K329" s="31"/>
      <c r="L329" s="33" t="s">
        <v>429</v>
      </c>
      <c r="M329" s="42"/>
      <c r="W329" s="1"/>
    </row>
    <row r="330" spans="1:23" ht="15" customHeight="1" x14ac:dyDescent="0.25">
      <c r="A330" s="24">
        <v>325</v>
      </c>
      <c r="B330" s="25" t="s">
        <v>23</v>
      </c>
      <c r="C330" s="30" t="s">
        <v>206</v>
      </c>
      <c r="D330" s="40">
        <v>9.7222222222222209E-4</v>
      </c>
      <c r="E330" s="47" t="s">
        <v>154</v>
      </c>
      <c r="F330" s="32">
        <v>2018</v>
      </c>
      <c r="G330" s="32" t="s">
        <v>426</v>
      </c>
      <c r="H330" s="27">
        <v>43203</v>
      </c>
      <c r="I330" s="28" t="s">
        <v>123</v>
      </c>
      <c r="J330" s="26" t="s">
        <v>1</v>
      </c>
      <c r="K330" s="31"/>
      <c r="L330" s="33" t="s">
        <v>429</v>
      </c>
      <c r="M330" s="41" t="s">
        <v>400</v>
      </c>
      <c r="W330" s="1"/>
    </row>
    <row r="331" spans="1:23" ht="15" customHeight="1" x14ac:dyDescent="0.25">
      <c r="A331" s="24">
        <v>326</v>
      </c>
      <c r="B331" s="25" t="s">
        <v>23</v>
      </c>
      <c r="C331" s="35" t="s">
        <v>162</v>
      </c>
      <c r="D331" s="40">
        <v>3.7037037037037035E-4</v>
      </c>
      <c r="E331" s="47" t="s">
        <v>154</v>
      </c>
      <c r="F331" s="32">
        <v>2018</v>
      </c>
      <c r="G331" s="32" t="s">
        <v>426</v>
      </c>
      <c r="H331" s="27">
        <v>43205</v>
      </c>
      <c r="I331" s="28" t="s">
        <v>123</v>
      </c>
      <c r="J331" s="26" t="s">
        <v>1</v>
      </c>
      <c r="K331" s="31"/>
      <c r="L331" s="33" t="s">
        <v>429</v>
      </c>
      <c r="M331" s="60"/>
      <c r="W331" s="1"/>
    </row>
    <row r="332" spans="1:23" ht="15" customHeight="1" x14ac:dyDescent="0.25">
      <c r="A332" s="24">
        <v>327</v>
      </c>
      <c r="B332" s="25" t="s">
        <v>119</v>
      </c>
      <c r="C332" s="36" t="s">
        <v>125</v>
      </c>
      <c r="D332" s="40">
        <v>2.0833333333333333E-3</v>
      </c>
      <c r="E332" s="47" t="s">
        <v>154</v>
      </c>
      <c r="F332" s="32">
        <v>2018</v>
      </c>
      <c r="G332" s="32" t="s">
        <v>426</v>
      </c>
      <c r="H332" s="27">
        <v>43213</v>
      </c>
      <c r="I332" s="28" t="s">
        <v>123</v>
      </c>
      <c r="J332" s="26" t="s">
        <v>1</v>
      </c>
      <c r="K332" s="31"/>
      <c r="L332" s="33" t="s">
        <v>429</v>
      </c>
      <c r="M332" s="60"/>
      <c r="W332" s="1"/>
    </row>
    <row r="333" spans="1:23" ht="15" customHeight="1" x14ac:dyDescent="0.25">
      <c r="A333" s="24">
        <v>328</v>
      </c>
      <c r="B333" s="25" t="s">
        <v>119</v>
      </c>
      <c r="C333" s="36" t="s">
        <v>126</v>
      </c>
      <c r="D333" s="40">
        <v>1.2037037037037038E-3</v>
      </c>
      <c r="E333" s="47" t="s">
        <v>154</v>
      </c>
      <c r="F333" s="32">
        <v>2018</v>
      </c>
      <c r="G333" s="32" t="s">
        <v>426</v>
      </c>
      <c r="H333" s="27">
        <v>43200</v>
      </c>
      <c r="I333" s="28" t="s">
        <v>119</v>
      </c>
      <c r="J333" s="26" t="s">
        <v>1</v>
      </c>
      <c r="K333" s="31"/>
      <c r="L333" s="33" t="s">
        <v>429</v>
      </c>
      <c r="M333" s="42"/>
      <c r="W333" s="1"/>
    </row>
    <row r="334" spans="1:23" ht="15" customHeight="1" x14ac:dyDescent="0.25">
      <c r="A334" s="24">
        <v>329</v>
      </c>
      <c r="B334" s="25" t="s">
        <v>119</v>
      </c>
      <c r="C334" s="36" t="s">
        <v>127</v>
      </c>
      <c r="D334" s="40">
        <v>2.0833333333333333E-3</v>
      </c>
      <c r="E334" s="47" t="s">
        <v>154</v>
      </c>
      <c r="F334" s="32">
        <v>2018</v>
      </c>
      <c r="G334" s="32" t="s">
        <v>426</v>
      </c>
      <c r="H334" s="27">
        <v>43187</v>
      </c>
      <c r="I334" s="28" t="s">
        <v>119</v>
      </c>
      <c r="J334" s="26" t="s">
        <v>1</v>
      </c>
      <c r="K334" s="31"/>
      <c r="L334" s="33" t="s">
        <v>429</v>
      </c>
      <c r="M334" s="42" t="s">
        <v>414</v>
      </c>
      <c r="W334" s="1"/>
    </row>
    <row r="335" spans="1:23" ht="15" customHeight="1" x14ac:dyDescent="0.25">
      <c r="A335" s="24">
        <v>330</v>
      </c>
      <c r="B335" s="25" t="s">
        <v>119</v>
      </c>
      <c r="C335" s="36" t="s">
        <v>128</v>
      </c>
      <c r="D335" s="40">
        <v>2.0833333333333333E-3</v>
      </c>
      <c r="E335" s="47" t="s">
        <v>154</v>
      </c>
      <c r="F335" s="32">
        <v>2018</v>
      </c>
      <c r="G335" s="32" t="s">
        <v>426</v>
      </c>
      <c r="H335" s="27">
        <v>43201</v>
      </c>
      <c r="I335" s="28" t="s">
        <v>119</v>
      </c>
      <c r="J335" s="26" t="s">
        <v>1</v>
      </c>
      <c r="K335" s="31"/>
      <c r="L335" s="33" t="s">
        <v>429</v>
      </c>
      <c r="M335" s="42"/>
      <c r="W335" s="1"/>
    </row>
    <row r="336" spans="1:23" ht="15" customHeight="1" x14ac:dyDescent="0.25">
      <c r="A336" s="24">
        <v>331</v>
      </c>
      <c r="B336" s="25" t="s">
        <v>119</v>
      </c>
      <c r="C336" s="36" t="s">
        <v>129</v>
      </c>
      <c r="D336" s="40"/>
      <c r="E336" s="47" t="s">
        <v>70</v>
      </c>
      <c r="F336" s="32">
        <v>2018</v>
      </c>
      <c r="G336" s="32" t="s">
        <v>426</v>
      </c>
      <c r="H336" s="27"/>
      <c r="I336" s="28" t="s">
        <v>119</v>
      </c>
      <c r="J336" s="26" t="s">
        <v>1</v>
      </c>
      <c r="K336" s="31"/>
      <c r="L336" s="33" t="s">
        <v>429</v>
      </c>
      <c r="M336" s="60"/>
      <c r="W336" s="1"/>
    </row>
    <row r="337" spans="1:23" ht="15" customHeight="1" x14ac:dyDescent="0.25">
      <c r="A337" s="24">
        <v>332</v>
      </c>
      <c r="B337" s="25" t="s">
        <v>119</v>
      </c>
      <c r="C337" s="36" t="s">
        <v>130</v>
      </c>
      <c r="D337" s="40">
        <v>3.4722222222222224E-4</v>
      </c>
      <c r="E337" s="47" t="s">
        <v>154</v>
      </c>
      <c r="F337" s="32">
        <v>2018</v>
      </c>
      <c r="G337" s="32" t="s">
        <v>426</v>
      </c>
      <c r="H337" s="27">
        <v>43205</v>
      </c>
      <c r="I337" s="28" t="s">
        <v>119</v>
      </c>
      <c r="J337" s="26" t="s">
        <v>1</v>
      </c>
      <c r="K337" s="31"/>
      <c r="L337" s="33" t="s">
        <v>429</v>
      </c>
      <c r="M337" s="42" t="s">
        <v>422</v>
      </c>
      <c r="W337" s="1"/>
    </row>
    <row r="338" spans="1:23" ht="15" customHeight="1" x14ac:dyDescent="0.25">
      <c r="A338" s="24">
        <v>333</v>
      </c>
      <c r="B338" s="25" t="s">
        <v>119</v>
      </c>
      <c r="C338" s="36" t="s">
        <v>131</v>
      </c>
      <c r="D338" s="40">
        <v>2.0833333333333333E-3</v>
      </c>
      <c r="E338" s="47" t="s">
        <v>154</v>
      </c>
      <c r="F338" s="32">
        <v>2018</v>
      </c>
      <c r="G338" s="32" t="s">
        <v>426</v>
      </c>
      <c r="H338" s="27">
        <v>43202</v>
      </c>
      <c r="I338" s="28" t="s">
        <v>119</v>
      </c>
      <c r="J338" s="26" t="s">
        <v>1</v>
      </c>
      <c r="K338" s="31"/>
      <c r="L338" s="33" t="s">
        <v>429</v>
      </c>
      <c r="M338" s="60"/>
      <c r="W338" s="1"/>
    </row>
    <row r="339" spans="1:23" ht="15" customHeight="1" x14ac:dyDescent="0.25">
      <c r="A339" s="24">
        <v>334</v>
      </c>
      <c r="B339" s="25" t="s">
        <v>119</v>
      </c>
      <c r="C339" s="36" t="s">
        <v>132</v>
      </c>
      <c r="D339" s="40">
        <v>3.472222222222222E-3</v>
      </c>
      <c r="E339" s="47" t="s">
        <v>154</v>
      </c>
      <c r="F339" s="32">
        <v>2018</v>
      </c>
      <c r="G339" s="32" t="s">
        <v>426</v>
      </c>
      <c r="H339" s="27">
        <v>43212</v>
      </c>
      <c r="I339" s="28" t="s">
        <v>119</v>
      </c>
      <c r="J339" s="26" t="s">
        <v>1</v>
      </c>
      <c r="K339" s="31"/>
      <c r="L339" s="33" t="s">
        <v>429</v>
      </c>
      <c r="M339" s="42" t="s">
        <v>415</v>
      </c>
      <c r="W339" s="1"/>
    </row>
    <row r="340" spans="1:23" ht="15" customHeight="1" x14ac:dyDescent="0.25">
      <c r="A340" s="24">
        <v>335</v>
      </c>
      <c r="B340" s="25" t="s">
        <v>119</v>
      </c>
      <c r="C340" s="36" t="s">
        <v>133</v>
      </c>
      <c r="D340" s="40">
        <v>1.2037037037037038E-3</v>
      </c>
      <c r="E340" s="47" t="s">
        <v>154</v>
      </c>
      <c r="F340" s="32">
        <v>2018</v>
      </c>
      <c r="G340" s="32" t="s">
        <v>426</v>
      </c>
      <c r="H340" s="27">
        <v>43200</v>
      </c>
      <c r="I340" s="28" t="s">
        <v>119</v>
      </c>
      <c r="J340" s="26" t="s">
        <v>1</v>
      </c>
      <c r="K340" s="31"/>
      <c r="L340" s="33" t="s">
        <v>429</v>
      </c>
      <c r="M340" s="42" t="s">
        <v>416</v>
      </c>
      <c r="W340" s="1"/>
    </row>
    <row r="341" spans="1:23" ht="15" customHeight="1" x14ac:dyDescent="0.25">
      <c r="A341" s="24">
        <v>336</v>
      </c>
      <c r="B341" s="25" t="s">
        <v>119</v>
      </c>
      <c r="C341" s="36" t="s">
        <v>134</v>
      </c>
      <c r="D341" s="40">
        <v>6.9444444444444447E-4</v>
      </c>
      <c r="E341" s="47" t="s">
        <v>154</v>
      </c>
      <c r="F341" s="32">
        <v>2018</v>
      </c>
      <c r="G341" s="32" t="s">
        <v>426</v>
      </c>
      <c r="H341" s="27">
        <v>43281</v>
      </c>
      <c r="I341" s="28" t="s">
        <v>119</v>
      </c>
      <c r="J341" s="26" t="s">
        <v>1</v>
      </c>
      <c r="K341" s="31"/>
      <c r="L341" s="33" t="s">
        <v>429</v>
      </c>
      <c r="M341" s="42"/>
      <c r="W341" s="1"/>
    </row>
    <row r="342" spans="1:23" ht="15" customHeight="1" x14ac:dyDescent="0.25">
      <c r="A342" s="24">
        <v>337</v>
      </c>
      <c r="B342" s="25" t="s">
        <v>119</v>
      </c>
      <c r="C342" s="36" t="s">
        <v>135</v>
      </c>
      <c r="D342" s="40">
        <v>3.472222222222222E-3</v>
      </c>
      <c r="E342" s="47" t="s">
        <v>154</v>
      </c>
      <c r="F342" s="32">
        <v>2018</v>
      </c>
      <c r="G342" s="32" t="s">
        <v>426</v>
      </c>
      <c r="H342" s="27">
        <v>43205</v>
      </c>
      <c r="I342" s="28" t="s">
        <v>119</v>
      </c>
      <c r="J342" s="26" t="s">
        <v>1</v>
      </c>
      <c r="K342" s="31"/>
      <c r="L342" s="33" t="s">
        <v>429</v>
      </c>
      <c r="M342" s="42" t="s">
        <v>416</v>
      </c>
      <c r="W342" s="1"/>
    </row>
    <row r="343" spans="1:23" ht="15" customHeight="1" x14ac:dyDescent="0.25">
      <c r="A343" s="24">
        <v>338</v>
      </c>
      <c r="B343" s="25" t="s">
        <v>119</v>
      </c>
      <c r="C343" s="36" t="s">
        <v>136</v>
      </c>
      <c r="D343" s="40">
        <v>1.3888888888888889E-3</v>
      </c>
      <c r="E343" s="47" t="s">
        <v>154</v>
      </c>
      <c r="F343" s="32">
        <v>2018</v>
      </c>
      <c r="G343" s="32" t="s">
        <v>426</v>
      </c>
      <c r="H343" s="27">
        <v>43201</v>
      </c>
      <c r="I343" s="28" t="s">
        <v>119</v>
      </c>
      <c r="J343" s="26" t="s">
        <v>1</v>
      </c>
      <c r="K343" s="31"/>
      <c r="L343" s="33" t="s">
        <v>429</v>
      </c>
      <c r="M343" s="60"/>
      <c r="W343" s="1"/>
    </row>
    <row r="344" spans="1:23" ht="15" customHeight="1" x14ac:dyDescent="0.25">
      <c r="A344" s="24">
        <v>339</v>
      </c>
      <c r="B344" s="25" t="s">
        <v>119</v>
      </c>
      <c r="C344" s="36" t="s">
        <v>137</v>
      </c>
      <c r="D344" s="40">
        <v>3.472222222222222E-3</v>
      </c>
      <c r="E344" s="47" t="s">
        <v>154</v>
      </c>
      <c r="F344" s="32">
        <v>2018</v>
      </c>
      <c r="G344" s="32" t="s">
        <v>426</v>
      </c>
      <c r="H344" s="27">
        <v>43202</v>
      </c>
      <c r="I344" s="28" t="s">
        <v>119</v>
      </c>
      <c r="J344" s="26" t="s">
        <v>1</v>
      </c>
      <c r="K344" s="31"/>
      <c r="L344" s="33" t="s">
        <v>429</v>
      </c>
      <c r="M344" s="42"/>
      <c r="W344" s="1"/>
    </row>
    <row r="345" spans="1:23" ht="15" customHeight="1" x14ac:dyDescent="0.25">
      <c r="A345" s="24">
        <v>340</v>
      </c>
      <c r="B345" s="25" t="s">
        <v>22</v>
      </c>
      <c r="C345" s="30" t="s">
        <v>398</v>
      </c>
      <c r="D345" s="40">
        <v>6.9444444444444441E-3</v>
      </c>
      <c r="E345" s="47" t="s">
        <v>154</v>
      </c>
      <c r="F345" s="32">
        <v>2018</v>
      </c>
      <c r="G345" s="32" t="s">
        <v>426</v>
      </c>
      <c r="H345" s="27">
        <v>43377</v>
      </c>
      <c r="I345" s="28" t="s">
        <v>119</v>
      </c>
      <c r="J345" s="26" t="s">
        <v>1</v>
      </c>
      <c r="K345" s="31"/>
      <c r="L345" s="33" t="s">
        <v>429</v>
      </c>
      <c r="M345" s="42"/>
      <c r="W345" s="1"/>
    </row>
    <row r="346" spans="1:23" ht="15" customHeight="1" x14ac:dyDescent="0.25">
      <c r="A346" s="24">
        <v>341</v>
      </c>
      <c r="B346" s="24" t="s">
        <v>67</v>
      </c>
      <c r="C346" s="43" t="s">
        <v>67</v>
      </c>
      <c r="D346" s="40">
        <v>2.7777777777777779E-3</v>
      </c>
      <c r="E346" s="47" t="s">
        <v>0</v>
      </c>
      <c r="F346" s="32">
        <v>2018</v>
      </c>
      <c r="G346" s="32" t="s">
        <v>426</v>
      </c>
      <c r="H346" s="27">
        <v>43109</v>
      </c>
      <c r="I346" s="28" t="s">
        <v>123</v>
      </c>
      <c r="J346" s="26" t="s">
        <v>1</v>
      </c>
      <c r="K346" s="31"/>
      <c r="L346" s="33" t="s">
        <v>429</v>
      </c>
      <c r="M346" s="42"/>
      <c r="W346" s="1"/>
    </row>
    <row r="347" spans="1:23" ht="15" customHeight="1" x14ac:dyDescent="0.25">
      <c r="A347" s="24">
        <v>342</v>
      </c>
      <c r="B347" s="25" t="s">
        <v>433</v>
      </c>
      <c r="C347" s="43" t="s">
        <v>114</v>
      </c>
      <c r="D347" s="40">
        <v>1.3773148148148147E-3</v>
      </c>
      <c r="E347" s="47" t="s">
        <v>154</v>
      </c>
      <c r="F347" s="32">
        <v>2018</v>
      </c>
      <c r="G347" s="32" t="s">
        <v>426</v>
      </c>
      <c r="H347" s="27">
        <v>43213</v>
      </c>
      <c r="I347" s="28" t="s">
        <v>123</v>
      </c>
      <c r="J347" s="26" t="s">
        <v>1</v>
      </c>
      <c r="K347" s="31"/>
      <c r="L347" s="33" t="s">
        <v>429</v>
      </c>
      <c r="M347" s="41" t="s">
        <v>421</v>
      </c>
      <c r="W347" s="1"/>
    </row>
    <row r="348" spans="1:23" ht="15" customHeight="1" x14ac:dyDescent="0.25">
      <c r="A348" s="24">
        <v>343</v>
      </c>
      <c r="B348" s="25" t="s">
        <v>433</v>
      </c>
      <c r="C348" s="43" t="s">
        <v>115</v>
      </c>
      <c r="D348" s="40">
        <v>2.0833333333333333E-3</v>
      </c>
      <c r="E348" s="47" t="s">
        <v>154</v>
      </c>
      <c r="F348" s="32">
        <v>2018</v>
      </c>
      <c r="G348" s="32" t="s">
        <v>426</v>
      </c>
      <c r="H348" s="27">
        <v>43215</v>
      </c>
      <c r="I348" s="28" t="s">
        <v>123</v>
      </c>
      <c r="J348" s="26" t="s">
        <v>1</v>
      </c>
      <c r="K348" s="31"/>
      <c r="L348" s="33" t="s">
        <v>429</v>
      </c>
      <c r="M348" s="41" t="s">
        <v>421</v>
      </c>
      <c r="W348" s="1"/>
    </row>
    <row r="349" spans="1:23" ht="15" customHeight="1" x14ac:dyDescent="0.25">
      <c r="A349" s="24">
        <v>344</v>
      </c>
      <c r="B349" s="25" t="s">
        <v>433</v>
      </c>
      <c r="C349" s="43" t="s">
        <v>118</v>
      </c>
      <c r="D349" s="40">
        <v>1.3888888888888889E-3</v>
      </c>
      <c r="E349" s="47" t="s">
        <v>154</v>
      </c>
      <c r="F349" s="32">
        <v>2018</v>
      </c>
      <c r="G349" s="32" t="s">
        <v>426</v>
      </c>
      <c r="H349" s="27">
        <v>43213</v>
      </c>
      <c r="I349" s="28" t="s">
        <v>123</v>
      </c>
      <c r="J349" s="26" t="s">
        <v>1</v>
      </c>
      <c r="K349" s="31"/>
      <c r="L349" s="33" t="s">
        <v>429</v>
      </c>
      <c r="M349" s="41" t="s">
        <v>421</v>
      </c>
      <c r="W349" s="1"/>
    </row>
    <row r="350" spans="1:23" ht="15" customHeight="1" x14ac:dyDescent="0.25">
      <c r="A350" s="24">
        <v>345</v>
      </c>
      <c r="B350" s="25" t="s">
        <v>433</v>
      </c>
      <c r="C350" s="43" t="s">
        <v>73</v>
      </c>
      <c r="D350" s="40">
        <v>6.4814814814814813E-4</v>
      </c>
      <c r="E350" s="47" t="s">
        <v>154</v>
      </c>
      <c r="F350" s="32">
        <v>2018</v>
      </c>
      <c r="G350" s="32" t="s">
        <v>426</v>
      </c>
      <c r="H350" s="27">
        <v>43200</v>
      </c>
      <c r="I350" s="28" t="s">
        <v>123</v>
      </c>
      <c r="J350" s="26" t="s">
        <v>1</v>
      </c>
      <c r="K350" s="31"/>
      <c r="L350" s="33" t="s">
        <v>429</v>
      </c>
      <c r="M350" s="41" t="s">
        <v>421</v>
      </c>
      <c r="W350" s="1"/>
    </row>
    <row r="351" spans="1:23" ht="15" customHeight="1" x14ac:dyDescent="0.25">
      <c r="A351" s="24">
        <v>346</v>
      </c>
      <c r="B351" s="25" t="s">
        <v>433</v>
      </c>
      <c r="C351" s="43" t="s">
        <v>328</v>
      </c>
      <c r="D351" s="40"/>
      <c r="E351" s="47" t="s">
        <v>70</v>
      </c>
      <c r="F351" s="32">
        <v>2018</v>
      </c>
      <c r="G351" s="32" t="s">
        <v>426</v>
      </c>
      <c r="H351" s="27"/>
      <c r="I351" s="28" t="s">
        <v>123</v>
      </c>
      <c r="J351" s="26" t="s">
        <v>1</v>
      </c>
      <c r="K351" s="31"/>
      <c r="L351" s="33" t="s">
        <v>429</v>
      </c>
      <c r="M351" s="60"/>
      <c r="W351" s="1"/>
    </row>
    <row r="352" spans="1:23" ht="15" customHeight="1" x14ac:dyDescent="0.25">
      <c r="A352" s="24">
        <v>347</v>
      </c>
      <c r="B352" s="25" t="s">
        <v>433</v>
      </c>
      <c r="C352" s="36" t="s">
        <v>411</v>
      </c>
      <c r="D352" s="40">
        <v>7.8703703703703705E-4</v>
      </c>
      <c r="E352" s="47" t="s">
        <v>154</v>
      </c>
      <c r="F352" s="32">
        <v>2018</v>
      </c>
      <c r="G352" s="32" t="s">
        <v>426</v>
      </c>
      <c r="H352" s="27">
        <v>43214</v>
      </c>
      <c r="I352" s="28"/>
      <c r="J352" s="26"/>
      <c r="K352" s="31"/>
      <c r="L352" s="33"/>
      <c r="M352" s="41" t="s">
        <v>421</v>
      </c>
      <c r="W352" s="1"/>
    </row>
    <row r="353" spans="1:23" ht="15" customHeight="1" x14ac:dyDescent="0.25">
      <c r="A353" s="24">
        <v>348</v>
      </c>
      <c r="B353" s="25" t="s">
        <v>23</v>
      </c>
      <c r="C353" s="30" t="s">
        <v>215</v>
      </c>
      <c r="D353" s="40" t="s">
        <v>468</v>
      </c>
      <c r="E353" s="47" t="s">
        <v>154</v>
      </c>
      <c r="F353" s="32">
        <v>2018</v>
      </c>
      <c r="G353" s="32" t="s">
        <v>427</v>
      </c>
      <c r="H353" s="27">
        <v>43447</v>
      </c>
      <c r="I353" s="28" t="s">
        <v>123</v>
      </c>
      <c r="J353" s="26" t="s">
        <v>1</v>
      </c>
      <c r="K353" s="29"/>
      <c r="L353" s="33" t="s">
        <v>429</v>
      </c>
      <c r="M353" s="42" t="s">
        <v>467</v>
      </c>
      <c r="W353" s="1"/>
    </row>
    <row r="354" spans="1:23" ht="15" customHeight="1" x14ac:dyDescent="0.25">
      <c r="A354" s="24">
        <v>349</v>
      </c>
      <c r="B354" s="25" t="s">
        <v>23</v>
      </c>
      <c r="C354" s="30" t="s">
        <v>216</v>
      </c>
      <c r="D354" s="40" t="s">
        <v>211</v>
      </c>
      <c r="E354" s="47" t="s">
        <v>154</v>
      </c>
      <c r="F354" s="32">
        <v>2018</v>
      </c>
      <c r="G354" s="32" t="s">
        <v>427</v>
      </c>
      <c r="H354" s="27">
        <v>43452</v>
      </c>
      <c r="I354" s="28" t="s">
        <v>123</v>
      </c>
      <c r="J354" s="26" t="s">
        <v>1</v>
      </c>
      <c r="K354" s="29"/>
      <c r="L354" s="33" t="s">
        <v>429</v>
      </c>
      <c r="M354" s="42" t="s">
        <v>467</v>
      </c>
      <c r="W354" s="1"/>
    </row>
    <row r="355" spans="1:23" ht="15" customHeight="1" x14ac:dyDescent="0.25">
      <c r="A355" s="24">
        <v>350</v>
      </c>
      <c r="B355" s="25" t="s">
        <v>23</v>
      </c>
      <c r="C355" s="30" t="s">
        <v>217</v>
      </c>
      <c r="D355" s="40" t="s">
        <v>251</v>
      </c>
      <c r="E355" s="47" t="s">
        <v>154</v>
      </c>
      <c r="F355" s="32">
        <v>2018</v>
      </c>
      <c r="G355" s="32" t="s">
        <v>427</v>
      </c>
      <c r="H355" s="27">
        <v>43448</v>
      </c>
      <c r="I355" s="28" t="s">
        <v>123</v>
      </c>
      <c r="J355" s="26" t="s">
        <v>1</v>
      </c>
      <c r="K355" s="29"/>
      <c r="L355" s="33" t="s">
        <v>429</v>
      </c>
      <c r="M355" s="42" t="s">
        <v>467</v>
      </c>
      <c r="W355" s="1"/>
    </row>
    <row r="356" spans="1:23" ht="15" customHeight="1" x14ac:dyDescent="0.25">
      <c r="A356" s="24">
        <v>351</v>
      </c>
      <c r="B356" s="25" t="s">
        <v>23</v>
      </c>
      <c r="C356" s="30" t="s">
        <v>447</v>
      </c>
      <c r="D356" s="40" t="s">
        <v>251</v>
      </c>
      <c r="E356" s="47" t="s">
        <v>154</v>
      </c>
      <c r="F356" s="32">
        <v>2018</v>
      </c>
      <c r="G356" s="32" t="s">
        <v>427</v>
      </c>
      <c r="H356" s="27">
        <v>43448</v>
      </c>
      <c r="I356" s="28" t="s">
        <v>123</v>
      </c>
      <c r="J356" s="26" t="s">
        <v>1</v>
      </c>
      <c r="K356" s="29"/>
      <c r="L356" s="33" t="s">
        <v>429</v>
      </c>
      <c r="M356" s="42" t="s">
        <v>467</v>
      </c>
      <c r="W356" s="1"/>
    </row>
    <row r="357" spans="1:23" ht="15" customHeight="1" x14ac:dyDescent="0.25">
      <c r="A357" s="24">
        <v>352</v>
      </c>
      <c r="B357" s="25" t="s">
        <v>23</v>
      </c>
      <c r="C357" s="30" t="s">
        <v>218</v>
      </c>
      <c r="D357" s="40" t="s">
        <v>417</v>
      </c>
      <c r="E357" s="47" t="s">
        <v>154</v>
      </c>
      <c r="F357" s="32">
        <v>2018</v>
      </c>
      <c r="G357" s="32" t="s">
        <v>427</v>
      </c>
      <c r="H357" s="27">
        <v>43447</v>
      </c>
      <c r="I357" s="28" t="s">
        <v>123</v>
      </c>
      <c r="J357" s="26" t="s">
        <v>1</v>
      </c>
      <c r="K357" s="29"/>
      <c r="L357" s="33" t="s">
        <v>429</v>
      </c>
      <c r="M357" s="42" t="s">
        <v>467</v>
      </c>
      <c r="W357" s="1"/>
    </row>
    <row r="358" spans="1:23" ht="15" customHeight="1" x14ac:dyDescent="0.25">
      <c r="A358" s="24">
        <v>353</v>
      </c>
      <c r="B358" s="25" t="s">
        <v>23</v>
      </c>
      <c r="C358" s="30" t="s">
        <v>253</v>
      </c>
      <c r="D358" s="40" t="s">
        <v>66</v>
      </c>
      <c r="E358" s="47" t="s">
        <v>154</v>
      </c>
      <c r="F358" s="32">
        <v>2018</v>
      </c>
      <c r="G358" s="32" t="s">
        <v>427</v>
      </c>
      <c r="H358" s="27">
        <v>43449</v>
      </c>
      <c r="I358" s="28" t="s">
        <v>123</v>
      </c>
      <c r="J358" s="26" t="s">
        <v>1</v>
      </c>
      <c r="K358" s="29"/>
      <c r="L358" s="33" t="s">
        <v>429</v>
      </c>
      <c r="M358" s="42" t="s">
        <v>448</v>
      </c>
      <c r="W358" s="1"/>
    </row>
    <row r="359" spans="1:23" ht="15" customHeight="1" x14ac:dyDescent="0.25">
      <c r="A359" s="24">
        <v>354</v>
      </c>
      <c r="B359" s="25" t="s">
        <v>23</v>
      </c>
      <c r="C359" s="30" t="s">
        <v>229</v>
      </c>
      <c r="D359" s="40" t="s">
        <v>29</v>
      </c>
      <c r="E359" s="47" t="s">
        <v>154</v>
      </c>
      <c r="F359" s="32">
        <v>2018</v>
      </c>
      <c r="G359" s="32" t="s">
        <v>427</v>
      </c>
      <c r="H359" s="27">
        <v>43449</v>
      </c>
      <c r="I359" s="28" t="s">
        <v>123</v>
      </c>
      <c r="J359" s="26" t="s">
        <v>1</v>
      </c>
      <c r="K359" s="29"/>
      <c r="L359" s="33" t="s">
        <v>429</v>
      </c>
      <c r="M359" s="42" t="s">
        <v>448</v>
      </c>
      <c r="W359" s="1"/>
    </row>
    <row r="360" spans="1:23" ht="15" customHeight="1" x14ac:dyDescent="0.25">
      <c r="A360" s="24">
        <v>355</v>
      </c>
      <c r="B360" s="25" t="s">
        <v>23</v>
      </c>
      <c r="C360" s="30" t="s">
        <v>252</v>
      </c>
      <c r="D360" s="40"/>
      <c r="E360" s="47" t="s">
        <v>70</v>
      </c>
      <c r="F360" s="32">
        <v>2018</v>
      </c>
      <c r="G360" s="32" t="s">
        <v>427</v>
      </c>
      <c r="H360" s="27"/>
      <c r="I360" s="28" t="s">
        <v>123</v>
      </c>
      <c r="J360" s="26" t="s">
        <v>1</v>
      </c>
      <c r="K360" s="29"/>
      <c r="L360" s="33" t="s">
        <v>429</v>
      </c>
      <c r="M360" s="42" t="s">
        <v>487</v>
      </c>
      <c r="W360" s="1"/>
    </row>
    <row r="361" spans="1:23" ht="15" customHeight="1" x14ac:dyDescent="0.25">
      <c r="A361" s="24">
        <v>356</v>
      </c>
      <c r="B361" s="25" t="s">
        <v>23</v>
      </c>
      <c r="C361" s="30" t="s">
        <v>166</v>
      </c>
      <c r="D361" s="40" t="s">
        <v>455</v>
      </c>
      <c r="E361" s="47" t="s">
        <v>154</v>
      </c>
      <c r="F361" s="32">
        <v>2018</v>
      </c>
      <c r="G361" s="32" t="s">
        <v>427</v>
      </c>
      <c r="H361" s="27">
        <v>43447</v>
      </c>
      <c r="I361" s="28" t="s">
        <v>123</v>
      </c>
      <c r="J361" s="26" t="s">
        <v>1</v>
      </c>
      <c r="K361" s="29"/>
      <c r="L361" s="33" t="s">
        <v>429</v>
      </c>
      <c r="M361" s="42" t="s">
        <v>448</v>
      </c>
      <c r="W361" s="1"/>
    </row>
    <row r="362" spans="1:23" ht="15" customHeight="1" x14ac:dyDescent="0.25">
      <c r="A362" s="24">
        <v>357</v>
      </c>
      <c r="B362" s="25" t="s">
        <v>23</v>
      </c>
      <c r="C362" s="67" t="s">
        <v>486</v>
      </c>
      <c r="D362" s="40" t="s">
        <v>460</v>
      </c>
      <c r="E362" s="47" t="s">
        <v>154</v>
      </c>
      <c r="F362" s="32">
        <v>2018</v>
      </c>
      <c r="G362" s="32" t="s">
        <v>427</v>
      </c>
      <c r="H362" s="27">
        <v>43447</v>
      </c>
      <c r="I362" s="28" t="s">
        <v>123</v>
      </c>
      <c r="J362" s="26" t="s">
        <v>1</v>
      </c>
      <c r="K362" s="29"/>
      <c r="L362" s="33" t="s">
        <v>429</v>
      </c>
      <c r="M362" s="42" t="s">
        <v>448</v>
      </c>
      <c r="W362" s="1"/>
    </row>
    <row r="363" spans="1:23" ht="15" customHeight="1" x14ac:dyDescent="0.25">
      <c r="A363" s="24">
        <v>358</v>
      </c>
      <c r="B363" s="25" t="s">
        <v>23</v>
      </c>
      <c r="C363" s="30" t="s">
        <v>276</v>
      </c>
      <c r="D363" s="40" t="s">
        <v>458</v>
      </c>
      <c r="E363" s="47" t="s">
        <v>154</v>
      </c>
      <c r="F363" s="32">
        <v>2018</v>
      </c>
      <c r="G363" s="32" t="s">
        <v>427</v>
      </c>
      <c r="H363" s="27">
        <v>43447</v>
      </c>
      <c r="I363" s="28" t="s">
        <v>123</v>
      </c>
      <c r="J363" s="26" t="s">
        <v>1</v>
      </c>
      <c r="K363" s="29"/>
      <c r="L363" s="33" t="s">
        <v>429</v>
      </c>
      <c r="M363" s="42" t="s">
        <v>456</v>
      </c>
      <c r="W363" s="1"/>
    </row>
    <row r="364" spans="1:23" ht="15" customHeight="1" x14ac:dyDescent="0.25">
      <c r="A364" s="24">
        <v>359</v>
      </c>
      <c r="B364" s="25" t="s">
        <v>23</v>
      </c>
      <c r="C364" s="30" t="s">
        <v>389</v>
      </c>
      <c r="D364" s="40" t="s">
        <v>453</v>
      </c>
      <c r="E364" s="47" t="s">
        <v>154</v>
      </c>
      <c r="F364" s="32">
        <v>2018</v>
      </c>
      <c r="G364" s="32" t="s">
        <v>427</v>
      </c>
      <c r="H364" s="27">
        <v>43447</v>
      </c>
      <c r="I364" s="28" t="s">
        <v>123</v>
      </c>
      <c r="J364" s="26" t="s">
        <v>1</v>
      </c>
      <c r="K364" s="29"/>
      <c r="L364" s="33" t="s">
        <v>429</v>
      </c>
      <c r="M364" s="60" t="s">
        <v>448</v>
      </c>
      <c r="W364" s="1"/>
    </row>
    <row r="365" spans="1:23" ht="15" customHeight="1" x14ac:dyDescent="0.25">
      <c r="A365" s="24">
        <v>360</v>
      </c>
      <c r="B365" s="25" t="s">
        <v>23</v>
      </c>
      <c r="C365" s="30" t="s">
        <v>170</v>
      </c>
      <c r="D365" s="40" t="s">
        <v>454</v>
      </c>
      <c r="E365" s="47" t="s">
        <v>154</v>
      </c>
      <c r="F365" s="32">
        <v>2018</v>
      </c>
      <c r="G365" s="32" t="s">
        <v>427</v>
      </c>
      <c r="H365" s="27">
        <v>43447</v>
      </c>
      <c r="I365" s="28" t="s">
        <v>123</v>
      </c>
      <c r="J365" s="26" t="s">
        <v>1</v>
      </c>
      <c r="K365" s="29"/>
      <c r="L365" s="33" t="s">
        <v>429</v>
      </c>
      <c r="M365" s="60" t="s">
        <v>448</v>
      </c>
      <c r="W365" s="1"/>
    </row>
    <row r="366" spans="1:23" ht="15" customHeight="1" x14ac:dyDescent="0.25">
      <c r="A366" s="24">
        <v>361</v>
      </c>
      <c r="B366" s="25" t="s">
        <v>23</v>
      </c>
      <c r="C366" s="30" t="s">
        <v>172</v>
      </c>
      <c r="D366" s="40" t="s">
        <v>449</v>
      </c>
      <c r="E366" s="47" t="s">
        <v>154</v>
      </c>
      <c r="F366" s="32">
        <v>2018</v>
      </c>
      <c r="G366" s="32" t="s">
        <v>427</v>
      </c>
      <c r="H366" s="27">
        <v>43448</v>
      </c>
      <c r="I366" s="28" t="s">
        <v>123</v>
      </c>
      <c r="J366" s="26" t="s">
        <v>1</v>
      </c>
      <c r="K366" s="29"/>
      <c r="L366" s="33" t="s">
        <v>429</v>
      </c>
      <c r="M366" s="64" t="s">
        <v>448</v>
      </c>
      <c r="W366" s="1"/>
    </row>
    <row r="367" spans="1:23" ht="15" customHeight="1" x14ac:dyDescent="0.25">
      <c r="A367" s="24">
        <v>362</v>
      </c>
      <c r="B367" s="25" t="s">
        <v>23</v>
      </c>
      <c r="C367" s="30" t="s">
        <v>225</v>
      </c>
      <c r="D367" s="40" t="s">
        <v>232</v>
      </c>
      <c r="E367" s="47" t="s">
        <v>154</v>
      </c>
      <c r="F367" s="32">
        <v>2018</v>
      </c>
      <c r="G367" s="32" t="s">
        <v>427</v>
      </c>
      <c r="H367" s="27">
        <v>43460</v>
      </c>
      <c r="I367" s="28" t="s">
        <v>123</v>
      </c>
      <c r="J367" s="26" t="s">
        <v>1</v>
      </c>
      <c r="K367" s="29"/>
      <c r="L367" s="33" t="s">
        <v>429</v>
      </c>
      <c r="M367" s="60" t="s">
        <v>448</v>
      </c>
      <c r="W367" s="1"/>
    </row>
    <row r="368" spans="1:23" ht="15" customHeight="1" x14ac:dyDescent="0.25">
      <c r="A368" s="24">
        <v>363</v>
      </c>
      <c r="B368" s="25" t="s">
        <v>23</v>
      </c>
      <c r="C368" s="30" t="s">
        <v>173</v>
      </c>
      <c r="D368" s="40" t="s">
        <v>66</v>
      </c>
      <c r="E368" s="47" t="s">
        <v>154</v>
      </c>
      <c r="F368" s="32">
        <v>2018</v>
      </c>
      <c r="G368" s="32" t="s">
        <v>427</v>
      </c>
      <c r="H368" s="27">
        <v>43447</v>
      </c>
      <c r="I368" s="28" t="s">
        <v>123</v>
      </c>
      <c r="J368" s="26" t="s">
        <v>1</v>
      </c>
      <c r="K368" s="29"/>
      <c r="L368" s="33" t="s">
        <v>429</v>
      </c>
      <c r="M368" s="60" t="s">
        <v>448</v>
      </c>
      <c r="W368" s="1"/>
    </row>
    <row r="369" spans="1:23" ht="15" customHeight="1" x14ac:dyDescent="0.25">
      <c r="A369" s="24">
        <v>364</v>
      </c>
      <c r="B369" s="25" t="s">
        <v>23</v>
      </c>
      <c r="C369" s="30" t="s">
        <v>224</v>
      </c>
      <c r="D369" s="40">
        <v>20.2</v>
      </c>
      <c r="E369" s="47" t="s">
        <v>154</v>
      </c>
      <c r="F369" s="32">
        <v>2018</v>
      </c>
      <c r="G369" s="32" t="s">
        <v>427</v>
      </c>
      <c r="H369" s="27">
        <v>43461</v>
      </c>
      <c r="I369" s="28" t="s">
        <v>123</v>
      </c>
      <c r="J369" s="26" t="s">
        <v>1</v>
      </c>
      <c r="K369" s="29"/>
      <c r="L369" s="33" t="s">
        <v>429</v>
      </c>
      <c r="M369" s="60" t="s">
        <v>448</v>
      </c>
      <c r="W369" s="1"/>
    </row>
    <row r="370" spans="1:23" ht="15" customHeight="1" x14ac:dyDescent="0.25">
      <c r="A370" s="24">
        <v>365</v>
      </c>
      <c r="B370" s="25" t="s">
        <v>23</v>
      </c>
      <c r="C370" s="30" t="s">
        <v>457</v>
      </c>
      <c r="D370" s="40" t="s">
        <v>452</v>
      </c>
      <c r="E370" s="47" t="s">
        <v>154</v>
      </c>
      <c r="F370" s="32">
        <v>2018</v>
      </c>
      <c r="G370" s="32" t="s">
        <v>427</v>
      </c>
      <c r="H370" s="27">
        <v>43447</v>
      </c>
      <c r="I370" s="28" t="s">
        <v>123</v>
      </c>
      <c r="J370" s="26" t="s">
        <v>1</v>
      </c>
      <c r="K370" s="29"/>
      <c r="L370" s="33" t="s">
        <v>429</v>
      </c>
      <c r="M370" s="60" t="s">
        <v>448</v>
      </c>
      <c r="W370" s="1"/>
    </row>
    <row r="371" spans="1:23" ht="15" customHeight="1" x14ac:dyDescent="0.25">
      <c r="A371" s="24">
        <v>366</v>
      </c>
      <c r="B371" s="25" t="s">
        <v>23</v>
      </c>
      <c r="C371" s="30" t="s">
        <v>450</v>
      </c>
      <c r="D371" s="40" t="s">
        <v>451</v>
      </c>
      <c r="E371" s="47" t="s">
        <v>154</v>
      </c>
      <c r="F371" s="32">
        <v>2018</v>
      </c>
      <c r="G371" s="32" t="s">
        <v>427</v>
      </c>
      <c r="H371" s="27">
        <v>43448</v>
      </c>
      <c r="I371" s="28" t="s">
        <v>123</v>
      </c>
      <c r="J371" s="26" t="s">
        <v>1</v>
      </c>
      <c r="K371" s="29"/>
      <c r="L371" s="33" t="s">
        <v>429</v>
      </c>
      <c r="M371" s="60" t="s">
        <v>448</v>
      </c>
      <c r="W371" s="1"/>
    </row>
    <row r="372" spans="1:23" ht="15" customHeight="1" x14ac:dyDescent="0.25">
      <c r="A372" s="24">
        <v>367</v>
      </c>
      <c r="B372" s="25" t="s">
        <v>23</v>
      </c>
      <c r="C372" s="30" t="s">
        <v>212</v>
      </c>
      <c r="D372" s="40" t="s">
        <v>39</v>
      </c>
      <c r="E372" s="47" t="s">
        <v>154</v>
      </c>
      <c r="F372" s="32">
        <v>2018</v>
      </c>
      <c r="G372" s="32" t="s">
        <v>427</v>
      </c>
      <c r="H372" s="27">
        <v>43450</v>
      </c>
      <c r="I372" s="28" t="s">
        <v>123</v>
      </c>
      <c r="J372" s="26" t="s">
        <v>1</v>
      </c>
      <c r="K372" s="29"/>
      <c r="L372" s="33" t="s">
        <v>429</v>
      </c>
      <c r="M372" s="60" t="s">
        <v>448</v>
      </c>
      <c r="W372" s="1"/>
    </row>
    <row r="373" spans="1:23" ht="15" customHeight="1" x14ac:dyDescent="0.25">
      <c r="A373" s="24">
        <v>368</v>
      </c>
      <c r="B373" s="25" t="s">
        <v>23</v>
      </c>
      <c r="C373" s="30" t="s">
        <v>157</v>
      </c>
      <c r="D373" s="40" t="s">
        <v>66</v>
      </c>
      <c r="E373" s="47" t="s">
        <v>154</v>
      </c>
      <c r="F373" s="32">
        <v>2018</v>
      </c>
      <c r="G373" s="32" t="s">
        <v>427</v>
      </c>
      <c r="H373" s="27">
        <v>43450</v>
      </c>
      <c r="I373" s="28" t="s">
        <v>123</v>
      </c>
      <c r="J373" s="26" t="s">
        <v>1</v>
      </c>
      <c r="K373" s="29"/>
      <c r="L373" s="33" t="s">
        <v>429</v>
      </c>
      <c r="M373" s="60" t="s">
        <v>448</v>
      </c>
      <c r="W373" s="1"/>
    </row>
    <row r="374" spans="1:23" ht="15" customHeight="1" x14ac:dyDescent="0.25">
      <c r="A374" s="24">
        <v>369</v>
      </c>
      <c r="B374" s="25" t="s">
        <v>23</v>
      </c>
      <c r="C374" s="30" t="s">
        <v>390</v>
      </c>
      <c r="D374" s="40" t="s">
        <v>413</v>
      </c>
      <c r="E374" s="47" t="s">
        <v>154</v>
      </c>
      <c r="F374" s="32">
        <v>2018</v>
      </c>
      <c r="G374" s="32" t="s">
        <v>427</v>
      </c>
      <c r="H374" s="27">
        <v>43450</v>
      </c>
      <c r="I374" s="28" t="s">
        <v>123</v>
      </c>
      <c r="J374" s="26" t="s">
        <v>1</v>
      </c>
      <c r="K374" s="29"/>
      <c r="L374" s="33" t="s">
        <v>429</v>
      </c>
      <c r="M374" s="60" t="s">
        <v>448</v>
      </c>
      <c r="W374" s="1"/>
    </row>
    <row r="375" spans="1:23" ht="15" customHeight="1" x14ac:dyDescent="0.25">
      <c r="A375" s="24">
        <v>370</v>
      </c>
      <c r="B375" s="25" t="s">
        <v>23</v>
      </c>
      <c r="C375" s="30" t="s">
        <v>247</v>
      </c>
      <c r="D375" s="40" t="s">
        <v>438</v>
      </c>
      <c r="E375" s="47" t="s">
        <v>154</v>
      </c>
      <c r="F375" s="32">
        <v>2018</v>
      </c>
      <c r="G375" s="32" t="s">
        <v>427</v>
      </c>
      <c r="H375" s="27">
        <v>43450</v>
      </c>
      <c r="I375" s="28" t="s">
        <v>123</v>
      </c>
      <c r="J375" s="26" t="s">
        <v>1</v>
      </c>
      <c r="K375" s="31"/>
      <c r="L375" s="33" t="s">
        <v>429</v>
      </c>
      <c r="M375" s="60" t="s">
        <v>448</v>
      </c>
      <c r="W375" s="1"/>
    </row>
    <row r="376" spans="1:23" ht="15" customHeight="1" x14ac:dyDescent="0.25">
      <c r="A376" s="24">
        <v>371</v>
      </c>
      <c r="B376" s="25" t="s">
        <v>23</v>
      </c>
      <c r="C376" s="30" t="s">
        <v>391</v>
      </c>
      <c r="D376" s="40" t="s">
        <v>461</v>
      </c>
      <c r="E376" s="47" t="s">
        <v>154</v>
      </c>
      <c r="F376" s="32">
        <v>2018</v>
      </c>
      <c r="G376" s="32" t="s">
        <v>427</v>
      </c>
      <c r="H376" s="27">
        <v>43449</v>
      </c>
      <c r="I376" s="28" t="s">
        <v>123</v>
      </c>
      <c r="J376" s="26" t="s">
        <v>1</v>
      </c>
      <c r="K376" s="29"/>
      <c r="L376" s="33" t="s">
        <v>429</v>
      </c>
      <c r="M376" s="60" t="s">
        <v>448</v>
      </c>
      <c r="W376" s="1"/>
    </row>
    <row r="377" spans="1:23" ht="15" customHeight="1" x14ac:dyDescent="0.25">
      <c r="A377" s="24">
        <v>372</v>
      </c>
      <c r="B377" s="25" t="s">
        <v>23</v>
      </c>
      <c r="C377" s="35" t="s">
        <v>392</v>
      </c>
      <c r="D377" s="40" t="s">
        <v>412</v>
      </c>
      <c r="E377" s="47" t="s">
        <v>154</v>
      </c>
      <c r="F377" s="32">
        <v>2018</v>
      </c>
      <c r="G377" s="32" t="s">
        <v>427</v>
      </c>
      <c r="H377" s="27">
        <v>43447</v>
      </c>
      <c r="I377" s="28" t="s">
        <v>123</v>
      </c>
      <c r="J377" s="26" t="s">
        <v>1</v>
      </c>
      <c r="K377" s="29"/>
      <c r="L377" s="33" t="s">
        <v>429</v>
      </c>
      <c r="M377" s="60" t="s">
        <v>448</v>
      </c>
      <c r="W377" s="1"/>
    </row>
    <row r="378" spans="1:23" ht="15" customHeight="1" x14ac:dyDescent="0.25">
      <c r="A378" s="24">
        <v>373</v>
      </c>
      <c r="B378" s="25" t="s">
        <v>23</v>
      </c>
      <c r="C378" s="35" t="s">
        <v>393</v>
      </c>
      <c r="D378" s="40" t="s">
        <v>419</v>
      </c>
      <c r="E378" s="47" t="s">
        <v>154</v>
      </c>
      <c r="F378" s="32">
        <v>2018</v>
      </c>
      <c r="G378" s="32" t="s">
        <v>427</v>
      </c>
      <c r="H378" s="27">
        <v>43449</v>
      </c>
      <c r="I378" s="28" t="s">
        <v>123</v>
      </c>
      <c r="J378" s="26" t="s">
        <v>1</v>
      </c>
      <c r="K378" s="29"/>
      <c r="L378" s="33" t="s">
        <v>429</v>
      </c>
      <c r="M378" s="60" t="s">
        <v>448</v>
      </c>
      <c r="W378" s="1"/>
    </row>
    <row r="379" spans="1:23" ht="15" customHeight="1" x14ac:dyDescent="0.25">
      <c r="A379" s="24">
        <v>374</v>
      </c>
      <c r="B379" s="25" t="s">
        <v>23</v>
      </c>
      <c r="C379" s="35" t="s">
        <v>394</v>
      </c>
      <c r="D379" s="40" t="s">
        <v>74</v>
      </c>
      <c r="E379" s="47" t="s">
        <v>154</v>
      </c>
      <c r="F379" s="32">
        <v>2018</v>
      </c>
      <c r="G379" s="32" t="s">
        <v>427</v>
      </c>
      <c r="H379" s="27">
        <v>43447</v>
      </c>
      <c r="I379" s="28" t="s">
        <v>123</v>
      </c>
      <c r="J379" s="26" t="s">
        <v>1</v>
      </c>
      <c r="K379" s="29"/>
      <c r="L379" s="33" t="s">
        <v>429</v>
      </c>
      <c r="M379" s="60" t="s">
        <v>448</v>
      </c>
      <c r="W379" s="1"/>
    </row>
    <row r="380" spans="1:23" ht="15" customHeight="1" x14ac:dyDescent="0.25">
      <c r="A380" s="24">
        <v>375</v>
      </c>
      <c r="B380" s="25" t="s">
        <v>23</v>
      </c>
      <c r="C380" s="35" t="s">
        <v>395</v>
      </c>
      <c r="D380" s="40" t="s">
        <v>469</v>
      </c>
      <c r="E380" s="47" t="s">
        <v>154</v>
      </c>
      <c r="F380" s="32">
        <v>2018</v>
      </c>
      <c r="G380" s="32" t="s">
        <v>427</v>
      </c>
      <c r="H380" s="27">
        <v>43449</v>
      </c>
      <c r="I380" s="28" t="s">
        <v>123</v>
      </c>
      <c r="J380" s="26" t="s">
        <v>1</v>
      </c>
      <c r="K380" s="29"/>
      <c r="L380" s="33" t="s">
        <v>429</v>
      </c>
      <c r="M380" s="60" t="s">
        <v>448</v>
      </c>
      <c r="W380" s="1"/>
    </row>
    <row r="381" spans="1:23" ht="15" customHeight="1" x14ac:dyDescent="0.25">
      <c r="A381" s="24">
        <v>376</v>
      </c>
      <c r="B381" s="25" t="s">
        <v>23</v>
      </c>
      <c r="C381" s="35" t="s">
        <v>396</v>
      </c>
      <c r="D381" s="40" t="s">
        <v>412</v>
      </c>
      <c r="E381" s="47" t="s">
        <v>154</v>
      </c>
      <c r="F381" s="32">
        <v>2018</v>
      </c>
      <c r="G381" s="32" t="s">
        <v>427</v>
      </c>
      <c r="H381" s="27">
        <v>43447</v>
      </c>
      <c r="I381" s="28" t="s">
        <v>123</v>
      </c>
      <c r="J381" s="26" t="s">
        <v>1</v>
      </c>
      <c r="K381" s="29"/>
      <c r="L381" s="33" t="s">
        <v>429</v>
      </c>
      <c r="M381" s="60" t="s">
        <v>448</v>
      </c>
      <c r="W381" s="1"/>
    </row>
    <row r="382" spans="1:23" ht="15" customHeight="1" x14ac:dyDescent="0.25">
      <c r="A382" s="24">
        <v>377</v>
      </c>
      <c r="B382" s="25" t="s">
        <v>23</v>
      </c>
      <c r="C382" s="35" t="s">
        <v>397</v>
      </c>
      <c r="D382" s="40" t="s">
        <v>409</v>
      </c>
      <c r="E382" s="47" t="s">
        <v>154</v>
      </c>
      <c r="F382" s="32">
        <v>2018</v>
      </c>
      <c r="G382" s="32" t="s">
        <v>427</v>
      </c>
      <c r="H382" s="27">
        <v>43449</v>
      </c>
      <c r="I382" s="28" t="s">
        <v>123</v>
      </c>
      <c r="J382" s="26" t="s">
        <v>1</v>
      </c>
      <c r="K382" s="29"/>
      <c r="L382" s="33" t="s">
        <v>429</v>
      </c>
      <c r="M382" s="60" t="s">
        <v>448</v>
      </c>
      <c r="W382" s="1"/>
    </row>
    <row r="383" spans="1:23" ht="15" customHeight="1" x14ac:dyDescent="0.25">
      <c r="A383" s="24">
        <v>378</v>
      </c>
      <c r="B383" s="25" t="s">
        <v>23</v>
      </c>
      <c r="C383" s="30" t="s">
        <v>175</v>
      </c>
      <c r="D383" s="40" t="s">
        <v>352</v>
      </c>
      <c r="E383" s="47" t="s">
        <v>154</v>
      </c>
      <c r="F383" s="32">
        <v>2018</v>
      </c>
      <c r="G383" s="32" t="s">
        <v>427</v>
      </c>
      <c r="H383" s="27">
        <v>43455</v>
      </c>
      <c r="I383" s="28" t="s">
        <v>123</v>
      </c>
      <c r="J383" s="26" t="s">
        <v>1</v>
      </c>
      <c r="K383" s="29"/>
      <c r="L383" s="33" t="s">
        <v>429</v>
      </c>
      <c r="M383" s="60" t="s">
        <v>448</v>
      </c>
      <c r="W383" s="1"/>
    </row>
    <row r="384" spans="1:23" ht="15" customHeight="1" x14ac:dyDescent="0.25">
      <c r="A384" s="24">
        <v>379</v>
      </c>
      <c r="B384" s="25" t="s">
        <v>23</v>
      </c>
      <c r="C384" s="30" t="s">
        <v>205</v>
      </c>
      <c r="D384" s="40" t="s">
        <v>465</v>
      </c>
      <c r="E384" s="47" t="s">
        <v>154</v>
      </c>
      <c r="F384" s="32">
        <v>2018</v>
      </c>
      <c r="G384" s="32" t="s">
        <v>427</v>
      </c>
      <c r="H384" s="27">
        <v>43447</v>
      </c>
      <c r="I384" s="28" t="s">
        <v>123</v>
      </c>
      <c r="J384" s="26" t="s">
        <v>1</v>
      </c>
      <c r="K384" s="29"/>
      <c r="L384" s="33" t="s">
        <v>429</v>
      </c>
      <c r="M384" s="60" t="s">
        <v>448</v>
      </c>
      <c r="W384" s="1"/>
    </row>
    <row r="385" spans="1:23" ht="15" customHeight="1" x14ac:dyDescent="0.25">
      <c r="A385" s="24">
        <v>380</v>
      </c>
      <c r="B385" s="25" t="s">
        <v>23</v>
      </c>
      <c r="C385" s="30" t="s">
        <v>182</v>
      </c>
      <c r="D385" s="40" t="s">
        <v>249</v>
      </c>
      <c r="E385" s="47" t="s">
        <v>154</v>
      </c>
      <c r="F385" s="32">
        <v>2018</v>
      </c>
      <c r="G385" s="32" t="s">
        <v>427</v>
      </c>
      <c r="H385" s="27">
        <v>43447</v>
      </c>
      <c r="I385" s="28" t="s">
        <v>123</v>
      </c>
      <c r="J385" s="26" t="s">
        <v>1</v>
      </c>
      <c r="K385" s="29"/>
      <c r="L385" s="33" t="s">
        <v>429</v>
      </c>
      <c r="M385" s="60" t="s">
        <v>448</v>
      </c>
      <c r="W385" s="1"/>
    </row>
    <row r="386" spans="1:23" ht="15" customHeight="1" x14ac:dyDescent="0.25">
      <c r="A386" s="24">
        <v>381</v>
      </c>
      <c r="B386" s="25" t="s">
        <v>23</v>
      </c>
      <c r="C386" s="30" t="s">
        <v>183</v>
      </c>
      <c r="D386" s="40" t="s">
        <v>466</v>
      </c>
      <c r="E386" s="47" t="s">
        <v>154</v>
      </c>
      <c r="F386" s="32">
        <v>2018</v>
      </c>
      <c r="G386" s="32" t="s">
        <v>427</v>
      </c>
      <c r="H386" s="27">
        <v>43447</v>
      </c>
      <c r="I386" s="28" t="s">
        <v>123</v>
      </c>
      <c r="J386" s="26" t="s">
        <v>1</v>
      </c>
      <c r="K386" s="29"/>
      <c r="L386" s="33" t="s">
        <v>429</v>
      </c>
      <c r="M386" s="60" t="s">
        <v>448</v>
      </c>
      <c r="W386" s="1"/>
    </row>
    <row r="387" spans="1:23" ht="15" customHeight="1" x14ac:dyDescent="0.25">
      <c r="A387" s="24">
        <v>382</v>
      </c>
      <c r="B387" s="25" t="s">
        <v>23</v>
      </c>
      <c r="C387" s="30" t="s">
        <v>223</v>
      </c>
      <c r="D387" s="40" t="s">
        <v>352</v>
      </c>
      <c r="E387" s="47" t="s">
        <v>154</v>
      </c>
      <c r="F387" s="32">
        <v>2018</v>
      </c>
      <c r="G387" s="32" t="s">
        <v>427</v>
      </c>
      <c r="H387" s="27">
        <v>43447</v>
      </c>
      <c r="I387" s="28" t="s">
        <v>123</v>
      </c>
      <c r="J387" s="26" t="s">
        <v>1</v>
      </c>
      <c r="K387" s="31"/>
      <c r="L387" s="33" t="s">
        <v>429</v>
      </c>
      <c r="M387" s="60" t="s">
        <v>448</v>
      </c>
      <c r="W387" s="1"/>
    </row>
    <row r="388" spans="1:23" ht="15" customHeight="1" x14ac:dyDescent="0.25">
      <c r="A388" s="24">
        <v>383</v>
      </c>
      <c r="B388" s="25" t="s">
        <v>23</v>
      </c>
      <c r="C388" s="30" t="s">
        <v>185</v>
      </c>
      <c r="D388" s="40" t="s">
        <v>410</v>
      </c>
      <c r="E388" s="47" t="s">
        <v>154</v>
      </c>
      <c r="F388" s="32">
        <v>2018</v>
      </c>
      <c r="G388" s="32" t="s">
        <v>427</v>
      </c>
      <c r="H388" s="27">
        <v>43447</v>
      </c>
      <c r="I388" s="28" t="s">
        <v>123</v>
      </c>
      <c r="J388" s="26" t="s">
        <v>1</v>
      </c>
      <c r="K388" s="31"/>
      <c r="L388" s="33" t="s">
        <v>429</v>
      </c>
      <c r="M388" s="60" t="s">
        <v>448</v>
      </c>
      <c r="W388" s="1"/>
    </row>
    <row r="389" spans="1:23" ht="15" customHeight="1" x14ac:dyDescent="0.25">
      <c r="A389" s="24">
        <v>384</v>
      </c>
      <c r="B389" s="25" t="s">
        <v>23</v>
      </c>
      <c r="C389" s="30" t="s">
        <v>463</v>
      </c>
      <c r="D389" s="40" t="s">
        <v>464</v>
      </c>
      <c r="E389" s="47" t="s">
        <v>154</v>
      </c>
      <c r="F389" s="32">
        <v>2018</v>
      </c>
      <c r="G389" s="32" t="s">
        <v>427</v>
      </c>
      <c r="H389" s="27">
        <v>43447</v>
      </c>
      <c r="I389" s="28" t="s">
        <v>123</v>
      </c>
      <c r="J389" s="26" t="s">
        <v>70</v>
      </c>
      <c r="K389" s="31"/>
      <c r="L389" s="33"/>
      <c r="M389" s="60" t="s">
        <v>448</v>
      </c>
      <c r="W389" s="1"/>
    </row>
    <row r="390" spans="1:23" ht="15" customHeight="1" x14ac:dyDescent="0.25">
      <c r="A390" s="24">
        <v>385</v>
      </c>
      <c r="B390" s="25" t="s">
        <v>23</v>
      </c>
      <c r="C390" s="35" t="s">
        <v>462</v>
      </c>
      <c r="D390" s="40" t="s">
        <v>56</v>
      </c>
      <c r="E390" s="47" t="s">
        <v>154</v>
      </c>
      <c r="F390" s="32">
        <v>2018</v>
      </c>
      <c r="G390" s="32" t="s">
        <v>427</v>
      </c>
      <c r="H390" s="27">
        <v>43449</v>
      </c>
      <c r="I390" s="28" t="s">
        <v>123</v>
      </c>
      <c r="J390" s="26" t="s">
        <v>1</v>
      </c>
      <c r="K390" s="31"/>
      <c r="L390" s="33" t="s">
        <v>429</v>
      </c>
      <c r="M390" s="60" t="s">
        <v>448</v>
      </c>
      <c r="W390" s="1"/>
    </row>
    <row r="391" spans="1:23" ht="15" customHeight="1" x14ac:dyDescent="0.25">
      <c r="A391" s="24">
        <v>386</v>
      </c>
      <c r="B391" s="25" t="s">
        <v>119</v>
      </c>
      <c r="C391" s="36" t="s">
        <v>125</v>
      </c>
      <c r="D391" s="40" t="s">
        <v>50</v>
      </c>
      <c r="E391" s="47" t="s">
        <v>154</v>
      </c>
      <c r="F391" s="32">
        <v>2018</v>
      </c>
      <c r="G391" s="32" t="s">
        <v>427</v>
      </c>
      <c r="H391" s="27">
        <v>43448</v>
      </c>
      <c r="I391" s="28" t="s">
        <v>123</v>
      </c>
      <c r="J391" s="26" t="s">
        <v>1</v>
      </c>
      <c r="K391" s="31"/>
      <c r="L391" s="33" t="s">
        <v>429</v>
      </c>
      <c r="M391" s="60" t="s">
        <v>448</v>
      </c>
      <c r="W391" s="1"/>
    </row>
    <row r="392" spans="1:23" ht="15" customHeight="1" x14ac:dyDescent="0.25">
      <c r="A392" s="24">
        <v>387</v>
      </c>
      <c r="B392" s="25" t="s">
        <v>119</v>
      </c>
      <c r="C392" s="36" t="s">
        <v>126</v>
      </c>
      <c r="D392" s="40" t="s">
        <v>434</v>
      </c>
      <c r="E392" s="47" t="s">
        <v>154</v>
      </c>
      <c r="F392" s="32">
        <v>2018</v>
      </c>
      <c r="G392" s="32" t="s">
        <v>427</v>
      </c>
      <c r="H392" s="27">
        <v>43450</v>
      </c>
      <c r="I392" s="28" t="s">
        <v>119</v>
      </c>
      <c r="J392" s="26" t="s">
        <v>1</v>
      </c>
      <c r="K392" s="31"/>
      <c r="L392" s="33" t="s">
        <v>429</v>
      </c>
      <c r="M392" s="60" t="s">
        <v>448</v>
      </c>
      <c r="W392" s="1"/>
    </row>
    <row r="393" spans="1:23" ht="15" customHeight="1" x14ac:dyDescent="0.25">
      <c r="A393" s="24">
        <v>388</v>
      </c>
      <c r="B393" s="25" t="s">
        <v>119</v>
      </c>
      <c r="C393" s="36" t="s">
        <v>127</v>
      </c>
      <c r="D393" s="40"/>
      <c r="E393" s="47" t="s">
        <v>70</v>
      </c>
      <c r="F393" s="32">
        <v>2018</v>
      </c>
      <c r="G393" s="32" t="s">
        <v>427</v>
      </c>
      <c r="H393" s="27"/>
      <c r="I393" s="28" t="s">
        <v>119</v>
      </c>
      <c r="J393" s="26" t="s">
        <v>1</v>
      </c>
      <c r="K393" s="31"/>
      <c r="L393" s="33" t="s">
        <v>429</v>
      </c>
      <c r="M393" s="42" t="s">
        <v>484</v>
      </c>
      <c r="W393" s="1"/>
    </row>
    <row r="394" spans="1:23" ht="15" customHeight="1" x14ac:dyDescent="0.25">
      <c r="A394" s="24">
        <v>389</v>
      </c>
      <c r="B394" s="25" t="s">
        <v>119</v>
      </c>
      <c r="C394" s="36" t="s">
        <v>128</v>
      </c>
      <c r="D394" s="40" t="s">
        <v>232</v>
      </c>
      <c r="E394" s="47" t="s">
        <v>154</v>
      </c>
      <c r="F394" s="32">
        <v>2018</v>
      </c>
      <c r="G394" s="32" t="s">
        <v>427</v>
      </c>
      <c r="H394" s="27">
        <v>43448</v>
      </c>
      <c r="I394" s="28" t="s">
        <v>119</v>
      </c>
      <c r="J394" s="26" t="s">
        <v>1</v>
      </c>
      <c r="K394" s="31"/>
      <c r="L394" s="33" t="s">
        <v>429</v>
      </c>
      <c r="M394" s="60" t="s">
        <v>448</v>
      </c>
      <c r="W394" s="1"/>
    </row>
    <row r="395" spans="1:23" ht="15" customHeight="1" x14ac:dyDescent="0.25">
      <c r="A395" s="24">
        <v>390</v>
      </c>
      <c r="B395" s="25" t="s">
        <v>119</v>
      </c>
      <c r="C395" s="36" t="s">
        <v>129</v>
      </c>
      <c r="D395" s="40" t="s">
        <v>435</v>
      </c>
      <c r="E395" s="47" t="s">
        <v>154</v>
      </c>
      <c r="F395" s="32">
        <v>2018</v>
      </c>
      <c r="G395" s="32" t="s">
        <v>427</v>
      </c>
      <c r="H395" s="27">
        <v>43448</v>
      </c>
      <c r="I395" s="28" t="s">
        <v>119</v>
      </c>
      <c r="J395" s="26" t="s">
        <v>1</v>
      </c>
      <c r="K395" s="31"/>
      <c r="L395" s="33" t="s">
        <v>429</v>
      </c>
      <c r="M395" s="60" t="s">
        <v>448</v>
      </c>
      <c r="W395" s="1"/>
    </row>
    <row r="396" spans="1:23" ht="15" customHeight="1" x14ac:dyDescent="0.25">
      <c r="A396" s="24">
        <v>391</v>
      </c>
      <c r="B396" s="25" t="s">
        <v>119</v>
      </c>
      <c r="C396" s="36" t="s">
        <v>130</v>
      </c>
      <c r="D396" s="40" t="s">
        <v>56</v>
      </c>
      <c r="E396" s="47" t="s">
        <v>154</v>
      </c>
      <c r="F396" s="32">
        <v>2018</v>
      </c>
      <c r="G396" s="32" t="s">
        <v>427</v>
      </c>
      <c r="H396" s="27">
        <v>43454</v>
      </c>
      <c r="I396" s="28" t="s">
        <v>119</v>
      </c>
      <c r="J396" s="26" t="s">
        <v>1</v>
      </c>
      <c r="K396" s="31"/>
      <c r="L396" s="33" t="s">
        <v>429</v>
      </c>
      <c r="M396" s="60" t="s">
        <v>448</v>
      </c>
      <c r="W396" s="1"/>
    </row>
    <row r="397" spans="1:23" ht="15" customHeight="1" x14ac:dyDescent="0.25">
      <c r="A397" s="24">
        <v>392</v>
      </c>
      <c r="B397" s="25" t="s">
        <v>119</v>
      </c>
      <c r="C397" s="36" t="s">
        <v>131</v>
      </c>
      <c r="D397" s="40" t="s">
        <v>368</v>
      </c>
      <c r="E397" s="47" t="s">
        <v>154</v>
      </c>
      <c r="F397" s="32">
        <v>2018</v>
      </c>
      <c r="G397" s="32" t="s">
        <v>427</v>
      </c>
      <c r="H397" s="27">
        <v>43450</v>
      </c>
      <c r="I397" s="28" t="s">
        <v>119</v>
      </c>
      <c r="J397" s="26" t="s">
        <v>1</v>
      </c>
      <c r="K397" s="31"/>
      <c r="L397" s="33" t="s">
        <v>429</v>
      </c>
      <c r="M397" s="60" t="s">
        <v>467</v>
      </c>
      <c r="W397" s="1"/>
    </row>
    <row r="398" spans="1:23" ht="15" customHeight="1" x14ac:dyDescent="0.25">
      <c r="A398" s="24">
        <v>393</v>
      </c>
      <c r="B398" s="25" t="s">
        <v>119</v>
      </c>
      <c r="C398" s="36" t="s">
        <v>132</v>
      </c>
      <c r="D398" s="40"/>
      <c r="E398" s="47" t="s">
        <v>70</v>
      </c>
      <c r="F398" s="32">
        <v>2018</v>
      </c>
      <c r="G398" s="32" t="s">
        <v>427</v>
      </c>
      <c r="H398" s="27"/>
      <c r="I398" s="28" t="s">
        <v>119</v>
      </c>
      <c r="J398" s="26" t="s">
        <v>1</v>
      </c>
      <c r="K398" s="31"/>
      <c r="L398" s="33" t="s">
        <v>429</v>
      </c>
      <c r="M398" s="42" t="s">
        <v>484</v>
      </c>
      <c r="W398" s="1"/>
    </row>
    <row r="399" spans="1:23" ht="15" customHeight="1" x14ac:dyDescent="0.25">
      <c r="A399" s="24">
        <v>394</v>
      </c>
      <c r="B399" s="25" t="s">
        <v>119</v>
      </c>
      <c r="C399" s="36" t="s">
        <v>133</v>
      </c>
      <c r="D399" s="40" t="s">
        <v>42</v>
      </c>
      <c r="E399" s="47" t="s">
        <v>154</v>
      </c>
      <c r="F399" s="32">
        <v>2018</v>
      </c>
      <c r="G399" s="32" t="s">
        <v>427</v>
      </c>
      <c r="H399" s="27">
        <v>43453</v>
      </c>
      <c r="I399" s="28" t="s">
        <v>119</v>
      </c>
      <c r="J399" s="26" t="s">
        <v>1</v>
      </c>
      <c r="K399" s="31"/>
      <c r="L399" s="33" t="s">
        <v>429</v>
      </c>
      <c r="M399" s="60" t="s">
        <v>448</v>
      </c>
      <c r="W399" s="1"/>
    </row>
    <row r="400" spans="1:23" ht="15" customHeight="1" x14ac:dyDescent="0.25">
      <c r="A400" s="24">
        <v>395</v>
      </c>
      <c r="B400" s="25" t="s">
        <v>119</v>
      </c>
      <c r="C400" s="36" t="s">
        <v>134</v>
      </c>
      <c r="D400" s="40"/>
      <c r="E400" s="47" t="s">
        <v>70</v>
      </c>
      <c r="F400" s="32">
        <v>2018</v>
      </c>
      <c r="G400" s="32" t="s">
        <v>427</v>
      </c>
      <c r="H400" s="27" t="s">
        <v>482</v>
      </c>
      <c r="I400" s="28" t="s">
        <v>119</v>
      </c>
      <c r="J400" s="26" t="s">
        <v>1</v>
      </c>
      <c r="K400" s="31"/>
      <c r="L400" s="33" t="s">
        <v>429</v>
      </c>
      <c r="M400" s="42" t="s">
        <v>483</v>
      </c>
      <c r="W400" s="1"/>
    </row>
    <row r="401" spans="1:23" ht="15" customHeight="1" x14ac:dyDescent="0.25">
      <c r="A401" s="24">
        <v>396</v>
      </c>
      <c r="B401" s="25" t="s">
        <v>119</v>
      </c>
      <c r="C401" s="36" t="s">
        <v>135</v>
      </c>
      <c r="D401" s="40" t="s">
        <v>436</v>
      </c>
      <c r="E401" s="47" t="s">
        <v>70</v>
      </c>
      <c r="F401" s="32">
        <v>2018</v>
      </c>
      <c r="G401" s="32" t="s">
        <v>427</v>
      </c>
      <c r="H401" s="27">
        <v>43450</v>
      </c>
      <c r="I401" s="28" t="s">
        <v>119</v>
      </c>
      <c r="J401" s="26" t="s">
        <v>1</v>
      </c>
      <c r="K401" s="31"/>
      <c r="L401" s="33" t="s">
        <v>429</v>
      </c>
      <c r="M401" s="42" t="s">
        <v>481</v>
      </c>
      <c r="W401" s="1"/>
    </row>
    <row r="402" spans="1:23" ht="15" customHeight="1" x14ac:dyDescent="0.25">
      <c r="A402" s="24">
        <v>397</v>
      </c>
      <c r="B402" s="25" t="s">
        <v>119</v>
      </c>
      <c r="C402" s="36" t="s">
        <v>136</v>
      </c>
      <c r="D402" s="40" t="s">
        <v>42</v>
      </c>
      <c r="E402" s="47" t="s">
        <v>154</v>
      </c>
      <c r="F402" s="32">
        <v>2018</v>
      </c>
      <c r="G402" s="32" t="s">
        <v>427</v>
      </c>
      <c r="H402" s="27">
        <v>43453</v>
      </c>
      <c r="I402" s="28" t="s">
        <v>119</v>
      </c>
      <c r="J402" s="26" t="s">
        <v>1</v>
      </c>
      <c r="K402" s="31"/>
      <c r="L402" s="33" t="s">
        <v>429</v>
      </c>
      <c r="M402" s="42" t="s">
        <v>446</v>
      </c>
      <c r="W402" s="1"/>
    </row>
    <row r="403" spans="1:23" ht="15" customHeight="1" x14ac:dyDescent="0.25">
      <c r="A403" s="24">
        <v>398</v>
      </c>
      <c r="B403" s="25" t="s">
        <v>119</v>
      </c>
      <c r="C403" s="36" t="s">
        <v>137</v>
      </c>
      <c r="D403" s="40" t="s">
        <v>273</v>
      </c>
      <c r="E403" s="47" t="s">
        <v>154</v>
      </c>
      <c r="F403" s="32">
        <v>2018</v>
      </c>
      <c r="G403" s="32" t="s">
        <v>427</v>
      </c>
      <c r="H403" s="27">
        <v>43448</v>
      </c>
      <c r="I403" s="28" t="s">
        <v>119</v>
      </c>
      <c r="J403" s="26" t="s">
        <v>1</v>
      </c>
      <c r="K403" s="31"/>
      <c r="L403" s="33" t="s">
        <v>429</v>
      </c>
      <c r="M403" s="42" t="s">
        <v>446</v>
      </c>
      <c r="W403" s="1"/>
    </row>
    <row r="404" spans="1:23" ht="15" customHeight="1" x14ac:dyDescent="0.25">
      <c r="A404" s="24">
        <v>399</v>
      </c>
      <c r="B404" s="77" t="s">
        <v>22</v>
      </c>
      <c r="C404" s="75" t="s">
        <v>398</v>
      </c>
      <c r="D404" s="78" t="s">
        <v>368</v>
      </c>
      <c r="E404" s="47" t="s">
        <v>154</v>
      </c>
      <c r="F404" s="72">
        <v>2021</v>
      </c>
      <c r="G404" s="72" t="s">
        <v>427</v>
      </c>
      <c r="H404" s="89">
        <v>44448</v>
      </c>
      <c r="I404" s="71" t="s">
        <v>123</v>
      </c>
      <c r="J404" s="71" t="s">
        <v>1</v>
      </c>
      <c r="K404" s="71" t="s">
        <v>429</v>
      </c>
      <c r="L404" s="71" t="s">
        <v>429</v>
      </c>
      <c r="M404" s="76" t="s">
        <v>567</v>
      </c>
      <c r="W404" s="1"/>
    </row>
    <row r="405" spans="1:23" ht="15" customHeight="1" x14ac:dyDescent="0.25">
      <c r="A405" s="24">
        <v>400</v>
      </c>
      <c r="B405" s="24" t="s">
        <v>67</v>
      </c>
      <c r="C405" s="43" t="s">
        <v>67</v>
      </c>
      <c r="D405" s="40" t="s">
        <v>444</v>
      </c>
      <c r="E405" s="47" t="s">
        <v>154</v>
      </c>
      <c r="F405" s="32">
        <v>2018</v>
      </c>
      <c r="G405" s="32" t="s">
        <v>427</v>
      </c>
      <c r="H405" s="27">
        <v>43453</v>
      </c>
      <c r="I405" s="28" t="s">
        <v>123</v>
      </c>
      <c r="J405" s="26" t="s">
        <v>1</v>
      </c>
      <c r="K405" s="31"/>
      <c r="L405" s="33" t="s">
        <v>429</v>
      </c>
      <c r="M405" s="62" t="s">
        <v>441</v>
      </c>
      <c r="W405" s="1"/>
    </row>
    <row r="406" spans="1:23" ht="15" customHeight="1" x14ac:dyDescent="0.25">
      <c r="A406" s="24">
        <v>401</v>
      </c>
      <c r="B406" s="25" t="s">
        <v>433</v>
      </c>
      <c r="C406" s="43" t="s">
        <v>114</v>
      </c>
      <c r="D406" s="40" t="s">
        <v>439</v>
      </c>
      <c r="E406" s="47" t="s">
        <v>154</v>
      </c>
      <c r="F406" s="32">
        <v>2018</v>
      </c>
      <c r="G406" s="32" t="s">
        <v>427</v>
      </c>
      <c r="H406" s="27">
        <v>43454</v>
      </c>
      <c r="I406" s="28" t="s">
        <v>123</v>
      </c>
      <c r="J406" s="26" t="s">
        <v>1</v>
      </c>
      <c r="K406" s="31"/>
      <c r="L406" s="33" t="s">
        <v>429</v>
      </c>
      <c r="M406" s="62" t="s">
        <v>441</v>
      </c>
      <c r="W406" s="1"/>
    </row>
    <row r="407" spans="1:23" ht="15" customHeight="1" x14ac:dyDescent="0.25">
      <c r="A407" s="24">
        <v>402</v>
      </c>
      <c r="B407" s="25" t="s">
        <v>433</v>
      </c>
      <c r="C407" s="43" t="s">
        <v>73</v>
      </c>
      <c r="D407" s="40" t="s">
        <v>445</v>
      </c>
      <c r="E407" s="47" t="s">
        <v>154</v>
      </c>
      <c r="F407" s="32">
        <v>2018</v>
      </c>
      <c r="G407" s="32" t="s">
        <v>427</v>
      </c>
      <c r="H407" s="27">
        <v>43410</v>
      </c>
      <c r="I407" s="28" t="s">
        <v>123</v>
      </c>
      <c r="J407" s="26" t="s">
        <v>1</v>
      </c>
      <c r="K407" s="31"/>
      <c r="L407" s="33" t="s">
        <v>429</v>
      </c>
      <c r="M407" s="42"/>
      <c r="W407" s="1"/>
    </row>
    <row r="408" spans="1:23" ht="15" customHeight="1" x14ac:dyDescent="0.25">
      <c r="A408" s="24">
        <v>403</v>
      </c>
      <c r="B408" s="25" t="s">
        <v>433</v>
      </c>
      <c r="C408" s="43" t="s">
        <v>437</v>
      </c>
      <c r="D408" s="40" t="s">
        <v>442</v>
      </c>
      <c r="E408" s="47" t="s">
        <v>154</v>
      </c>
      <c r="F408" s="32">
        <v>2018</v>
      </c>
      <c r="G408" s="32" t="s">
        <v>427</v>
      </c>
      <c r="H408" s="27">
        <v>43451</v>
      </c>
      <c r="I408" s="28" t="s">
        <v>123</v>
      </c>
      <c r="J408" s="26" t="s">
        <v>1</v>
      </c>
      <c r="K408" s="31"/>
      <c r="L408" s="33" t="s">
        <v>429</v>
      </c>
      <c r="M408" s="62" t="s">
        <v>441</v>
      </c>
      <c r="W408" s="1"/>
    </row>
    <row r="409" spans="1:23" ht="15" customHeight="1" x14ac:dyDescent="0.25">
      <c r="A409" s="24">
        <v>404</v>
      </c>
      <c r="B409" s="25" t="s">
        <v>433</v>
      </c>
      <c r="C409" s="36" t="s">
        <v>425</v>
      </c>
      <c r="D409" s="40" t="s">
        <v>42</v>
      </c>
      <c r="E409" s="47" t="s">
        <v>154</v>
      </c>
      <c r="F409" s="32">
        <v>2018</v>
      </c>
      <c r="G409" s="32" t="s">
        <v>427</v>
      </c>
      <c r="H409" s="27">
        <v>43393</v>
      </c>
      <c r="I409" s="28" t="s">
        <v>123</v>
      </c>
      <c r="J409" s="26" t="s">
        <v>1</v>
      </c>
      <c r="K409" s="31"/>
      <c r="L409" s="33" t="s">
        <v>429</v>
      </c>
      <c r="M409" s="62" t="s">
        <v>441</v>
      </c>
      <c r="W409" s="1"/>
    </row>
    <row r="410" spans="1:23" ht="15" customHeight="1" x14ac:dyDescent="0.25">
      <c r="A410" s="24">
        <v>405</v>
      </c>
      <c r="B410" s="25" t="s">
        <v>433</v>
      </c>
      <c r="C410" s="36" t="s">
        <v>440</v>
      </c>
      <c r="D410" s="40" t="s">
        <v>443</v>
      </c>
      <c r="E410" s="47" t="s">
        <v>154</v>
      </c>
      <c r="F410" s="32">
        <v>2018</v>
      </c>
      <c r="G410" s="32" t="s">
        <v>427</v>
      </c>
      <c r="H410" s="27">
        <v>43393</v>
      </c>
      <c r="I410" s="28" t="s">
        <v>123</v>
      </c>
      <c r="J410" s="26" t="s">
        <v>1</v>
      </c>
      <c r="K410" s="31"/>
      <c r="L410" s="33" t="s">
        <v>429</v>
      </c>
      <c r="M410" s="62" t="s">
        <v>441</v>
      </c>
      <c r="W410" s="1"/>
    </row>
    <row r="411" spans="1:23" x14ac:dyDescent="0.25">
      <c r="A411" s="24">
        <v>406</v>
      </c>
      <c r="B411" s="82" t="s">
        <v>433</v>
      </c>
      <c r="C411" s="83" t="s">
        <v>485</v>
      </c>
      <c r="D411" s="84"/>
      <c r="E411" s="85" t="s">
        <v>70</v>
      </c>
      <c r="F411" s="86">
        <v>2018</v>
      </c>
      <c r="G411" s="86" t="s">
        <v>427</v>
      </c>
      <c r="H411" s="83"/>
      <c r="I411" s="28" t="s">
        <v>123</v>
      </c>
      <c r="J411" s="28" t="s">
        <v>1</v>
      </c>
      <c r="K411" s="82"/>
      <c r="L411" s="33" t="s">
        <v>429</v>
      </c>
      <c r="M411" s="87"/>
      <c r="W411" s="1"/>
    </row>
    <row r="412" spans="1:23" x14ac:dyDescent="0.25">
      <c r="A412" s="24">
        <v>407</v>
      </c>
      <c r="B412" s="77" t="s">
        <v>23</v>
      </c>
      <c r="C412" s="75" t="s">
        <v>215</v>
      </c>
      <c r="D412" s="78"/>
      <c r="E412" s="47" t="s">
        <v>70</v>
      </c>
      <c r="F412" s="72"/>
      <c r="G412" s="72"/>
      <c r="H412" s="89"/>
      <c r="I412" s="75" t="s">
        <v>123</v>
      </c>
      <c r="J412" s="72"/>
      <c r="K412" s="71"/>
      <c r="L412" s="71"/>
      <c r="M412" s="76"/>
      <c r="W412" s="1"/>
    </row>
    <row r="413" spans="1:23" x14ac:dyDescent="0.25">
      <c r="A413" s="24">
        <v>408</v>
      </c>
      <c r="B413" s="77" t="s">
        <v>23</v>
      </c>
      <c r="C413" s="75" t="s">
        <v>217</v>
      </c>
      <c r="D413" s="78"/>
      <c r="E413" s="47" t="s">
        <v>70</v>
      </c>
      <c r="F413" s="72"/>
      <c r="G413" s="72"/>
      <c r="H413" s="89"/>
      <c r="I413" s="75" t="s">
        <v>123</v>
      </c>
      <c r="J413" s="72"/>
      <c r="K413" s="71"/>
      <c r="L413" s="71"/>
      <c r="M413" s="76"/>
      <c r="W413" s="1"/>
    </row>
    <row r="414" spans="1:23" x14ac:dyDescent="0.25">
      <c r="A414" s="24">
        <v>409</v>
      </c>
      <c r="B414" s="77" t="s">
        <v>23</v>
      </c>
      <c r="C414" s="75" t="s">
        <v>447</v>
      </c>
      <c r="D414" s="78"/>
      <c r="E414" s="47" t="s">
        <v>70</v>
      </c>
      <c r="F414" s="72"/>
      <c r="G414" s="72"/>
      <c r="H414" s="89"/>
      <c r="I414" s="75" t="s">
        <v>123</v>
      </c>
      <c r="J414" s="72"/>
      <c r="K414" s="71"/>
      <c r="L414" s="71"/>
      <c r="M414" s="76"/>
    </row>
    <row r="415" spans="1:23" x14ac:dyDescent="0.25">
      <c r="A415" s="24">
        <v>410</v>
      </c>
      <c r="B415" s="77" t="s">
        <v>23</v>
      </c>
      <c r="C415" s="75" t="s">
        <v>218</v>
      </c>
      <c r="D415" s="78"/>
      <c r="E415" s="47" t="s">
        <v>70</v>
      </c>
      <c r="F415" s="72"/>
      <c r="G415" s="72"/>
      <c r="H415" s="89"/>
      <c r="I415" s="75" t="s">
        <v>123</v>
      </c>
      <c r="J415" s="72"/>
      <c r="K415" s="71"/>
      <c r="L415" s="71"/>
      <c r="M415" s="76"/>
    </row>
    <row r="416" spans="1:23" x14ac:dyDescent="0.25">
      <c r="A416" s="24">
        <v>411</v>
      </c>
      <c r="B416" s="77" t="s">
        <v>23</v>
      </c>
      <c r="C416" s="75" t="s">
        <v>253</v>
      </c>
      <c r="D416" s="78"/>
      <c r="E416" s="47" t="s">
        <v>70</v>
      </c>
      <c r="F416" s="72"/>
      <c r="G416" s="72"/>
      <c r="H416" s="89"/>
      <c r="I416" s="75" t="s">
        <v>123</v>
      </c>
      <c r="J416" s="72"/>
      <c r="K416" s="71"/>
      <c r="L416" s="71"/>
      <c r="M416" s="76"/>
    </row>
    <row r="417" spans="1:13" x14ac:dyDescent="0.25">
      <c r="A417" s="24">
        <v>412</v>
      </c>
      <c r="B417" s="77" t="s">
        <v>23</v>
      </c>
      <c r="C417" s="75" t="s">
        <v>229</v>
      </c>
      <c r="D417" s="78"/>
      <c r="E417" s="47" t="s">
        <v>70</v>
      </c>
      <c r="F417" s="72"/>
      <c r="G417" s="72"/>
      <c r="H417" s="89"/>
      <c r="I417" s="75" t="s">
        <v>123</v>
      </c>
      <c r="J417" s="72"/>
      <c r="K417" s="71"/>
      <c r="L417" s="71"/>
      <c r="M417" s="76"/>
    </row>
    <row r="418" spans="1:13" x14ac:dyDescent="0.25">
      <c r="A418" s="24">
        <v>413</v>
      </c>
      <c r="B418" s="77" t="s">
        <v>23</v>
      </c>
      <c r="C418" s="75" t="s">
        <v>252</v>
      </c>
      <c r="D418" s="78"/>
      <c r="E418" s="47" t="s">
        <v>70</v>
      </c>
      <c r="F418" s="72"/>
      <c r="G418" s="72"/>
      <c r="H418" s="89"/>
      <c r="I418" s="75" t="s">
        <v>123</v>
      </c>
      <c r="J418" s="72"/>
      <c r="K418" s="71"/>
      <c r="L418" s="71"/>
      <c r="M418" s="76"/>
    </row>
    <row r="419" spans="1:13" x14ac:dyDescent="0.25">
      <c r="A419" s="24">
        <v>414</v>
      </c>
      <c r="B419" s="77" t="s">
        <v>23</v>
      </c>
      <c r="C419" s="75" t="s">
        <v>166</v>
      </c>
      <c r="D419" s="78"/>
      <c r="E419" s="47" t="s">
        <v>70</v>
      </c>
      <c r="F419" s="72"/>
      <c r="G419" s="72"/>
      <c r="H419" s="89"/>
      <c r="I419" s="75" t="s">
        <v>123</v>
      </c>
      <c r="J419" s="72"/>
      <c r="K419" s="71"/>
      <c r="L419" s="71"/>
      <c r="M419" s="76"/>
    </row>
    <row r="420" spans="1:13" x14ac:dyDescent="0.25">
      <c r="A420" s="24">
        <v>415</v>
      </c>
      <c r="B420" s="77" t="s">
        <v>23</v>
      </c>
      <c r="C420" s="75" t="s">
        <v>459</v>
      </c>
      <c r="D420" s="78"/>
      <c r="E420" s="47" t="s">
        <v>70</v>
      </c>
      <c r="F420" s="72"/>
      <c r="G420" s="72"/>
      <c r="H420" s="89"/>
      <c r="I420" s="75" t="s">
        <v>123</v>
      </c>
      <c r="J420" s="72"/>
      <c r="K420" s="71"/>
      <c r="L420" s="71"/>
      <c r="M420" s="76"/>
    </row>
    <row r="421" spans="1:13" x14ac:dyDescent="0.25">
      <c r="A421" s="24">
        <v>416</v>
      </c>
      <c r="B421" s="77" t="s">
        <v>23</v>
      </c>
      <c r="C421" s="75" t="s">
        <v>276</v>
      </c>
      <c r="D421" s="78"/>
      <c r="E421" s="47" t="s">
        <v>70</v>
      </c>
      <c r="F421" s="72"/>
      <c r="G421" s="72"/>
      <c r="H421" s="89"/>
      <c r="I421" s="75" t="s">
        <v>123</v>
      </c>
      <c r="J421" s="72"/>
      <c r="K421" s="71"/>
      <c r="L421" s="71"/>
      <c r="M421" s="76"/>
    </row>
    <row r="422" spans="1:13" x14ac:dyDescent="0.25">
      <c r="A422" s="24">
        <v>417</v>
      </c>
      <c r="B422" s="77" t="s">
        <v>23</v>
      </c>
      <c r="C422" s="75" t="s">
        <v>389</v>
      </c>
      <c r="D422" s="71" t="s">
        <v>429</v>
      </c>
      <c r="E422" s="47" t="s">
        <v>154</v>
      </c>
      <c r="F422" s="72">
        <v>2021</v>
      </c>
      <c r="G422" s="72" t="s">
        <v>427</v>
      </c>
      <c r="H422" s="89">
        <v>44446</v>
      </c>
      <c r="I422" s="75" t="s">
        <v>123</v>
      </c>
      <c r="J422" s="72" t="s">
        <v>70</v>
      </c>
      <c r="K422" s="71" t="s">
        <v>429</v>
      </c>
      <c r="L422" s="71" t="s">
        <v>429</v>
      </c>
      <c r="M422" s="76" t="s">
        <v>567</v>
      </c>
    </row>
    <row r="423" spans="1:13" x14ac:dyDescent="0.25">
      <c r="A423" s="24">
        <v>418</v>
      </c>
      <c r="B423" s="77" t="s">
        <v>23</v>
      </c>
      <c r="C423" s="75" t="s">
        <v>170</v>
      </c>
      <c r="D423" s="78"/>
      <c r="E423" s="47" t="s">
        <v>70</v>
      </c>
      <c r="F423" s="72"/>
      <c r="G423" s="72"/>
      <c r="H423" s="89"/>
      <c r="I423" s="75" t="s">
        <v>123</v>
      </c>
      <c r="J423" s="72"/>
      <c r="K423" s="71"/>
      <c r="L423" s="71"/>
      <c r="M423" s="76"/>
    </row>
    <row r="424" spans="1:13" x14ac:dyDescent="0.25">
      <c r="A424" s="24">
        <v>419</v>
      </c>
      <c r="B424" s="77" t="s">
        <v>23</v>
      </c>
      <c r="C424" s="75" t="s">
        <v>172</v>
      </c>
      <c r="D424" s="78"/>
      <c r="E424" s="47" t="s">
        <v>70</v>
      </c>
      <c r="F424" s="72"/>
      <c r="G424" s="72"/>
      <c r="H424" s="89"/>
      <c r="I424" s="75" t="s">
        <v>123</v>
      </c>
      <c r="J424" s="72"/>
      <c r="K424" s="71"/>
      <c r="L424" s="71"/>
      <c r="M424" s="76"/>
    </row>
    <row r="425" spans="1:13" x14ac:dyDescent="0.25">
      <c r="A425" s="24">
        <v>420</v>
      </c>
      <c r="B425" s="77" t="s">
        <v>23</v>
      </c>
      <c r="C425" s="75" t="s">
        <v>225</v>
      </c>
      <c r="D425" s="78"/>
      <c r="E425" s="47" t="s">
        <v>70</v>
      </c>
      <c r="F425" s="72"/>
      <c r="G425" s="72"/>
      <c r="H425" s="89"/>
      <c r="I425" s="75" t="s">
        <v>123</v>
      </c>
      <c r="J425" s="72"/>
      <c r="K425" s="71"/>
      <c r="L425" s="71"/>
      <c r="M425" s="76"/>
    </row>
    <row r="426" spans="1:13" x14ac:dyDescent="0.25">
      <c r="A426" s="24">
        <v>421</v>
      </c>
      <c r="B426" s="77" t="s">
        <v>23</v>
      </c>
      <c r="C426" s="75" t="s">
        <v>173</v>
      </c>
      <c r="D426" s="78"/>
      <c r="E426" s="47" t="s">
        <v>70</v>
      </c>
      <c r="F426" s="72"/>
      <c r="G426" s="72"/>
      <c r="H426" s="89"/>
      <c r="I426" s="75" t="s">
        <v>123</v>
      </c>
      <c r="J426" s="72"/>
      <c r="K426" s="71"/>
      <c r="L426" s="71"/>
      <c r="M426" s="76"/>
    </row>
    <row r="427" spans="1:13" x14ac:dyDescent="0.25">
      <c r="A427" s="24">
        <v>422</v>
      </c>
      <c r="B427" s="77" t="s">
        <v>23</v>
      </c>
      <c r="C427" s="75" t="s">
        <v>457</v>
      </c>
      <c r="D427" s="78"/>
      <c r="E427" s="47" t="s">
        <v>70</v>
      </c>
      <c r="F427" s="72"/>
      <c r="G427" s="72"/>
      <c r="H427" s="89"/>
      <c r="I427" s="75" t="s">
        <v>123</v>
      </c>
      <c r="J427" s="72"/>
      <c r="K427" s="71"/>
      <c r="L427" s="71"/>
      <c r="M427" s="76"/>
    </row>
    <row r="428" spans="1:13" x14ac:dyDescent="0.25">
      <c r="A428" s="24">
        <v>423</v>
      </c>
      <c r="B428" s="77" t="s">
        <v>23</v>
      </c>
      <c r="C428" s="75" t="s">
        <v>212</v>
      </c>
      <c r="D428" s="71" t="s">
        <v>429</v>
      </c>
      <c r="E428" s="47" t="s">
        <v>154</v>
      </c>
      <c r="F428" s="72">
        <v>2021</v>
      </c>
      <c r="G428" s="72" t="s">
        <v>427</v>
      </c>
      <c r="H428" s="89">
        <v>44446</v>
      </c>
      <c r="I428" s="75" t="s">
        <v>123</v>
      </c>
      <c r="J428" s="72" t="s">
        <v>70</v>
      </c>
      <c r="K428" s="71" t="s">
        <v>429</v>
      </c>
      <c r="L428" s="71" t="s">
        <v>429</v>
      </c>
      <c r="M428" s="76" t="s">
        <v>567</v>
      </c>
    </row>
    <row r="429" spans="1:13" x14ac:dyDescent="0.25">
      <c r="A429" s="24">
        <v>424</v>
      </c>
      <c r="B429" s="77" t="s">
        <v>23</v>
      </c>
      <c r="C429" s="75" t="s">
        <v>157</v>
      </c>
      <c r="D429" s="78"/>
      <c r="E429" s="47" t="s">
        <v>70</v>
      </c>
      <c r="F429" s="72"/>
      <c r="G429" s="72"/>
      <c r="H429" s="89"/>
      <c r="I429" s="75" t="s">
        <v>123</v>
      </c>
      <c r="J429" s="72"/>
      <c r="K429" s="71"/>
      <c r="L429" s="71"/>
      <c r="M429" s="76"/>
    </row>
    <row r="430" spans="1:13" x14ac:dyDescent="0.25">
      <c r="A430" s="24">
        <v>425</v>
      </c>
      <c r="B430" s="77" t="s">
        <v>23</v>
      </c>
      <c r="C430" s="75" t="s">
        <v>390</v>
      </c>
      <c r="D430" s="78"/>
      <c r="E430" s="47" t="s">
        <v>70</v>
      </c>
      <c r="F430" s="72"/>
      <c r="G430" s="72"/>
      <c r="H430" s="89"/>
      <c r="I430" s="75" t="s">
        <v>123</v>
      </c>
      <c r="J430" s="72"/>
      <c r="K430" s="71"/>
      <c r="L430" s="71"/>
      <c r="M430" s="76"/>
    </row>
    <row r="431" spans="1:13" x14ac:dyDescent="0.25">
      <c r="A431" s="24">
        <v>426</v>
      </c>
      <c r="B431" s="77" t="s">
        <v>23</v>
      </c>
      <c r="C431" s="75" t="s">
        <v>247</v>
      </c>
      <c r="D431" s="78"/>
      <c r="E431" s="47" t="s">
        <v>70</v>
      </c>
      <c r="F431" s="72"/>
      <c r="G431" s="72"/>
      <c r="H431" s="89"/>
      <c r="I431" s="75" t="s">
        <v>123</v>
      </c>
      <c r="J431" s="72"/>
      <c r="K431" s="71"/>
      <c r="L431" s="71"/>
      <c r="M431" s="76"/>
    </row>
    <row r="432" spans="1:13" x14ac:dyDescent="0.25">
      <c r="A432" s="24">
        <v>427</v>
      </c>
      <c r="B432" s="77" t="s">
        <v>23</v>
      </c>
      <c r="C432" s="75" t="s">
        <v>391</v>
      </c>
      <c r="D432" s="78"/>
      <c r="E432" s="47" t="s">
        <v>70</v>
      </c>
      <c r="F432" s="72"/>
      <c r="G432" s="72"/>
      <c r="H432" s="89"/>
      <c r="I432" s="75" t="s">
        <v>123</v>
      </c>
      <c r="J432" s="72"/>
      <c r="K432" s="71"/>
      <c r="L432" s="71"/>
      <c r="M432" s="76"/>
    </row>
    <row r="433" spans="1:13" x14ac:dyDescent="0.25">
      <c r="A433" s="24">
        <v>428</v>
      </c>
      <c r="B433" s="77" t="s">
        <v>23</v>
      </c>
      <c r="C433" s="79" t="s">
        <v>392</v>
      </c>
      <c r="D433" s="78"/>
      <c r="E433" s="47" t="s">
        <v>70</v>
      </c>
      <c r="F433" s="72"/>
      <c r="G433" s="72"/>
      <c r="H433" s="89"/>
      <c r="I433" s="75" t="s">
        <v>123</v>
      </c>
      <c r="J433" s="72"/>
      <c r="K433" s="71"/>
      <c r="L433" s="71"/>
      <c r="M433" s="76"/>
    </row>
    <row r="434" spans="1:13" x14ac:dyDescent="0.25">
      <c r="A434" s="24">
        <v>429</v>
      </c>
      <c r="B434" s="77" t="s">
        <v>23</v>
      </c>
      <c r="C434" s="79" t="s">
        <v>393</v>
      </c>
      <c r="D434" s="78"/>
      <c r="E434" s="47" t="s">
        <v>70</v>
      </c>
      <c r="F434" s="72"/>
      <c r="G434" s="72"/>
      <c r="H434" s="89"/>
      <c r="I434" s="75" t="s">
        <v>123</v>
      </c>
      <c r="J434" s="72"/>
      <c r="K434" s="71"/>
      <c r="L434" s="71"/>
      <c r="M434" s="76"/>
    </row>
    <row r="435" spans="1:13" x14ac:dyDescent="0.25">
      <c r="A435" s="24">
        <v>430</v>
      </c>
      <c r="B435" s="77" t="s">
        <v>23</v>
      </c>
      <c r="C435" s="79" t="s">
        <v>394</v>
      </c>
      <c r="D435" s="78"/>
      <c r="E435" s="47" t="s">
        <v>70</v>
      </c>
      <c r="F435" s="72"/>
      <c r="G435" s="72"/>
      <c r="H435" s="89"/>
      <c r="I435" s="75" t="s">
        <v>123</v>
      </c>
      <c r="J435" s="72"/>
      <c r="K435" s="71"/>
      <c r="L435" s="71"/>
      <c r="M435" s="76"/>
    </row>
    <row r="436" spans="1:13" x14ac:dyDescent="0.25">
      <c r="A436" s="24">
        <v>431</v>
      </c>
      <c r="B436" s="77" t="s">
        <v>23</v>
      </c>
      <c r="C436" s="79" t="s">
        <v>504</v>
      </c>
      <c r="D436" s="78"/>
      <c r="E436" s="47" t="s">
        <v>70</v>
      </c>
      <c r="F436" s="72"/>
      <c r="G436" s="72"/>
      <c r="H436" s="89"/>
      <c r="I436" s="75" t="s">
        <v>123</v>
      </c>
      <c r="J436" s="72"/>
      <c r="K436" s="71"/>
      <c r="L436" s="71"/>
      <c r="M436" s="76"/>
    </row>
    <row r="437" spans="1:13" x14ac:dyDescent="0.25">
      <c r="A437" s="24">
        <v>432</v>
      </c>
      <c r="B437" s="77" t="s">
        <v>23</v>
      </c>
      <c r="C437" s="79" t="s">
        <v>396</v>
      </c>
      <c r="D437" s="78"/>
      <c r="E437" s="47" t="s">
        <v>70</v>
      </c>
      <c r="F437" s="72"/>
      <c r="G437" s="72"/>
      <c r="H437" s="89"/>
      <c r="I437" s="75" t="s">
        <v>123</v>
      </c>
      <c r="J437" s="72"/>
      <c r="K437" s="71"/>
      <c r="L437" s="71"/>
      <c r="M437" s="76"/>
    </row>
    <row r="438" spans="1:13" x14ac:dyDescent="0.25">
      <c r="A438" s="24">
        <v>433</v>
      </c>
      <c r="B438" s="77" t="s">
        <v>23</v>
      </c>
      <c r="C438" s="79" t="s">
        <v>397</v>
      </c>
      <c r="D438" s="78"/>
      <c r="E438" s="47" t="s">
        <v>70</v>
      </c>
      <c r="F438" s="72"/>
      <c r="G438" s="72"/>
      <c r="H438" s="89"/>
      <c r="I438" s="75" t="s">
        <v>123</v>
      </c>
      <c r="J438" s="72"/>
      <c r="K438" s="71"/>
      <c r="L438" s="71"/>
      <c r="M438" s="76"/>
    </row>
    <row r="439" spans="1:13" x14ac:dyDescent="0.25">
      <c r="A439" s="24">
        <v>434</v>
      </c>
      <c r="B439" s="77" t="s">
        <v>23</v>
      </c>
      <c r="C439" s="75" t="s">
        <v>175</v>
      </c>
      <c r="D439" s="78"/>
      <c r="E439" s="47" t="s">
        <v>70</v>
      </c>
      <c r="F439" s="72"/>
      <c r="G439" s="72"/>
      <c r="H439" s="89"/>
      <c r="I439" s="75" t="s">
        <v>123</v>
      </c>
      <c r="J439" s="72"/>
      <c r="K439" s="71"/>
      <c r="L439" s="71"/>
      <c r="M439" s="76"/>
    </row>
    <row r="440" spans="1:13" x14ac:dyDescent="0.25">
      <c r="A440" s="24">
        <v>435</v>
      </c>
      <c r="B440" s="77" t="s">
        <v>23</v>
      </c>
      <c r="C440" s="75" t="s">
        <v>205</v>
      </c>
      <c r="D440" s="78"/>
      <c r="E440" s="47" t="s">
        <v>70</v>
      </c>
      <c r="F440" s="72"/>
      <c r="G440" s="72"/>
      <c r="H440" s="89"/>
      <c r="I440" s="75" t="s">
        <v>123</v>
      </c>
      <c r="J440" s="72"/>
      <c r="K440" s="71"/>
      <c r="L440" s="71"/>
      <c r="M440" s="76"/>
    </row>
    <row r="441" spans="1:13" x14ac:dyDescent="0.25">
      <c r="A441" s="24">
        <v>436</v>
      </c>
      <c r="B441" s="77" t="s">
        <v>23</v>
      </c>
      <c r="C441" s="75" t="s">
        <v>182</v>
      </c>
      <c r="D441" s="78"/>
      <c r="E441" s="47" t="s">
        <v>70</v>
      </c>
      <c r="F441" s="72"/>
      <c r="G441" s="72"/>
      <c r="H441" s="89"/>
      <c r="I441" s="75" t="s">
        <v>123</v>
      </c>
      <c r="J441" s="72"/>
      <c r="K441" s="71"/>
      <c r="L441" s="71"/>
      <c r="M441" s="76"/>
    </row>
    <row r="442" spans="1:13" x14ac:dyDescent="0.25">
      <c r="A442" s="24">
        <v>437</v>
      </c>
      <c r="B442" s="77" t="s">
        <v>23</v>
      </c>
      <c r="C442" s="75" t="s">
        <v>183</v>
      </c>
      <c r="D442" s="78"/>
      <c r="E442" s="47" t="s">
        <v>70</v>
      </c>
      <c r="F442" s="72"/>
      <c r="G442" s="72"/>
      <c r="H442" s="89"/>
      <c r="I442" s="75" t="s">
        <v>123</v>
      </c>
      <c r="J442" s="72"/>
      <c r="K442" s="71"/>
      <c r="L442" s="71"/>
      <c r="M442" s="76"/>
    </row>
    <row r="443" spans="1:13" x14ac:dyDescent="0.25">
      <c r="A443" s="24">
        <v>438</v>
      </c>
      <c r="B443" s="77" t="s">
        <v>23</v>
      </c>
      <c r="C443" s="75" t="s">
        <v>223</v>
      </c>
      <c r="D443" s="78"/>
      <c r="E443" s="47" t="s">
        <v>70</v>
      </c>
      <c r="F443" s="72"/>
      <c r="G443" s="72"/>
      <c r="H443" s="89"/>
      <c r="I443" s="75" t="s">
        <v>123</v>
      </c>
      <c r="J443" s="72"/>
      <c r="K443" s="71"/>
      <c r="L443" s="71"/>
      <c r="M443" s="76"/>
    </row>
    <row r="444" spans="1:13" x14ac:dyDescent="0.25">
      <c r="A444" s="24">
        <v>439</v>
      </c>
      <c r="B444" s="77" t="s">
        <v>23</v>
      </c>
      <c r="C444" s="75" t="s">
        <v>185</v>
      </c>
      <c r="D444" s="78"/>
      <c r="E444" s="47" t="s">
        <v>70</v>
      </c>
      <c r="F444" s="72"/>
      <c r="G444" s="72"/>
      <c r="H444" s="89"/>
      <c r="I444" s="75" t="s">
        <v>123</v>
      </c>
      <c r="J444" s="72"/>
      <c r="K444" s="71"/>
      <c r="L444" s="71"/>
      <c r="M444" s="76"/>
    </row>
    <row r="445" spans="1:13" x14ac:dyDescent="0.25">
      <c r="A445" s="24">
        <v>440</v>
      </c>
      <c r="B445" s="77" t="s">
        <v>23</v>
      </c>
      <c r="C445" s="75" t="s">
        <v>463</v>
      </c>
      <c r="D445" s="78"/>
      <c r="E445" s="47" t="s">
        <v>70</v>
      </c>
      <c r="F445" s="72"/>
      <c r="G445" s="72"/>
      <c r="H445" s="89"/>
      <c r="I445" s="75" t="s">
        <v>123</v>
      </c>
      <c r="J445" s="72"/>
      <c r="K445" s="71"/>
      <c r="L445" s="71"/>
      <c r="M445" s="76"/>
    </row>
    <row r="446" spans="1:13" x14ac:dyDescent="0.25">
      <c r="A446" s="24">
        <v>441</v>
      </c>
      <c r="B446" s="77" t="s">
        <v>23</v>
      </c>
      <c r="C446" s="79" t="s">
        <v>462</v>
      </c>
      <c r="D446" s="78"/>
      <c r="E446" s="47" t="s">
        <v>70</v>
      </c>
      <c r="F446" s="72"/>
      <c r="G446" s="72"/>
      <c r="H446" s="89"/>
      <c r="I446" s="75" t="s">
        <v>123</v>
      </c>
      <c r="J446" s="72"/>
      <c r="K446" s="71"/>
      <c r="L446" s="71"/>
      <c r="M446" s="76"/>
    </row>
    <row r="447" spans="1:13" x14ac:dyDescent="0.25">
      <c r="A447" s="24">
        <v>455</v>
      </c>
      <c r="B447" s="77" t="s">
        <v>22</v>
      </c>
      <c r="C447" s="75" t="s">
        <v>398</v>
      </c>
      <c r="D447" s="88" t="s">
        <v>480</v>
      </c>
      <c r="E447" s="73" t="s">
        <v>154</v>
      </c>
      <c r="F447" s="74">
        <v>2018</v>
      </c>
      <c r="G447" s="74" t="s">
        <v>427</v>
      </c>
      <c r="H447" s="89">
        <v>43488</v>
      </c>
      <c r="I447" s="75" t="s">
        <v>123</v>
      </c>
      <c r="J447" s="72"/>
      <c r="K447" s="71"/>
      <c r="L447" s="71"/>
      <c r="M447" s="76"/>
    </row>
    <row r="448" spans="1:13" x14ac:dyDescent="0.25">
      <c r="A448" s="24">
        <v>456</v>
      </c>
      <c r="B448" s="70" t="s">
        <v>67</v>
      </c>
      <c r="C448" s="70" t="s">
        <v>67</v>
      </c>
      <c r="D448" s="78" t="s">
        <v>568</v>
      </c>
      <c r="E448" s="47" t="s">
        <v>154</v>
      </c>
      <c r="F448" s="72">
        <v>2021</v>
      </c>
      <c r="G448" s="72" t="s">
        <v>427</v>
      </c>
      <c r="H448" s="89">
        <v>44451</v>
      </c>
      <c r="I448" s="75" t="s">
        <v>123</v>
      </c>
      <c r="J448" s="72" t="s">
        <v>70</v>
      </c>
      <c r="K448" s="71" t="s">
        <v>429</v>
      </c>
      <c r="L448" s="71" t="s">
        <v>154</v>
      </c>
      <c r="M448" s="76" t="s">
        <v>567</v>
      </c>
    </row>
    <row r="449" spans="1:13" x14ac:dyDescent="0.25">
      <c r="A449" s="24">
        <v>456</v>
      </c>
      <c r="B449" s="77" t="s">
        <v>433</v>
      </c>
      <c r="C449" s="70" t="s">
        <v>114</v>
      </c>
      <c r="D449" s="78" t="s">
        <v>559</v>
      </c>
      <c r="E449" s="47" t="s">
        <v>154</v>
      </c>
      <c r="F449" s="72">
        <v>2021</v>
      </c>
      <c r="G449" s="72" t="s">
        <v>426</v>
      </c>
      <c r="H449" s="81">
        <v>44203</v>
      </c>
      <c r="I449" s="75" t="s">
        <v>123</v>
      </c>
      <c r="J449" s="72"/>
      <c r="K449" s="71"/>
      <c r="L449" s="71"/>
      <c r="M449" s="76"/>
    </row>
    <row r="450" spans="1:13" x14ac:dyDescent="0.25">
      <c r="A450" s="24">
        <v>456</v>
      </c>
      <c r="B450" s="77" t="s">
        <v>433</v>
      </c>
      <c r="C450" s="70" t="s">
        <v>73</v>
      </c>
      <c r="D450" s="78" t="s">
        <v>148</v>
      </c>
      <c r="E450" s="47" t="s">
        <v>154</v>
      </c>
      <c r="F450" s="72">
        <v>2021</v>
      </c>
      <c r="G450" s="72" t="s">
        <v>427</v>
      </c>
      <c r="H450" s="89">
        <v>44448</v>
      </c>
      <c r="I450" s="75" t="s">
        <v>123</v>
      </c>
      <c r="J450" s="72" t="s">
        <v>70</v>
      </c>
      <c r="K450" s="71" t="s">
        <v>429</v>
      </c>
      <c r="L450" s="71" t="s">
        <v>429</v>
      </c>
      <c r="M450" s="76" t="s">
        <v>567</v>
      </c>
    </row>
    <row r="451" spans="1:13" x14ac:dyDescent="0.25">
      <c r="A451" s="24">
        <v>463</v>
      </c>
      <c r="B451" s="77" t="s">
        <v>433</v>
      </c>
      <c r="C451" s="70" t="s">
        <v>552</v>
      </c>
      <c r="D451" s="78"/>
      <c r="E451" s="47" t="s">
        <v>70</v>
      </c>
      <c r="F451" s="72"/>
      <c r="G451" s="72"/>
      <c r="H451" s="81"/>
      <c r="I451" s="75" t="s">
        <v>123</v>
      </c>
      <c r="J451" s="46"/>
      <c r="K451" s="45"/>
      <c r="L451" s="45"/>
      <c r="M451" s="65"/>
    </row>
    <row r="452" spans="1:13" x14ac:dyDescent="0.25">
      <c r="A452" s="24">
        <v>464</v>
      </c>
      <c r="B452" s="48"/>
      <c r="C452" s="48"/>
      <c r="D452" s="49"/>
      <c r="E452" s="47"/>
      <c r="F452" s="46"/>
      <c r="G452" s="46"/>
      <c r="H452" s="46"/>
      <c r="I452" s="48"/>
      <c r="J452" s="46"/>
      <c r="K452" s="45"/>
      <c r="L452" s="45"/>
      <c r="M452" s="65"/>
    </row>
    <row r="453" spans="1:13" x14ac:dyDescent="0.25">
      <c r="A453" s="24">
        <v>465</v>
      </c>
      <c r="B453" s="48"/>
      <c r="C453" s="48"/>
      <c r="D453" s="49"/>
      <c r="E453" s="47"/>
      <c r="F453" s="46"/>
      <c r="G453" s="46"/>
      <c r="H453" s="46"/>
      <c r="I453" s="48"/>
      <c r="J453" s="46"/>
      <c r="K453" s="45"/>
      <c r="L453" s="45"/>
      <c r="M453" s="65"/>
    </row>
    <row r="454" spans="1:13" x14ac:dyDescent="0.25">
      <c r="A454" s="24">
        <v>466</v>
      </c>
      <c r="B454" s="48"/>
      <c r="C454" s="48"/>
      <c r="D454" s="49"/>
      <c r="E454" s="47"/>
      <c r="F454" s="46"/>
      <c r="G454" s="46"/>
      <c r="H454" s="46"/>
      <c r="I454" s="48"/>
      <c r="J454" s="46"/>
      <c r="K454" s="45"/>
      <c r="L454" s="45"/>
      <c r="M454" s="65"/>
    </row>
    <row r="455" spans="1:13" x14ac:dyDescent="0.25">
      <c r="A455" s="24">
        <v>467</v>
      </c>
      <c r="B455" s="48"/>
      <c r="C455" s="48"/>
      <c r="D455" s="49"/>
      <c r="E455" s="47"/>
      <c r="F455" s="46"/>
      <c r="G455" s="46"/>
      <c r="H455" s="46"/>
      <c r="I455" s="48"/>
      <c r="J455" s="46"/>
      <c r="K455" s="45"/>
      <c r="L455" s="45"/>
      <c r="M455" s="65"/>
    </row>
    <row r="456" spans="1:13" x14ac:dyDescent="0.25">
      <c r="A456" s="24">
        <v>468</v>
      </c>
      <c r="B456" s="48"/>
      <c r="C456" s="48"/>
      <c r="D456" s="49"/>
      <c r="E456" s="47"/>
      <c r="F456" s="46"/>
      <c r="G456" s="46"/>
      <c r="H456" s="46"/>
      <c r="I456" s="48"/>
      <c r="J456" s="46"/>
      <c r="K456" s="45"/>
      <c r="L456" s="45"/>
      <c r="M456" s="65"/>
    </row>
    <row r="457" spans="1:13" x14ac:dyDescent="0.25">
      <c r="A457" s="24">
        <v>469</v>
      </c>
      <c r="B457" s="48"/>
      <c r="C457" s="48"/>
      <c r="D457" s="49"/>
      <c r="E457" s="47"/>
      <c r="F457" s="46"/>
      <c r="G457" s="46"/>
      <c r="H457" s="46"/>
      <c r="I457" s="48"/>
      <c r="J457" s="46"/>
      <c r="K457" s="45"/>
      <c r="L457" s="45"/>
      <c r="M457" s="65"/>
    </row>
    <row r="458" spans="1:13" x14ac:dyDescent="0.25">
      <c r="A458" s="24">
        <v>470</v>
      </c>
      <c r="B458" s="48"/>
      <c r="C458" s="48"/>
      <c r="D458" s="49"/>
      <c r="E458" s="47"/>
      <c r="F458" s="46"/>
      <c r="G458" s="46"/>
      <c r="H458" s="46"/>
      <c r="I458" s="48"/>
      <c r="J458" s="46"/>
      <c r="K458" s="45"/>
      <c r="L458" s="45"/>
      <c r="M458" s="65"/>
    </row>
    <row r="459" spans="1:13" x14ac:dyDescent="0.25">
      <c r="A459" s="24">
        <v>471</v>
      </c>
      <c r="B459" s="48"/>
      <c r="C459" s="48"/>
      <c r="D459" s="49"/>
      <c r="E459" s="47"/>
      <c r="F459" s="46"/>
      <c r="G459" s="46"/>
      <c r="H459" s="46"/>
      <c r="I459" s="48"/>
      <c r="J459" s="46"/>
      <c r="K459" s="45"/>
      <c r="L459" s="45"/>
      <c r="M459" s="65"/>
    </row>
    <row r="460" spans="1:13" x14ac:dyDescent="0.25">
      <c r="A460" s="24">
        <v>472</v>
      </c>
      <c r="B460" s="48"/>
      <c r="C460" s="48"/>
      <c r="D460" s="49"/>
      <c r="E460" s="47"/>
      <c r="F460" s="46"/>
      <c r="G460" s="46"/>
      <c r="H460" s="46"/>
      <c r="I460" s="48"/>
      <c r="J460" s="46"/>
      <c r="K460" s="45"/>
      <c r="L460" s="45"/>
      <c r="M460" s="65"/>
    </row>
    <row r="461" spans="1:13" x14ac:dyDescent="0.25">
      <c r="A461" s="24">
        <v>473</v>
      </c>
      <c r="B461" s="48"/>
      <c r="C461" s="48"/>
      <c r="D461" s="49"/>
      <c r="E461" s="47"/>
      <c r="F461" s="46"/>
      <c r="G461" s="46"/>
      <c r="H461" s="46"/>
      <c r="I461" s="48"/>
      <c r="J461" s="46"/>
      <c r="K461" s="45"/>
      <c r="L461" s="45"/>
      <c r="M461" s="65"/>
    </row>
    <row r="462" spans="1:13" x14ac:dyDescent="0.25">
      <c r="A462" s="24">
        <v>474</v>
      </c>
      <c r="B462" s="48"/>
      <c r="C462" s="48"/>
      <c r="D462" s="49"/>
      <c r="E462" s="47"/>
      <c r="F462" s="46"/>
      <c r="G462" s="46"/>
      <c r="H462" s="46"/>
      <c r="I462" s="48"/>
      <c r="J462" s="46"/>
      <c r="K462" s="45"/>
      <c r="L462" s="45"/>
      <c r="M462" s="65"/>
    </row>
    <row r="463" spans="1:13" x14ac:dyDescent="0.25">
      <c r="A463" s="24">
        <v>475</v>
      </c>
      <c r="B463" s="48"/>
      <c r="C463" s="48"/>
      <c r="D463" s="49"/>
      <c r="E463" s="47"/>
      <c r="F463" s="46"/>
      <c r="G463" s="46"/>
      <c r="H463" s="46"/>
      <c r="I463" s="48"/>
      <c r="J463" s="46"/>
      <c r="K463" s="45"/>
      <c r="L463" s="45"/>
      <c r="M463" s="65"/>
    </row>
    <row r="464" spans="1:13" x14ac:dyDescent="0.25">
      <c r="A464" s="24">
        <v>476</v>
      </c>
      <c r="B464" s="48"/>
      <c r="C464" s="48"/>
      <c r="D464" s="49"/>
      <c r="E464" s="47"/>
      <c r="F464" s="46"/>
      <c r="G464" s="46"/>
      <c r="H464" s="46"/>
      <c r="I464" s="48"/>
      <c r="J464" s="46"/>
      <c r="K464" s="45"/>
      <c r="L464" s="45"/>
      <c r="M464" s="65"/>
    </row>
    <row r="465" spans="1:13" x14ac:dyDescent="0.25">
      <c r="A465" s="24">
        <v>477</v>
      </c>
      <c r="B465" s="48"/>
      <c r="C465" s="48"/>
      <c r="D465" s="49"/>
      <c r="E465" s="47"/>
      <c r="F465" s="46"/>
      <c r="G465" s="46"/>
      <c r="H465" s="46"/>
      <c r="I465" s="48"/>
      <c r="J465" s="46"/>
      <c r="K465" s="45"/>
      <c r="L465" s="45"/>
      <c r="M465" s="65"/>
    </row>
    <row r="466" spans="1:13" x14ac:dyDescent="0.25">
      <c r="A466" s="24">
        <v>478</v>
      </c>
      <c r="B466" s="48"/>
      <c r="C466" s="48"/>
      <c r="D466" s="49"/>
      <c r="E466" s="47"/>
      <c r="F466" s="46"/>
      <c r="G466" s="46"/>
      <c r="H466" s="46"/>
      <c r="I466" s="48"/>
      <c r="J466" s="46"/>
      <c r="K466" s="45"/>
      <c r="L466" s="45"/>
      <c r="M466" s="65"/>
    </row>
    <row r="467" spans="1:13" x14ac:dyDescent="0.25">
      <c r="A467" s="24">
        <v>479</v>
      </c>
      <c r="B467" s="48"/>
      <c r="C467" s="48"/>
      <c r="D467" s="49"/>
      <c r="E467" s="47"/>
      <c r="F467" s="46"/>
      <c r="G467" s="46"/>
      <c r="H467" s="46"/>
      <c r="I467" s="48"/>
      <c r="J467" s="46"/>
      <c r="K467" s="45"/>
      <c r="L467" s="45"/>
      <c r="M467" s="65"/>
    </row>
    <row r="468" spans="1:13" x14ac:dyDescent="0.25">
      <c r="A468" s="24">
        <v>480</v>
      </c>
      <c r="B468" s="48"/>
      <c r="C468" s="48"/>
      <c r="D468" s="49"/>
      <c r="E468" s="47"/>
      <c r="F468" s="46"/>
      <c r="G468" s="46"/>
      <c r="H468" s="46"/>
      <c r="I468" s="48"/>
      <c r="J468" s="46"/>
      <c r="K468" s="45"/>
      <c r="L468" s="45"/>
      <c r="M468" s="65"/>
    </row>
    <row r="469" spans="1:13" x14ac:dyDescent="0.25">
      <c r="A469" s="24">
        <v>456</v>
      </c>
      <c r="B469" s="72" t="s">
        <v>22</v>
      </c>
      <c r="C469" s="72" t="s">
        <v>398</v>
      </c>
      <c r="D469" s="49"/>
      <c r="E469" s="47" t="s">
        <v>70</v>
      </c>
      <c r="F469" s="46"/>
      <c r="G469" s="72"/>
      <c r="H469" s="93"/>
      <c r="I469" s="75" t="s">
        <v>123</v>
      </c>
      <c r="J469" s="72"/>
      <c r="K469" s="71"/>
      <c r="L469" s="71"/>
      <c r="M469" s="76"/>
    </row>
    <row r="470" spans="1:13" x14ac:dyDescent="0.25">
      <c r="A470" s="45"/>
      <c r="B470" s="77" t="s">
        <v>23</v>
      </c>
      <c r="C470" s="75" t="s">
        <v>215</v>
      </c>
      <c r="D470" s="49"/>
      <c r="E470" s="47" t="s">
        <v>70</v>
      </c>
      <c r="F470" s="46"/>
      <c r="G470" s="46"/>
      <c r="H470" s="89"/>
      <c r="I470" s="48"/>
      <c r="J470" s="46"/>
      <c r="K470" s="45"/>
      <c r="L470" s="45"/>
      <c r="M470" s="65"/>
    </row>
    <row r="471" spans="1:13" x14ac:dyDescent="0.25">
      <c r="A471" s="45"/>
      <c r="B471" s="77" t="s">
        <v>23</v>
      </c>
      <c r="C471" s="75" t="s">
        <v>217</v>
      </c>
      <c r="D471" s="49"/>
      <c r="E471" s="47" t="s">
        <v>70</v>
      </c>
      <c r="F471" s="46"/>
      <c r="G471" s="46"/>
      <c r="H471" s="46"/>
      <c r="I471" s="48"/>
      <c r="J471" s="46"/>
      <c r="K471" s="45"/>
      <c r="L471" s="45"/>
      <c r="M471" s="65"/>
    </row>
    <row r="472" spans="1:13" x14ac:dyDescent="0.25">
      <c r="A472" s="45" t="s">
        <v>548</v>
      </c>
      <c r="B472" s="77" t="s">
        <v>23</v>
      </c>
      <c r="C472" s="75" t="s">
        <v>447</v>
      </c>
      <c r="D472" s="49"/>
      <c r="E472" s="47" t="s">
        <v>70</v>
      </c>
      <c r="F472" s="46"/>
      <c r="G472" s="46"/>
      <c r="H472" s="46"/>
      <c r="I472" s="48"/>
      <c r="J472" s="46"/>
      <c r="K472" s="45"/>
      <c r="L472" s="45"/>
      <c r="M472" s="65"/>
    </row>
    <row r="473" spans="1:13" x14ac:dyDescent="0.25">
      <c r="A473" s="45"/>
      <c r="B473" s="77" t="s">
        <v>23</v>
      </c>
      <c r="C473" s="75" t="s">
        <v>218</v>
      </c>
      <c r="D473" s="49"/>
      <c r="E473" s="47" t="s">
        <v>70</v>
      </c>
      <c r="F473" s="46"/>
      <c r="G473" s="46"/>
      <c r="H473" s="46"/>
      <c r="I473" s="48"/>
      <c r="J473" s="46"/>
      <c r="K473" s="45"/>
      <c r="L473" s="45"/>
      <c r="M473" s="65"/>
    </row>
    <row r="474" spans="1:13" x14ac:dyDescent="0.25">
      <c r="A474" s="45"/>
      <c r="B474" s="77" t="s">
        <v>23</v>
      </c>
      <c r="C474" s="75" t="s">
        <v>253</v>
      </c>
      <c r="D474" s="49"/>
      <c r="E474" s="47" t="s">
        <v>70</v>
      </c>
      <c r="F474" s="46"/>
      <c r="G474" s="46"/>
      <c r="H474" s="46"/>
      <c r="I474" s="48"/>
      <c r="J474" s="46"/>
      <c r="K474" s="45"/>
      <c r="L474" s="45"/>
      <c r="M474" s="65"/>
    </row>
    <row r="475" spans="1:13" x14ac:dyDescent="0.25">
      <c r="A475" s="45"/>
      <c r="B475" s="77" t="s">
        <v>23</v>
      </c>
      <c r="C475" s="75" t="s">
        <v>229</v>
      </c>
      <c r="D475" s="49"/>
      <c r="E475" s="47" t="s">
        <v>70</v>
      </c>
      <c r="F475" s="46"/>
      <c r="G475" s="46"/>
      <c r="H475" s="46"/>
      <c r="I475" s="48"/>
      <c r="J475" s="46"/>
      <c r="K475" s="45"/>
      <c r="L475" s="45"/>
      <c r="M475" s="65"/>
    </row>
    <row r="476" spans="1:13" x14ac:dyDescent="0.25">
      <c r="A476" s="45"/>
      <c r="B476" s="77" t="s">
        <v>23</v>
      </c>
      <c r="C476" s="75" t="s">
        <v>252</v>
      </c>
      <c r="D476" s="49"/>
      <c r="E476" s="47" t="s">
        <v>70</v>
      </c>
      <c r="F476" s="46"/>
      <c r="G476" s="46"/>
      <c r="H476" s="46"/>
      <c r="I476" s="48"/>
      <c r="J476" s="46"/>
      <c r="K476" s="45"/>
      <c r="L476" s="45"/>
      <c r="M476" s="65"/>
    </row>
    <row r="477" spans="1:13" x14ac:dyDescent="0.25">
      <c r="A477" s="45"/>
      <c r="B477" s="77" t="s">
        <v>23</v>
      </c>
      <c r="C477" s="75" t="s">
        <v>166</v>
      </c>
      <c r="D477" s="49"/>
      <c r="E477" s="47" t="s">
        <v>70</v>
      </c>
      <c r="F477" s="46"/>
      <c r="G477" s="46"/>
      <c r="H477" s="93"/>
      <c r="I477" s="48"/>
      <c r="J477" s="46"/>
      <c r="K477" s="45"/>
      <c r="L477" s="45"/>
      <c r="M477" s="65" t="s">
        <v>549</v>
      </c>
    </row>
    <row r="478" spans="1:13" x14ac:dyDescent="0.25">
      <c r="A478" s="45"/>
      <c r="B478" s="77" t="s">
        <v>23</v>
      </c>
      <c r="C478" s="75" t="s">
        <v>459</v>
      </c>
      <c r="D478" s="49"/>
      <c r="E478" s="47" t="s">
        <v>70</v>
      </c>
      <c r="F478" s="46"/>
      <c r="G478" s="46"/>
      <c r="H478" s="93"/>
      <c r="I478" s="48"/>
      <c r="J478" s="46"/>
      <c r="K478" s="45"/>
      <c r="L478" s="45"/>
      <c r="M478" s="65"/>
    </row>
    <row r="479" spans="1:13" x14ac:dyDescent="0.25">
      <c r="A479" s="45"/>
      <c r="B479" s="77" t="s">
        <v>23</v>
      </c>
      <c r="C479" s="75" t="s">
        <v>276</v>
      </c>
      <c r="D479" s="49"/>
      <c r="E479" s="47" t="s">
        <v>70</v>
      </c>
      <c r="F479" s="46"/>
      <c r="G479" s="46"/>
      <c r="H479" s="93"/>
      <c r="I479" s="48"/>
      <c r="J479" s="46"/>
      <c r="K479" s="45"/>
      <c r="L479" s="45"/>
      <c r="M479" s="65"/>
    </row>
    <row r="480" spans="1:13" x14ac:dyDescent="0.25">
      <c r="A480" s="45"/>
      <c r="B480" s="77" t="s">
        <v>23</v>
      </c>
      <c r="C480" s="75" t="s">
        <v>389</v>
      </c>
      <c r="D480" s="49"/>
      <c r="E480" s="47" t="s">
        <v>70</v>
      </c>
      <c r="F480" s="46"/>
      <c r="G480" s="46"/>
      <c r="H480" s="93"/>
      <c r="I480" s="48"/>
      <c r="J480" s="46"/>
      <c r="K480" s="45"/>
      <c r="L480" s="45"/>
      <c r="M480" s="65"/>
    </row>
    <row r="481" spans="1:13" x14ac:dyDescent="0.25">
      <c r="A481" s="45"/>
      <c r="B481" s="77" t="s">
        <v>23</v>
      </c>
      <c r="C481" s="75" t="s">
        <v>170</v>
      </c>
      <c r="D481" s="49"/>
      <c r="E481" s="47" t="s">
        <v>70</v>
      </c>
      <c r="F481" s="46"/>
      <c r="G481" s="46"/>
      <c r="H481" s="93"/>
      <c r="I481" s="48"/>
      <c r="J481" s="46"/>
      <c r="K481" s="45"/>
      <c r="L481" s="45"/>
      <c r="M481" s="65"/>
    </row>
    <row r="482" spans="1:13" x14ac:dyDescent="0.25">
      <c r="A482" s="45"/>
      <c r="B482" s="77" t="s">
        <v>23</v>
      </c>
      <c r="C482" s="75" t="s">
        <v>172</v>
      </c>
      <c r="D482" s="49"/>
      <c r="E482" s="47" t="s">
        <v>70</v>
      </c>
      <c r="F482" s="46"/>
      <c r="G482" s="46"/>
      <c r="H482" s="93"/>
      <c r="I482" s="48"/>
      <c r="J482" s="46"/>
      <c r="K482" s="45"/>
      <c r="L482" s="45"/>
      <c r="M482" s="65"/>
    </row>
    <row r="483" spans="1:13" x14ac:dyDescent="0.25">
      <c r="A483" s="45"/>
      <c r="B483" s="77" t="s">
        <v>23</v>
      </c>
      <c r="C483" s="75" t="s">
        <v>225</v>
      </c>
      <c r="D483" s="49"/>
      <c r="E483" s="47" t="s">
        <v>70</v>
      </c>
      <c r="F483" s="46"/>
      <c r="G483" s="46"/>
      <c r="H483" s="93"/>
      <c r="I483" s="48"/>
      <c r="J483" s="46"/>
      <c r="K483" s="45"/>
      <c r="L483" s="45"/>
      <c r="M483" s="65"/>
    </row>
    <row r="484" spans="1:13" x14ac:dyDescent="0.25">
      <c r="A484" s="45"/>
      <c r="B484" s="77" t="s">
        <v>23</v>
      </c>
      <c r="C484" s="75" t="s">
        <v>173</v>
      </c>
      <c r="D484" s="49"/>
      <c r="E484" s="47" t="s">
        <v>70</v>
      </c>
      <c r="F484" s="46"/>
      <c r="G484" s="46"/>
      <c r="H484" s="93"/>
      <c r="I484" s="48"/>
      <c r="J484" s="46"/>
      <c r="K484" s="45"/>
      <c r="L484" s="45"/>
      <c r="M484" s="65"/>
    </row>
    <row r="485" spans="1:13" x14ac:dyDescent="0.25">
      <c r="A485" s="45"/>
      <c r="B485" s="77" t="s">
        <v>23</v>
      </c>
      <c r="C485" s="75" t="s">
        <v>457</v>
      </c>
      <c r="D485" s="49"/>
      <c r="E485" s="47" t="s">
        <v>70</v>
      </c>
      <c r="F485" s="46"/>
      <c r="G485" s="46"/>
      <c r="H485" s="93"/>
      <c r="I485" s="48"/>
      <c r="J485" s="46"/>
      <c r="K485" s="45"/>
      <c r="L485" s="45"/>
      <c r="M485" s="65"/>
    </row>
    <row r="486" spans="1:13" x14ac:dyDescent="0.25">
      <c r="A486" s="45"/>
      <c r="B486" s="77" t="s">
        <v>23</v>
      </c>
      <c r="C486" s="75" t="s">
        <v>212</v>
      </c>
      <c r="D486" s="49"/>
      <c r="E486" s="47" t="s">
        <v>70</v>
      </c>
      <c r="F486" s="46"/>
      <c r="G486" s="46"/>
      <c r="H486" s="46"/>
      <c r="I486" s="48"/>
      <c r="J486" s="46"/>
      <c r="K486" s="45"/>
      <c r="L486" s="45"/>
      <c r="M486" s="65"/>
    </row>
    <row r="487" spans="1:13" x14ac:dyDescent="0.25">
      <c r="A487" s="45"/>
      <c r="B487" s="77" t="s">
        <v>23</v>
      </c>
      <c r="C487" s="75" t="s">
        <v>157</v>
      </c>
      <c r="D487" s="49"/>
      <c r="E487" s="47" t="s">
        <v>70</v>
      </c>
      <c r="F487" s="46"/>
      <c r="G487" s="46"/>
      <c r="H487" s="93"/>
      <c r="I487" s="48"/>
      <c r="J487" s="46"/>
      <c r="K487" s="45"/>
      <c r="L487" s="45"/>
      <c r="M487" s="65"/>
    </row>
    <row r="488" spans="1:13" x14ac:dyDescent="0.25">
      <c r="A488" s="45"/>
      <c r="B488" s="77" t="s">
        <v>23</v>
      </c>
      <c r="C488" s="75" t="s">
        <v>390</v>
      </c>
      <c r="D488" s="49"/>
      <c r="E488" s="47" t="s">
        <v>70</v>
      </c>
      <c r="F488" s="46"/>
      <c r="G488" s="46"/>
      <c r="H488" s="93"/>
      <c r="I488" s="48"/>
      <c r="J488" s="46"/>
      <c r="K488" s="45"/>
      <c r="L488" s="45"/>
      <c r="M488" s="65"/>
    </row>
    <row r="489" spans="1:13" x14ac:dyDescent="0.25">
      <c r="A489" s="45"/>
      <c r="B489" s="77" t="s">
        <v>23</v>
      </c>
      <c r="C489" s="75" t="s">
        <v>247</v>
      </c>
      <c r="D489" s="49"/>
      <c r="E489" s="47" t="s">
        <v>70</v>
      </c>
      <c r="F489" s="46"/>
      <c r="G489" s="46"/>
      <c r="H489" s="93"/>
      <c r="I489" s="48"/>
      <c r="J489" s="46"/>
      <c r="K489" s="45"/>
      <c r="L489" s="45"/>
      <c r="M489" s="65"/>
    </row>
    <row r="490" spans="1:13" x14ac:dyDescent="0.25">
      <c r="A490" s="45"/>
      <c r="B490" s="77" t="s">
        <v>23</v>
      </c>
      <c r="C490" s="75" t="s">
        <v>391</v>
      </c>
      <c r="D490" s="49"/>
      <c r="E490" s="47" t="s">
        <v>70</v>
      </c>
      <c r="F490" s="46"/>
      <c r="G490" s="46"/>
      <c r="H490" s="46"/>
      <c r="I490" s="48"/>
      <c r="J490" s="46"/>
      <c r="K490" s="45"/>
      <c r="L490" s="45"/>
      <c r="M490" s="65"/>
    </row>
    <row r="491" spans="1:13" ht="22.5" x14ac:dyDescent="0.25">
      <c r="A491" s="45"/>
      <c r="B491" s="77" t="s">
        <v>23</v>
      </c>
      <c r="C491" s="79" t="s">
        <v>392</v>
      </c>
      <c r="D491" s="49"/>
      <c r="E491" s="47" t="s">
        <v>70</v>
      </c>
      <c r="F491" s="46"/>
      <c r="G491" s="46"/>
      <c r="H491" s="93"/>
      <c r="J491" s="46"/>
      <c r="K491" s="45"/>
      <c r="L491" s="45"/>
      <c r="M491" s="94" t="s">
        <v>519</v>
      </c>
    </row>
    <row r="492" spans="1:13" x14ac:dyDescent="0.25">
      <c r="A492" s="45"/>
      <c r="B492" s="77" t="s">
        <v>23</v>
      </c>
      <c r="C492" s="79" t="s">
        <v>393</v>
      </c>
      <c r="D492" s="49"/>
      <c r="E492" s="47" t="s">
        <v>70</v>
      </c>
      <c r="F492" s="46"/>
      <c r="G492" s="46"/>
      <c r="H492" s="46"/>
      <c r="I492" s="48"/>
      <c r="J492" s="46"/>
      <c r="K492" s="45"/>
      <c r="L492" s="45"/>
      <c r="M492" s="65"/>
    </row>
    <row r="493" spans="1:13" ht="22.5" x14ac:dyDescent="0.25">
      <c r="A493" s="45"/>
      <c r="B493" s="77" t="s">
        <v>23</v>
      </c>
      <c r="C493" s="79" t="s">
        <v>394</v>
      </c>
      <c r="D493" s="49"/>
      <c r="E493" s="47" t="s">
        <v>70</v>
      </c>
      <c r="F493" s="46"/>
      <c r="G493" s="46"/>
      <c r="H493" s="93"/>
      <c r="J493" s="46"/>
      <c r="K493" s="45"/>
      <c r="L493" s="45"/>
      <c r="M493" s="94" t="s">
        <v>520</v>
      </c>
    </row>
    <row r="494" spans="1:13" x14ac:dyDescent="0.25">
      <c r="A494" s="45"/>
      <c r="B494" s="77" t="s">
        <v>23</v>
      </c>
      <c r="C494" s="79" t="s">
        <v>504</v>
      </c>
      <c r="D494" s="49"/>
      <c r="E494" s="47" t="s">
        <v>70</v>
      </c>
      <c r="F494" s="46"/>
      <c r="G494" s="46"/>
      <c r="H494" s="46"/>
      <c r="I494" s="48"/>
      <c r="J494" s="46"/>
      <c r="K494" s="45"/>
      <c r="L494" s="45"/>
      <c r="M494" s="65"/>
    </row>
    <row r="495" spans="1:13" x14ac:dyDescent="0.25">
      <c r="A495" s="45"/>
      <c r="B495" s="77" t="s">
        <v>23</v>
      </c>
      <c r="C495" s="79" t="s">
        <v>396</v>
      </c>
      <c r="D495" s="49"/>
      <c r="E495" s="47" t="s">
        <v>70</v>
      </c>
      <c r="F495" s="46"/>
      <c r="G495" s="46"/>
      <c r="H495" s="46"/>
      <c r="I495" s="48"/>
      <c r="J495" s="46"/>
      <c r="K495" s="45"/>
      <c r="L495" s="45"/>
      <c r="M495" s="65"/>
    </row>
    <row r="496" spans="1:13" x14ac:dyDescent="0.25">
      <c r="A496" s="45"/>
      <c r="B496" s="77" t="s">
        <v>23</v>
      </c>
      <c r="C496" s="79" t="s">
        <v>397</v>
      </c>
      <c r="D496" s="49"/>
      <c r="E496" s="47" t="s">
        <v>70</v>
      </c>
      <c r="F496" s="46"/>
      <c r="G496" s="46"/>
      <c r="H496" s="46"/>
      <c r="I496" s="48"/>
      <c r="J496" s="46"/>
      <c r="K496" s="45"/>
      <c r="L496" s="45"/>
      <c r="M496" s="65"/>
    </row>
    <row r="497" spans="1:13" x14ac:dyDescent="0.25">
      <c r="A497" s="45"/>
      <c r="B497" s="77" t="s">
        <v>23</v>
      </c>
      <c r="C497" s="75" t="s">
        <v>175</v>
      </c>
      <c r="D497" s="49"/>
      <c r="E497" s="47" t="s">
        <v>70</v>
      </c>
      <c r="F497" s="46"/>
      <c r="G497" s="46"/>
      <c r="H497" s="93"/>
      <c r="I497" s="48"/>
      <c r="J497" s="46"/>
      <c r="K497" s="45"/>
      <c r="L497" s="45"/>
      <c r="M497" s="65"/>
    </row>
    <row r="498" spans="1:13" x14ac:dyDescent="0.25">
      <c r="A498" s="45"/>
      <c r="B498" s="77" t="s">
        <v>23</v>
      </c>
      <c r="C498" s="75" t="s">
        <v>205</v>
      </c>
      <c r="D498" s="49"/>
      <c r="E498" s="47" t="s">
        <v>70</v>
      </c>
      <c r="F498" s="46"/>
      <c r="G498" s="46"/>
      <c r="H498" s="46"/>
      <c r="I498" s="48"/>
      <c r="J498" s="46"/>
      <c r="K498" s="45"/>
      <c r="L498" s="45"/>
      <c r="M498" s="65"/>
    </row>
    <row r="499" spans="1:13" x14ac:dyDescent="0.25">
      <c r="A499" s="45"/>
      <c r="B499" s="77" t="s">
        <v>23</v>
      </c>
      <c r="C499" s="75" t="s">
        <v>182</v>
      </c>
      <c r="D499" s="49"/>
      <c r="E499" s="47" t="s">
        <v>70</v>
      </c>
      <c r="F499" s="46"/>
      <c r="G499" s="46"/>
      <c r="H499" s="93"/>
      <c r="I499" s="48"/>
      <c r="J499" s="46"/>
      <c r="K499" s="45"/>
      <c r="L499" s="45"/>
      <c r="M499" s="65"/>
    </row>
    <row r="500" spans="1:13" x14ac:dyDescent="0.25">
      <c r="A500" s="45"/>
      <c r="B500" s="77" t="s">
        <v>23</v>
      </c>
      <c r="C500" s="75" t="s">
        <v>183</v>
      </c>
      <c r="D500" s="49"/>
      <c r="E500" s="47" t="s">
        <v>70</v>
      </c>
      <c r="F500" s="46"/>
      <c r="G500" s="46"/>
      <c r="H500" s="93"/>
      <c r="I500" s="48"/>
      <c r="J500" s="46"/>
      <c r="K500" s="45"/>
      <c r="L500" s="45"/>
      <c r="M500" s="65"/>
    </row>
    <row r="501" spans="1:13" x14ac:dyDescent="0.25">
      <c r="A501" s="45"/>
      <c r="B501" s="77" t="s">
        <v>23</v>
      </c>
      <c r="C501" s="75" t="s">
        <v>223</v>
      </c>
      <c r="D501" s="49"/>
      <c r="E501" s="47" t="s">
        <v>70</v>
      </c>
      <c r="F501" s="46"/>
      <c r="G501" s="46"/>
      <c r="H501" s="93"/>
      <c r="I501" s="48"/>
      <c r="J501" s="46"/>
      <c r="K501" s="45"/>
      <c r="L501" s="45"/>
      <c r="M501" s="65"/>
    </row>
    <row r="502" spans="1:13" x14ac:dyDescent="0.25">
      <c r="A502" s="45"/>
      <c r="B502" s="77" t="s">
        <v>23</v>
      </c>
      <c r="C502" s="75" t="s">
        <v>185</v>
      </c>
      <c r="D502" s="49"/>
      <c r="E502" s="47" t="s">
        <v>70</v>
      </c>
      <c r="F502" s="46"/>
      <c r="G502" s="46"/>
      <c r="H502" s="93"/>
      <c r="I502" s="48"/>
      <c r="J502" s="46"/>
      <c r="K502" s="45"/>
      <c r="L502" s="45"/>
      <c r="M502" s="65"/>
    </row>
    <row r="503" spans="1:13" x14ac:dyDescent="0.25">
      <c r="A503" s="45"/>
      <c r="B503" s="77" t="s">
        <v>23</v>
      </c>
      <c r="C503" s="75" t="s">
        <v>463</v>
      </c>
      <c r="D503" s="49"/>
      <c r="E503" s="47" t="s">
        <v>70</v>
      </c>
      <c r="F503" s="46"/>
      <c r="G503" s="46"/>
      <c r="H503" s="93"/>
      <c r="I503" s="48"/>
      <c r="J503" s="46"/>
      <c r="K503" s="45"/>
      <c r="L503" s="45"/>
      <c r="M503" s="65"/>
    </row>
    <row r="504" spans="1:13" x14ac:dyDescent="0.25">
      <c r="A504" s="45"/>
      <c r="B504" s="77" t="s">
        <v>23</v>
      </c>
      <c r="C504" s="79" t="s">
        <v>462</v>
      </c>
      <c r="D504" s="49"/>
      <c r="E504" s="47" t="s">
        <v>70</v>
      </c>
      <c r="F504" s="46"/>
      <c r="G504" s="46"/>
      <c r="H504" s="93"/>
      <c r="I504" s="48"/>
      <c r="J504" s="46"/>
      <c r="K504" s="45"/>
      <c r="L504" s="45"/>
      <c r="M504" s="65"/>
    </row>
    <row r="505" spans="1:13" x14ac:dyDescent="0.25">
      <c r="A505" s="45"/>
      <c r="B505" s="77" t="s">
        <v>23</v>
      </c>
      <c r="C505" s="79" t="s">
        <v>544</v>
      </c>
      <c r="D505" s="49"/>
      <c r="E505" s="47" t="s">
        <v>70</v>
      </c>
      <c r="F505" s="46"/>
      <c r="G505" s="46"/>
      <c r="H505" s="93"/>
      <c r="I505" s="48"/>
      <c r="J505" s="46"/>
      <c r="K505" s="45"/>
      <c r="L505" s="45"/>
      <c r="M505" s="65"/>
    </row>
    <row r="506" spans="1:13" x14ac:dyDescent="0.25">
      <c r="A506" s="45"/>
      <c r="B506" s="70" t="s">
        <v>67</v>
      </c>
      <c r="C506" s="70" t="s">
        <v>67</v>
      </c>
      <c r="D506" s="49"/>
      <c r="E506" s="47" t="s">
        <v>70</v>
      </c>
      <c r="F506" s="72"/>
      <c r="G506" s="72"/>
      <c r="H506" s="93"/>
      <c r="I506" s="48"/>
      <c r="J506" s="46"/>
      <c r="K506" s="45"/>
      <c r="L506" s="45"/>
      <c r="M506" s="65"/>
    </row>
    <row r="507" spans="1:13" x14ac:dyDescent="0.25">
      <c r="A507" s="45"/>
      <c r="B507" s="77" t="s">
        <v>433</v>
      </c>
      <c r="C507" s="70" t="s">
        <v>114</v>
      </c>
      <c r="D507" s="49"/>
      <c r="E507" s="47" t="s">
        <v>70</v>
      </c>
      <c r="F507" s="46"/>
      <c r="G507" s="46"/>
      <c r="H507" s="46"/>
      <c r="I507" s="48"/>
      <c r="J507" s="46"/>
      <c r="K507" s="45"/>
      <c r="L507" s="45"/>
      <c r="M507" s="65"/>
    </row>
    <row r="508" spans="1:13" x14ac:dyDescent="0.25">
      <c r="A508" s="45"/>
      <c r="B508" s="77" t="s">
        <v>433</v>
      </c>
      <c r="C508" s="70" t="s">
        <v>73</v>
      </c>
      <c r="D508" s="49"/>
      <c r="E508" s="47" t="s">
        <v>70</v>
      </c>
      <c r="F508" s="72"/>
      <c r="G508" s="72"/>
      <c r="H508" s="93"/>
      <c r="I508" s="48"/>
      <c r="J508" s="46"/>
      <c r="K508" s="45"/>
      <c r="L508" s="45"/>
      <c r="M508" s="65"/>
    </row>
    <row r="509" spans="1:13" x14ac:dyDescent="0.25">
      <c r="A509" s="45"/>
      <c r="B509" s="72" t="s">
        <v>22</v>
      </c>
      <c r="C509" s="72" t="s">
        <v>398</v>
      </c>
      <c r="D509" s="49"/>
      <c r="E509" s="47" t="s">
        <v>70</v>
      </c>
      <c r="F509" s="46"/>
      <c r="G509" s="46"/>
      <c r="H509" s="46"/>
      <c r="I509" s="48"/>
      <c r="J509" s="46"/>
      <c r="K509" s="45"/>
      <c r="L509" s="45"/>
      <c r="M509" s="65"/>
    </row>
    <row r="510" spans="1:13" x14ac:dyDescent="0.25">
      <c r="A510" s="45"/>
      <c r="B510" s="48"/>
      <c r="C510" s="48"/>
      <c r="D510" s="49"/>
      <c r="E510" s="47"/>
      <c r="F510" s="46"/>
      <c r="G510" s="46"/>
      <c r="H510" s="46"/>
      <c r="I510" s="48"/>
      <c r="J510" s="46"/>
      <c r="K510" s="45"/>
      <c r="L510" s="45"/>
      <c r="M510" s="65"/>
    </row>
    <row r="511" spans="1:13" x14ac:dyDescent="0.25">
      <c r="A511" s="45"/>
      <c r="B511" s="48"/>
      <c r="C511" s="48"/>
      <c r="D511" s="49"/>
      <c r="E511" s="47"/>
      <c r="F511" s="46"/>
      <c r="G511" s="46"/>
      <c r="H511" s="46"/>
      <c r="I511" s="48"/>
      <c r="J511" s="46"/>
      <c r="K511" s="45"/>
      <c r="L511" s="45"/>
      <c r="M511" s="65"/>
    </row>
    <row r="512" spans="1:13" x14ac:dyDescent="0.25">
      <c r="A512" s="45"/>
      <c r="B512" s="48"/>
      <c r="C512" s="48"/>
      <c r="D512" s="49"/>
      <c r="E512" s="47"/>
      <c r="F512" s="46"/>
      <c r="G512" s="46"/>
      <c r="H512" s="46"/>
      <c r="I512" s="48"/>
      <c r="J512" s="46"/>
      <c r="K512" s="45"/>
      <c r="L512" s="45"/>
      <c r="M512" s="65"/>
    </row>
    <row r="513" spans="1:13" x14ac:dyDescent="0.25">
      <c r="A513" s="45"/>
      <c r="B513" s="48"/>
      <c r="C513" s="48"/>
      <c r="D513" s="49"/>
      <c r="E513" s="47"/>
      <c r="F513" s="46"/>
      <c r="G513" s="46"/>
      <c r="H513" s="46"/>
      <c r="I513" s="48"/>
      <c r="J513" s="46"/>
      <c r="K513" s="45"/>
      <c r="L513" s="45"/>
      <c r="M513" s="65"/>
    </row>
    <row r="514" spans="1:13" x14ac:dyDescent="0.25">
      <c r="A514" s="45"/>
      <c r="B514" s="48"/>
      <c r="C514" s="48"/>
      <c r="D514" s="49"/>
      <c r="E514" s="47"/>
      <c r="F514" s="46"/>
      <c r="G514" s="46"/>
      <c r="H514" s="46"/>
      <c r="I514" s="48"/>
      <c r="J514" s="46"/>
      <c r="K514" s="45"/>
      <c r="L514" s="45"/>
      <c r="M514" s="65"/>
    </row>
    <row r="515" spans="1:13" x14ac:dyDescent="0.25">
      <c r="A515" s="45"/>
      <c r="B515" s="48"/>
      <c r="C515" s="48"/>
      <c r="D515" s="49"/>
      <c r="E515" s="47"/>
      <c r="F515" s="46"/>
      <c r="G515" s="46"/>
      <c r="H515" s="46"/>
      <c r="I515" s="48"/>
      <c r="J515" s="46"/>
      <c r="K515" s="45"/>
      <c r="L515" s="45"/>
      <c r="M515" s="65"/>
    </row>
    <row r="516" spans="1:13" x14ac:dyDescent="0.25">
      <c r="A516" s="45"/>
      <c r="B516" s="48"/>
      <c r="C516" s="48"/>
      <c r="D516" s="49"/>
      <c r="E516" s="47"/>
      <c r="F516" s="46"/>
      <c r="G516" s="46"/>
      <c r="H516" s="46"/>
      <c r="I516" s="48"/>
      <c r="J516" s="46"/>
      <c r="K516" s="45"/>
      <c r="L516" s="45"/>
      <c r="M516" s="65"/>
    </row>
    <row r="517" spans="1:13" x14ac:dyDescent="0.25">
      <c r="A517" s="45"/>
      <c r="B517" s="48"/>
      <c r="C517" s="48"/>
      <c r="D517" s="49"/>
      <c r="E517" s="47"/>
      <c r="F517" s="46"/>
      <c r="G517" s="46"/>
      <c r="H517" s="46"/>
      <c r="I517" s="48"/>
      <c r="J517" s="46"/>
      <c r="K517" s="45"/>
      <c r="L517" s="45"/>
      <c r="M517" s="65"/>
    </row>
    <row r="518" spans="1:13" x14ac:dyDescent="0.25">
      <c r="A518" s="45"/>
      <c r="B518" s="48"/>
      <c r="C518" s="48"/>
      <c r="D518" s="49"/>
      <c r="E518" s="47"/>
      <c r="F518" s="46"/>
      <c r="G518" s="46"/>
      <c r="H518" s="46"/>
      <c r="I518" s="48"/>
      <c r="J518" s="46"/>
      <c r="K518" s="45"/>
      <c r="L518" s="45"/>
      <c r="M518" s="65"/>
    </row>
    <row r="519" spans="1:13" x14ac:dyDescent="0.25">
      <c r="A519" s="45"/>
      <c r="B519" s="48"/>
      <c r="C519" s="48"/>
      <c r="D519" s="49"/>
      <c r="E519" s="47"/>
      <c r="F519" s="46"/>
      <c r="G519" s="46"/>
      <c r="H519" s="46"/>
      <c r="I519" s="48"/>
      <c r="J519" s="46"/>
      <c r="K519" s="45"/>
      <c r="L519" s="45"/>
      <c r="M519" s="65"/>
    </row>
    <row r="520" spans="1:13" x14ac:dyDescent="0.25">
      <c r="A520" s="45"/>
      <c r="B520" s="48"/>
      <c r="C520" s="48"/>
      <c r="D520" s="49"/>
      <c r="E520" s="47"/>
      <c r="F520" s="46"/>
      <c r="G520" s="46"/>
      <c r="H520" s="46"/>
      <c r="I520" s="48"/>
      <c r="J520" s="46"/>
      <c r="K520" s="45"/>
      <c r="L520" s="45"/>
      <c r="M520" s="65"/>
    </row>
    <row r="521" spans="1:13" x14ac:dyDescent="0.25">
      <c r="A521" s="45"/>
      <c r="B521" s="48"/>
      <c r="C521" s="48"/>
      <c r="D521" s="49"/>
      <c r="E521" s="47"/>
      <c r="F521" s="46"/>
      <c r="G521" s="46"/>
      <c r="H521" s="46"/>
      <c r="I521" s="48"/>
      <c r="J521" s="46"/>
      <c r="K521" s="45"/>
      <c r="L521" s="45"/>
      <c r="M521" s="65"/>
    </row>
    <row r="522" spans="1:13" x14ac:dyDescent="0.25">
      <c r="A522" s="45"/>
      <c r="B522" s="48"/>
      <c r="C522" s="48"/>
      <c r="D522" s="49"/>
      <c r="E522" s="47"/>
      <c r="F522" s="46"/>
      <c r="G522" s="46"/>
      <c r="H522" s="46"/>
      <c r="I522" s="48"/>
      <c r="J522" s="46"/>
      <c r="K522" s="45"/>
      <c r="L522" s="45"/>
      <c r="M522" s="65"/>
    </row>
    <row r="523" spans="1:13" x14ac:dyDescent="0.25">
      <c r="A523" s="45"/>
      <c r="B523" s="48"/>
      <c r="C523" s="48"/>
      <c r="D523" s="49"/>
      <c r="E523" s="47"/>
      <c r="F523" s="46"/>
      <c r="G523" s="46"/>
      <c r="H523" s="46"/>
      <c r="I523" s="48"/>
      <c r="J523" s="46"/>
      <c r="K523" s="45"/>
      <c r="L523" s="45"/>
      <c r="M523" s="65"/>
    </row>
    <row r="524" spans="1:13" x14ac:dyDescent="0.25">
      <c r="A524" s="45"/>
      <c r="B524" s="48"/>
      <c r="C524" s="48"/>
      <c r="D524" s="49"/>
      <c r="E524" s="47"/>
      <c r="F524" s="46"/>
      <c r="G524" s="46"/>
      <c r="H524" s="46"/>
      <c r="I524" s="48"/>
      <c r="J524" s="46"/>
      <c r="K524" s="45"/>
      <c r="L524" s="45"/>
      <c r="M524" s="65"/>
    </row>
    <row r="525" spans="1:13" x14ac:dyDescent="0.25">
      <c r="A525" s="45"/>
      <c r="B525" s="48"/>
      <c r="C525" s="48"/>
      <c r="D525" s="49"/>
      <c r="E525" s="47"/>
      <c r="F525" s="46"/>
      <c r="G525" s="46"/>
      <c r="H525" s="46"/>
      <c r="I525" s="48"/>
      <c r="J525" s="46"/>
      <c r="K525" s="45"/>
      <c r="L525" s="45"/>
      <c r="M525" s="65"/>
    </row>
    <row r="526" spans="1:13" x14ac:dyDescent="0.25">
      <c r="A526" s="45"/>
      <c r="B526" s="48"/>
      <c r="C526" s="48"/>
      <c r="D526" s="49"/>
      <c r="E526" s="47"/>
      <c r="F526" s="46"/>
      <c r="G526" s="46"/>
      <c r="H526" s="46"/>
      <c r="I526" s="48"/>
      <c r="J526" s="46"/>
      <c r="K526" s="45"/>
      <c r="L526" s="45"/>
      <c r="M526" s="65"/>
    </row>
    <row r="527" spans="1:13" x14ac:dyDescent="0.25">
      <c r="A527" s="45"/>
      <c r="B527" s="48"/>
      <c r="C527" s="48"/>
      <c r="D527" s="49"/>
      <c r="E527" s="47"/>
      <c r="F527" s="46"/>
      <c r="G527" s="46"/>
      <c r="H527" s="46"/>
      <c r="I527" s="48"/>
      <c r="J527" s="46"/>
      <c r="K527" s="45"/>
      <c r="L527" s="45"/>
      <c r="M527" s="65"/>
    </row>
    <row r="528" spans="1:13" x14ac:dyDescent="0.25">
      <c r="A528" s="45"/>
      <c r="B528" s="48"/>
      <c r="C528" s="48"/>
      <c r="D528" s="49"/>
      <c r="E528" s="47"/>
      <c r="F528" s="46"/>
      <c r="G528" s="46"/>
      <c r="H528" s="46"/>
      <c r="I528" s="48"/>
      <c r="J528" s="46"/>
      <c r="K528" s="45"/>
      <c r="L528" s="45"/>
      <c r="M528" s="65"/>
    </row>
    <row r="529" spans="1:13" x14ac:dyDescent="0.25">
      <c r="A529" s="45"/>
      <c r="B529" s="48"/>
      <c r="C529" s="48"/>
      <c r="D529" s="49"/>
      <c r="E529" s="47"/>
      <c r="F529" s="46"/>
      <c r="G529" s="46"/>
      <c r="H529" s="46"/>
      <c r="I529" s="48"/>
      <c r="J529" s="46"/>
      <c r="K529" s="45"/>
      <c r="L529" s="45"/>
      <c r="M529" s="65"/>
    </row>
    <row r="530" spans="1:13" x14ac:dyDescent="0.25">
      <c r="A530" s="45"/>
      <c r="B530" s="48"/>
      <c r="C530" s="48"/>
      <c r="D530" s="49"/>
      <c r="E530" s="47"/>
      <c r="F530" s="46"/>
      <c r="G530" s="46"/>
      <c r="H530" s="46"/>
      <c r="I530" s="48"/>
      <c r="J530" s="46"/>
      <c r="K530" s="45"/>
      <c r="L530" s="45"/>
      <c r="M530" s="65"/>
    </row>
    <row r="531" spans="1:13" x14ac:dyDescent="0.25">
      <c r="A531" s="45"/>
      <c r="B531" s="48"/>
      <c r="C531" s="48"/>
      <c r="D531" s="49"/>
      <c r="E531" s="47"/>
      <c r="F531" s="46"/>
      <c r="G531" s="46"/>
      <c r="H531" s="46"/>
      <c r="I531" s="48"/>
      <c r="J531" s="46"/>
      <c r="K531" s="45"/>
      <c r="L531" s="45"/>
      <c r="M531" s="65"/>
    </row>
    <row r="532" spans="1:13" x14ac:dyDescent="0.25">
      <c r="A532" s="45"/>
      <c r="B532" s="48"/>
      <c r="C532" s="48"/>
      <c r="D532" s="49"/>
      <c r="E532" s="47"/>
      <c r="F532" s="46"/>
      <c r="G532" s="46"/>
      <c r="H532" s="46"/>
      <c r="I532" s="48"/>
      <c r="J532" s="46"/>
      <c r="K532" s="45"/>
      <c r="L532" s="45"/>
      <c r="M532" s="65"/>
    </row>
    <row r="533" spans="1:13" x14ac:dyDescent="0.25">
      <c r="A533" s="45"/>
      <c r="B533" s="48"/>
      <c r="C533" s="48"/>
      <c r="D533" s="49"/>
      <c r="E533" s="47"/>
      <c r="F533" s="46"/>
      <c r="G533" s="46"/>
      <c r="H533" s="46"/>
      <c r="I533" s="48"/>
      <c r="J533" s="46"/>
      <c r="K533" s="45"/>
      <c r="L533" s="45"/>
      <c r="M533" s="65"/>
    </row>
    <row r="534" spans="1:13" x14ac:dyDescent="0.25">
      <c r="A534" s="45"/>
      <c r="B534" s="48"/>
      <c r="C534" s="48"/>
      <c r="D534" s="49"/>
      <c r="E534" s="47"/>
      <c r="F534" s="46"/>
      <c r="G534" s="46"/>
      <c r="H534" s="46"/>
      <c r="I534" s="48"/>
      <c r="J534" s="46"/>
      <c r="K534" s="45"/>
      <c r="L534" s="45"/>
      <c r="M534" s="65"/>
    </row>
    <row r="535" spans="1:13" x14ac:dyDescent="0.25">
      <c r="A535" s="45"/>
      <c r="B535" s="48"/>
      <c r="C535" s="48"/>
      <c r="D535" s="49"/>
      <c r="E535" s="47"/>
      <c r="F535" s="46"/>
      <c r="G535" s="46"/>
      <c r="H535" s="46"/>
      <c r="I535" s="48"/>
      <c r="J535" s="46"/>
      <c r="K535" s="45"/>
      <c r="L535" s="45"/>
      <c r="M535" s="65"/>
    </row>
    <row r="536" spans="1:13" x14ac:dyDescent="0.25">
      <c r="A536" s="45"/>
      <c r="B536" s="48"/>
      <c r="C536" s="48"/>
      <c r="D536" s="49"/>
      <c r="E536" s="47"/>
      <c r="F536" s="46"/>
      <c r="G536" s="46"/>
      <c r="H536" s="46"/>
      <c r="I536" s="48"/>
      <c r="J536" s="46"/>
      <c r="K536" s="45"/>
      <c r="L536" s="45"/>
      <c r="M536" s="65"/>
    </row>
    <row r="537" spans="1:13" x14ac:dyDescent="0.25">
      <c r="A537" s="45"/>
      <c r="B537" s="48"/>
      <c r="C537" s="48"/>
      <c r="D537" s="49"/>
      <c r="E537" s="47"/>
      <c r="F537" s="46"/>
      <c r="G537" s="46"/>
      <c r="H537" s="46"/>
      <c r="I537" s="48"/>
      <c r="J537" s="46"/>
      <c r="K537" s="45"/>
      <c r="L537" s="45"/>
      <c r="M537" s="65"/>
    </row>
    <row r="538" spans="1:13" x14ac:dyDescent="0.25">
      <c r="A538" s="45"/>
      <c r="B538" s="48"/>
      <c r="C538" s="48"/>
      <c r="D538" s="49"/>
      <c r="E538" s="47"/>
      <c r="F538" s="46"/>
      <c r="G538" s="46"/>
      <c r="H538" s="46"/>
      <c r="I538" s="48"/>
      <c r="J538" s="46"/>
      <c r="K538" s="45"/>
      <c r="L538" s="45"/>
      <c r="M538" s="65"/>
    </row>
    <row r="539" spans="1:13" x14ac:dyDescent="0.25">
      <c r="A539" s="45"/>
      <c r="B539" s="48"/>
      <c r="C539" s="48"/>
      <c r="D539" s="49"/>
      <c r="E539" s="47"/>
      <c r="F539" s="46"/>
      <c r="G539" s="46"/>
      <c r="H539" s="46"/>
      <c r="I539" s="48"/>
      <c r="J539" s="46"/>
      <c r="K539" s="45"/>
      <c r="L539" s="45"/>
      <c r="M539" s="65"/>
    </row>
    <row r="540" spans="1:13" x14ac:dyDescent="0.25">
      <c r="A540" s="45"/>
      <c r="B540" s="48"/>
      <c r="C540" s="48"/>
      <c r="D540" s="49"/>
      <c r="E540" s="47"/>
      <c r="F540" s="46"/>
      <c r="G540" s="46"/>
      <c r="H540" s="46"/>
      <c r="I540" s="48"/>
      <c r="J540" s="46"/>
      <c r="K540" s="45"/>
      <c r="L540" s="45"/>
      <c r="M540" s="65"/>
    </row>
    <row r="541" spans="1:13" x14ac:dyDescent="0.25">
      <c r="A541" s="45"/>
      <c r="B541" s="48"/>
      <c r="C541" s="48"/>
      <c r="D541" s="49"/>
      <c r="E541" s="47"/>
      <c r="F541" s="46"/>
      <c r="G541" s="46"/>
      <c r="H541" s="46"/>
      <c r="I541" s="48"/>
      <c r="J541" s="46"/>
      <c r="K541" s="45"/>
      <c r="L541" s="45"/>
      <c r="M541" s="65"/>
    </row>
    <row r="542" spans="1:13" x14ac:dyDescent="0.25">
      <c r="A542" s="45"/>
      <c r="B542" s="48"/>
      <c r="C542" s="48"/>
      <c r="D542" s="49"/>
      <c r="E542" s="47"/>
      <c r="F542" s="46"/>
      <c r="G542" s="46"/>
      <c r="H542" s="46"/>
      <c r="I542" s="48"/>
      <c r="J542" s="46"/>
      <c r="K542" s="45"/>
      <c r="L542" s="45"/>
      <c r="M542" s="65"/>
    </row>
    <row r="543" spans="1:13" x14ac:dyDescent="0.25">
      <c r="A543" s="45"/>
      <c r="B543" s="48"/>
      <c r="C543" s="48"/>
      <c r="D543" s="49"/>
      <c r="E543" s="47"/>
      <c r="F543" s="46"/>
      <c r="G543" s="46"/>
      <c r="H543" s="46"/>
      <c r="I543" s="48"/>
      <c r="J543" s="46"/>
      <c r="K543" s="45"/>
      <c r="L543" s="45"/>
      <c r="M543" s="65"/>
    </row>
    <row r="544" spans="1:13" x14ac:dyDescent="0.25">
      <c r="A544" s="45"/>
      <c r="B544" s="48"/>
      <c r="C544" s="48"/>
      <c r="D544" s="49"/>
      <c r="E544" s="47"/>
      <c r="F544" s="46"/>
      <c r="G544" s="46"/>
      <c r="H544" s="46"/>
      <c r="I544" s="48"/>
      <c r="J544" s="46"/>
      <c r="K544" s="45"/>
      <c r="L544" s="45"/>
      <c r="M544" s="65"/>
    </row>
    <row r="545" spans="1:13" x14ac:dyDescent="0.25">
      <c r="A545" s="45"/>
      <c r="B545" s="48"/>
      <c r="C545" s="48"/>
      <c r="D545" s="49"/>
      <c r="E545" s="47"/>
      <c r="F545" s="46"/>
      <c r="G545" s="46"/>
      <c r="H545" s="46"/>
      <c r="I545" s="48"/>
      <c r="J545" s="46"/>
      <c r="K545" s="45"/>
      <c r="L545" s="45"/>
      <c r="M545" s="65"/>
    </row>
    <row r="546" spans="1:13" x14ac:dyDescent="0.25">
      <c r="A546" s="45"/>
      <c r="B546" s="48"/>
      <c r="C546" s="48"/>
      <c r="D546" s="49"/>
      <c r="E546" s="47"/>
      <c r="F546" s="46"/>
      <c r="G546" s="46"/>
      <c r="H546" s="46"/>
      <c r="I546" s="48"/>
      <c r="J546" s="46"/>
      <c r="K546" s="45"/>
      <c r="L546" s="45"/>
      <c r="M546" s="65"/>
    </row>
    <row r="547" spans="1:13" x14ac:dyDescent="0.25">
      <c r="A547" s="45"/>
      <c r="B547" s="48"/>
      <c r="C547" s="48"/>
      <c r="D547" s="49"/>
      <c r="E547" s="47"/>
      <c r="F547" s="46"/>
      <c r="G547" s="46"/>
      <c r="H547" s="46"/>
      <c r="I547" s="48"/>
      <c r="J547" s="46"/>
      <c r="K547" s="45"/>
      <c r="L547" s="45"/>
      <c r="M547" s="65"/>
    </row>
    <row r="548" spans="1:13" x14ac:dyDescent="0.25">
      <c r="A548" s="45"/>
      <c r="B548" s="48"/>
      <c r="C548" s="48"/>
      <c r="D548" s="49"/>
      <c r="E548" s="47"/>
      <c r="F548" s="46"/>
      <c r="G548" s="46"/>
      <c r="H548" s="46"/>
      <c r="I548" s="48"/>
      <c r="J548" s="46"/>
      <c r="K548" s="45"/>
      <c r="L548" s="45"/>
      <c r="M548" s="65"/>
    </row>
    <row r="549" spans="1:13" x14ac:dyDescent="0.25">
      <c r="A549" s="45"/>
      <c r="B549" s="48"/>
      <c r="C549" s="48"/>
      <c r="D549" s="49"/>
      <c r="E549" s="47"/>
      <c r="F549" s="46"/>
      <c r="G549" s="46"/>
      <c r="H549" s="46"/>
      <c r="I549" s="48"/>
      <c r="J549" s="46"/>
      <c r="K549" s="45"/>
      <c r="L549" s="45"/>
      <c r="M549" s="65"/>
    </row>
    <row r="550" spans="1:13" x14ac:dyDescent="0.25">
      <c r="A550" s="45"/>
      <c r="B550" s="48"/>
      <c r="C550" s="48"/>
      <c r="D550" s="49"/>
      <c r="E550" s="47"/>
      <c r="F550" s="46"/>
      <c r="G550" s="46"/>
      <c r="H550" s="46"/>
      <c r="I550" s="48"/>
      <c r="J550" s="46"/>
      <c r="K550" s="45"/>
      <c r="L550" s="45"/>
      <c r="M550" s="65"/>
    </row>
    <row r="551" spans="1:13" x14ac:dyDescent="0.25">
      <c r="A551" s="45"/>
      <c r="B551" s="48"/>
      <c r="C551" s="48"/>
      <c r="D551" s="49"/>
      <c r="E551" s="47"/>
      <c r="F551" s="46"/>
      <c r="G551" s="46"/>
      <c r="H551" s="46"/>
      <c r="I551" s="48"/>
      <c r="J551" s="46"/>
      <c r="K551" s="45"/>
      <c r="L551" s="45"/>
      <c r="M551" s="65"/>
    </row>
    <row r="552" spans="1:13" x14ac:dyDescent="0.25">
      <c r="A552" s="45"/>
      <c r="B552" s="48"/>
      <c r="C552" s="48"/>
      <c r="D552" s="49"/>
      <c r="E552" s="47"/>
      <c r="F552" s="46"/>
      <c r="G552" s="46"/>
      <c r="H552" s="46"/>
      <c r="I552" s="48"/>
      <c r="J552" s="46"/>
      <c r="K552" s="45"/>
      <c r="L552" s="45"/>
      <c r="M552" s="65"/>
    </row>
    <row r="553" spans="1:13" x14ac:dyDescent="0.25">
      <c r="A553" s="45"/>
      <c r="B553" s="48"/>
      <c r="C553" s="48"/>
      <c r="D553" s="49"/>
      <c r="E553" s="47"/>
      <c r="F553" s="46"/>
      <c r="G553" s="46"/>
      <c r="H553" s="46"/>
      <c r="I553" s="48"/>
      <c r="J553" s="46"/>
      <c r="K553" s="45"/>
      <c r="L553" s="45"/>
      <c r="M553" s="65"/>
    </row>
    <row r="554" spans="1:13" x14ac:dyDescent="0.25">
      <c r="A554" s="45"/>
      <c r="B554" s="48"/>
      <c r="C554" s="48"/>
      <c r="D554" s="49"/>
      <c r="E554" s="47"/>
      <c r="F554" s="46"/>
      <c r="G554" s="46"/>
      <c r="H554" s="46"/>
      <c r="I554" s="48"/>
      <c r="J554" s="46"/>
      <c r="K554" s="45"/>
      <c r="L554" s="45"/>
      <c r="M554" s="65"/>
    </row>
    <row r="555" spans="1:13" x14ac:dyDescent="0.25">
      <c r="A555" s="45"/>
      <c r="B555" s="48"/>
      <c r="C555" s="48"/>
      <c r="D555" s="49"/>
      <c r="E555" s="47"/>
      <c r="F555" s="46"/>
      <c r="G555" s="46"/>
      <c r="H555" s="46"/>
      <c r="I555" s="48"/>
      <c r="J555" s="46"/>
      <c r="K555" s="45"/>
      <c r="L555" s="45"/>
      <c r="M555" s="65"/>
    </row>
    <row r="556" spans="1:13" x14ac:dyDescent="0.25">
      <c r="A556" s="45"/>
      <c r="B556" s="48"/>
      <c r="C556" s="48"/>
      <c r="D556" s="49"/>
      <c r="E556" s="47"/>
      <c r="F556" s="46"/>
      <c r="G556" s="46"/>
      <c r="H556" s="46"/>
      <c r="I556" s="48"/>
      <c r="J556" s="46"/>
      <c r="K556" s="45"/>
      <c r="L556" s="45"/>
      <c r="M556" s="65"/>
    </row>
    <row r="557" spans="1:13" x14ac:dyDescent="0.25">
      <c r="A557" s="45"/>
      <c r="B557" s="48"/>
      <c r="C557" s="48"/>
      <c r="D557" s="49"/>
      <c r="E557" s="47"/>
      <c r="F557" s="46"/>
      <c r="G557" s="46"/>
      <c r="H557" s="46"/>
      <c r="I557" s="48"/>
      <c r="J557" s="46"/>
      <c r="K557" s="45"/>
      <c r="L557" s="45"/>
      <c r="M557" s="65"/>
    </row>
    <row r="558" spans="1:13" x14ac:dyDescent="0.25">
      <c r="A558" s="45"/>
      <c r="B558" s="48"/>
      <c r="C558" s="48"/>
      <c r="D558" s="49"/>
      <c r="E558" s="47"/>
      <c r="F558" s="46"/>
      <c r="G558" s="46"/>
      <c r="H558" s="46"/>
      <c r="I558" s="48"/>
      <c r="J558" s="46"/>
      <c r="K558" s="45"/>
      <c r="L558" s="45"/>
      <c r="M558" s="65"/>
    </row>
    <row r="559" spans="1:13" x14ac:dyDescent="0.25">
      <c r="A559" s="45"/>
      <c r="B559" s="48"/>
      <c r="C559" s="48"/>
      <c r="D559" s="49"/>
      <c r="E559" s="47"/>
      <c r="F559" s="46"/>
      <c r="G559" s="46"/>
      <c r="H559" s="46"/>
      <c r="I559" s="48"/>
      <c r="J559" s="46"/>
      <c r="K559" s="45"/>
      <c r="L559" s="45"/>
      <c r="M559" s="65"/>
    </row>
    <row r="560" spans="1:13" x14ac:dyDescent="0.25">
      <c r="A560" s="45"/>
      <c r="B560" s="48"/>
      <c r="C560" s="48"/>
      <c r="D560" s="49"/>
      <c r="E560" s="47"/>
      <c r="F560" s="46"/>
      <c r="G560" s="46"/>
      <c r="H560" s="46"/>
      <c r="I560" s="48"/>
      <c r="J560" s="46"/>
      <c r="K560" s="45"/>
      <c r="L560" s="45"/>
      <c r="M560" s="65"/>
    </row>
    <row r="561" spans="1:13" x14ac:dyDescent="0.25">
      <c r="A561" s="45"/>
      <c r="B561" s="48"/>
      <c r="C561" s="48"/>
      <c r="D561" s="49"/>
      <c r="E561" s="47"/>
      <c r="F561" s="46"/>
      <c r="G561" s="46"/>
      <c r="H561" s="46"/>
      <c r="I561" s="48"/>
      <c r="J561" s="46"/>
      <c r="K561" s="45"/>
      <c r="L561" s="45"/>
      <c r="M561" s="65"/>
    </row>
    <row r="562" spans="1:13" x14ac:dyDescent="0.25">
      <c r="A562" s="45"/>
      <c r="B562" s="48"/>
      <c r="C562" s="48"/>
      <c r="D562" s="49"/>
      <c r="E562" s="47"/>
      <c r="F562" s="46"/>
      <c r="G562" s="46"/>
      <c r="H562" s="46"/>
      <c r="I562" s="48"/>
      <c r="J562" s="46"/>
      <c r="K562" s="45"/>
      <c r="L562" s="45"/>
      <c r="M562" s="65"/>
    </row>
    <row r="563" spans="1:13" x14ac:dyDescent="0.25">
      <c r="A563" s="45"/>
      <c r="B563" s="48"/>
      <c r="C563" s="48"/>
      <c r="D563" s="49"/>
      <c r="E563" s="47"/>
      <c r="F563" s="46"/>
      <c r="G563" s="46"/>
      <c r="H563" s="46"/>
      <c r="I563" s="48"/>
      <c r="J563" s="46"/>
      <c r="K563" s="45"/>
      <c r="L563" s="45"/>
      <c r="M563" s="65"/>
    </row>
    <row r="564" spans="1:13" x14ac:dyDescent="0.25">
      <c r="A564" s="45"/>
      <c r="B564" s="48"/>
      <c r="C564" s="48"/>
      <c r="D564" s="49"/>
      <c r="E564" s="47"/>
      <c r="F564" s="46"/>
      <c r="G564" s="46"/>
      <c r="H564" s="46"/>
      <c r="I564" s="48"/>
      <c r="J564" s="46"/>
      <c r="K564" s="45"/>
      <c r="L564" s="45"/>
      <c r="M564" s="65"/>
    </row>
    <row r="565" spans="1:13" x14ac:dyDescent="0.25">
      <c r="A565" s="45"/>
      <c r="B565" s="48"/>
      <c r="C565" s="48"/>
      <c r="D565" s="49"/>
      <c r="E565" s="47"/>
      <c r="F565" s="46"/>
      <c r="G565" s="46"/>
      <c r="H565" s="46"/>
      <c r="I565" s="48"/>
      <c r="J565" s="46"/>
      <c r="K565" s="45"/>
      <c r="L565" s="45"/>
      <c r="M565" s="65"/>
    </row>
    <row r="566" spans="1:13" x14ac:dyDescent="0.25">
      <c r="A566" s="45"/>
      <c r="B566" s="48"/>
      <c r="C566" s="48"/>
      <c r="D566" s="49"/>
      <c r="E566" s="47"/>
      <c r="F566" s="46"/>
      <c r="G566" s="46"/>
      <c r="H566" s="46"/>
      <c r="I566" s="48"/>
      <c r="J566" s="46"/>
      <c r="K566" s="45"/>
      <c r="L566" s="45"/>
      <c r="M566" s="65"/>
    </row>
    <row r="567" spans="1:13" x14ac:dyDescent="0.25">
      <c r="A567" s="45"/>
      <c r="B567" s="48"/>
      <c r="C567" s="48"/>
      <c r="D567" s="49"/>
      <c r="E567" s="47"/>
      <c r="F567" s="46"/>
      <c r="G567" s="46"/>
      <c r="H567" s="46"/>
      <c r="I567" s="48"/>
      <c r="J567" s="46"/>
      <c r="K567" s="45"/>
      <c r="L567" s="45"/>
      <c r="M567" s="65"/>
    </row>
    <row r="568" spans="1:13" x14ac:dyDescent="0.25">
      <c r="A568" s="45"/>
      <c r="B568" s="48"/>
      <c r="C568" s="48"/>
      <c r="D568" s="49"/>
      <c r="E568" s="47"/>
      <c r="F568" s="46"/>
      <c r="G568" s="46"/>
      <c r="H568" s="46"/>
      <c r="I568" s="48"/>
      <c r="J568" s="46"/>
      <c r="K568" s="45"/>
      <c r="L568" s="45"/>
      <c r="M568" s="65"/>
    </row>
    <row r="569" spans="1:13" x14ac:dyDescent="0.25">
      <c r="A569" s="45"/>
      <c r="B569" s="48"/>
      <c r="C569" s="48"/>
      <c r="D569" s="49"/>
      <c r="E569" s="47"/>
      <c r="F569" s="46"/>
      <c r="G569" s="46"/>
      <c r="H569" s="46"/>
      <c r="I569" s="48"/>
      <c r="J569" s="46"/>
      <c r="K569" s="45"/>
      <c r="L569" s="45"/>
      <c r="M569" s="65"/>
    </row>
    <row r="570" spans="1:13" x14ac:dyDescent="0.25">
      <c r="A570" s="45"/>
      <c r="B570" s="48"/>
      <c r="C570" s="48"/>
      <c r="D570" s="49"/>
      <c r="E570" s="47"/>
      <c r="F570" s="46"/>
      <c r="G570" s="46"/>
      <c r="H570" s="46"/>
      <c r="I570" s="48"/>
      <c r="J570" s="46"/>
      <c r="K570" s="45"/>
      <c r="L570" s="45"/>
      <c r="M570" s="65"/>
    </row>
    <row r="571" spans="1:13" x14ac:dyDescent="0.25">
      <c r="A571" s="45"/>
      <c r="B571" s="48"/>
      <c r="C571" s="48"/>
      <c r="D571" s="49"/>
      <c r="E571" s="47"/>
      <c r="F571" s="46"/>
      <c r="G571" s="46"/>
      <c r="H571" s="46"/>
      <c r="I571" s="48"/>
      <c r="J571" s="46"/>
      <c r="K571" s="45"/>
      <c r="L571" s="45"/>
      <c r="M571" s="65"/>
    </row>
    <row r="572" spans="1:13" x14ac:dyDescent="0.25">
      <c r="A572" s="45"/>
      <c r="B572" s="48"/>
      <c r="C572" s="48"/>
      <c r="D572" s="49"/>
      <c r="E572" s="47"/>
      <c r="F572" s="46"/>
      <c r="G572" s="46"/>
      <c r="H572" s="46"/>
      <c r="I572" s="48"/>
      <c r="J572" s="46"/>
      <c r="K572" s="45"/>
      <c r="L572" s="45"/>
      <c r="M572" s="65"/>
    </row>
    <row r="573" spans="1:13" x14ac:dyDescent="0.25">
      <c r="A573" s="45"/>
      <c r="B573" s="48"/>
      <c r="C573" s="48"/>
      <c r="D573" s="49"/>
      <c r="E573" s="47"/>
      <c r="F573" s="46"/>
      <c r="G573" s="46"/>
      <c r="H573" s="46"/>
      <c r="I573" s="48"/>
      <c r="J573" s="46"/>
      <c r="K573" s="45"/>
      <c r="L573" s="45"/>
      <c r="M573" s="65"/>
    </row>
    <row r="574" spans="1:13" x14ac:dyDescent="0.25">
      <c r="A574" s="45"/>
      <c r="B574" s="48"/>
      <c r="C574" s="48"/>
      <c r="D574" s="49"/>
      <c r="E574" s="47"/>
      <c r="F574" s="46"/>
      <c r="G574" s="46"/>
      <c r="H574" s="46"/>
      <c r="I574" s="48"/>
      <c r="J574" s="46"/>
      <c r="K574" s="45"/>
      <c r="L574" s="45"/>
      <c r="M574" s="65"/>
    </row>
    <row r="575" spans="1:13" x14ac:dyDescent="0.25">
      <c r="A575" s="45"/>
      <c r="B575" s="48"/>
      <c r="C575" s="48"/>
      <c r="D575" s="49"/>
      <c r="E575" s="47"/>
      <c r="F575" s="46"/>
      <c r="G575" s="46"/>
      <c r="H575" s="46"/>
      <c r="I575" s="48"/>
      <c r="J575" s="46"/>
      <c r="K575" s="45"/>
      <c r="L575" s="45"/>
      <c r="M575" s="65"/>
    </row>
    <row r="576" spans="1:13" x14ac:dyDescent="0.25">
      <c r="A576" s="45"/>
      <c r="B576" s="48"/>
      <c r="C576" s="48"/>
      <c r="D576" s="49"/>
      <c r="E576" s="47"/>
      <c r="F576" s="46"/>
      <c r="G576" s="46"/>
      <c r="H576" s="46"/>
      <c r="I576" s="48"/>
      <c r="J576" s="46"/>
      <c r="K576" s="45"/>
      <c r="L576" s="45"/>
      <c r="M576" s="65"/>
    </row>
    <row r="577" spans="1:13" x14ac:dyDescent="0.25">
      <c r="A577" s="45"/>
      <c r="B577" s="48"/>
      <c r="C577" s="48"/>
      <c r="D577" s="49"/>
      <c r="E577" s="47"/>
      <c r="F577" s="46"/>
      <c r="G577" s="46"/>
      <c r="H577" s="46"/>
      <c r="I577" s="48"/>
      <c r="J577" s="46"/>
      <c r="K577" s="45"/>
      <c r="L577" s="45"/>
      <c r="M577" s="65"/>
    </row>
    <row r="578" spans="1:13" x14ac:dyDescent="0.25">
      <c r="A578" s="45"/>
      <c r="B578" s="48"/>
      <c r="C578" s="48"/>
      <c r="D578" s="49"/>
      <c r="E578" s="47"/>
      <c r="F578" s="46"/>
      <c r="G578" s="46"/>
      <c r="H578" s="46"/>
      <c r="I578" s="48"/>
      <c r="J578" s="46"/>
      <c r="K578" s="45"/>
      <c r="L578" s="45"/>
      <c r="M578" s="65"/>
    </row>
    <row r="579" spans="1:13" x14ac:dyDescent="0.25">
      <c r="A579" s="45"/>
      <c r="B579" s="48"/>
      <c r="C579" s="48"/>
      <c r="D579" s="49"/>
      <c r="E579" s="47"/>
      <c r="F579" s="46"/>
      <c r="G579" s="46"/>
      <c r="H579" s="46"/>
      <c r="I579" s="48"/>
      <c r="J579" s="46"/>
      <c r="K579" s="45"/>
      <c r="L579" s="45"/>
      <c r="M579" s="65"/>
    </row>
    <row r="580" spans="1:13" x14ac:dyDescent="0.25">
      <c r="A580" s="45"/>
      <c r="B580" s="48"/>
      <c r="C580" s="48"/>
      <c r="D580" s="49"/>
      <c r="E580" s="47"/>
      <c r="F580" s="46"/>
      <c r="G580" s="46"/>
      <c r="H580" s="46"/>
      <c r="I580" s="48"/>
      <c r="J580" s="46"/>
      <c r="K580" s="45"/>
      <c r="L580" s="45"/>
      <c r="M580" s="65"/>
    </row>
    <row r="581" spans="1:13" x14ac:dyDescent="0.25">
      <c r="A581" s="45"/>
      <c r="B581" s="48"/>
      <c r="C581" s="48"/>
      <c r="D581" s="49"/>
      <c r="E581" s="47"/>
      <c r="F581" s="46"/>
      <c r="G581" s="46"/>
      <c r="H581" s="46"/>
      <c r="I581" s="48"/>
      <c r="J581" s="46"/>
      <c r="K581" s="45"/>
      <c r="L581" s="45"/>
      <c r="M581" s="65"/>
    </row>
    <row r="582" spans="1:13" x14ac:dyDescent="0.25">
      <c r="A582" s="45"/>
      <c r="B582" s="48"/>
      <c r="C582" s="48"/>
      <c r="D582" s="49"/>
      <c r="E582" s="47"/>
      <c r="F582" s="46"/>
      <c r="G582" s="46"/>
      <c r="H582" s="46"/>
      <c r="I582" s="48"/>
      <c r="J582" s="46"/>
      <c r="K582" s="45"/>
      <c r="L582" s="45"/>
      <c r="M582" s="65"/>
    </row>
    <row r="583" spans="1:13" x14ac:dyDescent="0.25">
      <c r="A583" s="45"/>
      <c r="B583" s="48"/>
      <c r="C583" s="48"/>
      <c r="D583" s="49"/>
      <c r="E583" s="47"/>
      <c r="F583" s="46"/>
      <c r="G583" s="46"/>
      <c r="H583" s="46"/>
      <c r="I583" s="48"/>
      <c r="J583" s="46"/>
      <c r="K583" s="45"/>
      <c r="L583" s="45"/>
      <c r="M583" s="65"/>
    </row>
    <row r="584" spans="1:13" x14ac:dyDescent="0.25">
      <c r="A584" s="45"/>
      <c r="B584" s="48"/>
      <c r="C584" s="48"/>
      <c r="D584" s="49"/>
      <c r="E584" s="47"/>
      <c r="F584" s="46"/>
      <c r="G584" s="46"/>
      <c r="H584" s="46"/>
      <c r="I584" s="48"/>
      <c r="J584" s="46"/>
      <c r="K584" s="45"/>
      <c r="L584" s="45"/>
      <c r="M584" s="65"/>
    </row>
    <row r="585" spans="1:13" x14ac:dyDescent="0.25">
      <c r="A585" s="45"/>
      <c r="B585" s="48"/>
      <c r="C585" s="48"/>
      <c r="D585" s="49"/>
      <c r="E585" s="47"/>
      <c r="F585" s="46"/>
      <c r="G585" s="46"/>
      <c r="H585" s="46"/>
      <c r="I585" s="48"/>
      <c r="J585" s="46"/>
      <c r="K585" s="45"/>
      <c r="L585" s="45"/>
      <c r="M585" s="65"/>
    </row>
    <row r="586" spans="1:13" x14ac:dyDescent="0.25">
      <c r="A586" s="45"/>
      <c r="B586" s="48"/>
      <c r="C586" s="48"/>
      <c r="D586" s="49"/>
      <c r="E586" s="47"/>
      <c r="F586" s="46"/>
      <c r="G586" s="46"/>
      <c r="H586" s="46"/>
      <c r="I586" s="48"/>
      <c r="J586" s="46"/>
      <c r="K586" s="45"/>
      <c r="L586" s="45"/>
      <c r="M586" s="65"/>
    </row>
    <row r="587" spans="1:13" x14ac:dyDescent="0.25">
      <c r="A587" s="45"/>
      <c r="B587" s="48"/>
      <c r="C587" s="48"/>
      <c r="D587" s="49"/>
      <c r="E587" s="47"/>
      <c r="F587" s="46"/>
      <c r="G587" s="46"/>
      <c r="H587" s="46"/>
      <c r="I587" s="48"/>
      <c r="J587" s="46"/>
      <c r="K587" s="45"/>
      <c r="L587" s="45"/>
      <c r="M587" s="65"/>
    </row>
    <row r="588" spans="1:13" x14ac:dyDescent="0.25">
      <c r="A588" s="45"/>
      <c r="B588" s="48"/>
      <c r="C588" s="48"/>
      <c r="D588" s="49"/>
      <c r="E588" s="47"/>
      <c r="F588" s="46"/>
      <c r="G588" s="46"/>
      <c r="H588" s="46"/>
      <c r="I588" s="48"/>
      <c r="J588" s="46"/>
      <c r="K588" s="45"/>
      <c r="L588" s="45"/>
      <c r="M588" s="65"/>
    </row>
    <row r="589" spans="1:13" x14ac:dyDescent="0.25">
      <c r="A589" s="45"/>
      <c r="B589" s="48"/>
      <c r="C589" s="48"/>
      <c r="D589" s="49"/>
      <c r="E589" s="47"/>
      <c r="F589" s="46"/>
      <c r="G589" s="46"/>
      <c r="H589" s="46"/>
      <c r="I589" s="48"/>
      <c r="J589" s="46"/>
      <c r="K589" s="45"/>
      <c r="L589" s="45"/>
      <c r="M589" s="65"/>
    </row>
    <row r="590" spans="1:13" x14ac:dyDescent="0.25">
      <c r="A590" s="45"/>
      <c r="B590" s="48"/>
      <c r="C590" s="48"/>
      <c r="D590" s="49"/>
      <c r="E590" s="47"/>
      <c r="F590" s="46"/>
      <c r="G590" s="46"/>
      <c r="H590" s="46"/>
      <c r="I590" s="48"/>
      <c r="J590" s="46"/>
      <c r="K590" s="45"/>
      <c r="L590" s="45"/>
      <c r="M590" s="65"/>
    </row>
    <row r="591" spans="1:13" x14ac:dyDescent="0.25">
      <c r="A591" s="45"/>
      <c r="B591" s="48"/>
      <c r="C591" s="48"/>
      <c r="D591" s="49"/>
      <c r="E591" s="47"/>
      <c r="F591" s="46"/>
      <c r="G591" s="46"/>
      <c r="H591" s="46"/>
      <c r="I591" s="48"/>
      <c r="J591" s="46"/>
      <c r="K591" s="45"/>
      <c r="L591" s="45"/>
      <c r="M591" s="65"/>
    </row>
    <row r="592" spans="1:13" x14ac:dyDescent="0.25">
      <c r="A592" s="45"/>
      <c r="B592" s="48"/>
      <c r="C592" s="48"/>
      <c r="D592" s="49"/>
      <c r="E592" s="47"/>
      <c r="F592" s="46"/>
      <c r="G592" s="46"/>
      <c r="H592" s="46"/>
      <c r="I592" s="48"/>
      <c r="J592" s="46"/>
      <c r="K592" s="45"/>
      <c r="L592" s="45"/>
      <c r="M592" s="65"/>
    </row>
    <row r="593" spans="1:13" x14ac:dyDescent="0.25">
      <c r="A593" s="45"/>
      <c r="B593" s="48"/>
      <c r="C593" s="48"/>
      <c r="D593" s="49"/>
      <c r="E593" s="47"/>
      <c r="F593" s="46"/>
      <c r="G593" s="46"/>
      <c r="H593" s="46"/>
      <c r="I593" s="48"/>
      <c r="J593" s="46"/>
      <c r="K593" s="45"/>
      <c r="L593" s="45"/>
      <c r="M593" s="65"/>
    </row>
    <row r="594" spans="1:13" x14ac:dyDescent="0.25">
      <c r="A594" s="45"/>
      <c r="B594" s="48"/>
      <c r="C594" s="48"/>
      <c r="D594" s="49"/>
      <c r="E594" s="47"/>
      <c r="F594" s="46"/>
      <c r="G594" s="46"/>
      <c r="H594" s="46"/>
      <c r="I594" s="48"/>
      <c r="J594" s="46"/>
      <c r="K594" s="45"/>
      <c r="L594" s="45"/>
      <c r="M594" s="65"/>
    </row>
    <row r="595" spans="1:13" x14ac:dyDescent="0.25">
      <c r="A595" s="45"/>
      <c r="B595" s="48"/>
      <c r="C595" s="48"/>
      <c r="D595" s="49"/>
      <c r="E595" s="47"/>
      <c r="F595" s="46"/>
      <c r="G595" s="46"/>
      <c r="H595" s="46"/>
      <c r="I595" s="48"/>
      <c r="J595" s="46"/>
      <c r="K595" s="45"/>
      <c r="L595" s="45"/>
      <c r="M595" s="65"/>
    </row>
    <row r="596" spans="1:13" x14ac:dyDescent="0.25">
      <c r="A596" s="45"/>
      <c r="B596" s="48"/>
      <c r="C596" s="48"/>
      <c r="D596" s="49"/>
      <c r="E596" s="47"/>
      <c r="F596" s="46"/>
      <c r="G596" s="46"/>
      <c r="H596" s="46"/>
      <c r="I596" s="48"/>
      <c r="J596" s="46"/>
      <c r="K596" s="45"/>
      <c r="L596" s="45"/>
      <c r="M596" s="65"/>
    </row>
    <row r="597" spans="1:13" x14ac:dyDescent="0.25">
      <c r="A597" s="45"/>
      <c r="B597" s="48"/>
      <c r="C597" s="48"/>
      <c r="D597" s="49"/>
      <c r="E597" s="47"/>
      <c r="F597" s="46"/>
      <c r="G597" s="46"/>
      <c r="H597" s="46"/>
      <c r="I597" s="48"/>
      <c r="J597" s="46"/>
      <c r="K597" s="45"/>
      <c r="L597" s="45"/>
      <c r="M597" s="65"/>
    </row>
    <row r="598" spans="1:13" x14ac:dyDescent="0.25">
      <c r="A598" s="45"/>
      <c r="B598" s="48"/>
      <c r="C598" s="48"/>
      <c r="D598" s="49"/>
      <c r="E598" s="47"/>
      <c r="F598" s="46"/>
      <c r="G598" s="46"/>
      <c r="H598" s="46"/>
      <c r="I598" s="48"/>
      <c r="J598" s="46"/>
      <c r="K598" s="45"/>
      <c r="L598" s="45"/>
      <c r="M598" s="65"/>
    </row>
    <row r="599" spans="1:13" x14ac:dyDescent="0.25">
      <c r="A599" s="45"/>
      <c r="B599" s="48"/>
      <c r="C599" s="48"/>
      <c r="D599" s="49"/>
      <c r="E599" s="47"/>
      <c r="F599" s="46"/>
      <c r="G599" s="46"/>
      <c r="H599" s="46"/>
      <c r="I599" s="48"/>
      <c r="J599" s="46"/>
      <c r="K599" s="45"/>
      <c r="L599" s="45"/>
      <c r="M599" s="65"/>
    </row>
    <row r="600" spans="1:13" x14ac:dyDescent="0.25">
      <c r="A600" s="45"/>
      <c r="B600" s="48"/>
      <c r="C600" s="48"/>
      <c r="D600" s="49"/>
      <c r="E600" s="47"/>
      <c r="F600" s="46"/>
      <c r="G600" s="46"/>
      <c r="H600" s="46"/>
      <c r="I600" s="48"/>
      <c r="J600" s="46"/>
      <c r="K600" s="45"/>
      <c r="L600" s="45"/>
      <c r="M600" s="65"/>
    </row>
    <row r="601" spans="1:13" x14ac:dyDescent="0.25">
      <c r="A601" s="45"/>
      <c r="B601" s="48"/>
      <c r="C601" s="48"/>
      <c r="D601" s="49"/>
      <c r="E601" s="47"/>
      <c r="F601" s="46"/>
      <c r="G601" s="46"/>
      <c r="H601" s="46"/>
      <c r="I601" s="48"/>
      <c r="J601" s="46"/>
      <c r="K601" s="45"/>
      <c r="L601" s="45"/>
      <c r="M601" s="65"/>
    </row>
    <row r="602" spans="1:13" x14ac:dyDescent="0.25">
      <c r="A602" s="45"/>
      <c r="B602" s="48"/>
      <c r="C602" s="48"/>
      <c r="D602" s="49"/>
      <c r="E602" s="47"/>
      <c r="F602" s="46"/>
      <c r="G602" s="46"/>
      <c r="H602" s="46"/>
      <c r="I602" s="48"/>
      <c r="J602" s="46"/>
      <c r="K602" s="45"/>
      <c r="L602" s="45"/>
      <c r="M602" s="65"/>
    </row>
    <row r="603" spans="1:13" x14ac:dyDescent="0.25">
      <c r="A603" s="45"/>
      <c r="B603" s="48"/>
      <c r="C603" s="48"/>
      <c r="D603" s="49"/>
      <c r="E603" s="47"/>
      <c r="F603" s="46"/>
      <c r="G603" s="46"/>
      <c r="H603" s="46"/>
      <c r="I603" s="48"/>
      <c r="J603" s="46"/>
      <c r="K603" s="45"/>
      <c r="L603" s="45"/>
      <c r="M603" s="65"/>
    </row>
    <row r="604" spans="1:13" x14ac:dyDescent="0.25">
      <c r="A604" s="45"/>
      <c r="B604" s="48"/>
      <c r="C604" s="48"/>
      <c r="D604" s="49"/>
      <c r="E604" s="47"/>
      <c r="F604" s="46"/>
      <c r="G604" s="46"/>
      <c r="H604" s="46"/>
      <c r="I604" s="48"/>
      <c r="J604" s="46"/>
      <c r="K604" s="45"/>
      <c r="L604" s="45"/>
      <c r="M604" s="65"/>
    </row>
    <row r="605" spans="1:13" x14ac:dyDescent="0.25">
      <c r="A605" s="45"/>
      <c r="B605" s="48"/>
      <c r="C605" s="48"/>
      <c r="D605" s="49"/>
      <c r="E605" s="47"/>
      <c r="F605" s="46"/>
      <c r="G605" s="46"/>
      <c r="H605" s="46"/>
      <c r="I605" s="48"/>
      <c r="J605" s="46"/>
      <c r="K605" s="45"/>
      <c r="L605" s="45"/>
      <c r="M605" s="65"/>
    </row>
    <row r="606" spans="1:13" x14ac:dyDescent="0.25">
      <c r="A606" s="45"/>
      <c r="B606" s="48"/>
      <c r="C606" s="48"/>
      <c r="D606" s="49"/>
      <c r="E606" s="47"/>
      <c r="F606" s="46"/>
      <c r="G606" s="46"/>
      <c r="H606" s="46"/>
      <c r="I606" s="48"/>
      <c r="J606" s="46"/>
      <c r="K606" s="45"/>
      <c r="L606" s="45"/>
      <c r="M606" s="65"/>
    </row>
    <row r="607" spans="1:13" x14ac:dyDescent="0.25">
      <c r="A607" s="45"/>
      <c r="B607" s="48"/>
      <c r="C607" s="48"/>
      <c r="D607" s="49"/>
      <c r="E607" s="47"/>
      <c r="F607" s="46"/>
      <c r="G607" s="46"/>
      <c r="H607" s="46"/>
      <c r="I607" s="48"/>
      <c r="J607" s="46"/>
      <c r="K607" s="45"/>
      <c r="L607" s="45"/>
      <c r="M607" s="65"/>
    </row>
    <row r="608" spans="1:13" x14ac:dyDescent="0.25">
      <c r="A608" s="45"/>
      <c r="B608" s="48"/>
      <c r="C608" s="48"/>
      <c r="D608" s="49"/>
      <c r="E608" s="47"/>
      <c r="F608" s="46"/>
      <c r="G608" s="46"/>
      <c r="H608" s="46"/>
      <c r="I608" s="48"/>
      <c r="J608" s="46"/>
      <c r="K608" s="45"/>
      <c r="L608" s="45"/>
      <c r="M608" s="65"/>
    </row>
    <row r="609" spans="1:13" x14ac:dyDescent="0.25">
      <c r="A609" s="45"/>
      <c r="B609" s="48"/>
      <c r="C609" s="48"/>
      <c r="D609" s="49"/>
      <c r="E609" s="47"/>
      <c r="F609" s="46"/>
      <c r="G609" s="46"/>
      <c r="H609" s="46"/>
      <c r="I609" s="48"/>
      <c r="J609" s="46"/>
      <c r="K609" s="45"/>
      <c r="L609" s="45"/>
      <c r="M609" s="65"/>
    </row>
    <row r="610" spans="1:13" x14ac:dyDescent="0.25">
      <c r="A610" s="45"/>
      <c r="B610" s="48"/>
      <c r="C610" s="48"/>
      <c r="D610" s="49"/>
      <c r="E610" s="47"/>
      <c r="F610" s="46"/>
      <c r="G610" s="46"/>
      <c r="H610" s="46"/>
      <c r="I610" s="48"/>
      <c r="J610" s="46"/>
      <c r="K610" s="45"/>
      <c r="L610" s="45"/>
      <c r="M610" s="65"/>
    </row>
    <row r="611" spans="1:13" x14ac:dyDescent="0.25">
      <c r="A611" s="45"/>
      <c r="B611" s="48"/>
      <c r="C611" s="48"/>
      <c r="D611" s="49"/>
      <c r="E611" s="47"/>
      <c r="F611" s="46"/>
      <c r="G611" s="46"/>
      <c r="H611" s="46"/>
      <c r="I611" s="48"/>
      <c r="J611" s="46"/>
      <c r="K611" s="45"/>
      <c r="L611" s="45"/>
      <c r="M611" s="65"/>
    </row>
    <row r="612" spans="1:13" x14ac:dyDescent="0.25">
      <c r="A612" s="45"/>
      <c r="B612" s="48"/>
      <c r="C612" s="48"/>
      <c r="D612" s="49"/>
      <c r="E612" s="47"/>
      <c r="F612" s="46"/>
      <c r="G612" s="46"/>
      <c r="H612" s="46"/>
      <c r="I612" s="48"/>
      <c r="J612" s="46"/>
      <c r="K612" s="45"/>
      <c r="L612" s="45"/>
      <c r="M612" s="65"/>
    </row>
    <row r="613" spans="1:13" x14ac:dyDescent="0.25">
      <c r="A613" s="45"/>
      <c r="B613" s="48"/>
      <c r="C613" s="48"/>
      <c r="D613" s="49"/>
      <c r="E613" s="47"/>
      <c r="F613" s="46"/>
      <c r="G613" s="46"/>
      <c r="H613" s="46"/>
      <c r="I613" s="48"/>
      <c r="J613" s="46"/>
      <c r="K613" s="45"/>
      <c r="L613" s="45"/>
      <c r="M613" s="65"/>
    </row>
    <row r="614" spans="1:13" x14ac:dyDescent="0.25">
      <c r="A614" s="45"/>
      <c r="B614" s="48"/>
      <c r="C614" s="48"/>
      <c r="D614" s="49"/>
      <c r="E614" s="47"/>
      <c r="F614" s="46"/>
      <c r="G614" s="46"/>
      <c r="H614" s="46"/>
      <c r="I614" s="48"/>
      <c r="J614" s="46"/>
      <c r="K614" s="45"/>
      <c r="L614" s="45"/>
      <c r="M614" s="65"/>
    </row>
    <row r="615" spans="1:13" x14ac:dyDescent="0.25">
      <c r="A615" s="45"/>
      <c r="B615" s="48"/>
      <c r="C615" s="48"/>
      <c r="D615" s="49"/>
      <c r="E615" s="47"/>
      <c r="F615" s="46"/>
      <c r="G615" s="46"/>
      <c r="H615" s="46"/>
      <c r="I615" s="48"/>
      <c r="J615" s="46"/>
      <c r="K615" s="45"/>
      <c r="L615" s="45"/>
      <c r="M615" s="65"/>
    </row>
    <row r="616" spans="1:13" x14ac:dyDescent="0.25">
      <c r="A616" s="45"/>
      <c r="B616" s="48"/>
      <c r="C616" s="48"/>
      <c r="D616" s="49"/>
      <c r="E616" s="47"/>
      <c r="F616" s="46"/>
      <c r="G616" s="46"/>
      <c r="H616" s="46"/>
      <c r="I616" s="48"/>
      <c r="J616" s="46"/>
      <c r="K616" s="45"/>
      <c r="L616" s="45"/>
      <c r="M616" s="65"/>
    </row>
    <row r="617" spans="1:13" x14ac:dyDescent="0.25">
      <c r="A617" s="45"/>
      <c r="B617" s="48"/>
      <c r="C617" s="48"/>
      <c r="D617" s="49"/>
      <c r="E617" s="47"/>
      <c r="F617" s="46"/>
      <c r="G617" s="46"/>
      <c r="H617" s="46"/>
      <c r="I617" s="48"/>
      <c r="J617" s="46"/>
      <c r="K617" s="45"/>
      <c r="L617" s="45"/>
      <c r="M617" s="65"/>
    </row>
    <row r="618" spans="1:13" x14ac:dyDescent="0.25">
      <c r="A618" s="45"/>
      <c r="B618" s="48"/>
      <c r="C618" s="48"/>
      <c r="D618" s="49"/>
      <c r="E618" s="47"/>
      <c r="F618" s="46"/>
      <c r="G618" s="46"/>
      <c r="H618" s="46"/>
      <c r="I618" s="48"/>
      <c r="J618" s="46"/>
      <c r="K618" s="45"/>
      <c r="L618" s="45"/>
      <c r="M618" s="65"/>
    </row>
    <row r="619" spans="1:13" x14ac:dyDescent="0.25">
      <c r="A619" s="45"/>
      <c r="B619" s="48"/>
      <c r="C619" s="48"/>
      <c r="D619" s="49"/>
      <c r="E619" s="47"/>
      <c r="F619" s="46"/>
      <c r="G619" s="46"/>
      <c r="H619" s="46"/>
      <c r="I619" s="48"/>
      <c r="J619" s="46"/>
      <c r="K619" s="45"/>
      <c r="L619" s="45"/>
      <c r="M619" s="65"/>
    </row>
    <row r="620" spans="1:13" x14ac:dyDescent="0.25">
      <c r="A620" s="45"/>
      <c r="B620" s="48"/>
      <c r="C620" s="48"/>
      <c r="D620" s="49"/>
      <c r="E620" s="47"/>
      <c r="F620" s="46"/>
      <c r="G620" s="46"/>
      <c r="H620" s="46"/>
      <c r="I620" s="48"/>
      <c r="J620" s="46"/>
      <c r="K620" s="45"/>
      <c r="L620" s="45"/>
      <c r="M620" s="65"/>
    </row>
    <row r="621" spans="1:13" x14ac:dyDescent="0.25">
      <c r="A621" s="45"/>
      <c r="B621" s="48"/>
      <c r="C621" s="48"/>
      <c r="D621" s="49"/>
      <c r="E621" s="47"/>
      <c r="F621" s="46"/>
      <c r="G621" s="46"/>
      <c r="H621" s="46"/>
      <c r="I621" s="48"/>
      <c r="J621" s="46"/>
      <c r="K621" s="45"/>
      <c r="L621" s="45"/>
      <c r="M621" s="65"/>
    </row>
    <row r="622" spans="1:13" x14ac:dyDescent="0.25">
      <c r="A622" s="45"/>
      <c r="B622" s="48"/>
      <c r="C622" s="48"/>
      <c r="D622" s="49"/>
      <c r="E622" s="47"/>
      <c r="F622" s="46"/>
      <c r="G622" s="46"/>
      <c r="H622" s="46"/>
      <c r="I622" s="48"/>
      <c r="J622" s="46"/>
      <c r="K622" s="45"/>
      <c r="L622" s="45"/>
      <c r="M622" s="65"/>
    </row>
    <row r="623" spans="1:13" x14ac:dyDescent="0.25">
      <c r="A623" s="45"/>
      <c r="B623" s="48"/>
      <c r="C623" s="48"/>
      <c r="D623" s="49"/>
      <c r="E623" s="47"/>
      <c r="F623" s="46"/>
      <c r="G623" s="46"/>
      <c r="H623" s="46"/>
      <c r="I623" s="48"/>
      <c r="J623" s="46"/>
      <c r="K623" s="45"/>
      <c r="L623" s="45"/>
      <c r="M623" s="65"/>
    </row>
    <row r="624" spans="1:13" x14ac:dyDescent="0.25">
      <c r="A624" s="45"/>
      <c r="B624" s="48"/>
      <c r="C624" s="48"/>
      <c r="D624" s="49"/>
      <c r="E624" s="47"/>
      <c r="F624" s="46"/>
      <c r="G624" s="46"/>
      <c r="H624" s="46"/>
      <c r="I624" s="48"/>
      <c r="J624" s="46"/>
      <c r="K624" s="45"/>
      <c r="L624" s="45"/>
      <c r="M624" s="65"/>
    </row>
    <row r="625" spans="1:13" x14ac:dyDescent="0.25">
      <c r="A625" s="45"/>
      <c r="B625" s="48"/>
      <c r="C625" s="48"/>
      <c r="D625" s="49"/>
      <c r="E625" s="47"/>
      <c r="F625" s="46"/>
      <c r="G625" s="46"/>
      <c r="H625" s="46"/>
      <c r="I625" s="48"/>
      <c r="J625" s="46"/>
      <c r="K625" s="45"/>
      <c r="L625" s="45"/>
      <c r="M625" s="65"/>
    </row>
    <row r="626" spans="1:13" x14ac:dyDescent="0.25">
      <c r="A626" s="45"/>
      <c r="B626" s="48"/>
      <c r="C626" s="48"/>
      <c r="D626" s="49"/>
      <c r="E626" s="47"/>
      <c r="F626" s="46"/>
      <c r="G626" s="46"/>
      <c r="H626" s="46"/>
      <c r="I626" s="48"/>
      <c r="J626" s="46"/>
      <c r="K626" s="45"/>
      <c r="L626" s="45"/>
      <c r="M626" s="65"/>
    </row>
    <row r="627" spans="1:13" x14ac:dyDescent="0.25">
      <c r="A627" s="45"/>
      <c r="B627" s="48"/>
      <c r="C627" s="48"/>
      <c r="D627" s="49"/>
      <c r="E627" s="47"/>
      <c r="F627" s="46"/>
      <c r="G627" s="46"/>
      <c r="H627" s="46"/>
      <c r="I627" s="48"/>
      <c r="J627" s="46"/>
      <c r="K627" s="45"/>
      <c r="L627" s="45"/>
      <c r="M627" s="65"/>
    </row>
    <row r="628" spans="1:13" x14ac:dyDescent="0.25">
      <c r="A628" s="45"/>
      <c r="B628" s="48"/>
      <c r="C628" s="48"/>
      <c r="D628" s="49"/>
      <c r="E628" s="47"/>
      <c r="F628" s="46"/>
      <c r="G628" s="46"/>
      <c r="H628" s="46"/>
      <c r="I628" s="48"/>
      <c r="J628" s="46"/>
      <c r="K628" s="45"/>
      <c r="L628" s="45"/>
      <c r="M628" s="65"/>
    </row>
    <row r="629" spans="1:13" x14ac:dyDescent="0.25">
      <c r="A629" s="45"/>
      <c r="B629" s="48"/>
      <c r="C629" s="48"/>
      <c r="D629" s="49"/>
      <c r="E629" s="47"/>
      <c r="F629" s="46"/>
      <c r="G629" s="46"/>
      <c r="H629" s="46"/>
      <c r="I629" s="48"/>
      <c r="J629" s="46"/>
      <c r="K629" s="45"/>
      <c r="L629" s="45"/>
      <c r="M629" s="65"/>
    </row>
    <row r="630" spans="1:13" x14ac:dyDescent="0.25">
      <c r="A630" s="45"/>
      <c r="B630" s="48"/>
      <c r="C630" s="48"/>
      <c r="D630" s="49"/>
      <c r="E630" s="47"/>
      <c r="F630" s="46"/>
      <c r="G630" s="46"/>
      <c r="H630" s="46"/>
      <c r="I630" s="48"/>
      <c r="J630" s="46"/>
      <c r="K630" s="45"/>
      <c r="L630" s="45"/>
      <c r="M630" s="65"/>
    </row>
    <row r="631" spans="1:13" x14ac:dyDescent="0.25">
      <c r="A631" s="45"/>
      <c r="B631" s="48"/>
      <c r="C631" s="48"/>
      <c r="D631" s="49"/>
      <c r="E631" s="47"/>
      <c r="F631" s="46"/>
      <c r="G631" s="46"/>
      <c r="H631" s="46"/>
      <c r="I631" s="48"/>
      <c r="J631" s="46"/>
      <c r="K631" s="45"/>
      <c r="L631" s="45"/>
      <c r="M631" s="65"/>
    </row>
    <row r="632" spans="1:13" x14ac:dyDescent="0.25">
      <c r="A632" s="45"/>
      <c r="B632" s="48"/>
      <c r="C632" s="48"/>
      <c r="D632" s="49"/>
      <c r="E632" s="47"/>
      <c r="F632" s="46"/>
      <c r="G632" s="46"/>
      <c r="H632" s="46"/>
      <c r="I632" s="48"/>
      <c r="J632" s="46"/>
      <c r="K632" s="45"/>
      <c r="L632" s="45"/>
      <c r="M632" s="65"/>
    </row>
    <row r="633" spans="1:13" x14ac:dyDescent="0.25">
      <c r="A633" s="45"/>
      <c r="B633" s="48"/>
      <c r="C633" s="48"/>
      <c r="D633" s="49"/>
      <c r="E633" s="47"/>
      <c r="F633" s="46"/>
      <c r="G633" s="46"/>
      <c r="H633" s="46"/>
      <c r="I633" s="48"/>
      <c r="J633" s="46"/>
      <c r="K633" s="45"/>
      <c r="L633" s="45"/>
      <c r="M633" s="65"/>
    </row>
    <row r="634" spans="1:13" x14ac:dyDescent="0.25">
      <c r="A634" s="45"/>
      <c r="B634" s="48"/>
      <c r="C634" s="48"/>
      <c r="D634" s="49"/>
      <c r="E634" s="47"/>
      <c r="F634" s="46"/>
      <c r="G634" s="46"/>
      <c r="H634" s="46"/>
      <c r="I634" s="48"/>
      <c r="J634" s="46"/>
      <c r="K634" s="45"/>
      <c r="L634" s="45"/>
      <c r="M634" s="65"/>
    </row>
    <row r="635" spans="1:13" x14ac:dyDescent="0.25">
      <c r="A635" s="45"/>
      <c r="B635" s="48"/>
      <c r="C635" s="48"/>
      <c r="D635" s="49"/>
      <c r="E635" s="47"/>
      <c r="F635" s="46"/>
      <c r="G635" s="46"/>
      <c r="H635" s="46"/>
      <c r="I635" s="48"/>
      <c r="J635" s="46"/>
      <c r="K635" s="45"/>
      <c r="L635" s="45"/>
      <c r="M635" s="65"/>
    </row>
    <row r="636" spans="1:13" x14ac:dyDescent="0.25">
      <c r="A636" s="45"/>
      <c r="B636" s="48"/>
      <c r="C636" s="48"/>
      <c r="D636" s="49"/>
      <c r="E636" s="47"/>
      <c r="F636" s="46"/>
      <c r="G636" s="46"/>
      <c r="H636" s="46"/>
      <c r="I636" s="48"/>
      <c r="J636" s="46"/>
      <c r="K636" s="45"/>
      <c r="L636" s="45"/>
      <c r="M636" s="65"/>
    </row>
    <row r="637" spans="1:13" x14ac:dyDescent="0.25">
      <c r="A637" s="45"/>
      <c r="B637" s="48"/>
      <c r="C637" s="48"/>
      <c r="D637" s="49"/>
      <c r="E637" s="47"/>
      <c r="F637" s="46"/>
      <c r="G637" s="46"/>
      <c r="H637" s="46"/>
      <c r="I637" s="48"/>
      <c r="J637" s="46"/>
      <c r="K637" s="45"/>
      <c r="L637" s="45"/>
      <c r="M637" s="65"/>
    </row>
    <row r="638" spans="1:13" x14ac:dyDescent="0.25">
      <c r="A638" s="45"/>
      <c r="B638" s="48"/>
      <c r="C638" s="48"/>
      <c r="D638" s="49"/>
      <c r="E638" s="47"/>
      <c r="F638" s="46"/>
      <c r="G638" s="46"/>
      <c r="H638" s="46"/>
      <c r="I638" s="48"/>
      <c r="J638" s="46"/>
      <c r="K638" s="45"/>
      <c r="L638" s="45"/>
      <c r="M638" s="65"/>
    </row>
    <row r="639" spans="1:13" x14ac:dyDescent="0.25">
      <c r="A639" s="45"/>
      <c r="B639" s="48"/>
      <c r="C639" s="48"/>
      <c r="D639" s="49"/>
      <c r="E639" s="47"/>
      <c r="F639" s="46"/>
      <c r="G639" s="46"/>
      <c r="H639" s="46"/>
      <c r="I639" s="48"/>
      <c r="J639" s="46"/>
      <c r="K639" s="45"/>
      <c r="L639" s="45"/>
      <c r="M639" s="65"/>
    </row>
    <row r="640" spans="1:13" x14ac:dyDescent="0.25">
      <c r="A640" s="45"/>
      <c r="B640" s="48"/>
      <c r="C640" s="48"/>
      <c r="D640" s="49"/>
      <c r="E640" s="47"/>
      <c r="F640" s="46"/>
      <c r="G640" s="46"/>
      <c r="H640" s="46"/>
      <c r="I640" s="48"/>
      <c r="J640" s="46"/>
      <c r="K640" s="45"/>
      <c r="L640" s="45"/>
      <c r="M640" s="65"/>
    </row>
    <row r="641" spans="1:13" x14ac:dyDescent="0.25">
      <c r="A641" s="45"/>
      <c r="B641" s="48"/>
      <c r="C641" s="48"/>
      <c r="D641" s="49"/>
      <c r="E641" s="47"/>
      <c r="F641" s="46"/>
      <c r="G641" s="46"/>
      <c r="H641" s="46"/>
      <c r="I641" s="48"/>
      <c r="J641" s="46"/>
      <c r="K641" s="45"/>
      <c r="L641" s="45"/>
      <c r="M641" s="65"/>
    </row>
    <row r="642" spans="1:13" x14ac:dyDescent="0.25">
      <c r="A642" s="45"/>
      <c r="B642" s="48"/>
      <c r="C642" s="48"/>
      <c r="D642" s="49"/>
      <c r="E642" s="47"/>
      <c r="F642" s="46"/>
      <c r="G642" s="46"/>
      <c r="H642" s="46"/>
      <c r="I642" s="48"/>
      <c r="J642" s="46"/>
      <c r="K642" s="45"/>
      <c r="L642" s="45"/>
      <c r="M642" s="65"/>
    </row>
    <row r="643" spans="1:13" x14ac:dyDescent="0.25">
      <c r="A643" s="45"/>
      <c r="B643" s="48"/>
      <c r="C643" s="48"/>
      <c r="D643" s="49"/>
      <c r="E643" s="47"/>
      <c r="F643" s="46"/>
      <c r="G643" s="46"/>
      <c r="H643" s="46"/>
      <c r="I643" s="48"/>
      <c r="J643" s="46"/>
      <c r="K643" s="45"/>
      <c r="L643" s="45"/>
      <c r="M643" s="65"/>
    </row>
    <row r="644" spans="1:13" x14ac:dyDescent="0.25">
      <c r="A644" s="45"/>
      <c r="B644" s="48"/>
      <c r="C644" s="48"/>
      <c r="D644" s="49"/>
      <c r="E644" s="47"/>
      <c r="F644" s="46"/>
      <c r="G644" s="46"/>
      <c r="H644" s="46"/>
      <c r="I644" s="48"/>
      <c r="J644" s="46"/>
      <c r="K644" s="45"/>
      <c r="L644" s="45"/>
      <c r="M644" s="65"/>
    </row>
    <row r="645" spans="1:13" x14ac:dyDescent="0.25">
      <c r="A645" s="45"/>
      <c r="B645" s="48"/>
      <c r="C645" s="48"/>
      <c r="D645" s="49"/>
      <c r="E645" s="47"/>
      <c r="F645" s="46"/>
      <c r="G645" s="46"/>
      <c r="H645" s="46"/>
      <c r="I645" s="48"/>
      <c r="J645" s="46"/>
      <c r="K645" s="45"/>
      <c r="L645" s="45"/>
      <c r="M645" s="65"/>
    </row>
    <row r="646" spans="1:13" x14ac:dyDescent="0.25">
      <c r="A646" s="45"/>
      <c r="B646" s="48"/>
      <c r="C646" s="48"/>
      <c r="D646" s="49"/>
      <c r="E646" s="47"/>
      <c r="F646" s="46"/>
      <c r="G646" s="46"/>
      <c r="H646" s="46"/>
      <c r="I646" s="48"/>
      <c r="J646" s="46"/>
      <c r="K646" s="45"/>
      <c r="L646" s="45"/>
      <c r="M646" s="65"/>
    </row>
    <row r="647" spans="1:13" x14ac:dyDescent="0.25">
      <c r="A647" s="45"/>
      <c r="B647" s="48"/>
      <c r="C647" s="48"/>
      <c r="D647" s="49"/>
      <c r="E647" s="47"/>
      <c r="F647" s="46"/>
      <c r="G647" s="46"/>
      <c r="H647" s="46"/>
      <c r="I647" s="48"/>
      <c r="J647" s="46"/>
      <c r="K647" s="45"/>
      <c r="L647" s="45"/>
      <c r="M647" s="65"/>
    </row>
    <row r="648" spans="1:13" x14ac:dyDescent="0.25">
      <c r="A648" s="45"/>
      <c r="B648" s="48"/>
      <c r="C648" s="48"/>
      <c r="D648" s="49"/>
      <c r="E648" s="47"/>
      <c r="F648" s="46"/>
      <c r="G648" s="46"/>
      <c r="H648" s="46"/>
      <c r="I648" s="48"/>
      <c r="J648" s="46"/>
      <c r="K648" s="45"/>
      <c r="L648" s="45"/>
      <c r="M648" s="65"/>
    </row>
    <row r="649" spans="1:13" x14ac:dyDescent="0.25">
      <c r="A649" s="45"/>
      <c r="B649" s="48"/>
      <c r="C649" s="48"/>
      <c r="D649" s="49"/>
      <c r="E649" s="47"/>
      <c r="F649" s="46"/>
      <c r="G649" s="46"/>
      <c r="H649" s="46"/>
      <c r="I649" s="48"/>
      <c r="J649" s="46"/>
      <c r="K649" s="45"/>
      <c r="L649" s="45"/>
      <c r="M649" s="65"/>
    </row>
    <row r="650" spans="1:13" x14ac:dyDescent="0.25">
      <c r="A650" s="45"/>
      <c r="B650" s="48"/>
      <c r="C650" s="48"/>
      <c r="D650" s="49"/>
      <c r="E650" s="47"/>
      <c r="F650" s="46"/>
      <c r="G650" s="46"/>
      <c r="H650" s="46"/>
      <c r="I650" s="48"/>
      <c r="J650" s="46"/>
      <c r="K650" s="45"/>
      <c r="L650" s="45"/>
      <c r="M650" s="65"/>
    </row>
    <row r="651" spans="1:13" x14ac:dyDescent="0.25">
      <c r="A651" s="45"/>
      <c r="B651" s="48"/>
      <c r="C651" s="48"/>
      <c r="D651" s="49"/>
      <c r="E651" s="47"/>
      <c r="F651" s="46"/>
      <c r="G651" s="46"/>
      <c r="H651" s="46"/>
      <c r="I651" s="48"/>
      <c r="J651" s="46"/>
      <c r="K651" s="45"/>
      <c r="L651" s="45"/>
      <c r="M651" s="65"/>
    </row>
    <row r="652" spans="1:13" x14ac:dyDescent="0.25">
      <c r="A652" s="45"/>
      <c r="B652" s="48"/>
      <c r="C652" s="48"/>
      <c r="D652" s="49"/>
      <c r="E652" s="47"/>
      <c r="F652" s="46"/>
      <c r="G652" s="46"/>
      <c r="H652" s="46"/>
      <c r="I652" s="48"/>
      <c r="J652" s="46"/>
      <c r="K652" s="45"/>
      <c r="L652" s="45"/>
      <c r="M652" s="65"/>
    </row>
    <row r="653" spans="1:13" x14ac:dyDescent="0.25">
      <c r="A653" s="45"/>
      <c r="B653" s="48"/>
      <c r="C653" s="48"/>
      <c r="D653" s="49"/>
      <c r="E653" s="47"/>
      <c r="F653" s="46"/>
      <c r="G653" s="46"/>
      <c r="H653" s="46"/>
      <c r="I653" s="48"/>
      <c r="J653" s="46"/>
      <c r="K653" s="45"/>
      <c r="L653" s="45"/>
      <c r="M653" s="65"/>
    </row>
    <row r="654" spans="1:13" x14ac:dyDescent="0.25">
      <c r="A654" s="45"/>
      <c r="B654" s="48"/>
      <c r="C654" s="48"/>
      <c r="D654" s="49"/>
      <c r="E654" s="47"/>
      <c r="F654" s="46"/>
      <c r="G654" s="46"/>
      <c r="H654" s="46"/>
      <c r="I654" s="48"/>
      <c r="J654" s="46"/>
      <c r="K654" s="45"/>
      <c r="L654" s="45"/>
      <c r="M654" s="65"/>
    </row>
    <row r="655" spans="1:13" x14ac:dyDescent="0.25">
      <c r="A655" s="45"/>
      <c r="B655" s="48"/>
      <c r="C655" s="48"/>
      <c r="D655" s="49"/>
      <c r="E655" s="47"/>
      <c r="F655" s="46"/>
      <c r="G655" s="46"/>
      <c r="H655" s="46"/>
      <c r="I655" s="48"/>
      <c r="J655" s="46"/>
      <c r="K655" s="45"/>
      <c r="L655" s="45"/>
      <c r="M655" s="65"/>
    </row>
    <row r="656" spans="1:13" x14ac:dyDescent="0.25">
      <c r="A656" s="45"/>
      <c r="B656" s="48"/>
      <c r="C656" s="48"/>
      <c r="D656" s="49"/>
      <c r="E656" s="47"/>
      <c r="F656" s="46"/>
      <c r="G656" s="46"/>
      <c r="H656" s="46"/>
      <c r="I656" s="48"/>
      <c r="J656" s="46"/>
      <c r="K656" s="45"/>
      <c r="L656" s="45"/>
      <c r="M656" s="65"/>
    </row>
    <row r="657" spans="1:13" x14ac:dyDescent="0.25">
      <c r="A657" s="45"/>
      <c r="B657" s="48"/>
      <c r="C657" s="48"/>
      <c r="D657" s="49"/>
      <c r="E657" s="47"/>
      <c r="F657" s="46"/>
      <c r="G657" s="46"/>
      <c r="H657" s="46"/>
      <c r="I657" s="48"/>
      <c r="J657" s="46"/>
      <c r="K657" s="45"/>
      <c r="L657" s="45"/>
      <c r="M657" s="65"/>
    </row>
    <row r="658" spans="1:13" x14ac:dyDescent="0.25">
      <c r="A658" s="45"/>
      <c r="B658" s="48"/>
      <c r="C658" s="48"/>
      <c r="D658" s="49"/>
      <c r="E658" s="47"/>
      <c r="F658" s="46"/>
      <c r="G658" s="46"/>
      <c r="H658" s="46"/>
      <c r="I658" s="48"/>
      <c r="J658" s="46"/>
      <c r="K658" s="45"/>
      <c r="L658" s="45"/>
      <c r="M658" s="65"/>
    </row>
    <row r="659" spans="1:13" x14ac:dyDescent="0.25">
      <c r="A659" s="45"/>
      <c r="B659" s="48"/>
      <c r="C659" s="48"/>
      <c r="D659" s="49"/>
      <c r="E659" s="47"/>
      <c r="F659" s="46"/>
      <c r="G659" s="46"/>
      <c r="H659" s="46"/>
      <c r="I659" s="48"/>
      <c r="J659" s="46"/>
      <c r="K659" s="45"/>
      <c r="L659" s="45"/>
      <c r="M659" s="65"/>
    </row>
    <row r="660" spans="1:13" x14ac:dyDescent="0.25">
      <c r="A660" s="45"/>
      <c r="B660" s="48"/>
      <c r="C660" s="48"/>
      <c r="D660" s="49"/>
      <c r="E660" s="47"/>
      <c r="F660" s="46"/>
      <c r="G660" s="46"/>
      <c r="H660" s="46"/>
      <c r="I660" s="48"/>
      <c r="J660" s="46"/>
      <c r="K660" s="45"/>
      <c r="L660" s="45"/>
      <c r="M660" s="65"/>
    </row>
    <row r="661" spans="1:13" x14ac:dyDescent="0.25">
      <c r="A661" s="45"/>
      <c r="B661" s="48"/>
      <c r="C661" s="48"/>
      <c r="D661" s="49"/>
      <c r="E661" s="47"/>
      <c r="F661" s="46"/>
      <c r="G661" s="46"/>
      <c r="H661" s="46"/>
      <c r="I661" s="48"/>
      <c r="J661" s="46"/>
      <c r="K661" s="45"/>
      <c r="L661" s="45"/>
      <c r="M661" s="65"/>
    </row>
    <row r="662" spans="1:13" x14ac:dyDescent="0.25">
      <c r="A662" s="45"/>
      <c r="B662" s="48"/>
      <c r="C662" s="48"/>
      <c r="D662" s="49"/>
      <c r="E662" s="47"/>
      <c r="F662" s="46"/>
      <c r="G662" s="46"/>
      <c r="H662" s="46"/>
      <c r="I662" s="48"/>
      <c r="J662" s="46"/>
      <c r="K662" s="45"/>
      <c r="L662" s="45"/>
      <c r="M662" s="65"/>
    </row>
    <row r="663" spans="1:13" x14ac:dyDescent="0.25">
      <c r="A663" s="45"/>
      <c r="B663" s="48"/>
      <c r="C663" s="48"/>
      <c r="D663" s="49"/>
      <c r="E663" s="47"/>
      <c r="F663" s="46"/>
      <c r="G663" s="46"/>
      <c r="H663" s="46"/>
      <c r="I663" s="48"/>
      <c r="J663" s="46"/>
      <c r="K663" s="45"/>
      <c r="L663" s="45"/>
      <c r="M663" s="65"/>
    </row>
    <row r="664" spans="1:13" x14ac:dyDescent="0.25">
      <c r="A664" s="45"/>
      <c r="B664" s="48"/>
      <c r="C664" s="48"/>
      <c r="D664" s="49"/>
      <c r="E664" s="47"/>
      <c r="F664" s="46"/>
      <c r="G664" s="46"/>
      <c r="H664" s="46"/>
      <c r="I664" s="48"/>
      <c r="J664" s="46"/>
      <c r="K664" s="45"/>
      <c r="L664" s="45"/>
      <c r="M664" s="65"/>
    </row>
    <row r="665" spans="1:13" x14ac:dyDescent="0.25">
      <c r="A665" s="45"/>
      <c r="B665" s="48"/>
      <c r="C665" s="48"/>
      <c r="D665" s="49"/>
      <c r="E665" s="47"/>
      <c r="F665" s="46"/>
      <c r="G665" s="46"/>
      <c r="H665" s="46"/>
      <c r="I665" s="48"/>
      <c r="J665" s="46"/>
      <c r="K665" s="45"/>
      <c r="L665" s="45"/>
      <c r="M665" s="65"/>
    </row>
    <row r="666" spans="1:13" x14ac:dyDescent="0.25">
      <c r="A666" s="45"/>
      <c r="B666" s="48"/>
      <c r="C666" s="48"/>
      <c r="D666" s="49"/>
      <c r="E666" s="47"/>
      <c r="F666" s="46"/>
      <c r="G666" s="46"/>
      <c r="H666" s="46"/>
      <c r="I666" s="48"/>
      <c r="J666" s="46"/>
      <c r="K666" s="45"/>
      <c r="L666" s="45"/>
      <c r="M666" s="65"/>
    </row>
    <row r="667" spans="1:13" x14ac:dyDescent="0.25">
      <c r="A667" s="45"/>
      <c r="B667" s="48"/>
      <c r="C667" s="48"/>
      <c r="D667" s="49"/>
      <c r="E667" s="47"/>
      <c r="F667" s="46"/>
      <c r="G667" s="46"/>
      <c r="H667" s="46"/>
      <c r="I667" s="48"/>
      <c r="J667" s="46"/>
      <c r="K667" s="45"/>
      <c r="L667" s="45"/>
      <c r="M667" s="65"/>
    </row>
    <row r="668" spans="1:13" x14ac:dyDescent="0.25">
      <c r="A668" s="45"/>
      <c r="B668" s="48"/>
      <c r="C668" s="48"/>
      <c r="D668" s="49"/>
      <c r="E668" s="47"/>
      <c r="F668" s="46"/>
      <c r="G668" s="46"/>
      <c r="H668" s="46"/>
      <c r="I668" s="48"/>
      <c r="J668" s="46"/>
      <c r="K668" s="45"/>
      <c r="L668" s="45"/>
      <c r="M668" s="65"/>
    </row>
    <row r="669" spans="1:13" x14ac:dyDescent="0.25">
      <c r="A669" s="45"/>
      <c r="B669" s="48"/>
      <c r="C669" s="48"/>
      <c r="D669" s="49"/>
      <c r="E669" s="47"/>
      <c r="F669" s="46"/>
      <c r="G669" s="46"/>
      <c r="H669" s="46"/>
      <c r="I669" s="48"/>
      <c r="J669" s="46"/>
      <c r="K669" s="45"/>
      <c r="L669" s="45"/>
      <c r="M669" s="65"/>
    </row>
    <row r="670" spans="1:13" x14ac:dyDescent="0.25">
      <c r="A670" s="45"/>
      <c r="B670" s="48"/>
      <c r="C670" s="48"/>
      <c r="D670" s="49"/>
      <c r="E670" s="47"/>
      <c r="F670" s="46"/>
      <c r="G670" s="46"/>
      <c r="H670" s="46"/>
      <c r="I670" s="48"/>
      <c r="J670" s="46"/>
      <c r="K670" s="45"/>
      <c r="L670" s="45"/>
      <c r="M670" s="65"/>
    </row>
    <row r="671" spans="1:13" x14ac:dyDescent="0.25">
      <c r="A671" s="45"/>
      <c r="B671" s="48"/>
      <c r="C671" s="48"/>
      <c r="D671" s="49"/>
      <c r="E671" s="47"/>
      <c r="F671" s="46"/>
      <c r="G671" s="46"/>
      <c r="H671" s="46"/>
      <c r="I671" s="48"/>
      <c r="J671" s="46"/>
      <c r="K671" s="45"/>
      <c r="L671" s="45"/>
      <c r="M671" s="65"/>
    </row>
    <row r="672" spans="1:13" x14ac:dyDescent="0.25">
      <c r="A672" s="45"/>
      <c r="B672" s="48"/>
      <c r="C672" s="48"/>
      <c r="D672" s="49"/>
      <c r="E672" s="47"/>
      <c r="F672" s="46"/>
      <c r="G672" s="46"/>
      <c r="H672" s="46"/>
      <c r="I672" s="48"/>
      <c r="J672" s="46"/>
      <c r="K672" s="45"/>
      <c r="L672" s="45"/>
      <c r="M672" s="65"/>
    </row>
    <row r="673" spans="1:13" x14ac:dyDescent="0.25">
      <c r="A673" s="45"/>
      <c r="B673" s="48"/>
      <c r="C673" s="48"/>
      <c r="D673" s="49"/>
      <c r="E673" s="47"/>
      <c r="F673" s="46"/>
      <c r="G673" s="46"/>
      <c r="H673" s="46"/>
      <c r="I673" s="48"/>
      <c r="J673" s="46"/>
      <c r="K673" s="45"/>
      <c r="L673" s="45"/>
      <c r="M673" s="65"/>
    </row>
    <row r="674" spans="1:13" x14ac:dyDescent="0.25">
      <c r="A674" s="45"/>
      <c r="B674" s="48"/>
      <c r="C674" s="48"/>
      <c r="D674" s="49"/>
      <c r="E674" s="47"/>
      <c r="F674" s="46"/>
      <c r="G674" s="46"/>
      <c r="H674" s="46"/>
      <c r="I674" s="48"/>
      <c r="J674" s="46"/>
      <c r="K674" s="45"/>
      <c r="L674" s="45"/>
      <c r="M674" s="65"/>
    </row>
    <row r="675" spans="1:13" x14ac:dyDescent="0.25">
      <c r="A675" s="45"/>
      <c r="B675" s="48"/>
      <c r="C675" s="48"/>
      <c r="D675" s="49"/>
      <c r="E675" s="47"/>
      <c r="F675" s="46"/>
      <c r="G675" s="46"/>
      <c r="H675" s="46"/>
      <c r="I675" s="48"/>
      <c r="J675" s="46"/>
      <c r="K675" s="45"/>
      <c r="L675" s="45"/>
      <c r="M675" s="65"/>
    </row>
    <row r="676" spans="1:13" x14ac:dyDescent="0.25">
      <c r="A676" s="45"/>
      <c r="B676" s="48"/>
      <c r="C676" s="48"/>
      <c r="D676" s="49"/>
      <c r="E676" s="47"/>
      <c r="F676" s="46"/>
      <c r="G676" s="46"/>
      <c r="H676" s="46"/>
      <c r="I676" s="48"/>
      <c r="J676" s="46"/>
      <c r="K676" s="45"/>
      <c r="L676" s="45"/>
      <c r="M676" s="65"/>
    </row>
    <row r="677" spans="1:13" x14ac:dyDescent="0.25">
      <c r="A677" s="45"/>
      <c r="B677" s="48"/>
      <c r="C677" s="48"/>
      <c r="D677" s="49"/>
      <c r="E677" s="47"/>
      <c r="F677" s="46"/>
      <c r="G677" s="46"/>
      <c r="H677" s="46"/>
      <c r="I677" s="48"/>
      <c r="J677" s="46"/>
      <c r="K677" s="45"/>
      <c r="L677" s="45"/>
      <c r="M677" s="65"/>
    </row>
    <row r="678" spans="1:13" x14ac:dyDescent="0.25">
      <c r="A678" s="45"/>
      <c r="B678" s="48"/>
      <c r="C678" s="48"/>
      <c r="D678" s="49"/>
      <c r="E678" s="47"/>
      <c r="F678" s="46"/>
      <c r="G678" s="46"/>
      <c r="H678" s="46"/>
      <c r="I678" s="48"/>
      <c r="J678" s="46"/>
      <c r="K678" s="45"/>
      <c r="L678" s="45"/>
      <c r="M678" s="65"/>
    </row>
    <row r="679" spans="1:13" x14ac:dyDescent="0.25">
      <c r="A679" s="45"/>
      <c r="B679" s="48"/>
      <c r="C679" s="48"/>
      <c r="D679" s="49"/>
      <c r="E679" s="47"/>
      <c r="F679" s="46"/>
      <c r="G679" s="46"/>
      <c r="H679" s="46"/>
      <c r="I679" s="48"/>
      <c r="J679" s="46"/>
      <c r="K679" s="45"/>
      <c r="L679" s="45"/>
      <c r="M679" s="65"/>
    </row>
    <row r="680" spans="1:13" x14ac:dyDescent="0.25">
      <c r="A680" s="45"/>
      <c r="B680" s="48"/>
      <c r="C680" s="48"/>
      <c r="D680" s="49"/>
      <c r="E680" s="47"/>
      <c r="F680" s="46"/>
      <c r="G680" s="46"/>
      <c r="H680" s="46"/>
      <c r="I680" s="48"/>
      <c r="J680" s="46"/>
      <c r="K680" s="45"/>
      <c r="L680" s="45"/>
      <c r="M680" s="65"/>
    </row>
    <row r="681" spans="1:13" x14ac:dyDescent="0.25">
      <c r="A681" s="45"/>
      <c r="B681" s="48"/>
      <c r="C681" s="48"/>
      <c r="D681" s="49"/>
      <c r="E681" s="47"/>
      <c r="F681" s="46"/>
      <c r="G681" s="46"/>
      <c r="H681" s="46"/>
      <c r="I681" s="48"/>
      <c r="J681" s="46"/>
      <c r="K681" s="45"/>
      <c r="L681" s="45"/>
      <c r="M681" s="65"/>
    </row>
    <row r="682" spans="1:13" x14ac:dyDescent="0.25">
      <c r="A682" s="45"/>
      <c r="B682" s="48"/>
      <c r="C682" s="48"/>
      <c r="D682" s="49"/>
      <c r="E682" s="47"/>
      <c r="F682" s="46"/>
      <c r="G682" s="46"/>
      <c r="H682" s="46"/>
      <c r="I682" s="48"/>
      <c r="J682" s="46"/>
      <c r="K682" s="45"/>
      <c r="L682" s="45"/>
      <c r="M682" s="65"/>
    </row>
    <row r="683" spans="1:13" x14ac:dyDescent="0.25">
      <c r="A683" s="45"/>
      <c r="B683" s="48"/>
      <c r="C683" s="48"/>
      <c r="D683" s="49"/>
      <c r="E683" s="47"/>
      <c r="F683" s="46"/>
      <c r="G683" s="46"/>
      <c r="H683" s="46"/>
      <c r="I683" s="48"/>
      <c r="J683" s="46"/>
      <c r="K683" s="45"/>
      <c r="L683" s="45"/>
      <c r="M683" s="65"/>
    </row>
    <row r="684" spans="1:13" x14ac:dyDescent="0.25">
      <c r="A684" s="45"/>
      <c r="B684" s="48"/>
      <c r="C684" s="48"/>
      <c r="D684" s="49"/>
      <c r="E684" s="47"/>
      <c r="F684" s="46"/>
      <c r="G684" s="46"/>
      <c r="H684" s="46"/>
      <c r="I684" s="48"/>
      <c r="J684" s="46"/>
      <c r="K684" s="45"/>
      <c r="L684" s="45"/>
      <c r="M684" s="65"/>
    </row>
    <row r="685" spans="1:13" x14ac:dyDescent="0.25">
      <c r="A685" s="45"/>
      <c r="B685" s="48"/>
      <c r="C685" s="48"/>
      <c r="D685" s="49"/>
      <c r="E685" s="47"/>
      <c r="F685" s="46"/>
      <c r="G685" s="46"/>
      <c r="H685" s="46"/>
      <c r="I685" s="48"/>
      <c r="J685" s="46"/>
      <c r="K685" s="45"/>
      <c r="L685" s="45"/>
      <c r="M685" s="65"/>
    </row>
    <row r="686" spans="1:13" x14ac:dyDescent="0.25">
      <c r="A686" s="45"/>
      <c r="B686" s="48"/>
      <c r="C686" s="48"/>
      <c r="D686" s="49"/>
      <c r="E686" s="47"/>
      <c r="F686" s="46"/>
      <c r="G686" s="46"/>
      <c r="H686" s="46"/>
      <c r="I686" s="48"/>
      <c r="J686" s="46"/>
      <c r="K686" s="45"/>
      <c r="L686" s="45"/>
      <c r="M686" s="65"/>
    </row>
    <row r="687" spans="1:13" x14ac:dyDescent="0.25">
      <c r="A687" s="45"/>
      <c r="B687" s="48"/>
      <c r="C687" s="48"/>
      <c r="D687" s="49"/>
      <c r="E687" s="47"/>
      <c r="F687" s="46"/>
      <c r="G687" s="46"/>
      <c r="H687" s="46"/>
      <c r="I687" s="48"/>
      <c r="J687" s="46"/>
      <c r="K687" s="45"/>
      <c r="L687" s="45"/>
      <c r="M687" s="65"/>
    </row>
    <row r="688" spans="1:13" x14ac:dyDescent="0.25">
      <c r="A688" s="45"/>
      <c r="B688" s="48"/>
      <c r="C688" s="48"/>
      <c r="D688" s="49"/>
      <c r="E688" s="47"/>
      <c r="F688" s="46"/>
      <c r="G688" s="46"/>
      <c r="H688" s="46"/>
      <c r="I688" s="48"/>
      <c r="J688" s="46"/>
      <c r="K688" s="45"/>
      <c r="L688" s="45"/>
      <c r="M688" s="65"/>
    </row>
    <row r="689" spans="1:13" x14ac:dyDescent="0.25">
      <c r="A689" s="45"/>
      <c r="B689" s="48"/>
      <c r="C689" s="48"/>
      <c r="D689" s="49"/>
      <c r="E689" s="47"/>
      <c r="F689" s="46"/>
      <c r="G689" s="46"/>
      <c r="H689" s="46"/>
      <c r="I689" s="48"/>
      <c r="J689" s="46"/>
      <c r="K689" s="45"/>
      <c r="L689" s="45"/>
      <c r="M689" s="65"/>
    </row>
    <row r="690" spans="1:13" x14ac:dyDescent="0.25">
      <c r="A690" s="45"/>
      <c r="B690" s="48"/>
      <c r="C690" s="48"/>
      <c r="D690" s="49"/>
      <c r="E690" s="47"/>
      <c r="F690" s="46"/>
      <c r="G690" s="46"/>
      <c r="H690" s="46"/>
      <c r="I690" s="48"/>
      <c r="J690" s="46"/>
      <c r="K690" s="45"/>
      <c r="L690" s="45"/>
      <c r="M690" s="65"/>
    </row>
    <row r="691" spans="1:13" x14ac:dyDescent="0.25">
      <c r="A691" s="45"/>
      <c r="B691" s="48"/>
      <c r="C691" s="48"/>
      <c r="D691" s="49"/>
      <c r="E691" s="47"/>
      <c r="F691" s="46"/>
      <c r="G691" s="46"/>
      <c r="H691" s="46"/>
      <c r="I691" s="48"/>
      <c r="J691" s="46"/>
      <c r="K691" s="45"/>
      <c r="L691" s="45"/>
      <c r="M691" s="65"/>
    </row>
    <row r="692" spans="1:13" x14ac:dyDescent="0.25">
      <c r="A692" s="45"/>
      <c r="B692" s="48"/>
      <c r="C692" s="48"/>
      <c r="D692" s="49"/>
      <c r="E692" s="47"/>
      <c r="F692" s="46"/>
      <c r="G692" s="46"/>
      <c r="H692" s="46"/>
      <c r="I692" s="48"/>
      <c r="J692" s="46"/>
      <c r="K692" s="45"/>
      <c r="L692" s="45"/>
      <c r="M692" s="65"/>
    </row>
    <row r="693" spans="1:13" x14ac:dyDescent="0.25">
      <c r="A693" s="45"/>
      <c r="B693" s="48"/>
      <c r="C693" s="48"/>
      <c r="D693" s="49"/>
      <c r="E693" s="47"/>
      <c r="F693" s="46"/>
      <c r="G693" s="46"/>
      <c r="H693" s="46"/>
      <c r="I693" s="48"/>
      <c r="J693" s="46"/>
      <c r="K693" s="45"/>
      <c r="L693" s="45"/>
      <c r="M693" s="65"/>
    </row>
    <row r="694" spans="1:13" x14ac:dyDescent="0.25">
      <c r="A694" s="45"/>
      <c r="B694" s="48"/>
      <c r="C694" s="48"/>
      <c r="D694" s="49"/>
      <c r="E694" s="47"/>
      <c r="F694" s="46"/>
      <c r="G694" s="46"/>
      <c r="H694" s="46"/>
      <c r="I694" s="48"/>
      <c r="J694" s="46"/>
      <c r="K694" s="45"/>
      <c r="L694" s="45"/>
      <c r="M694" s="65"/>
    </row>
    <row r="695" spans="1:13" x14ac:dyDescent="0.25">
      <c r="A695" s="45"/>
      <c r="B695" s="48"/>
      <c r="C695" s="48"/>
      <c r="D695" s="49"/>
      <c r="E695" s="47"/>
      <c r="F695" s="46"/>
      <c r="G695" s="46"/>
      <c r="H695" s="46"/>
      <c r="I695" s="48"/>
      <c r="J695" s="46"/>
      <c r="K695" s="45"/>
      <c r="L695" s="45"/>
      <c r="M695" s="65"/>
    </row>
    <row r="696" spans="1:13" x14ac:dyDescent="0.25">
      <c r="A696" s="45"/>
      <c r="B696" s="48"/>
      <c r="C696" s="48"/>
      <c r="D696" s="49"/>
      <c r="E696" s="47"/>
      <c r="F696" s="46"/>
      <c r="G696" s="46"/>
      <c r="H696" s="46"/>
      <c r="I696" s="48"/>
      <c r="J696" s="46"/>
      <c r="K696" s="45"/>
      <c r="L696" s="45"/>
      <c r="M696" s="65"/>
    </row>
    <row r="697" spans="1:13" x14ac:dyDescent="0.25">
      <c r="A697" s="45"/>
      <c r="B697" s="48"/>
      <c r="C697" s="48"/>
      <c r="D697" s="49"/>
      <c r="E697" s="47"/>
      <c r="F697" s="46"/>
      <c r="G697" s="46"/>
      <c r="H697" s="46"/>
      <c r="I697" s="48"/>
      <c r="J697" s="46"/>
      <c r="K697" s="45"/>
      <c r="L697" s="45"/>
      <c r="M697" s="65"/>
    </row>
    <row r="698" spans="1:13" x14ac:dyDescent="0.25">
      <c r="A698" s="45"/>
      <c r="B698" s="48"/>
      <c r="C698" s="48"/>
      <c r="D698" s="49"/>
      <c r="E698" s="47"/>
      <c r="F698" s="46"/>
      <c r="G698" s="46"/>
      <c r="H698" s="46"/>
      <c r="I698" s="48"/>
      <c r="J698" s="46"/>
      <c r="K698" s="45"/>
      <c r="L698" s="45"/>
      <c r="M698" s="65"/>
    </row>
    <row r="699" spans="1:13" x14ac:dyDescent="0.25">
      <c r="A699" s="45"/>
      <c r="B699" s="48"/>
      <c r="C699" s="48"/>
      <c r="D699" s="49"/>
      <c r="E699" s="47"/>
      <c r="F699" s="46"/>
      <c r="G699" s="46"/>
      <c r="H699" s="46"/>
      <c r="I699" s="48"/>
      <c r="J699" s="46"/>
      <c r="K699" s="45"/>
      <c r="L699" s="45"/>
      <c r="M699" s="65"/>
    </row>
    <row r="700" spans="1:13" x14ac:dyDescent="0.25">
      <c r="A700" s="45"/>
      <c r="B700" s="48"/>
      <c r="C700" s="48"/>
      <c r="D700" s="49"/>
      <c r="E700" s="47"/>
      <c r="F700" s="46"/>
      <c r="G700" s="46"/>
      <c r="H700" s="46"/>
      <c r="I700" s="48"/>
      <c r="J700" s="46"/>
      <c r="K700" s="45"/>
      <c r="L700" s="45"/>
      <c r="M700" s="65"/>
    </row>
    <row r="701" spans="1:13" x14ac:dyDescent="0.25">
      <c r="A701" s="45"/>
      <c r="B701" s="48"/>
      <c r="C701" s="48"/>
      <c r="D701" s="49"/>
      <c r="E701" s="47"/>
      <c r="F701" s="46"/>
      <c r="G701" s="46"/>
      <c r="H701" s="46"/>
      <c r="I701" s="48"/>
      <c r="J701" s="46"/>
      <c r="K701" s="45"/>
      <c r="L701" s="45"/>
      <c r="M701" s="65"/>
    </row>
    <row r="702" spans="1:13" x14ac:dyDescent="0.25">
      <c r="A702" s="45"/>
      <c r="B702" s="48"/>
      <c r="C702" s="48"/>
      <c r="D702" s="49"/>
      <c r="E702" s="47"/>
      <c r="F702" s="46"/>
      <c r="G702" s="46"/>
      <c r="H702" s="46"/>
      <c r="I702" s="48"/>
      <c r="J702" s="46"/>
      <c r="K702" s="45"/>
      <c r="L702" s="45"/>
      <c r="M702" s="65"/>
    </row>
    <row r="703" spans="1:13" x14ac:dyDescent="0.25">
      <c r="A703" s="45"/>
      <c r="B703" s="48"/>
      <c r="C703" s="48"/>
      <c r="D703" s="49"/>
      <c r="E703" s="47"/>
      <c r="F703" s="46"/>
      <c r="G703" s="46"/>
      <c r="H703" s="46"/>
      <c r="I703" s="48"/>
      <c r="J703" s="46"/>
      <c r="K703" s="45"/>
      <c r="L703" s="45"/>
      <c r="M703" s="65"/>
    </row>
    <row r="704" spans="1:13" x14ac:dyDescent="0.25">
      <c r="A704" s="45"/>
      <c r="B704" s="48"/>
      <c r="C704" s="48"/>
      <c r="D704" s="49"/>
      <c r="E704" s="47"/>
      <c r="F704" s="46"/>
      <c r="G704" s="46"/>
      <c r="H704" s="46"/>
      <c r="I704" s="48"/>
      <c r="J704" s="46"/>
      <c r="K704" s="45"/>
      <c r="L704" s="45"/>
      <c r="M704" s="65"/>
    </row>
    <row r="705" spans="1:13" x14ac:dyDescent="0.25">
      <c r="A705" s="45"/>
      <c r="B705" s="48"/>
      <c r="C705" s="48"/>
      <c r="D705" s="49"/>
      <c r="E705" s="47"/>
      <c r="F705" s="46"/>
      <c r="G705" s="46"/>
      <c r="H705" s="46"/>
      <c r="I705" s="48"/>
      <c r="J705" s="46"/>
      <c r="K705" s="45"/>
      <c r="L705" s="45"/>
      <c r="M705" s="65"/>
    </row>
    <row r="706" spans="1:13" x14ac:dyDescent="0.25">
      <c r="A706" s="45"/>
      <c r="B706" s="48"/>
      <c r="C706" s="48"/>
      <c r="D706" s="49"/>
      <c r="E706" s="47"/>
      <c r="F706" s="46"/>
      <c r="G706" s="46"/>
      <c r="H706" s="46"/>
      <c r="I706" s="48"/>
      <c r="J706" s="46"/>
      <c r="K706" s="45"/>
      <c r="L706" s="45"/>
      <c r="M706" s="65"/>
    </row>
    <row r="707" spans="1:13" x14ac:dyDescent="0.25">
      <c r="A707" s="45"/>
      <c r="B707" s="48"/>
      <c r="C707" s="48"/>
      <c r="D707" s="49"/>
      <c r="E707" s="47"/>
      <c r="F707" s="46"/>
      <c r="G707" s="46"/>
      <c r="H707" s="46"/>
      <c r="I707" s="48"/>
      <c r="J707" s="46"/>
      <c r="K707" s="45"/>
      <c r="L707" s="45"/>
      <c r="M707" s="65"/>
    </row>
    <row r="708" spans="1:13" x14ac:dyDescent="0.25">
      <c r="A708" s="45"/>
      <c r="B708" s="48"/>
      <c r="C708" s="48"/>
      <c r="D708" s="49"/>
      <c r="E708" s="47"/>
      <c r="F708" s="46"/>
      <c r="G708" s="46"/>
      <c r="H708" s="46"/>
      <c r="I708" s="48"/>
      <c r="J708" s="46"/>
      <c r="K708" s="45"/>
      <c r="L708" s="45"/>
      <c r="M708" s="65"/>
    </row>
    <row r="709" spans="1:13" x14ac:dyDescent="0.25">
      <c r="A709" s="45"/>
      <c r="B709" s="48"/>
      <c r="C709" s="48"/>
      <c r="D709" s="49"/>
      <c r="E709" s="47"/>
      <c r="F709" s="46"/>
      <c r="G709" s="46"/>
      <c r="H709" s="46"/>
      <c r="I709" s="48"/>
      <c r="J709" s="46"/>
      <c r="K709" s="45"/>
      <c r="L709" s="45"/>
      <c r="M709" s="65"/>
    </row>
    <row r="710" spans="1:13" x14ac:dyDescent="0.25">
      <c r="A710" s="45"/>
      <c r="B710" s="48"/>
      <c r="C710" s="48"/>
      <c r="D710" s="49"/>
      <c r="E710" s="47"/>
      <c r="F710" s="46"/>
      <c r="G710" s="46"/>
      <c r="H710" s="46"/>
      <c r="I710" s="48"/>
      <c r="J710" s="46"/>
      <c r="K710" s="45"/>
      <c r="L710" s="45"/>
      <c r="M710" s="65"/>
    </row>
    <row r="711" spans="1:13" x14ac:dyDescent="0.25">
      <c r="A711" s="45"/>
      <c r="B711" s="48"/>
      <c r="C711" s="48"/>
      <c r="D711" s="49"/>
      <c r="E711" s="47"/>
      <c r="F711" s="46"/>
      <c r="G711" s="46"/>
      <c r="H711" s="46"/>
      <c r="I711" s="48"/>
      <c r="J711" s="46"/>
      <c r="K711" s="45"/>
      <c r="L711" s="45"/>
      <c r="M711" s="65"/>
    </row>
    <row r="712" spans="1:13" x14ac:dyDescent="0.25">
      <c r="A712" s="45"/>
      <c r="B712" s="48"/>
      <c r="C712" s="48"/>
      <c r="D712" s="49"/>
      <c r="E712" s="47"/>
      <c r="F712" s="46"/>
      <c r="G712" s="46"/>
      <c r="H712" s="46"/>
      <c r="I712" s="48"/>
      <c r="J712" s="46"/>
      <c r="K712" s="45"/>
      <c r="L712" s="45"/>
      <c r="M712" s="65"/>
    </row>
    <row r="713" spans="1:13" x14ac:dyDescent="0.25">
      <c r="A713" s="45"/>
      <c r="B713" s="48"/>
      <c r="C713" s="48"/>
      <c r="D713" s="49"/>
      <c r="E713" s="47"/>
      <c r="F713" s="46"/>
      <c r="G713" s="46"/>
      <c r="H713" s="46"/>
      <c r="I713" s="48"/>
      <c r="J713" s="46"/>
      <c r="K713" s="45"/>
      <c r="L713" s="45"/>
      <c r="M713" s="65"/>
    </row>
    <row r="714" spans="1:13" x14ac:dyDescent="0.25">
      <c r="A714" s="45"/>
      <c r="B714" s="48"/>
      <c r="C714" s="48"/>
      <c r="D714" s="49"/>
      <c r="E714" s="47"/>
      <c r="F714" s="46"/>
      <c r="G714" s="46"/>
      <c r="H714" s="46"/>
      <c r="I714" s="48"/>
      <c r="J714" s="46"/>
      <c r="K714" s="45"/>
      <c r="L714" s="45"/>
      <c r="M714" s="65"/>
    </row>
    <row r="715" spans="1:13" x14ac:dyDescent="0.25">
      <c r="A715" s="45"/>
      <c r="B715" s="48"/>
      <c r="C715" s="48"/>
      <c r="D715" s="49"/>
      <c r="E715" s="47"/>
      <c r="F715" s="46"/>
      <c r="G715" s="46"/>
      <c r="H715" s="46"/>
      <c r="I715" s="48"/>
      <c r="J715" s="46"/>
      <c r="K715" s="45"/>
      <c r="L715" s="45"/>
      <c r="M715" s="65"/>
    </row>
    <row r="716" spans="1:13" x14ac:dyDescent="0.25">
      <c r="A716" s="45"/>
      <c r="B716" s="48"/>
      <c r="C716" s="48"/>
      <c r="D716" s="49"/>
      <c r="E716" s="47"/>
      <c r="F716" s="46"/>
      <c r="G716" s="46"/>
      <c r="H716" s="46"/>
      <c r="I716" s="48"/>
      <c r="J716" s="46"/>
      <c r="K716" s="45"/>
      <c r="L716" s="45"/>
      <c r="M716" s="65"/>
    </row>
    <row r="717" spans="1:13" x14ac:dyDescent="0.25">
      <c r="A717" s="45"/>
      <c r="B717" s="48"/>
      <c r="C717" s="48"/>
      <c r="D717" s="49"/>
      <c r="E717" s="47"/>
      <c r="F717" s="46"/>
      <c r="G717" s="46"/>
      <c r="H717" s="46"/>
      <c r="I717" s="48"/>
      <c r="J717" s="46"/>
      <c r="K717" s="45"/>
      <c r="L717" s="45"/>
      <c r="M717" s="65"/>
    </row>
    <row r="718" spans="1:13" x14ac:dyDescent="0.25">
      <c r="A718" s="45"/>
      <c r="B718" s="48"/>
      <c r="C718" s="48"/>
      <c r="D718" s="49"/>
      <c r="E718" s="47"/>
      <c r="F718" s="46"/>
      <c r="G718" s="46"/>
      <c r="H718" s="46"/>
      <c r="I718" s="48"/>
      <c r="J718" s="46"/>
      <c r="K718" s="45"/>
      <c r="L718" s="45"/>
      <c r="M718" s="65"/>
    </row>
    <row r="719" spans="1:13" x14ac:dyDescent="0.25">
      <c r="A719" s="45"/>
      <c r="B719" s="48"/>
      <c r="C719" s="48"/>
      <c r="D719" s="49"/>
      <c r="E719" s="47"/>
      <c r="F719" s="46"/>
      <c r="G719" s="46"/>
      <c r="H719" s="46"/>
      <c r="I719" s="48"/>
      <c r="J719" s="46"/>
      <c r="K719" s="45"/>
      <c r="L719" s="45"/>
      <c r="M719" s="65"/>
    </row>
    <row r="720" spans="1:13" x14ac:dyDescent="0.25">
      <c r="A720" s="45"/>
      <c r="B720" s="48"/>
      <c r="C720" s="48"/>
      <c r="D720" s="49"/>
      <c r="E720" s="47"/>
      <c r="F720" s="46"/>
      <c r="G720" s="46"/>
      <c r="H720" s="46"/>
      <c r="I720" s="48"/>
      <c r="J720" s="46"/>
      <c r="K720" s="45"/>
      <c r="L720" s="45"/>
      <c r="M720" s="65"/>
    </row>
    <row r="721" spans="1:13" x14ac:dyDescent="0.25">
      <c r="A721" s="45"/>
      <c r="B721" s="48"/>
      <c r="C721" s="48"/>
      <c r="D721" s="49"/>
      <c r="E721" s="47"/>
      <c r="F721" s="46"/>
      <c r="G721" s="46"/>
      <c r="H721" s="46"/>
      <c r="I721" s="48"/>
      <c r="J721" s="46"/>
      <c r="K721" s="45"/>
      <c r="L721" s="45"/>
      <c r="M721" s="65"/>
    </row>
    <row r="722" spans="1:13" x14ac:dyDescent="0.25">
      <c r="A722" s="45"/>
      <c r="B722" s="48"/>
      <c r="C722" s="48"/>
      <c r="D722" s="49"/>
      <c r="E722" s="47"/>
      <c r="F722" s="46"/>
      <c r="G722" s="46"/>
      <c r="H722" s="46"/>
      <c r="I722" s="48"/>
      <c r="J722" s="46"/>
      <c r="K722" s="45"/>
      <c r="L722" s="45"/>
      <c r="M722" s="65"/>
    </row>
    <row r="723" spans="1:13" x14ac:dyDescent="0.25">
      <c r="A723" s="45"/>
      <c r="B723" s="48"/>
      <c r="C723" s="48"/>
      <c r="D723" s="49"/>
      <c r="E723" s="47"/>
      <c r="F723" s="46"/>
      <c r="G723" s="46"/>
      <c r="H723" s="46"/>
      <c r="I723" s="48"/>
      <c r="J723" s="46"/>
      <c r="K723" s="45"/>
      <c r="L723" s="45"/>
      <c r="M723" s="65"/>
    </row>
    <row r="724" spans="1:13" x14ac:dyDescent="0.25">
      <c r="A724" s="45"/>
      <c r="B724" s="48"/>
      <c r="C724" s="48"/>
      <c r="D724" s="49"/>
      <c r="E724" s="47"/>
      <c r="F724" s="46"/>
      <c r="G724" s="46"/>
      <c r="H724" s="46"/>
      <c r="I724" s="48"/>
      <c r="J724" s="46"/>
      <c r="K724" s="45"/>
      <c r="L724" s="45"/>
      <c r="M724" s="65"/>
    </row>
    <row r="725" spans="1:13" x14ac:dyDescent="0.25">
      <c r="A725" s="45"/>
      <c r="B725" s="48"/>
      <c r="C725" s="48"/>
      <c r="D725" s="49"/>
      <c r="E725" s="47"/>
      <c r="F725" s="46"/>
      <c r="G725" s="46"/>
      <c r="H725" s="46"/>
      <c r="I725" s="48"/>
      <c r="J725" s="46"/>
      <c r="K725" s="45"/>
      <c r="L725" s="45"/>
      <c r="M725" s="65"/>
    </row>
    <row r="726" spans="1:13" x14ac:dyDescent="0.25">
      <c r="A726" s="45"/>
      <c r="B726" s="48"/>
      <c r="C726" s="48"/>
      <c r="D726" s="49"/>
      <c r="E726" s="47"/>
      <c r="F726" s="46"/>
      <c r="G726" s="46"/>
      <c r="H726" s="46"/>
      <c r="I726" s="48"/>
      <c r="J726" s="46"/>
      <c r="K726" s="45"/>
      <c r="L726" s="45"/>
      <c r="M726" s="65"/>
    </row>
    <row r="727" spans="1:13" x14ac:dyDescent="0.25">
      <c r="A727" s="45"/>
      <c r="B727" s="48"/>
      <c r="C727" s="48"/>
      <c r="D727" s="49"/>
      <c r="E727" s="47"/>
      <c r="F727" s="46"/>
      <c r="G727" s="46"/>
      <c r="H727" s="46"/>
      <c r="I727" s="48"/>
      <c r="J727" s="46"/>
      <c r="K727" s="45"/>
      <c r="L727" s="45"/>
      <c r="M727" s="65"/>
    </row>
    <row r="728" spans="1:13" x14ac:dyDescent="0.25">
      <c r="A728" s="45"/>
      <c r="B728" s="48"/>
      <c r="C728" s="48"/>
      <c r="D728" s="49"/>
      <c r="E728" s="47"/>
      <c r="F728" s="46"/>
      <c r="G728" s="46"/>
      <c r="H728" s="46"/>
      <c r="I728" s="48"/>
      <c r="J728" s="46"/>
      <c r="K728" s="45"/>
      <c r="L728" s="45"/>
      <c r="M728" s="65"/>
    </row>
    <row r="729" spans="1:13" x14ac:dyDescent="0.25">
      <c r="A729" s="45"/>
      <c r="B729" s="48"/>
      <c r="C729" s="48"/>
      <c r="D729" s="49"/>
      <c r="E729" s="47"/>
      <c r="F729" s="46"/>
      <c r="G729" s="46"/>
      <c r="H729" s="46"/>
      <c r="I729" s="48"/>
      <c r="J729" s="46"/>
      <c r="K729" s="45"/>
      <c r="L729" s="45"/>
      <c r="M729" s="65"/>
    </row>
    <row r="730" spans="1:13" x14ac:dyDescent="0.25">
      <c r="A730" s="45"/>
      <c r="B730" s="48"/>
      <c r="C730" s="48"/>
      <c r="D730" s="49"/>
      <c r="E730" s="47"/>
      <c r="F730" s="46"/>
      <c r="G730" s="46"/>
      <c r="H730" s="46"/>
      <c r="I730" s="48"/>
      <c r="J730" s="46"/>
      <c r="K730" s="45"/>
      <c r="L730" s="45"/>
      <c r="M730" s="65"/>
    </row>
    <row r="731" spans="1:13" x14ac:dyDescent="0.25">
      <c r="A731" s="45"/>
      <c r="B731" s="48"/>
      <c r="C731" s="48"/>
      <c r="D731" s="49"/>
      <c r="E731" s="47"/>
      <c r="F731" s="46"/>
      <c r="G731" s="46"/>
      <c r="H731" s="46"/>
      <c r="I731" s="48"/>
      <c r="J731" s="46"/>
      <c r="K731" s="45"/>
      <c r="L731" s="45"/>
      <c r="M731" s="65"/>
    </row>
    <row r="732" spans="1:13" x14ac:dyDescent="0.25">
      <c r="A732" s="45"/>
      <c r="B732" s="48"/>
      <c r="C732" s="48"/>
      <c r="D732" s="49"/>
      <c r="E732" s="47"/>
      <c r="F732" s="46"/>
      <c r="G732" s="46"/>
      <c r="H732" s="46"/>
      <c r="I732" s="48"/>
      <c r="J732" s="46"/>
      <c r="K732" s="45"/>
      <c r="L732" s="45"/>
      <c r="M732" s="65"/>
    </row>
    <row r="733" spans="1:13" x14ac:dyDescent="0.25">
      <c r="A733" s="45"/>
      <c r="B733" s="48"/>
      <c r="C733" s="48"/>
      <c r="D733" s="49"/>
      <c r="E733" s="47"/>
      <c r="F733" s="46"/>
      <c r="G733" s="46"/>
      <c r="H733" s="46"/>
      <c r="I733" s="48"/>
      <c r="J733" s="46"/>
      <c r="K733" s="45"/>
      <c r="L733" s="45"/>
      <c r="M733" s="65"/>
    </row>
    <row r="734" spans="1:13" x14ac:dyDescent="0.25">
      <c r="A734" s="45"/>
      <c r="B734" s="48"/>
      <c r="C734" s="48"/>
      <c r="D734" s="49"/>
      <c r="E734" s="47"/>
      <c r="F734" s="46"/>
      <c r="G734" s="46"/>
      <c r="H734" s="46"/>
      <c r="I734" s="48"/>
      <c r="J734" s="46"/>
      <c r="K734" s="45"/>
      <c r="L734" s="45"/>
      <c r="M734" s="65"/>
    </row>
    <row r="735" spans="1:13" x14ac:dyDescent="0.25">
      <c r="A735" s="45"/>
      <c r="B735" s="48"/>
      <c r="C735" s="48"/>
      <c r="D735" s="49"/>
      <c r="E735" s="47"/>
      <c r="F735" s="46"/>
      <c r="G735" s="46"/>
      <c r="H735" s="46"/>
      <c r="I735" s="48"/>
      <c r="J735" s="46"/>
      <c r="K735" s="45"/>
      <c r="L735" s="45"/>
      <c r="M735" s="65"/>
    </row>
    <row r="736" spans="1:13" x14ac:dyDescent="0.25">
      <c r="A736" s="45"/>
      <c r="B736" s="48"/>
      <c r="C736" s="48"/>
      <c r="D736" s="49"/>
      <c r="E736" s="47"/>
      <c r="F736" s="46"/>
      <c r="G736" s="46"/>
      <c r="H736" s="46"/>
      <c r="I736" s="48"/>
      <c r="J736" s="46"/>
      <c r="K736" s="45"/>
      <c r="L736" s="45"/>
      <c r="M736" s="65"/>
    </row>
    <row r="737" spans="1:13" x14ac:dyDescent="0.25">
      <c r="A737" s="45"/>
      <c r="B737" s="48"/>
      <c r="C737" s="48"/>
      <c r="D737" s="49"/>
      <c r="E737" s="47"/>
      <c r="F737" s="46"/>
      <c r="G737" s="46"/>
      <c r="H737" s="46"/>
      <c r="I737" s="48"/>
      <c r="J737" s="46"/>
      <c r="K737" s="45"/>
      <c r="L737" s="45"/>
      <c r="M737" s="65"/>
    </row>
    <row r="738" spans="1:13" x14ac:dyDescent="0.25">
      <c r="A738" s="45"/>
      <c r="B738" s="48"/>
      <c r="C738" s="48"/>
      <c r="D738" s="49"/>
      <c r="E738" s="47"/>
      <c r="F738" s="46"/>
      <c r="G738" s="46"/>
      <c r="H738" s="46"/>
      <c r="I738" s="48"/>
      <c r="J738" s="46"/>
      <c r="K738" s="45"/>
      <c r="L738" s="45"/>
      <c r="M738" s="65"/>
    </row>
    <row r="739" spans="1:13" x14ac:dyDescent="0.25">
      <c r="A739" s="45"/>
      <c r="B739" s="48"/>
      <c r="C739" s="48"/>
      <c r="D739" s="49"/>
      <c r="E739" s="47"/>
      <c r="F739" s="46"/>
      <c r="G739" s="46"/>
      <c r="H739" s="46"/>
      <c r="I739" s="48"/>
      <c r="J739" s="46"/>
      <c r="K739" s="45"/>
      <c r="L739" s="45"/>
      <c r="M739" s="65"/>
    </row>
    <row r="740" spans="1:13" x14ac:dyDescent="0.25">
      <c r="A740" s="45"/>
      <c r="B740" s="48"/>
      <c r="C740" s="48"/>
      <c r="D740" s="49"/>
      <c r="E740" s="47"/>
      <c r="F740" s="46"/>
      <c r="G740" s="46"/>
      <c r="H740" s="46"/>
      <c r="I740" s="48"/>
      <c r="J740" s="46"/>
      <c r="K740" s="45"/>
      <c r="L740" s="45"/>
      <c r="M740" s="65"/>
    </row>
    <row r="741" spans="1:13" x14ac:dyDescent="0.25">
      <c r="A741" s="45"/>
      <c r="B741" s="48"/>
      <c r="C741" s="48"/>
      <c r="D741" s="49"/>
      <c r="E741" s="47"/>
      <c r="F741" s="46"/>
      <c r="G741" s="46"/>
      <c r="H741" s="46"/>
      <c r="I741" s="48"/>
      <c r="J741" s="46"/>
      <c r="K741" s="45"/>
      <c r="L741" s="45"/>
      <c r="M741" s="65"/>
    </row>
    <row r="742" spans="1:13" x14ac:dyDescent="0.25">
      <c r="A742" s="45"/>
      <c r="B742" s="48"/>
      <c r="C742" s="48"/>
      <c r="D742" s="49"/>
      <c r="E742" s="47"/>
      <c r="F742" s="46"/>
      <c r="G742" s="46"/>
      <c r="H742" s="46"/>
      <c r="I742" s="48"/>
      <c r="J742" s="46"/>
      <c r="K742" s="45"/>
      <c r="L742" s="45"/>
      <c r="M742" s="65"/>
    </row>
    <row r="743" spans="1:13" x14ac:dyDescent="0.25">
      <c r="A743" s="45"/>
      <c r="B743" s="48"/>
      <c r="C743" s="48"/>
      <c r="D743" s="49"/>
      <c r="E743" s="47"/>
      <c r="F743" s="46"/>
      <c r="G743" s="46"/>
      <c r="H743" s="46"/>
      <c r="I743" s="48"/>
      <c r="J743" s="46"/>
      <c r="K743" s="45"/>
      <c r="L743" s="45"/>
      <c r="M743" s="65"/>
    </row>
    <row r="744" spans="1:13" x14ac:dyDescent="0.25">
      <c r="A744" s="45"/>
      <c r="B744" s="48"/>
      <c r="C744" s="48"/>
      <c r="D744" s="49"/>
      <c r="E744" s="47"/>
      <c r="F744" s="46"/>
      <c r="G744" s="46"/>
      <c r="H744" s="46"/>
      <c r="I744" s="48"/>
      <c r="J744" s="46"/>
      <c r="K744" s="45"/>
      <c r="L744" s="45"/>
      <c r="M744" s="65"/>
    </row>
    <row r="745" spans="1:13" x14ac:dyDescent="0.25">
      <c r="A745" s="45"/>
      <c r="B745" s="48"/>
      <c r="C745" s="48"/>
      <c r="D745" s="49"/>
      <c r="E745" s="47"/>
      <c r="F745" s="46"/>
      <c r="G745" s="46"/>
      <c r="H745" s="46"/>
      <c r="I745" s="48"/>
      <c r="J745" s="46"/>
      <c r="K745" s="45"/>
      <c r="L745" s="45"/>
      <c r="M745" s="65"/>
    </row>
    <row r="746" spans="1:13" x14ac:dyDescent="0.25">
      <c r="A746" s="45"/>
      <c r="B746" s="48"/>
      <c r="C746" s="48"/>
      <c r="D746" s="49"/>
      <c r="E746" s="47"/>
      <c r="F746" s="46"/>
      <c r="G746" s="46"/>
      <c r="H746" s="46"/>
      <c r="I746" s="48"/>
      <c r="J746" s="46"/>
      <c r="K746" s="45"/>
      <c r="L746" s="45"/>
      <c r="M746" s="65"/>
    </row>
    <row r="747" spans="1:13" x14ac:dyDescent="0.25">
      <c r="A747" s="45"/>
      <c r="B747" s="48"/>
      <c r="C747" s="48"/>
      <c r="D747" s="49"/>
      <c r="E747" s="47"/>
      <c r="F747" s="46"/>
      <c r="G747" s="46"/>
      <c r="H747" s="46"/>
      <c r="I747" s="48"/>
      <c r="J747" s="46"/>
      <c r="K747" s="45"/>
      <c r="L747" s="45"/>
      <c r="M747" s="65"/>
    </row>
    <row r="748" spans="1:13" x14ac:dyDescent="0.25">
      <c r="A748" s="45"/>
      <c r="B748" s="48"/>
      <c r="C748" s="48"/>
      <c r="D748" s="49"/>
      <c r="E748" s="47"/>
      <c r="F748" s="46"/>
      <c r="G748" s="46"/>
      <c r="H748" s="46"/>
      <c r="I748" s="48"/>
      <c r="J748" s="46"/>
      <c r="K748" s="45"/>
      <c r="L748" s="45"/>
      <c r="M748" s="65"/>
    </row>
    <row r="749" spans="1:13" x14ac:dyDescent="0.25">
      <c r="A749" s="45"/>
      <c r="B749" s="48"/>
      <c r="C749" s="48"/>
      <c r="D749" s="49"/>
      <c r="E749" s="47"/>
      <c r="F749" s="46"/>
      <c r="G749" s="46"/>
      <c r="H749" s="46"/>
      <c r="I749" s="48"/>
      <c r="J749" s="46"/>
      <c r="K749" s="45"/>
      <c r="L749" s="45"/>
      <c r="M749" s="65"/>
    </row>
    <row r="750" spans="1:13" x14ac:dyDescent="0.25">
      <c r="A750" s="45"/>
      <c r="B750" s="48"/>
      <c r="C750" s="48"/>
      <c r="D750" s="49"/>
      <c r="E750" s="47"/>
      <c r="F750" s="46"/>
      <c r="G750" s="46"/>
      <c r="H750" s="46"/>
      <c r="I750" s="48"/>
      <c r="J750" s="46"/>
      <c r="K750" s="45"/>
      <c r="L750" s="45"/>
      <c r="M750" s="65"/>
    </row>
    <row r="751" spans="1:13" x14ac:dyDescent="0.25">
      <c r="A751" s="45"/>
      <c r="B751" s="48"/>
      <c r="C751" s="48"/>
      <c r="D751" s="49"/>
      <c r="E751" s="47"/>
      <c r="F751" s="46"/>
      <c r="G751" s="46"/>
      <c r="H751" s="46"/>
      <c r="I751" s="48"/>
      <c r="J751" s="46"/>
      <c r="K751" s="45"/>
      <c r="L751" s="45"/>
      <c r="M751" s="65"/>
    </row>
    <row r="752" spans="1:13" x14ac:dyDescent="0.25">
      <c r="A752" s="45"/>
      <c r="B752" s="48"/>
      <c r="C752" s="48"/>
      <c r="D752" s="49"/>
      <c r="E752" s="47"/>
      <c r="F752" s="46"/>
      <c r="G752" s="46"/>
      <c r="H752" s="46"/>
      <c r="I752" s="48"/>
      <c r="J752" s="46"/>
      <c r="K752" s="45"/>
      <c r="L752" s="45"/>
      <c r="M752" s="65"/>
    </row>
    <row r="753" spans="1:13" x14ac:dyDescent="0.25">
      <c r="A753" s="45"/>
      <c r="B753" s="48"/>
      <c r="C753" s="48"/>
      <c r="D753" s="49"/>
      <c r="E753" s="47"/>
      <c r="F753" s="46"/>
      <c r="G753" s="46"/>
      <c r="H753" s="46"/>
      <c r="I753" s="48"/>
      <c r="J753" s="46"/>
      <c r="K753" s="45"/>
      <c r="L753" s="45"/>
      <c r="M753" s="65"/>
    </row>
    <row r="754" spans="1:13" x14ac:dyDescent="0.25">
      <c r="A754" s="45"/>
      <c r="B754" s="48"/>
      <c r="C754" s="48"/>
      <c r="D754" s="49"/>
      <c r="E754" s="47"/>
      <c r="F754" s="46"/>
      <c r="G754" s="46"/>
      <c r="H754" s="46"/>
      <c r="I754" s="48"/>
      <c r="J754" s="46"/>
      <c r="K754" s="45"/>
      <c r="L754" s="45"/>
      <c r="M754" s="65"/>
    </row>
    <row r="755" spans="1:13" x14ac:dyDescent="0.25">
      <c r="A755" s="45"/>
      <c r="B755" s="48"/>
      <c r="C755" s="48"/>
      <c r="D755" s="49"/>
      <c r="E755" s="47"/>
      <c r="F755" s="46"/>
      <c r="G755" s="46"/>
      <c r="H755" s="46"/>
      <c r="I755" s="48"/>
      <c r="J755" s="46"/>
      <c r="K755" s="45"/>
      <c r="L755" s="45"/>
      <c r="M755" s="65"/>
    </row>
    <row r="756" spans="1:13" x14ac:dyDescent="0.25">
      <c r="A756" s="45"/>
      <c r="B756" s="48"/>
      <c r="C756" s="48"/>
      <c r="D756" s="49"/>
      <c r="E756" s="47"/>
      <c r="F756" s="46"/>
      <c r="G756" s="46"/>
      <c r="H756" s="46"/>
      <c r="I756" s="48"/>
      <c r="J756" s="46"/>
      <c r="K756" s="45"/>
      <c r="L756" s="45"/>
      <c r="M756" s="65"/>
    </row>
    <row r="757" spans="1:13" x14ac:dyDescent="0.25">
      <c r="A757" s="45"/>
      <c r="B757" s="48"/>
      <c r="C757" s="48"/>
      <c r="D757" s="49"/>
      <c r="E757" s="47"/>
      <c r="F757" s="46"/>
      <c r="G757" s="46"/>
      <c r="H757" s="46"/>
      <c r="I757" s="48"/>
      <c r="J757" s="46"/>
      <c r="K757" s="45"/>
      <c r="L757" s="45"/>
      <c r="M757" s="65"/>
    </row>
    <row r="758" spans="1:13" x14ac:dyDescent="0.25">
      <c r="A758" s="45"/>
      <c r="B758" s="48"/>
      <c r="C758" s="48"/>
      <c r="D758" s="49"/>
      <c r="E758" s="47"/>
      <c r="F758" s="46"/>
      <c r="G758" s="46"/>
      <c r="H758" s="46"/>
      <c r="I758" s="48"/>
      <c r="J758" s="46"/>
      <c r="K758" s="45"/>
      <c r="L758" s="45"/>
      <c r="M758" s="65"/>
    </row>
    <row r="759" spans="1:13" x14ac:dyDescent="0.25">
      <c r="A759" s="45"/>
      <c r="B759" s="48"/>
      <c r="C759" s="48"/>
      <c r="D759" s="49"/>
      <c r="E759" s="47"/>
      <c r="F759" s="46"/>
      <c r="G759" s="46"/>
      <c r="H759" s="46"/>
      <c r="I759" s="48"/>
      <c r="J759" s="46"/>
      <c r="K759" s="45"/>
      <c r="L759" s="45"/>
      <c r="M759" s="65"/>
    </row>
    <row r="760" spans="1:13" x14ac:dyDescent="0.25">
      <c r="A760" s="45"/>
      <c r="B760" s="48"/>
      <c r="C760" s="48"/>
      <c r="D760" s="49"/>
      <c r="E760" s="47"/>
      <c r="F760" s="46"/>
      <c r="G760" s="46"/>
      <c r="H760" s="46"/>
      <c r="I760" s="48"/>
      <c r="J760" s="46"/>
      <c r="K760" s="45"/>
      <c r="L760" s="45"/>
      <c r="M760" s="65"/>
    </row>
    <row r="761" spans="1:13" x14ac:dyDescent="0.25">
      <c r="A761" s="45"/>
      <c r="B761" s="48"/>
      <c r="C761" s="48"/>
      <c r="D761" s="49"/>
      <c r="E761" s="47"/>
      <c r="F761" s="46"/>
      <c r="G761" s="46"/>
      <c r="H761" s="46"/>
      <c r="I761" s="48"/>
      <c r="J761" s="46"/>
      <c r="K761" s="45"/>
      <c r="L761" s="45"/>
      <c r="M761" s="65"/>
    </row>
    <row r="762" spans="1:13" x14ac:dyDescent="0.25">
      <c r="A762" s="45"/>
      <c r="B762" s="48"/>
      <c r="C762" s="48"/>
      <c r="D762" s="49"/>
      <c r="E762" s="47"/>
      <c r="F762" s="46"/>
      <c r="G762" s="46"/>
      <c r="H762" s="46"/>
      <c r="I762" s="48"/>
      <c r="J762" s="46"/>
      <c r="K762" s="45"/>
      <c r="L762" s="45"/>
      <c r="M762" s="65"/>
    </row>
    <row r="763" spans="1:13" x14ac:dyDescent="0.25">
      <c r="A763" s="45"/>
      <c r="B763" s="48"/>
      <c r="C763" s="48"/>
      <c r="D763" s="49"/>
      <c r="E763" s="47"/>
      <c r="F763" s="46"/>
      <c r="G763" s="46"/>
      <c r="H763" s="46"/>
      <c r="I763" s="48"/>
      <c r="J763" s="46"/>
      <c r="K763" s="45"/>
      <c r="L763" s="45"/>
      <c r="M763" s="65"/>
    </row>
    <row r="764" spans="1:13" x14ac:dyDescent="0.25">
      <c r="A764" s="45"/>
      <c r="B764" s="48"/>
      <c r="C764" s="48"/>
      <c r="D764" s="49"/>
      <c r="E764" s="47"/>
      <c r="F764" s="46"/>
      <c r="G764" s="46"/>
      <c r="H764" s="46"/>
      <c r="I764" s="48"/>
      <c r="J764" s="46"/>
      <c r="K764" s="45"/>
      <c r="L764" s="45"/>
      <c r="M764" s="65"/>
    </row>
    <row r="765" spans="1:13" x14ac:dyDescent="0.25">
      <c r="A765" s="45"/>
      <c r="B765" s="48"/>
      <c r="C765" s="48"/>
      <c r="D765" s="49"/>
      <c r="E765" s="47"/>
      <c r="F765" s="46"/>
      <c r="G765" s="46"/>
      <c r="H765" s="46"/>
      <c r="I765" s="48"/>
      <c r="J765" s="46"/>
      <c r="K765" s="45"/>
      <c r="L765" s="45"/>
      <c r="M765" s="65"/>
    </row>
    <row r="766" spans="1:13" x14ac:dyDescent="0.25">
      <c r="A766" s="45"/>
      <c r="B766" s="48"/>
      <c r="C766" s="48"/>
      <c r="D766" s="49"/>
      <c r="E766" s="47"/>
      <c r="F766" s="46"/>
      <c r="G766" s="46"/>
      <c r="H766" s="46"/>
      <c r="I766" s="48"/>
      <c r="J766" s="46"/>
      <c r="K766" s="45"/>
      <c r="L766" s="45"/>
      <c r="M766" s="65"/>
    </row>
    <row r="767" spans="1:13" x14ac:dyDescent="0.25">
      <c r="A767" s="45"/>
      <c r="B767" s="48"/>
      <c r="C767" s="48"/>
      <c r="D767" s="49"/>
      <c r="E767" s="47"/>
      <c r="F767" s="46"/>
      <c r="G767" s="46"/>
      <c r="H767" s="46"/>
      <c r="I767" s="48"/>
      <c r="J767" s="46"/>
      <c r="K767" s="45"/>
      <c r="L767" s="45"/>
      <c r="M767" s="65"/>
    </row>
    <row r="768" spans="1:13" x14ac:dyDescent="0.25">
      <c r="A768" s="45"/>
      <c r="B768" s="48"/>
      <c r="C768" s="48"/>
      <c r="D768" s="49"/>
      <c r="E768" s="47"/>
      <c r="F768" s="46"/>
      <c r="G768" s="46"/>
      <c r="H768" s="46"/>
      <c r="I768" s="48"/>
      <c r="J768" s="46"/>
      <c r="K768" s="45"/>
      <c r="L768" s="45"/>
      <c r="M768" s="65"/>
    </row>
    <row r="769" spans="1:13" x14ac:dyDescent="0.25">
      <c r="A769" s="45"/>
      <c r="B769" s="48"/>
      <c r="C769" s="48"/>
      <c r="D769" s="49"/>
      <c r="E769" s="47"/>
      <c r="F769" s="46"/>
      <c r="G769" s="46"/>
      <c r="H769" s="46"/>
      <c r="I769" s="48"/>
      <c r="J769" s="46"/>
      <c r="K769" s="45"/>
      <c r="L769" s="45"/>
      <c r="M769" s="65"/>
    </row>
    <row r="770" spans="1:13" x14ac:dyDescent="0.25">
      <c r="A770" s="45"/>
      <c r="B770" s="48"/>
      <c r="C770" s="48"/>
      <c r="D770" s="49"/>
      <c r="E770" s="47"/>
      <c r="F770" s="46"/>
      <c r="G770" s="46"/>
      <c r="H770" s="46"/>
      <c r="I770" s="48"/>
      <c r="J770" s="46"/>
      <c r="K770" s="45"/>
      <c r="L770" s="45"/>
      <c r="M770" s="65"/>
    </row>
    <row r="771" spans="1:13" x14ac:dyDescent="0.25">
      <c r="A771" s="45"/>
      <c r="B771" s="48"/>
      <c r="C771" s="48"/>
      <c r="D771" s="49"/>
      <c r="E771" s="47"/>
      <c r="F771" s="46"/>
      <c r="G771" s="46"/>
      <c r="H771" s="46"/>
      <c r="I771" s="48"/>
      <c r="J771" s="46"/>
      <c r="K771" s="45"/>
      <c r="L771" s="45"/>
      <c r="M771" s="65"/>
    </row>
    <row r="772" spans="1:13" x14ac:dyDescent="0.25">
      <c r="A772" s="45"/>
      <c r="B772" s="48"/>
      <c r="C772" s="48"/>
      <c r="D772" s="49"/>
      <c r="E772" s="47"/>
      <c r="F772" s="46"/>
      <c r="G772" s="46"/>
      <c r="H772" s="46"/>
      <c r="I772" s="48"/>
      <c r="J772" s="46"/>
      <c r="K772" s="45"/>
      <c r="L772" s="45"/>
      <c r="M772" s="65"/>
    </row>
    <row r="773" spans="1:13" x14ac:dyDescent="0.25">
      <c r="A773" s="45"/>
      <c r="B773" s="48"/>
      <c r="C773" s="48"/>
      <c r="D773" s="49"/>
      <c r="E773" s="47"/>
      <c r="F773" s="46"/>
      <c r="G773" s="46"/>
      <c r="H773" s="46"/>
      <c r="I773" s="48"/>
      <c r="J773" s="46"/>
      <c r="K773" s="45"/>
      <c r="L773" s="45"/>
      <c r="M773" s="65"/>
    </row>
    <row r="774" spans="1:13" x14ac:dyDescent="0.25">
      <c r="A774" s="45"/>
      <c r="B774" s="48"/>
      <c r="C774" s="48"/>
      <c r="D774" s="49"/>
      <c r="E774" s="47"/>
      <c r="F774" s="46"/>
      <c r="G774" s="46"/>
      <c r="H774" s="46"/>
      <c r="I774" s="48"/>
      <c r="J774" s="46"/>
      <c r="K774" s="45"/>
      <c r="L774" s="45"/>
      <c r="M774" s="65"/>
    </row>
    <row r="775" spans="1:13" x14ac:dyDescent="0.25">
      <c r="A775" s="45"/>
      <c r="B775" s="48"/>
      <c r="C775" s="48"/>
      <c r="D775" s="49"/>
      <c r="E775" s="47"/>
      <c r="F775" s="46"/>
      <c r="G775" s="46"/>
      <c r="H775" s="46"/>
      <c r="I775" s="48"/>
      <c r="J775" s="46"/>
      <c r="K775" s="45"/>
      <c r="L775" s="45"/>
      <c r="M775" s="65"/>
    </row>
    <row r="776" spans="1:13" x14ac:dyDescent="0.25">
      <c r="A776" s="45"/>
      <c r="B776" s="48"/>
      <c r="C776" s="48"/>
      <c r="D776" s="49"/>
      <c r="E776" s="47"/>
      <c r="F776" s="46"/>
      <c r="G776" s="46"/>
      <c r="H776" s="46"/>
      <c r="I776" s="48"/>
      <c r="J776" s="46"/>
      <c r="K776" s="45"/>
      <c r="L776" s="45"/>
      <c r="M776" s="65"/>
    </row>
    <row r="777" spans="1:13" x14ac:dyDescent="0.25">
      <c r="A777" s="45"/>
      <c r="B777" s="48"/>
      <c r="C777" s="48"/>
      <c r="D777" s="49"/>
      <c r="E777" s="47"/>
      <c r="F777" s="46"/>
      <c r="G777" s="46"/>
      <c r="H777" s="46"/>
      <c r="I777" s="48"/>
      <c r="J777" s="46"/>
      <c r="K777" s="45"/>
      <c r="L777" s="45"/>
      <c r="M777" s="65"/>
    </row>
    <row r="778" spans="1:13" x14ac:dyDescent="0.25">
      <c r="A778" s="45"/>
      <c r="B778" s="48"/>
      <c r="C778" s="48"/>
      <c r="D778" s="49"/>
      <c r="E778" s="47"/>
      <c r="F778" s="46"/>
      <c r="G778" s="46"/>
      <c r="H778" s="46"/>
      <c r="I778" s="48"/>
      <c r="J778" s="46"/>
      <c r="K778" s="45"/>
      <c r="L778" s="45"/>
      <c r="M778" s="65"/>
    </row>
    <row r="779" spans="1:13" x14ac:dyDescent="0.25">
      <c r="A779" s="45"/>
      <c r="B779" s="48"/>
      <c r="C779" s="48"/>
      <c r="D779" s="49"/>
      <c r="E779" s="47"/>
      <c r="F779" s="46"/>
      <c r="G779" s="46"/>
      <c r="H779" s="46"/>
      <c r="I779" s="48"/>
      <c r="J779" s="46"/>
      <c r="K779" s="45"/>
      <c r="L779" s="45"/>
      <c r="M779" s="65"/>
    </row>
    <row r="780" spans="1:13" x14ac:dyDescent="0.25">
      <c r="A780" s="45"/>
      <c r="B780" s="48"/>
      <c r="C780" s="48"/>
      <c r="D780" s="49"/>
      <c r="E780" s="47"/>
      <c r="F780" s="46"/>
      <c r="G780" s="46"/>
      <c r="H780" s="46"/>
      <c r="I780" s="48"/>
      <c r="J780" s="46"/>
      <c r="K780" s="45"/>
      <c r="L780" s="45"/>
      <c r="M780" s="65"/>
    </row>
    <row r="781" spans="1:13" x14ac:dyDescent="0.25">
      <c r="A781" s="45"/>
      <c r="B781" s="48"/>
      <c r="C781" s="48"/>
      <c r="D781" s="49"/>
      <c r="E781" s="47"/>
      <c r="F781" s="46"/>
      <c r="G781" s="46"/>
      <c r="H781" s="46"/>
      <c r="I781" s="48"/>
      <c r="J781" s="46"/>
      <c r="K781" s="45"/>
      <c r="L781" s="45"/>
      <c r="M781" s="65"/>
    </row>
    <row r="782" spans="1:13" x14ac:dyDescent="0.25">
      <c r="A782" s="45"/>
      <c r="B782" s="48"/>
      <c r="C782" s="48"/>
      <c r="D782" s="49"/>
      <c r="E782" s="47"/>
      <c r="F782" s="46"/>
      <c r="G782" s="46"/>
      <c r="H782" s="46"/>
      <c r="I782" s="48"/>
      <c r="J782" s="46"/>
      <c r="K782" s="45"/>
      <c r="L782" s="45"/>
      <c r="M782" s="65"/>
    </row>
    <row r="783" spans="1:13" x14ac:dyDescent="0.25">
      <c r="A783" s="45"/>
      <c r="B783" s="48"/>
      <c r="C783" s="48"/>
      <c r="D783" s="49"/>
      <c r="E783" s="47"/>
      <c r="F783" s="46"/>
      <c r="G783" s="46"/>
      <c r="H783" s="46"/>
      <c r="I783" s="48"/>
      <c r="J783" s="46"/>
      <c r="K783" s="45"/>
      <c r="L783" s="45"/>
      <c r="M783" s="65"/>
    </row>
    <row r="784" spans="1:13" x14ac:dyDescent="0.25">
      <c r="A784" s="45"/>
      <c r="B784" s="48"/>
      <c r="C784" s="48"/>
      <c r="D784" s="49"/>
      <c r="E784" s="47"/>
      <c r="F784" s="46"/>
      <c r="G784" s="46"/>
      <c r="H784" s="46"/>
      <c r="I784" s="48"/>
      <c r="J784" s="46"/>
      <c r="K784" s="45"/>
      <c r="L784" s="45"/>
      <c r="M784" s="65"/>
    </row>
    <row r="785" spans="1:13" x14ac:dyDescent="0.25">
      <c r="A785" s="45"/>
      <c r="B785" s="48"/>
      <c r="C785" s="48"/>
      <c r="D785" s="49"/>
      <c r="E785" s="47"/>
      <c r="F785" s="46"/>
      <c r="G785" s="46"/>
      <c r="H785" s="46"/>
      <c r="I785" s="48"/>
      <c r="J785" s="46"/>
      <c r="K785" s="45"/>
      <c r="L785" s="45"/>
      <c r="M785" s="65"/>
    </row>
    <row r="786" spans="1:13" x14ac:dyDescent="0.25">
      <c r="A786" s="45"/>
      <c r="B786" s="48"/>
      <c r="C786" s="48"/>
      <c r="D786" s="49"/>
      <c r="E786" s="47"/>
      <c r="F786" s="46"/>
      <c r="G786" s="46"/>
      <c r="H786" s="46"/>
      <c r="I786" s="48"/>
      <c r="J786" s="46"/>
      <c r="K786" s="45"/>
      <c r="L786" s="45"/>
      <c r="M786" s="65"/>
    </row>
    <row r="787" spans="1:13" x14ac:dyDescent="0.25">
      <c r="A787" s="45"/>
      <c r="B787" s="48"/>
      <c r="C787" s="48"/>
      <c r="D787" s="49"/>
      <c r="E787" s="47"/>
      <c r="F787" s="46"/>
      <c r="G787" s="46"/>
      <c r="H787" s="46"/>
      <c r="I787" s="48"/>
      <c r="J787" s="46"/>
      <c r="K787" s="45"/>
      <c r="L787" s="45"/>
      <c r="M787" s="65"/>
    </row>
    <row r="788" spans="1:13" x14ac:dyDescent="0.25">
      <c r="A788" s="45"/>
      <c r="B788" s="48"/>
      <c r="C788" s="48"/>
      <c r="D788" s="49"/>
      <c r="E788" s="47"/>
      <c r="F788" s="46"/>
      <c r="G788" s="46"/>
      <c r="H788" s="46"/>
      <c r="I788" s="48"/>
      <c r="J788" s="46"/>
      <c r="K788" s="45"/>
      <c r="L788" s="45"/>
      <c r="M788" s="65"/>
    </row>
    <row r="789" spans="1:13" x14ac:dyDescent="0.25">
      <c r="A789" s="45"/>
      <c r="B789" s="48"/>
      <c r="C789" s="48"/>
      <c r="D789" s="49"/>
      <c r="E789" s="47"/>
      <c r="F789" s="46"/>
      <c r="G789" s="46"/>
      <c r="H789" s="46"/>
      <c r="I789" s="48"/>
      <c r="J789" s="46"/>
      <c r="K789" s="45"/>
      <c r="L789" s="45"/>
      <c r="M789" s="65"/>
    </row>
    <row r="790" spans="1:13" x14ac:dyDescent="0.25">
      <c r="A790" s="45"/>
      <c r="B790" s="48"/>
      <c r="C790" s="48"/>
      <c r="D790" s="49"/>
      <c r="E790" s="47"/>
      <c r="F790" s="46"/>
      <c r="G790" s="46"/>
      <c r="H790" s="46"/>
      <c r="I790" s="48"/>
      <c r="J790" s="46"/>
      <c r="K790" s="45"/>
      <c r="L790" s="45"/>
      <c r="M790" s="65"/>
    </row>
    <row r="791" spans="1:13" x14ac:dyDescent="0.25">
      <c r="A791" s="45"/>
      <c r="B791" s="48"/>
      <c r="C791" s="48"/>
      <c r="D791" s="49"/>
      <c r="E791" s="47"/>
      <c r="F791" s="46"/>
      <c r="G791" s="46"/>
      <c r="H791" s="46"/>
      <c r="I791" s="48"/>
      <c r="J791" s="46"/>
      <c r="K791" s="45"/>
      <c r="L791" s="45"/>
      <c r="M791" s="65"/>
    </row>
    <row r="792" spans="1:13" x14ac:dyDescent="0.25">
      <c r="A792" s="45"/>
      <c r="B792" s="48"/>
      <c r="C792" s="48"/>
      <c r="D792" s="49"/>
      <c r="E792" s="47"/>
      <c r="F792" s="46"/>
      <c r="G792" s="46"/>
      <c r="H792" s="46"/>
      <c r="I792" s="48"/>
      <c r="J792" s="46"/>
      <c r="K792" s="45"/>
      <c r="L792" s="45"/>
      <c r="M792" s="65"/>
    </row>
    <row r="793" spans="1:13" x14ac:dyDescent="0.25">
      <c r="A793" s="45"/>
      <c r="B793" s="48"/>
      <c r="C793" s="48"/>
      <c r="D793" s="49"/>
      <c r="E793" s="47"/>
      <c r="F793" s="46"/>
      <c r="G793" s="46"/>
      <c r="H793" s="46"/>
      <c r="I793" s="48"/>
      <c r="J793" s="46"/>
      <c r="K793" s="45"/>
      <c r="L793" s="45"/>
      <c r="M793" s="65"/>
    </row>
    <row r="794" spans="1:13" x14ac:dyDescent="0.25">
      <c r="A794" s="45"/>
      <c r="B794" s="48"/>
      <c r="C794" s="48"/>
      <c r="D794" s="49"/>
      <c r="E794" s="47"/>
      <c r="F794" s="46"/>
      <c r="G794" s="46"/>
      <c r="H794" s="46"/>
      <c r="I794" s="48"/>
      <c r="J794" s="46"/>
      <c r="K794" s="45"/>
      <c r="L794" s="45"/>
      <c r="M794" s="65"/>
    </row>
    <row r="795" spans="1:13" x14ac:dyDescent="0.25">
      <c r="A795" s="45"/>
      <c r="B795" s="48"/>
      <c r="C795" s="48"/>
      <c r="D795" s="49"/>
      <c r="E795" s="47"/>
      <c r="F795" s="46"/>
      <c r="G795" s="46"/>
      <c r="H795" s="46"/>
      <c r="I795" s="48"/>
      <c r="J795" s="46"/>
      <c r="K795" s="45"/>
      <c r="L795" s="45"/>
      <c r="M795" s="65"/>
    </row>
    <row r="796" spans="1:13" x14ac:dyDescent="0.25">
      <c r="A796" s="45"/>
      <c r="B796" s="48"/>
      <c r="C796" s="48"/>
      <c r="D796" s="49"/>
      <c r="E796" s="47"/>
      <c r="F796" s="46"/>
      <c r="G796" s="46"/>
      <c r="H796" s="46"/>
      <c r="I796" s="48"/>
      <c r="J796" s="46"/>
      <c r="K796" s="45"/>
      <c r="L796" s="45"/>
      <c r="M796" s="65"/>
    </row>
    <row r="797" spans="1:13" x14ac:dyDescent="0.25">
      <c r="A797" s="45"/>
      <c r="B797" s="48"/>
      <c r="C797" s="48"/>
      <c r="D797" s="49"/>
      <c r="E797" s="47"/>
      <c r="F797" s="46"/>
      <c r="G797" s="46"/>
      <c r="H797" s="46"/>
      <c r="I797" s="48"/>
      <c r="J797" s="46"/>
      <c r="K797" s="45"/>
      <c r="L797" s="45"/>
      <c r="M797" s="65"/>
    </row>
    <row r="798" spans="1:13" x14ac:dyDescent="0.25">
      <c r="A798" s="45"/>
      <c r="B798" s="48"/>
      <c r="C798" s="48"/>
      <c r="D798" s="49"/>
      <c r="E798" s="47"/>
      <c r="F798" s="46"/>
      <c r="G798" s="46"/>
      <c r="H798" s="46"/>
      <c r="I798" s="48"/>
      <c r="J798" s="46"/>
      <c r="K798" s="45"/>
      <c r="L798" s="45"/>
      <c r="M798" s="65"/>
    </row>
    <row r="799" spans="1:13" x14ac:dyDescent="0.25">
      <c r="A799" s="45"/>
      <c r="B799" s="48"/>
      <c r="C799" s="48"/>
      <c r="D799" s="49"/>
      <c r="E799" s="47"/>
      <c r="F799" s="46"/>
      <c r="G799" s="46"/>
      <c r="H799" s="46"/>
      <c r="I799" s="48"/>
      <c r="J799" s="46"/>
      <c r="K799" s="45"/>
      <c r="L799" s="45"/>
      <c r="M799" s="65"/>
    </row>
    <row r="800" spans="1:13" x14ac:dyDescent="0.25">
      <c r="A800" s="45"/>
      <c r="B800" s="48"/>
      <c r="C800" s="48"/>
      <c r="D800" s="49"/>
      <c r="E800" s="47"/>
      <c r="F800" s="46"/>
      <c r="G800" s="46"/>
      <c r="H800" s="46"/>
      <c r="I800" s="48"/>
      <c r="J800" s="46"/>
      <c r="K800" s="45"/>
      <c r="L800" s="45"/>
      <c r="M800" s="65"/>
    </row>
    <row r="801" spans="1:13" x14ac:dyDescent="0.25">
      <c r="A801" s="45"/>
      <c r="B801" s="48"/>
      <c r="C801" s="48"/>
      <c r="D801" s="49"/>
      <c r="E801" s="47"/>
      <c r="F801" s="46"/>
      <c r="G801" s="46"/>
      <c r="H801" s="46"/>
      <c r="I801" s="48"/>
      <c r="J801" s="46"/>
      <c r="K801" s="45"/>
      <c r="L801" s="45"/>
      <c r="M801" s="65"/>
    </row>
    <row r="802" spans="1:13" x14ac:dyDescent="0.25">
      <c r="A802" s="45"/>
      <c r="B802" s="48"/>
      <c r="C802" s="48"/>
      <c r="D802" s="49"/>
      <c r="E802" s="47"/>
      <c r="F802" s="46"/>
      <c r="G802" s="46"/>
      <c r="H802" s="46"/>
      <c r="I802" s="48"/>
      <c r="J802" s="46"/>
      <c r="K802" s="45"/>
      <c r="L802" s="45"/>
      <c r="M802" s="65"/>
    </row>
    <row r="803" spans="1:13" x14ac:dyDescent="0.25">
      <c r="A803" s="45"/>
      <c r="B803" s="48"/>
      <c r="C803" s="48"/>
      <c r="D803" s="49"/>
      <c r="E803" s="47"/>
      <c r="F803" s="46"/>
      <c r="G803" s="46"/>
      <c r="H803" s="46"/>
      <c r="I803" s="48"/>
      <c r="J803" s="46"/>
      <c r="K803" s="45"/>
      <c r="L803" s="45"/>
      <c r="M803" s="65"/>
    </row>
    <row r="804" spans="1:13" x14ac:dyDescent="0.25">
      <c r="A804" s="45"/>
      <c r="B804" s="48"/>
      <c r="C804" s="48"/>
      <c r="D804" s="49"/>
      <c r="E804" s="47"/>
      <c r="F804" s="46"/>
      <c r="G804" s="46"/>
      <c r="H804" s="46"/>
      <c r="I804" s="48"/>
      <c r="J804" s="46"/>
      <c r="K804" s="45"/>
      <c r="L804" s="45"/>
      <c r="M804" s="65"/>
    </row>
    <row r="805" spans="1:13" x14ac:dyDescent="0.25">
      <c r="A805" s="45"/>
      <c r="B805" s="48"/>
      <c r="C805" s="48"/>
      <c r="D805" s="49"/>
      <c r="E805" s="47"/>
      <c r="F805" s="46"/>
      <c r="G805" s="46"/>
      <c r="H805" s="46"/>
      <c r="I805" s="48"/>
      <c r="J805" s="46"/>
      <c r="K805" s="45"/>
      <c r="L805" s="45"/>
      <c r="M805" s="65"/>
    </row>
    <row r="806" spans="1:13" x14ac:dyDescent="0.25">
      <c r="A806" s="45"/>
      <c r="B806" s="48"/>
      <c r="C806" s="48"/>
      <c r="D806" s="49"/>
      <c r="E806" s="47"/>
      <c r="F806" s="46"/>
      <c r="G806" s="46"/>
      <c r="H806" s="46"/>
      <c r="I806" s="48"/>
      <c r="J806" s="46"/>
      <c r="K806" s="45"/>
      <c r="L806" s="45"/>
      <c r="M806" s="65"/>
    </row>
    <row r="807" spans="1:13" x14ac:dyDescent="0.25">
      <c r="A807" s="45"/>
      <c r="B807" s="48"/>
      <c r="C807" s="48"/>
      <c r="D807" s="49"/>
      <c r="E807" s="47"/>
      <c r="F807" s="46"/>
      <c r="G807" s="46"/>
      <c r="H807" s="46"/>
      <c r="I807" s="48"/>
      <c r="J807" s="46"/>
      <c r="K807" s="45"/>
      <c r="L807" s="45"/>
      <c r="M807" s="65"/>
    </row>
    <row r="808" spans="1:13" x14ac:dyDescent="0.25">
      <c r="A808" s="45"/>
      <c r="B808" s="48"/>
      <c r="C808" s="48"/>
      <c r="D808" s="49"/>
      <c r="E808" s="47"/>
      <c r="F808" s="46"/>
      <c r="G808" s="46"/>
      <c r="H808" s="46"/>
      <c r="I808" s="48"/>
      <c r="J808" s="46"/>
      <c r="K808" s="45"/>
      <c r="L808" s="45"/>
      <c r="M808" s="65"/>
    </row>
    <row r="809" spans="1:13" x14ac:dyDescent="0.25">
      <c r="A809" s="45"/>
      <c r="B809" s="48"/>
      <c r="C809" s="48"/>
      <c r="D809" s="49"/>
      <c r="E809" s="47"/>
      <c r="F809" s="46"/>
      <c r="G809" s="46"/>
      <c r="H809" s="46"/>
      <c r="I809" s="48"/>
      <c r="J809" s="46"/>
      <c r="K809" s="45"/>
      <c r="L809" s="45"/>
      <c r="M809" s="65"/>
    </row>
    <row r="810" spans="1:13" x14ac:dyDescent="0.25">
      <c r="A810" s="45"/>
      <c r="B810" s="48"/>
      <c r="C810" s="48"/>
      <c r="D810" s="49"/>
      <c r="E810" s="47"/>
      <c r="F810" s="46"/>
      <c r="G810" s="46"/>
      <c r="H810" s="46"/>
      <c r="I810" s="48"/>
      <c r="J810" s="46"/>
      <c r="K810" s="45"/>
      <c r="L810" s="45"/>
      <c r="M810" s="65"/>
    </row>
    <row r="811" spans="1:13" x14ac:dyDescent="0.25">
      <c r="A811" s="45"/>
      <c r="B811" s="48"/>
      <c r="C811" s="48"/>
      <c r="D811" s="49"/>
      <c r="E811" s="47"/>
      <c r="F811" s="46"/>
      <c r="G811" s="46"/>
      <c r="H811" s="46"/>
      <c r="I811" s="48"/>
      <c r="J811" s="46"/>
      <c r="K811" s="45"/>
      <c r="L811" s="45"/>
      <c r="M811" s="65"/>
    </row>
    <row r="812" spans="1:13" x14ac:dyDescent="0.25">
      <c r="A812" s="45"/>
      <c r="B812" s="48"/>
      <c r="C812" s="48"/>
      <c r="D812" s="49"/>
      <c r="E812" s="47"/>
      <c r="F812" s="46"/>
      <c r="G812" s="46"/>
      <c r="H812" s="46"/>
      <c r="I812" s="48"/>
      <c r="J812" s="46"/>
      <c r="K812" s="45"/>
      <c r="L812" s="45"/>
      <c r="M812" s="65"/>
    </row>
    <row r="813" spans="1:13" x14ac:dyDescent="0.25">
      <c r="A813" s="45"/>
      <c r="B813" s="48"/>
      <c r="C813" s="48"/>
      <c r="D813" s="49"/>
      <c r="E813" s="47"/>
      <c r="F813" s="46"/>
      <c r="G813" s="46"/>
      <c r="H813" s="46"/>
      <c r="I813" s="48"/>
      <c r="J813" s="46"/>
      <c r="K813" s="45"/>
      <c r="L813" s="45"/>
      <c r="M813" s="65"/>
    </row>
    <row r="814" spans="1:13" x14ac:dyDescent="0.25">
      <c r="A814" s="45"/>
      <c r="B814" s="48"/>
      <c r="C814" s="48"/>
      <c r="D814" s="49"/>
      <c r="E814" s="47"/>
      <c r="F814" s="46"/>
      <c r="G814" s="46"/>
      <c r="H814" s="46"/>
      <c r="I814" s="48"/>
      <c r="J814" s="46"/>
      <c r="K814" s="45"/>
      <c r="L814" s="45"/>
      <c r="M814" s="65"/>
    </row>
    <row r="815" spans="1:13" x14ac:dyDescent="0.25">
      <c r="A815" s="45"/>
      <c r="B815" s="48"/>
      <c r="C815" s="48"/>
      <c r="D815" s="49"/>
      <c r="E815" s="47"/>
      <c r="F815" s="46"/>
      <c r="G815" s="46"/>
      <c r="H815" s="46"/>
      <c r="I815" s="48"/>
      <c r="J815" s="46"/>
      <c r="K815" s="45"/>
      <c r="L815" s="45"/>
      <c r="M815" s="65"/>
    </row>
    <row r="816" spans="1:13" x14ac:dyDescent="0.25">
      <c r="A816" s="45"/>
      <c r="B816" s="48"/>
      <c r="C816" s="48"/>
      <c r="D816" s="49"/>
      <c r="E816" s="47"/>
      <c r="F816" s="46"/>
      <c r="G816" s="46"/>
      <c r="H816" s="46"/>
      <c r="I816" s="48"/>
      <c r="J816" s="46"/>
      <c r="K816" s="45"/>
      <c r="L816" s="45"/>
      <c r="M816" s="65"/>
    </row>
    <row r="817" spans="1:13" x14ac:dyDescent="0.25">
      <c r="A817" s="45"/>
      <c r="B817" s="48"/>
      <c r="C817" s="48"/>
      <c r="D817" s="49"/>
      <c r="E817" s="47"/>
      <c r="F817" s="46"/>
      <c r="G817" s="46"/>
      <c r="H817" s="46"/>
      <c r="I817" s="48"/>
      <c r="J817" s="46"/>
      <c r="K817" s="45"/>
      <c r="L817" s="45"/>
      <c r="M817" s="65"/>
    </row>
    <row r="818" spans="1:13" x14ac:dyDescent="0.25">
      <c r="A818" s="45"/>
      <c r="B818" s="48"/>
      <c r="C818" s="48"/>
      <c r="D818" s="49"/>
      <c r="E818" s="47"/>
      <c r="F818" s="46"/>
      <c r="G818" s="46"/>
      <c r="H818" s="46"/>
      <c r="I818" s="48"/>
      <c r="J818" s="46"/>
      <c r="K818" s="45"/>
      <c r="L818" s="45"/>
      <c r="M818" s="65"/>
    </row>
    <row r="819" spans="1:13" x14ac:dyDescent="0.25">
      <c r="A819" s="45"/>
      <c r="B819" s="48"/>
      <c r="C819" s="48"/>
      <c r="D819" s="49"/>
      <c r="E819" s="47"/>
      <c r="F819" s="46"/>
      <c r="G819" s="46"/>
      <c r="H819" s="46"/>
      <c r="I819" s="48"/>
      <c r="J819" s="46"/>
      <c r="K819" s="45"/>
      <c r="L819" s="45"/>
      <c r="M819" s="65"/>
    </row>
    <row r="820" spans="1:13" x14ac:dyDescent="0.25">
      <c r="A820" s="45"/>
      <c r="B820" s="48"/>
      <c r="C820" s="48"/>
      <c r="D820" s="49"/>
      <c r="E820" s="47"/>
      <c r="F820" s="46"/>
      <c r="G820" s="46"/>
      <c r="H820" s="46"/>
      <c r="I820" s="48"/>
      <c r="J820" s="46"/>
      <c r="K820" s="45"/>
      <c r="L820" s="45"/>
      <c r="M820" s="65"/>
    </row>
    <row r="821" spans="1:13" x14ac:dyDescent="0.25">
      <c r="A821" s="45"/>
      <c r="B821" s="48"/>
      <c r="C821" s="48"/>
      <c r="D821" s="49"/>
      <c r="E821" s="47"/>
      <c r="F821" s="46"/>
      <c r="G821" s="46"/>
      <c r="H821" s="46"/>
      <c r="I821" s="48"/>
      <c r="J821" s="46"/>
      <c r="K821" s="45"/>
      <c r="L821" s="45"/>
      <c r="M821" s="65"/>
    </row>
    <row r="822" spans="1:13" x14ac:dyDescent="0.25">
      <c r="A822" s="45"/>
      <c r="B822" s="48"/>
      <c r="C822" s="48"/>
      <c r="D822" s="49"/>
      <c r="E822" s="47"/>
      <c r="F822" s="46"/>
      <c r="G822" s="46"/>
      <c r="H822" s="46"/>
      <c r="I822" s="48"/>
      <c r="J822" s="46"/>
      <c r="K822" s="45"/>
      <c r="L822" s="45"/>
      <c r="M822" s="65"/>
    </row>
    <row r="823" spans="1:13" x14ac:dyDescent="0.25">
      <c r="A823" s="45"/>
      <c r="B823" s="48"/>
      <c r="C823" s="48"/>
      <c r="D823" s="49"/>
      <c r="E823" s="47"/>
      <c r="F823" s="46"/>
      <c r="G823" s="46"/>
      <c r="H823" s="46"/>
      <c r="I823" s="48"/>
      <c r="J823" s="46"/>
      <c r="K823" s="45"/>
      <c r="L823" s="45"/>
      <c r="M823" s="65"/>
    </row>
    <row r="824" spans="1:13" x14ac:dyDescent="0.25">
      <c r="A824" s="45"/>
      <c r="B824" s="48"/>
      <c r="C824" s="48"/>
      <c r="D824" s="49"/>
      <c r="E824" s="47"/>
      <c r="F824" s="46"/>
      <c r="G824" s="46"/>
      <c r="H824" s="46"/>
      <c r="I824" s="48"/>
      <c r="J824" s="46"/>
      <c r="K824" s="45"/>
      <c r="L824" s="45"/>
      <c r="M824" s="65"/>
    </row>
    <row r="825" spans="1:13" x14ac:dyDescent="0.25">
      <c r="A825" s="45"/>
      <c r="B825" s="48"/>
      <c r="C825" s="48"/>
      <c r="D825" s="49"/>
      <c r="E825" s="47"/>
      <c r="F825" s="46"/>
      <c r="G825" s="46"/>
      <c r="H825" s="46"/>
      <c r="I825" s="48"/>
      <c r="J825" s="46"/>
      <c r="K825" s="45"/>
      <c r="L825" s="45"/>
      <c r="M825" s="65"/>
    </row>
    <row r="826" spans="1:13" x14ac:dyDescent="0.25">
      <c r="A826" s="45"/>
      <c r="B826" s="48"/>
      <c r="C826" s="48"/>
      <c r="D826" s="49"/>
      <c r="E826" s="47"/>
      <c r="F826" s="46"/>
      <c r="G826" s="46"/>
      <c r="H826" s="46"/>
      <c r="I826" s="48"/>
      <c r="J826" s="46"/>
      <c r="K826" s="45"/>
      <c r="L826" s="45"/>
      <c r="M826" s="65"/>
    </row>
    <row r="827" spans="1:13" x14ac:dyDescent="0.25">
      <c r="A827" s="45"/>
      <c r="B827" s="48"/>
      <c r="C827" s="48"/>
      <c r="D827" s="49"/>
      <c r="E827" s="47"/>
      <c r="F827" s="46"/>
      <c r="G827" s="46"/>
      <c r="H827" s="46"/>
      <c r="I827" s="48"/>
      <c r="J827" s="46"/>
      <c r="K827" s="45"/>
      <c r="L827" s="45"/>
      <c r="M827" s="65"/>
    </row>
    <row r="828" spans="1:13" x14ac:dyDescent="0.25">
      <c r="A828" s="45"/>
      <c r="B828" s="48"/>
      <c r="C828" s="48"/>
      <c r="D828" s="49"/>
      <c r="E828" s="47"/>
      <c r="F828" s="46"/>
      <c r="G828" s="46"/>
      <c r="H828" s="46"/>
      <c r="I828" s="48"/>
      <c r="J828" s="46"/>
      <c r="K828" s="45"/>
      <c r="L828" s="45"/>
      <c r="M828" s="65"/>
    </row>
    <row r="829" spans="1:13" x14ac:dyDescent="0.25">
      <c r="A829" s="45"/>
      <c r="B829" s="48"/>
      <c r="C829" s="48"/>
      <c r="D829" s="49"/>
      <c r="E829" s="47"/>
      <c r="F829" s="46"/>
      <c r="G829" s="46"/>
      <c r="H829" s="46"/>
      <c r="I829" s="48"/>
      <c r="J829" s="46"/>
      <c r="K829" s="45"/>
      <c r="L829" s="45"/>
      <c r="M829" s="65"/>
    </row>
    <row r="830" spans="1:13" x14ac:dyDescent="0.25">
      <c r="A830" s="45"/>
      <c r="B830" s="48"/>
      <c r="C830" s="48"/>
      <c r="D830" s="49"/>
      <c r="E830" s="47"/>
      <c r="F830" s="46"/>
      <c r="G830" s="46"/>
      <c r="H830" s="46"/>
      <c r="I830" s="48"/>
      <c r="J830" s="46"/>
      <c r="K830" s="45"/>
      <c r="L830" s="45"/>
      <c r="M830" s="65"/>
    </row>
    <row r="831" spans="1:13" x14ac:dyDescent="0.25">
      <c r="A831" s="45"/>
      <c r="B831" s="48"/>
      <c r="C831" s="48"/>
      <c r="D831" s="49"/>
      <c r="E831" s="47"/>
      <c r="F831" s="46"/>
      <c r="G831" s="46"/>
      <c r="H831" s="46"/>
      <c r="I831" s="48"/>
      <c r="J831" s="46"/>
      <c r="K831" s="45"/>
      <c r="L831" s="45"/>
      <c r="M831" s="65"/>
    </row>
    <row r="832" spans="1:13" x14ac:dyDescent="0.25">
      <c r="A832" s="45"/>
      <c r="B832" s="48"/>
      <c r="C832" s="48"/>
      <c r="D832" s="49"/>
      <c r="E832" s="47"/>
      <c r="F832" s="46"/>
      <c r="G832" s="46"/>
      <c r="H832" s="46"/>
      <c r="I832" s="48"/>
      <c r="J832" s="46"/>
      <c r="K832" s="45"/>
      <c r="L832" s="45"/>
      <c r="M832" s="65"/>
    </row>
    <row r="833" spans="1:13" x14ac:dyDescent="0.25">
      <c r="A833" s="45"/>
      <c r="B833" s="48"/>
      <c r="C833" s="48"/>
      <c r="D833" s="49"/>
      <c r="E833" s="47"/>
      <c r="F833" s="46"/>
      <c r="G833" s="46"/>
      <c r="H833" s="46"/>
      <c r="I833" s="48"/>
      <c r="J833" s="46"/>
      <c r="K833" s="45"/>
      <c r="L833" s="45"/>
      <c r="M833" s="65"/>
    </row>
    <row r="834" spans="1:13" x14ac:dyDescent="0.25">
      <c r="A834" s="45"/>
      <c r="B834" s="48"/>
      <c r="C834" s="48"/>
      <c r="D834" s="49"/>
      <c r="E834" s="47"/>
      <c r="F834" s="46"/>
      <c r="G834" s="46"/>
      <c r="H834" s="46"/>
      <c r="I834" s="48"/>
      <c r="J834" s="46"/>
      <c r="K834" s="45"/>
      <c r="L834" s="45"/>
      <c r="M834" s="65"/>
    </row>
    <row r="835" spans="1:13" x14ac:dyDescent="0.25">
      <c r="A835" s="45"/>
      <c r="B835" s="48"/>
      <c r="C835" s="48"/>
      <c r="D835" s="49"/>
      <c r="E835" s="47"/>
      <c r="F835" s="46"/>
      <c r="G835" s="46"/>
      <c r="H835" s="46"/>
      <c r="I835" s="48"/>
      <c r="J835" s="46"/>
      <c r="K835" s="45"/>
      <c r="L835" s="45"/>
      <c r="M835" s="65"/>
    </row>
    <row r="836" spans="1:13" x14ac:dyDescent="0.25">
      <c r="A836" s="45"/>
      <c r="B836" s="48"/>
      <c r="C836" s="48"/>
      <c r="D836" s="49"/>
      <c r="E836" s="47"/>
      <c r="F836" s="46"/>
      <c r="G836" s="46"/>
      <c r="H836" s="46"/>
      <c r="I836" s="48"/>
      <c r="J836" s="46"/>
      <c r="K836" s="45"/>
      <c r="L836" s="45"/>
      <c r="M836" s="65"/>
    </row>
    <row r="837" spans="1:13" x14ac:dyDescent="0.25">
      <c r="A837" s="45"/>
      <c r="B837" s="48"/>
      <c r="C837" s="48"/>
      <c r="D837" s="49"/>
      <c r="E837" s="47"/>
      <c r="F837" s="46"/>
      <c r="G837" s="46"/>
      <c r="H837" s="46"/>
      <c r="I837" s="48"/>
      <c r="J837" s="46"/>
      <c r="K837" s="45"/>
      <c r="L837" s="45"/>
      <c r="M837" s="65"/>
    </row>
    <row r="838" spans="1:13" x14ac:dyDescent="0.25">
      <c r="A838" s="45"/>
      <c r="B838" s="48"/>
      <c r="C838" s="48"/>
      <c r="D838" s="49"/>
      <c r="E838" s="47"/>
      <c r="F838" s="46"/>
      <c r="G838" s="46"/>
      <c r="H838" s="46"/>
      <c r="I838" s="48"/>
      <c r="J838" s="46"/>
      <c r="K838" s="45"/>
      <c r="L838" s="45"/>
      <c r="M838" s="65"/>
    </row>
    <row r="839" spans="1:13" x14ac:dyDescent="0.25">
      <c r="A839" s="45"/>
      <c r="B839" s="48"/>
      <c r="C839" s="48"/>
      <c r="D839" s="49"/>
      <c r="E839" s="47"/>
      <c r="F839" s="46"/>
      <c r="G839" s="46"/>
      <c r="H839" s="46"/>
      <c r="I839" s="48"/>
      <c r="J839" s="46"/>
      <c r="K839" s="45"/>
      <c r="L839" s="45"/>
      <c r="M839" s="65"/>
    </row>
    <row r="840" spans="1:13" x14ac:dyDescent="0.25">
      <c r="A840" s="45"/>
      <c r="B840" s="48"/>
      <c r="C840" s="48"/>
      <c r="D840" s="49"/>
      <c r="E840" s="47"/>
      <c r="F840" s="46"/>
      <c r="G840" s="46"/>
      <c r="H840" s="46"/>
      <c r="I840" s="48"/>
      <c r="J840" s="46"/>
      <c r="K840" s="45"/>
      <c r="L840" s="45"/>
      <c r="M840" s="65"/>
    </row>
    <row r="841" spans="1:13" x14ac:dyDescent="0.25">
      <c r="A841" s="45"/>
      <c r="B841" s="48"/>
      <c r="C841" s="48"/>
      <c r="D841" s="49"/>
      <c r="E841" s="47"/>
      <c r="F841" s="46"/>
      <c r="G841" s="46"/>
      <c r="H841" s="46"/>
      <c r="I841" s="48"/>
      <c r="J841" s="46"/>
      <c r="K841" s="45"/>
      <c r="L841" s="45"/>
      <c r="M841" s="65"/>
    </row>
    <row r="842" spans="1:13" x14ac:dyDescent="0.25">
      <c r="A842" s="45"/>
      <c r="B842" s="48"/>
      <c r="C842" s="48"/>
      <c r="D842" s="49"/>
      <c r="E842" s="47"/>
      <c r="F842" s="46"/>
      <c r="G842" s="46"/>
      <c r="H842" s="46"/>
      <c r="I842" s="48"/>
      <c r="J842" s="46"/>
      <c r="K842" s="45"/>
      <c r="L842" s="45"/>
      <c r="M842" s="65"/>
    </row>
    <row r="843" spans="1:13" x14ac:dyDescent="0.25">
      <c r="A843" s="45"/>
      <c r="B843" s="48"/>
      <c r="C843" s="48"/>
      <c r="D843" s="49"/>
      <c r="E843" s="47"/>
      <c r="F843" s="46"/>
      <c r="G843" s="46"/>
      <c r="H843" s="46"/>
      <c r="I843" s="48"/>
      <c r="J843" s="46"/>
      <c r="K843" s="45"/>
      <c r="L843" s="45"/>
      <c r="M843" s="65"/>
    </row>
    <row r="844" spans="1:13" x14ac:dyDescent="0.25">
      <c r="A844" s="45"/>
      <c r="B844" s="48"/>
      <c r="C844" s="48"/>
      <c r="D844" s="49"/>
      <c r="E844" s="47"/>
      <c r="F844" s="46"/>
      <c r="G844" s="46"/>
      <c r="H844" s="46"/>
      <c r="I844" s="48"/>
      <c r="J844" s="46"/>
      <c r="K844" s="45"/>
      <c r="L844" s="45"/>
      <c r="M844" s="65"/>
    </row>
    <row r="845" spans="1:13" x14ac:dyDescent="0.25">
      <c r="A845" s="45"/>
      <c r="B845" s="48"/>
      <c r="C845" s="48"/>
      <c r="D845" s="49"/>
      <c r="E845" s="47"/>
      <c r="F845" s="46"/>
      <c r="G845" s="46"/>
      <c r="H845" s="46"/>
      <c r="I845" s="48"/>
      <c r="J845" s="46"/>
      <c r="K845" s="45"/>
      <c r="L845" s="45"/>
      <c r="M845" s="65"/>
    </row>
    <row r="846" spans="1:13" x14ac:dyDescent="0.25">
      <c r="A846" s="45"/>
      <c r="B846" s="48"/>
      <c r="C846" s="48"/>
      <c r="D846" s="49"/>
      <c r="E846" s="47"/>
      <c r="F846" s="46"/>
      <c r="G846" s="46"/>
      <c r="H846" s="46"/>
      <c r="I846" s="48"/>
      <c r="J846" s="46"/>
      <c r="K846" s="45"/>
      <c r="L846" s="45"/>
      <c r="M846" s="65"/>
    </row>
    <row r="847" spans="1:13" x14ac:dyDescent="0.25">
      <c r="A847" s="45"/>
      <c r="B847" s="48"/>
      <c r="C847" s="48"/>
      <c r="D847" s="49"/>
      <c r="E847" s="47"/>
      <c r="F847" s="46"/>
      <c r="G847" s="46"/>
      <c r="H847" s="46"/>
      <c r="I847" s="48"/>
      <c r="J847" s="46"/>
      <c r="K847" s="45"/>
      <c r="L847" s="45"/>
      <c r="M847" s="65"/>
    </row>
    <row r="848" spans="1:13" x14ac:dyDescent="0.25">
      <c r="A848" s="45"/>
      <c r="B848" s="48"/>
      <c r="C848" s="48"/>
      <c r="D848" s="49"/>
      <c r="E848" s="47"/>
      <c r="F848" s="46"/>
      <c r="G848" s="46"/>
      <c r="H848" s="46"/>
      <c r="I848" s="48"/>
      <c r="J848" s="46"/>
      <c r="K848" s="45"/>
      <c r="L848" s="45"/>
      <c r="M848" s="65"/>
    </row>
    <row r="849" spans="1:13" x14ac:dyDescent="0.25">
      <c r="A849" s="45"/>
      <c r="B849" s="48"/>
      <c r="C849" s="48"/>
      <c r="D849" s="49"/>
      <c r="E849" s="47"/>
      <c r="F849" s="46"/>
      <c r="G849" s="46"/>
      <c r="H849" s="46"/>
      <c r="I849" s="48"/>
      <c r="J849" s="46"/>
      <c r="K849" s="45"/>
      <c r="L849" s="45"/>
      <c r="M849" s="65"/>
    </row>
    <row r="850" spans="1:13" x14ac:dyDescent="0.25">
      <c r="A850" s="45"/>
      <c r="B850" s="48"/>
      <c r="C850" s="48"/>
      <c r="D850" s="49"/>
      <c r="E850" s="47"/>
      <c r="F850" s="46"/>
      <c r="G850" s="46"/>
      <c r="H850" s="46"/>
      <c r="I850" s="48"/>
      <c r="J850" s="46"/>
      <c r="K850" s="45"/>
      <c r="L850" s="45"/>
      <c r="M850" s="65"/>
    </row>
    <row r="851" spans="1:13" x14ac:dyDescent="0.25">
      <c r="A851" s="45"/>
      <c r="B851" s="48"/>
      <c r="C851" s="48"/>
      <c r="D851" s="49"/>
      <c r="E851" s="47"/>
      <c r="F851" s="46"/>
      <c r="G851" s="46"/>
      <c r="H851" s="46"/>
      <c r="I851" s="48"/>
      <c r="J851" s="46"/>
      <c r="K851" s="45"/>
      <c r="L851" s="45"/>
      <c r="M851" s="65"/>
    </row>
    <row r="852" spans="1:13" x14ac:dyDescent="0.25">
      <c r="A852" s="45"/>
      <c r="B852" s="48"/>
      <c r="C852" s="48"/>
      <c r="D852" s="49"/>
      <c r="E852" s="47"/>
      <c r="F852" s="46"/>
      <c r="G852" s="46"/>
      <c r="H852" s="46"/>
      <c r="I852" s="48"/>
      <c r="J852" s="46"/>
      <c r="K852" s="45"/>
      <c r="L852" s="45"/>
      <c r="M852" s="65"/>
    </row>
    <row r="853" spans="1:13" x14ac:dyDescent="0.25">
      <c r="A853" s="45"/>
      <c r="B853" s="48"/>
      <c r="C853" s="48"/>
      <c r="D853" s="49"/>
      <c r="E853" s="47"/>
      <c r="F853" s="46"/>
      <c r="G853" s="46"/>
      <c r="H853" s="46"/>
      <c r="I853" s="48"/>
      <c r="J853" s="46"/>
      <c r="K853" s="45"/>
      <c r="L853" s="45"/>
      <c r="M853" s="65"/>
    </row>
    <row r="854" spans="1:13" x14ac:dyDescent="0.25">
      <c r="A854" s="45"/>
      <c r="B854" s="48"/>
      <c r="C854" s="48"/>
      <c r="D854" s="49"/>
      <c r="E854" s="47"/>
      <c r="F854" s="46"/>
      <c r="G854" s="46"/>
      <c r="H854" s="46"/>
      <c r="I854" s="48"/>
      <c r="J854" s="46"/>
      <c r="K854" s="45"/>
      <c r="L854" s="45"/>
      <c r="M854" s="65"/>
    </row>
    <row r="855" spans="1:13" x14ac:dyDescent="0.25">
      <c r="A855" s="45"/>
      <c r="B855" s="48"/>
      <c r="C855" s="48"/>
      <c r="D855" s="49"/>
      <c r="E855" s="47"/>
      <c r="F855" s="46"/>
      <c r="G855" s="46"/>
      <c r="H855" s="46"/>
      <c r="I855" s="48"/>
      <c r="J855" s="46"/>
      <c r="K855" s="45"/>
      <c r="L855" s="45"/>
      <c r="M855" s="65"/>
    </row>
    <row r="856" spans="1:13" x14ac:dyDescent="0.25">
      <c r="A856" s="45"/>
      <c r="B856" s="48"/>
      <c r="C856" s="48"/>
      <c r="D856" s="49"/>
      <c r="E856" s="47"/>
      <c r="F856" s="46"/>
      <c r="G856" s="46"/>
      <c r="H856" s="46"/>
      <c r="I856" s="48"/>
      <c r="J856" s="46"/>
      <c r="K856" s="45"/>
      <c r="L856" s="45"/>
      <c r="M856" s="65"/>
    </row>
    <row r="857" spans="1:13" x14ac:dyDescent="0.25">
      <c r="A857" s="45"/>
      <c r="B857" s="48"/>
      <c r="C857" s="48"/>
      <c r="D857" s="49"/>
      <c r="E857" s="47"/>
      <c r="F857" s="46"/>
      <c r="G857" s="46"/>
      <c r="H857" s="46"/>
      <c r="I857" s="48"/>
      <c r="J857" s="46"/>
      <c r="K857" s="45"/>
      <c r="L857" s="45"/>
      <c r="M857" s="65"/>
    </row>
    <row r="858" spans="1:13" x14ac:dyDescent="0.25">
      <c r="A858" s="45"/>
      <c r="B858" s="48"/>
      <c r="C858" s="48"/>
      <c r="D858" s="49"/>
      <c r="E858" s="47"/>
      <c r="F858" s="46"/>
      <c r="G858" s="46"/>
      <c r="H858" s="46"/>
      <c r="I858" s="48"/>
      <c r="J858" s="46"/>
      <c r="K858" s="45"/>
      <c r="L858" s="45"/>
      <c r="M858" s="65"/>
    </row>
    <row r="859" spans="1:13" x14ac:dyDescent="0.25">
      <c r="A859" s="45"/>
      <c r="B859" s="48"/>
      <c r="C859" s="48"/>
      <c r="D859" s="49"/>
      <c r="E859" s="47"/>
      <c r="F859" s="46"/>
      <c r="G859" s="46"/>
      <c r="H859" s="46"/>
      <c r="I859" s="48"/>
      <c r="J859" s="46"/>
      <c r="K859" s="45"/>
      <c r="L859" s="45"/>
      <c r="M859" s="65"/>
    </row>
    <row r="860" spans="1:13" x14ac:dyDescent="0.25">
      <c r="A860" s="45"/>
      <c r="B860" s="48"/>
      <c r="C860" s="48"/>
      <c r="D860" s="49"/>
      <c r="E860" s="47"/>
      <c r="F860" s="46"/>
      <c r="G860" s="46"/>
      <c r="H860" s="46"/>
      <c r="I860" s="48"/>
      <c r="J860" s="46"/>
      <c r="K860" s="45"/>
      <c r="L860" s="45"/>
      <c r="M860" s="65"/>
    </row>
    <row r="861" spans="1:13" x14ac:dyDescent="0.25">
      <c r="A861" s="45"/>
      <c r="B861" s="48"/>
      <c r="C861" s="48"/>
      <c r="D861" s="49"/>
      <c r="E861" s="47"/>
      <c r="F861" s="46"/>
      <c r="G861" s="46"/>
      <c r="H861" s="46"/>
      <c r="I861" s="48"/>
      <c r="J861" s="46"/>
      <c r="K861" s="45"/>
      <c r="L861" s="45"/>
      <c r="M861" s="65"/>
    </row>
    <row r="862" spans="1:13" x14ac:dyDescent="0.25">
      <c r="A862" s="45"/>
      <c r="B862" s="48"/>
      <c r="C862" s="48"/>
      <c r="D862" s="49"/>
      <c r="E862" s="47"/>
      <c r="F862" s="46"/>
      <c r="G862" s="46"/>
      <c r="H862" s="46"/>
      <c r="I862" s="48"/>
      <c r="J862" s="46"/>
      <c r="K862" s="45"/>
      <c r="L862" s="45"/>
      <c r="M862" s="65"/>
    </row>
    <row r="863" spans="1:13" x14ac:dyDescent="0.25">
      <c r="A863" s="45"/>
      <c r="B863" s="48"/>
      <c r="C863" s="48"/>
      <c r="D863" s="49"/>
      <c r="E863" s="47"/>
      <c r="F863" s="46"/>
      <c r="G863" s="46"/>
      <c r="H863" s="46"/>
      <c r="I863" s="48"/>
      <c r="J863" s="46"/>
      <c r="K863" s="45"/>
      <c r="L863" s="45"/>
      <c r="M863" s="65"/>
    </row>
    <row r="864" spans="1:13" x14ac:dyDescent="0.25">
      <c r="A864" s="45"/>
      <c r="B864" s="48"/>
      <c r="C864" s="48"/>
      <c r="D864" s="49"/>
      <c r="E864" s="47"/>
      <c r="F864" s="46"/>
      <c r="G864" s="46"/>
      <c r="H864" s="46"/>
      <c r="I864" s="48"/>
      <c r="J864" s="46"/>
      <c r="K864" s="45"/>
      <c r="L864" s="45"/>
      <c r="M864" s="65"/>
    </row>
    <row r="865" spans="1:13" x14ac:dyDescent="0.25">
      <c r="A865" s="45"/>
      <c r="B865" s="48"/>
      <c r="C865" s="48"/>
      <c r="D865" s="49"/>
      <c r="E865" s="47"/>
      <c r="F865" s="46"/>
      <c r="G865" s="46"/>
      <c r="H865" s="46"/>
      <c r="I865" s="48"/>
      <c r="J865" s="46"/>
      <c r="K865" s="45"/>
      <c r="L865" s="45"/>
      <c r="M865" s="65"/>
    </row>
    <row r="866" spans="1:13" x14ac:dyDescent="0.25">
      <c r="A866" s="45"/>
      <c r="B866" s="48"/>
      <c r="C866" s="48"/>
      <c r="D866" s="49"/>
      <c r="E866" s="47"/>
      <c r="F866" s="46"/>
      <c r="G866" s="46"/>
      <c r="H866" s="46"/>
      <c r="I866" s="48"/>
      <c r="J866" s="46"/>
      <c r="K866" s="45"/>
      <c r="L866" s="45"/>
      <c r="M866" s="65"/>
    </row>
    <row r="867" spans="1:13" x14ac:dyDescent="0.25">
      <c r="A867" s="45"/>
      <c r="B867" s="48"/>
      <c r="C867" s="48"/>
      <c r="D867" s="49"/>
      <c r="E867" s="47"/>
      <c r="F867" s="46"/>
      <c r="G867" s="46"/>
      <c r="H867" s="46"/>
      <c r="I867" s="48"/>
      <c r="J867" s="46"/>
      <c r="K867" s="45"/>
      <c r="L867" s="45"/>
      <c r="M867" s="65"/>
    </row>
    <row r="868" spans="1:13" x14ac:dyDescent="0.25">
      <c r="A868" s="45"/>
      <c r="B868" s="48"/>
      <c r="C868" s="48"/>
      <c r="D868" s="49"/>
      <c r="E868" s="47"/>
      <c r="F868" s="46"/>
      <c r="G868" s="46"/>
      <c r="H868" s="46"/>
      <c r="I868" s="48"/>
      <c r="J868" s="46"/>
      <c r="K868" s="45"/>
      <c r="L868" s="45"/>
      <c r="M868" s="65"/>
    </row>
    <row r="869" spans="1:13" x14ac:dyDescent="0.25">
      <c r="A869" s="45"/>
      <c r="B869" s="48"/>
      <c r="C869" s="48"/>
      <c r="D869" s="49"/>
      <c r="E869" s="47"/>
      <c r="F869" s="46"/>
      <c r="G869" s="46"/>
      <c r="H869" s="46"/>
      <c r="I869" s="48"/>
      <c r="J869" s="46"/>
      <c r="K869" s="45"/>
      <c r="L869" s="45"/>
      <c r="M869" s="65"/>
    </row>
    <row r="870" spans="1:13" x14ac:dyDescent="0.25">
      <c r="A870" s="45"/>
      <c r="B870" s="48"/>
      <c r="C870" s="48"/>
      <c r="D870" s="49"/>
      <c r="E870" s="47"/>
      <c r="F870" s="46"/>
      <c r="G870" s="46"/>
      <c r="H870" s="46"/>
      <c r="I870" s="48"/>
      <c r="J870" s="46"/>
      <c r="K870" s="45"/>
      <c r="L870" s="45"/>
      <c r="M870" s="65"/>
    </row>
    <row r="871" spans="1:13" x14ac:dyDescent="0.25">
      <c r="A871" s="45"/>
      <c r="B871" s="48"/>
      <c r="C871" s="48"/>
      <c r="D871" s="49"/>
      <c r="E871" s="47"/>
      <c r="F871" s="46"/>
      <c r="G871" s="46"/>
      <c r="H871" s="46"/>
      <c r="I871" s="48"/>
      <c r="J871" s="46"/>
      <c r="K871" s="45"/>
      <c r="L871" s="45"/>
      <c r="M871" s="65"/>
    </row>
    <row r="872" spans="1:13" x14ac:dyDescent="0.25">
      <c r="A872" s="45"/>
      <c r="B872" s="48"/>
      <c r="C872" s="48"/>
      <c r="D872" s="49"/>
      <c r="E872" s="47"/>
      <c r="F872" s="46"/>
      <c r="G872" s="46"/>
      <c r="H872" s="46"/>
      <c r="I872" s="48"/>
      <c r="J872" s="46"/>
      <c r="K872" s="45"/>
      <c r="L872" s="45"/>
      <c r="M872" s="65"/>
    </row>
    <row r="873" spans="1:13" x14ac:dyDescent="0.25">
      <c r="A873" s="45"/>
      <c r="B873" s="48"/>
      <c r="C873" s="48"/>
      <c r="D873" s="49"/>
      <c r="E873" s="47"/>
      <c r="F873" s="46"/>
      <c r="G873" s="46"/>
      <c r="H873" s="46"/>
      <c r="I873" s="48"/>
      <c r="J873" s="46"/>
      <c r="K873" s="45"/>
      <c r="L873" s="45"/>
      <c r="M873" s="65"/>
    </row>
    <row r="874" spans="1:13" x14ac:dyDescent="0.25">
      <c r="A874" s="45"/>
      <c r="B874" s="48"/>
      <c r="C874" s="48"/>
      <c r="D874" s="49"/>
      <c r="E874" s="47"/>
      <c r="F874" s="46"/>
      <c r="G874" s="46"/>
      <c r="H874" s="46"/>
      <c r="I874" s="48"/>
      <c r="J874" s="46"/>
      <c r="K874" s="45"/>
      <c r="L874" s="45"/>
      <c r="M874" s="65"/>
    </row>
    <row r="875" spans="1:13" x14ac:dyDescent="0.25">
      <c r="A875" s="45"/>
      <c r="B875" s="48"/>
      <c r="C875" s="48"/>
      <c r="D875" s="49"/>
      <c r="E875" s="47"/>
      <c r="F875" s="46"/>
      <c r="G875" s="46"/>
      <c r="H875" s="46"/>
      <c r="I875" s="48"/>
      <c r="J875" s="46"/>
      <c r="K875" s="45"/>
      <c r="L875" s="45"/>
      <c r="M875" s="65"/>
    </row>
    <row r="876" spans="1:13" x14ac:dyDescent="0.25">
      <c r="A876" s="45"/>
      <c r="B876" s="48"/>
      <c r="C876" s="48"/>
      <c r="D876" s="49"/>
      <c r="E876" s="47"/>
      <c r="F876" s="46"/>
      <c r="G876" s="46"/>
      <c r="H876" s="46"/>
      <c r="I876" s="48"/>
      <c r="J876" s="46"/>
      <c r="K876" s="45"/>
      <c r="L876" s="45"/>
      <c r="M876" s="65"/>
    </row>
    <row r="877" spans="1:13" x14ac:dyDescent="0.25">
      <c r="A877" s="45"/>
      <c r="B877" s="48"/>
      <c r="C877" s="48"/>
      <c r="D877" s="49"/>
      <c r="E877" s="47"/>
      <c r="F877" s="46"/>
      <c r="G877" s="46"/>
      <c r="H877" s="46"/>
      <c r="I877" s="48"/>
      <c r="J877" s="46"/>
      <c r="K877" s="45"/>
      <c r="L877" s="45"/>
      <c r="M877" s="65"/>
    </row>
    <row r="878" spans="1:13" x14ac:dyDescent="0.25">
      <c r="A878" s="45"/>
      <c r="B878" s="48"/>
      <c r="C878" s="48"/>
      <c r="D878" s="49"/>
      <c r="E878" s="47"/>
      <c r="F878" s="46"/>
      <c r="G878" s="46"/>
      <c r="H878" s="46"/>
      <c r="I878" s="48"/>
      <c r="J878" s="46"/>
      <c r="K878" s="45"/>
      <c r="L878" s="45"/>
      <c r="M878" s="65"/>
    </row>
    <row r="879" spans="1:13" x14ac:dyDescent="0.25">
      <c r="A879" s="45"/>
      <c r="B879" s="48"/>
      <c r="C879" s="48"/>
      <c r="D879" s="49"/>
      <c r="E879" s="47"/>
      <c r="F879" s="46"/>
      <c r="G879" s="46"/>
      <c r="H879" s="46"/>
      <c r="I879" s="48"/>
      <c r="J879" s="46"/>
      <c r="K879" s="45"/>
      <c r="L879" s="45"/>
      <c r="M879" s="65"/>
    </row>
    <row r="880" spans="1:13" x14ac:dyDescent="0.25">
      <c r="A880" s="45"/>
      <c r="B880" s="48"/>
      <c r="C880" s="48"/>
      <c r="D880" s="49"/>
      <c r="E880" s="47"/>
      <c r="F880" s="46"/>
      <c r="G880" s="46"/>
      <c r="H880" s="46"/>
      <c r="I880" s="48"/>
      <c r="J880" s="46"/>
      <c r="K880" s="45"/>
      <c r="L880" s="45"/>
      <c r="M880" s="65"/>
    </row>
    <row r="881" spans="1:13" x14ac:dyDescent="0.25">
      <c r="A881" s="45"/>
      <c r="B881" s="48"/>
      <c r="C881" s="48"/>
      <c r="D881" s="49"/>
      <c r="E881" s="47"/>
      <c r="F881" s="46"/>
      <c r="G881" s="46"/>
      <c r="H881" s="46"/>
      <c r="I881" s="48"/>
      <c r="J881" s="46"/>
      <c r="K881" s="45"/>
      <c r="L881" s="45"/>
      <c r="M881" s="65"/>
    </row>
    <row r="882" spans="1:13" x14ac:dyDescent="0.25">
      <c r="A882" s="45"/>
      <c r="B882" s="48"/>
      <c r="C882" s="48"/>
      <c r="D882" s="49"/>
      <c r="E882" s="47"/>
      <c r="F882" s="46"/>
      <c r="G882" s="46"/>
      <c r="H882" s="46"/>
      <c r="I882" s="48"/>
      <c r="J882" s="46"/>
      <c r="K882" s="45"/>
      <c r="L882" s="45"/>
      <c r="M882" s="65"/>
    </row>
    <row r="883" spans="1:13" x14ac:dyDescent="0.25">
      <c r="A883" s="45"/>
      <c r="B883" s="48"/>
      <c r="C883" s="48"/>
      <c r="D883" s="49"/>
      <c r="E883" s="47"/>
      <c r="F883" s="46"/>
      <c r="G883" s="46"/>
      <c r="H883" s="46"/>
      <c r="I883" s="48"/>
      <c r="J883" s="46"/>
      <c r="K883" s="45"/>
      <c r="L883" s="45"/>
      <c r="M883" s="65"/>
    </row>
    <row r="884" spans="1:13" x14ac:dyDescent="0.25">
      <c r="A884" s="45"/>
      <c r="B884" s="48"/>
      <c r="C884" s="48"/>
      <c r="D884" s="49"/>
      <c r="E884" s="47"/>
      <c r="F884" s="46"/>
      <c r="G884" s="46"/>
      <c r="H884" s="46"/>
      <c r="I884" s="48"/>
      <c r="J884" s="46"/>
      <c r="K884" s="45"/>
      <c r="L884" s="45"/>
      <c r="M884" s="65"/>
    </row>
    <row r="885" spans="1:13" x14ac:dyDescent="0.25">
      <c r="A885" s="45"/>
      <c r="B885" s="48"/>
      <c r="C885" s="48"/>
      <c r="D885" s="49"/>
      <c r="E885" s="47"/>
      <c r="F885" s="46"/>
      <c r="G885" s="46"/>
      <c r="H885" s="46"/>
      <c r="I885" s="48"/>
      <c r="J885" s="46"/>
      <c r="K885" s="45"/>
      <c r="L885" s="45"/>
      <c r="M885" s="65"/>
    </row>
    <row r="886" spans="1:13" x14ac:dyDescent="0.25">
      <c r="A886" s="45"/>
      <c r="B886" s="48"/>
      <c r="C886" s="48"/>
      <c r="D886" s="49"/>
      <c r="E886" s="47"/>
      <c r="F886" s="46"/>
      <c r="G886" s="46"/>
      <c r="H886" s="46"/>
      <c r="I886" s="48"/>
      <c r="J886" s="46"/>
      <c r="K886" s="45"/>
      <c r="L886" s="45"/>
      <c r="M886" s="65"/>
    </row>
    <row r="887" spans="1:13" x14ac:dyDescent="0.25">
      <c r="A887" s="45"/>
      <c r="B887" s="48"/>
      <c r="C887" s="48"/>
      <c r="D887" s="49"/>
      <c r="E887" s="47"/>
      <c r="F887" s="46"/>
      <c r="G887" s="46"/>
      <c r="H887" s="46"/>
      <c r="I887" s="48"/>
      <c r="J887" s="46"/>
      <c r="K887" s="45"/>
      <c r="L887" s="45"/>
      <c r="M887" s="65"/>
    </row>
    <row r="888" spans="1:13" x14ac:dyDescent="0.25">
      <c r="A888" s="45"/>
      <c r="B888" s="48"/>
      <c r="C888" s="48"/>
      <c r="D888" s="49"/>
      <c r="E888" s="47"/>
      <c r="F888" s="46"/>
      <c r="G888" s="46"/>
      <c r="H888" s="46"/>
      <c r="I888" s="48"/>
      <c r="J888" s="46"/>
      <c r="K888" s="45"/>
      <c r="L888" s="45"/>
      <c r="M888" s="65"/>
    </row>
    <row r="889" spans="1:13" x14ac:dyDescent="0.25">
      <c r="A889" s="45"/>
      <c r="B889" s="48"/>
      <c r="C889" s="48"/>
      <c r="D889" s="49"/>
      <c r="E889" s="47"/>
      <c r="F889" s="46"/>
      <c r="G889" s="46"/>
      <c r="H889" s="46"/>
      <c r="I889" s="48"/>
      <c r="J889" s="46"/>
      <c r="K889" s="45"/>
      <c r="L889" s="45"/>
      <c r="M889" s="65"/>
    </row>
    <row r="890" spans="1:13" x14ac:dyDescent="0.25">
      <c r="A890" s="45"/>
      <c r="B890" s="48"/>
      <c r="C890" s="48"/>
      <c r="D890" s="49"/>
      <c r="E890" s="47"/>
      <c r="F890" s="46"/>
      <c r="G890" s="46"/>
      <c r="H890" s="46"/>
      <c r="I890" s="48"/>
      <c r="J890" s="46"/>
      <c r="K890" s="45"/>
      <c r="L890" s="45"/>
      <c r="M890" s="65"/>
    </row>
    <row r="891" spans="1:13" x14ac:dyDescent="0.25">
      <c r="A891" s="45"/>
      <c r="B891" s="48"/>
      <c r="C891" s="48"/>
      <c r="D891" s="49"/>
      <c r="E891" s="47"/>
      <c r="F891" s="46"/>
      <c r="G891" s="46"/>
      <c r="H891" s="46"/>
      <c r="I891" s="48"/>
      <c r="J891" s="46"/>
      <c r="K891" s="45"/>
      <c r="L891" s="45"/>
      <c r="M891" s="65"/>
    </row>
    <row r="892" spans="1:13" x14ac:dyDescent="0.25">
      <c r="A892" s="45"/>
      <c r="B892" s="48"/>
      <c r="C892" s="48"/>
      <c r="D892" s="49"/>
      <c r="E892" s="47"/>
      <c r="F892" s="46"/>
      <c r="G892" s="46"/>
      <c r="H892" s="46"/>
      <c r="I892" s="48"/>
      <c r="J892" s="46"/>
      <c r="K892" s="45"/>
      <c r="L892" s="45"/>
      <c r="M892" s="65"/>
    </row>
    <row r="893" spans="1:13" x14ac:dyDescent="0.25">
      <c r="A893" s="45"/>
      <c r="B893" s="48"/>
      <c r="C893" s="48"/>
      <c r="D893" s="49"/>
      <c r="E893" s="47"/>
      <c r="F893" s="46"/>
      <c r="G893" s="46"/>
      <c r="H893" s="46"/>
      <c r="I893" s="48"/>
      <c r="J893" s="46"/>
      <c r="K893" s="45"/>
      <c r="L893" s="45"/>
      <c r="M893" s="65"/>
    </row>
    <row r="894" spans="1:13" x14ac:dyDescent="0.25">
      <c r="A894" s="45"/>
      <c r="B894" s="48"/>
      <c r="C894" s="48"/>
      <c r="D894" s="49"/>
      <c r="E894" s="47"/>
      <c r="F894" s="46"/>
      <c r="G894" s="46"/>
      <c r="H894" s="46"/>
      <c r="I894" s="48"/>
      <c r="J894" s="46"/>
      <c r="K894" s="45"/>
      <c r="L894" s="45"/>
      <c r="M894" s="65"/>
    </row>
    <row r="895" spans="1:13" x14ac:dyDescent="0.25">
      <c r="A895" s="45"/>
      <c r="B895" s="48"/>
      <c r="C895" s="48"/>
      <c r="D895" s="49"/>
      <c r="E895" s="47"/>
      <c r="F895" s="46"/>
      <c r="G895" s="46"/>
      <c r="H895" s="46"/>
      <c r="I895" s="48"/>
      <c r="J895" s="46"/>
      <c r="K895" s="45"/>
      <c r="L895" s="45"/>
      <c r="M895" s="65"/>
    </row>
    <row r="896" spans="1:13" x14ac:dyDescent="0.25">
      <c r="A896" s="45"/>
      <c r="B896" s="48"/>
      <c r="C896" s="48"/>
      <c r="D896" s="49"/>
      <c r="E896" s="47"/>
      <c r="F896" s="46"/>
      <c r="G896" s="46"/>
      <c r="H896" s="46"/>
      <c r="I896" s="48"/>
      <c r="J896" s="46"/>
      <c r="K896" s="45"/>
      <c r="L896" s="45"/>
      <c r="M896" s="65"/>
    </row>
    <row r="897" spans="1:13" x14ac:dyDescent="0.25">
      <c r="A897" s="45"/>
      <c r="B897" s="48"/>
      <c r="C897" s="48"/>
      <c r="D897" s="49"/>
      <c r="E897" s="47"/>
      <c r="F897" s="46"/>
      <c r="G897" s="46"/>
      <c r="H897" s="46"/>
      <c r="I897" s="48"/>
      <c r="J897" s="46"/>
      <c r="K897" s="45"/>
      <c r="L897" s="45"/>
      <c r="M897" s="65"/>
    </row>
    <row r="898" spans="1:13" x14ac:dyDescent="0.25">
      <c r="A898" s="45"/>
      <c r="B898" s="48"/>
      <c r="C898" s="48"/>
      <c r="D898" s="49"/>
      <c r="E898" s="47"/>
      <c r="F898" s="46"/>
      <c r="G898" s="46"/>
      <c r="H898" s="46"/>
      <c r="I898" s="48"/>
      <c r="J898" s="46"/>
      <c r="K898" s="45"/>
      <c r="L898" s="45"/>
      <c r="M898" s="65"/>
    </row>
    <row r="899" spans="1:13" x14ac:dyDescent="0.25">
      <c r="A899" s="45"/>
      <c r="B899" s="48"/>
      <c r="C899" s="48"/>
      <c r="D899" s="49"/>
      <c r="E899" s="47"/>
      <c r="F899" s="46"/>
      <c r="G899" s="46"/>
      <c r="H899" s="46"/>
      <c r="I899" s="48"/>
      <c r="J899" s="46"/>
      <c r="K899" s="45"/>
      <c r="L899" s="45"/>
      <c r="M899" s="65"/>
    </row>
    <row r="900" spans="1:13" x14ac:dyDescent="0.25">
      <c r="A900" s="45"/>
      <c r="B900" s="48"/>
      <c r="C900" s="48"/>
      <c r="D900" s="49"/>
      <c r="E900" s="47"/>
      <c r="F900" s="46"/>
      <c r="G900" s="46"/>
      <c r="H900" s="46"/>
      <c r="I900" s="48"/>
      <c r="J900" s="46"/>
      <c r="K900" s="45"/>
      <c r="L900" s="45"/>
      <c r="M900" s="65"/>
    </row>
    <row r="901" spans="1:13" x14ac:dyDescent="0.25">
      <c r="A901" s="45"/>
      <c r="B901" s="48"/>
      <c r="C901" s="48"/>
      <c r="D901" s="49"/>
      <c r="E901" s="47"/>
      <c r="F901" s="46"/>
      <c r="G901" s="46"/>
      <c r="H901" s="46"/>
      <c r="I901" s="48"/>
      <c r="J901" s="46"/>
      <c r="K901" s="45"/>
      <c r="L901" s="45"/>
      <c r="M901" s="65"/>
    </row>
    <row r="902" spans="1:13" x14ac:dyDescent="0.25">
      <c r="A902" s="45"/>
      <c r="B902" s="48"/>
      <c r="C902" s="48"/>
      <c r="D902" s="49"/>
      <c r="E902" s="47"/>
      <c r="F902" s="46"/>
      <c r="G902" s="46"/>
      <c r="H902" s="46"/>
      <c r="I902" s="48"/>
      <c r="J902" s="46"/>
      <c r="K902" s="45"/>
      <c r="L902" s="45"/>
      <c r="M902" s="65"/>
    </row>
    <row r="903" spans="1:13" x14ac:dyDescent="0.25">
      <c r="A903" s="45"/>
      <c r="B903" s="48"/>
      <c r="C903" s="48"/>
      <c r="D903" s="49"/>
      <c r="E903" s="47"/>
      <c r="F903" s="46"/>
      <c r="G903" s="46"/>
      <c r="H903" s="46"/>
      <c r="I903" s="48"/>
      <c r="J903" s="46"/>
      <c r="K903" s="45"/>
      <c r="L903" s="45"/>
      <c r="M903" s="65"/>
    </row>
    <row r="904" spans="1:13" x14ac:dyDescent="0.25">
      <c r="A904" s="45"/>
      <c r="B904" s="48"/>
      <c r="C904" s="48"/>
      <c r="D904" s="49"/>
      <c r="E904" s="47"/>
      <c r="F904" s="46"/>
      <c r="G904" s="46"/>
      <c r="H904" s="46"/>
      <c r="I904" s="48"/>
      <c r="J904" s="46"/>
      <c r="K904" s="45"/>
      <c r="L904" s="45"/>
      <c r="M904" s="65"/>
    </row>
    <row r="905" spans="1:13" x14ac:dyDescent="0.25">
      <c r="A905" s="45"/>
      <c r="B905" s="48"/>
      <c r="C905" s="48"/>
      <c r="D905" s="49"/>
      <c r="E905" s="47"/>
      <c r="F905" s="46"/>
      <c r="G905" s="46"/>
      <c r="H905" s="46"/>
      <c r="I905" s="48"/>
      <c r="J905" s="46"/>
      <c r="K905" s="45"/>
      <c r="L905" s="45"/>
      <c r="M905" s="65"/>
    </row>
    <row r="906" spans="1:13" x14ac:dyDescent="0.25">
      <c r="A906" s="45"/>
      <c r="B906" s="48"/>
      <c r="C906" s="48"/>
      <c r="D906" s="49"/>
      <c r="E906" s="47"/>
      <c r="F906" s="46"/>
      <c r="G906" s="46"/>
      <c r="H906" s="46"/>
      <c r="I906" s="48"/>
      <c r="J906" s="46"/>
      <c r="K906" s="45"/>
      <c r="L906" s="45"/>
      <c r="M906" s="65"/>
    </row>
    <row r="907" spans="1:13" x14ac:dyDescent="0.25">
      <c r="A907" s="45"/>
      <c r="B907" s="48"/>
      <c r="C907" s="48"/>
      <c r="D907" s="49"/>
      <c r="E907" s="47"/>
      <c r="F907" s="46"/>
      <c r="G907" s="46"/>
      <c r="H907" s="46"/>
      <c r="I907" s="48"/>
      <c r="J907" s="46"/>
      <c r="K907" s="45"/>
      <c r="L907" s="45"/>
      <c r="M907" s="65"/>
    </row>
    <row r="908" spans="1:13" x14ac:dyDescent="0.25">
      <c r="A908" s="45"/>
      <c r="B908" s="48"/>
      <c r="C908" s="48"/>
      <c r="D908" s="49"/>
      <c r="E908" s="47"/>
      <c r="F908" s="46"/>
      <c r="G908" s="46"/>
      <c r="H908" s="46"/>
      <c r="I908" s="48"/>
      <c r="J908" s="46"/>
      <c r="K908" s="45"/>
      <c r="L908" s="45"/>
      <c r="M908" s="65"/>
    </row>
    <row r="909" spans="1:13" x14ac:dyDescent="0.25">
      <c r="A909" s="45"/>
      <c r="B909" s="48"/>
      <c r="C909" s="48"/>
      <c r="D909" s="49"/>
      <c r="E909" s="47"/>
      <c r="F909" s="46"/>
      <c r="G909" s="46"/>
      <c r="H909" s="46"/>
      <c r="I909" s="48"/>
      <c r="J909" s="46"/>
      <c r="K909" s="45"/>
      <c r="L909" s="45"/>
      <c r="M909" s="65"/>
    </row>
    <row r="910" spans="1:13" x14ac:dyDescent="0.25">
      <c r="A910" s="45"/>
      <c r="B910" s="48"/>
      <c r="C910" s="48"/>
      <c r="D910" s="49"/>
      <c r="E910" s="47"/>
      <c r="F910" s="46"/>
      <c r="G910" s="46"/>
      <c r="H910" s="46"/>
      <c r="I910" s="48"/>
      <c r="J910" s="46"/>
      <c r="K910" s="45"/>
      <c r="L910" s="45"/>
      <c r="M910" s="65"/>
    </row>
    <row r="911" spans="1:13" x14ac:dyDescent="0.25">
      <c r="A911" s="45"/>
      <c r="B911" s="48"/>
      <c r="C911" s="48"/>
      <c r="D911" s="49"/>
      <c r="E911" s="47"/>
      <c r="F911" s="46"/>
      <c r="G911" s="46"/>
      <c r="H911" s="46"/>
      <c r="I911" s="48"/>
      <c r="J911" s="46"/>
      <c r="K911" s="45"/>
      <c r="L911" s="45"/>
      <c r="M911" s="65"/>
    </row>
    <row r="912" spans="1:13" x14ac:dyDescent="0.25">
      <c r="A912" s="45"/>
      <c r="B912" s="48"/>
      <c r="C912" s="48"/>
      <c r="D912" s="49"/>
      <c r="E912" s="47"/>
      <c r="F912" s="46"/>
      <c r="G912" s="46"/>
      <c r="H912" s="46"/>
      <c r="I912" s="48"/>
      <c r="J912" s="46"/>
      <c r="K912" s="45"/>
      <c r="L912" s="45"/>
      <c r="M912" s="65"/>
    </row>
    <row r="913" spans="1:13" x14ac:dyDescent="0.25">
      <c r="A913" s="45"/>
      <c r="B913" s="48"/>
      <c r="C913" s="48"/>
      <c r="D913" s="49"/>
      <c r="E913" s="47"/>
      <c r="F913" s="46"/>
      <c r="G913" s="46"/>
      <c r="H913" s="46"/>
      <c r="I913" s="48"/>
      <c r="J913" s="46"/>
      <c r="K913" s="45"/>
      <c r="L913" s="45"/>
      <c r="M913" s="65"/>
    </row>
    <row r="914" spans="1:13" x14ac:dyDescent="0.25">
      <c r="A914" s="45"/>
      <c r="B914" s="48"/>
      <c r="C914" s="48"/>
      <c r="D914" s="49"/>
      <c r="E914" s="47"/>
      <c r="F914" s="46"/>
      <c r="G914" s="46"/>
      <c r="H914" s="46"/>
      <c r="I914" s="48"/>
      <c r="J914" s="46"/>
      <c r="K914" s="45"/>
      <c r="L914" s="45"/>
      <c r="M914" s="65"/>
    </row>
    <row r="915" spans="1:13" x14ac:dyDescent="0.25">
      <c r="A915" s="45"/>
      <c r="B915" s="48"/>
      <c r="C915" s="48"/>
      <c r="D915" s="49"/>
      <c r="E915" s="47"/>
      <c r="F915" s="46"/>
      <c r="G915" s="46"/>
      <c r="H915" s="46"/>
      <c r="I915" s="48"/>
      <c r="J915" s="46"/>
      <c r="K915" s="45"/>
      <c r="L915" s="45"/>
      <c r="M915" s="65"/>
    </row>
    <row r="916" spans="1:13" x14ac:dyDescent="0.25">
      <c r="A916" s="45"/>
      <c r="B916" s="48"/>
      <c r="C916" s="48"/>
      <c r="D916" s="49"/>
      <c r="E916" s="47"/>
      <c r="F916" s="46"/>
      <c r="G916" s="46"/>
      <c r="H916" s="46"/>
      <c r="I916" s="48"/>
      <c r="J916" s="46"/>
      <c r="K916" s="45"/>
      <c r="L916" s="45"/>
      <c r="M916" s="65"/>
    </row>
    <row r="917" spans="1:13" x14ac:dyDescent="0.25">
      <c r="A917" s="45"/>
      <c r="B917" s="48"/>
      <c r="C917" s="48"/>
      <c r="D917" s="49"/>
      <c r="E917" s="47"/>
      <c r="F917" s="46"/>
      <c r="G917" s="46"/>
      <c r="H917" s="46"/>
      <c r="I917" s="48"/>
      <c r="J917" s="46"/>
      <c r="K917" s="45"/>
      <c r="L917" s="45"/>
      <c r="M917" s="65"/>
    </row>
    <row r="918" spans="1:13" x14ac:dyDescent="0.25">
      <c r="A918" s="45"/>
      <c r="B918" s="48"/>
      <c r="C918" s="48"/>
      <c r="D918" s="49"/>
      <c r="E918" s="47"/>
      <c r="F918" s="46"/>
      <c r="G918" s="46"/>
      <c r="H918" s="46"/>
      <c r="I918" s="48"/>
      <c r="J918" s="46"/>
      <c r="K918" s="45"/>
      <c r="L918" s="45"/>
      <c r="M918" s="65"/>
    </row>
    <row r="919" spans="1:13" x14ac:dyDescent="0.25">
      <c r="A919" s="45"/>
      <c r="B919" s="48"/>
      <c r="C919" s="48"/>
      <c r="D919" s="49"/>
      <c r="E919" s="47"/>
      <c r="F919" s="46"/>
      <c r="G919" s="46"/>
      <c r="H919" s="46"/>
      <c r="I919" s="48"/>
      <c r="J919" s="46"/>
      <c r="K919" s="45"/>
      <c r="L919" s="45"/>
      <c r="M919" s="65"/>
    </row>
    <row r="920" spans="1:13" x14ac:dyDescent="0.25">
      <c r="A920" s="45"/>
      <c r="B920" s="48"/>
      <c r="C920" s="48"/>
      <c r="D920" s="49"/>
      <c r="E920" s="47"/>
      <c r="F920" s="46"/>
      <c r="G920" s="46"/>
      <c r="H920" s="46"/>
      <c r="I920" s="48"/>
      <c r="J920" s="46"/>
      <c r="K920" s="45"/>
      <c r="L920" s="45"/>
      <c r="M920" s="65"/>
    </row>
    <row r="921" spans="1:13" x14ac:dyDescent="0.25">
      <c r="A921" s="45"/>
      <c r="B921" s="48"/>
      <c r="C921" s="48"/>
      <c r="D921" s="49"/>
      <c r="E921" s="47"/>
      <c r="F921" s="46"/>
      <c r="G921" s="46"/>
      <c r="H921" s="46"/>
      <c r="I921" s="48"/>
      <c r="J921" s="46"/>
      <c r="K921" s="45"/>
      <c r="L921" s="45"/>
      <c r="M921" s="65"/>
    </row>
    <row r="922" spans="1:13" x14ac:dyDescent="0.25">
      <c r="A922" s="45"/>
      <c r="B922" s="48"/>
      <c r="C922" s="48"/>
      <c r="D922" s="49"/>
      <c r="E922" s="47"/>
      <c r="F922" s="46"/>
      <c r="G922" s="46"/>
      <c r="H922" s="46"/>
      <c r="I922" s="48"/>
      <c r="J922" s="46"/>
      <c r="K922" s="45"/>
      <c r="L922" s="45"/>
      <c r="M922" s="65"/>
    </row>
    <row r="923" spans="1:13" x14ac:dyDescent="0.25">
      <c r="A923" s="45"/>
      <c r="B923" s="48"/>
      <c r="C923" s="48"/>
      <c r="D923" s="49"/>
      <c r="E923" s="47"/>
      <c r="F923" s="46"/>
      <c r="G923" s="46"/>
      <c r="H923" s="46"/>
      <c r="I923" s="48"/>
      <c r="J923" s="46"/>
      <c r="K923" s="45"/>
      <c r="L923" s="45"/>
      <c r="M923" s="65"/>
    </row>
    <row r="924" spans="1:13" x14ac:dyDescent="0.25">
      <c r="A924" s="45"/>
      <c r="B924" s="48"/>
      <c r="C924" s="48"/>
      <c r="D924" s="49"/>
      <c r="E924" s="47"/>
      <c r="F924" s="46"/>
      <c r="G924" s="46"/>
      <c r="H924" s="46"/>
      <c r="I924" s="48"/>
      <c r="J924" s="46"/>
      <c r="K924" s="45"/>
      <c r="L924" s="45"/>
      <c r="M924" s="65"/>
    </row>
    <row r="925" spans="1:13" x14ac:dyDescent="0.25">
      <c r="A925" s="45"/>
      <c r="B925" s="48"/>
      <c r="C925" s="48"/>
      <c r="D925" s="49"/>
      <c r="E925" s="47"/>
      <c r="F925" s="46"/>
      <c r="G925" s="46"/>
      <c r="H925" s="46"/>
      <c r="I925" s="48"/>
      <c r="J925" s="46"/>
      <c r="K925" s="45"/>
      <c r="L925" s="45"/>
      <c r="M925" s="65"/>
    </row>
    <row r="926" spans="1:13" x14ac:dyDescent="0.25">
      <c r="A926" s="45"/>
      <c r="B926" s="48"/>
      <c r="C926" s="48"/>
      <c r="D926" s="49"/>
      <c r="E926" s="47"/>
      <c r="F926" s="46"/>
      <c r="G926" s="46"/>
      <c r="H926" s="46"/>
      <c r="I926" s="48"/>
      <c r="J926" s="46"/>
      <c r="K926" s="45"/>
      <c r="L926" s="45"/>
      <c r="M926" s="65"/>
    </row>
    <row r="927" spans="1:13" x14ac:dyDescent="0.25">
      <c r="A927" s="45"/>
      <c r="B927" s="48"/>
      <c r="C927" s="48"/>
      <c r="D927" s="49"/>
      <c r="E927" s="47"/>
      <c r="F927" s="46"/>
      <c r="G927" s="46"/>
      <c r="H927" s="46"/>
      <c r="I927" s="48"/>
      <c r="J927" s="46"/>
      <c r="K927" s="45"/>
      <c r="L927" s="45"/>
      <c r="M927" s="65"/>
    </row>
    <row r="928" spans="1:13" x14ac:dyDescent="0.25">
      <c r="A928" s="45"/>
      <c r="B928" s="48"/>
      <c r="C928" s="48"/>
      <c r="D928" s="49"/>
      <c r="E928" s="47"/>
      <c r="F928" s="46"/>
      <c r="G928" s="46"/>
      <c r="H928" s="46"/>
      <c r="I928" s="48"/>
      <c r="J928" s="46"/>
      <c r="K928" s="45"/>
      <c r="L928" s="45"/>
      <c r="M928" s="65"/>
    </row>
    <row r="929" spans="1:13" x14ac:dyDescent="0.25">
      <c r="A929" s="45"/>
      <c r="B929" s="48"/>
      <c r="C929" s="48"/>
      <c r="D929" s="49"/>
      <c r="E929" s="47"/>
      <c r="F929" s="46"/>
      <c r="G929" s="46"/>
      <c r="H929" s="46"/>
      <c r="I929" s="48"/>
      <c r="J929" s="46"/>
      <c r="K929" s="45"/>
      <c r="L929" s="45"/>
      <c r="M929" s="65"/>
    </row>
    <row r="930" spans="1:13" x14ac:dyDescent="0.25">
      <c r="A930" s="45"/>
      <c r="B930" s="48"/>
      <c r="C930" s="48"/>
      <c r="D930" s="49"/>
      <c r="E930" s="47"/>
      <c r="F930" s="46"/>
      <c r="G930" s="46"/>
      <c r="H930" s="46"/>
      <c r="I930" s="48"/>
      <c r="J930" s="46"/>
      <c r="K930" s="45"/>
      <c r="L930" s="45"/>
      <c r="M930" s="65"/>
    </row>
    <row r="931" spans="1:13" x14ac:dyDescent="0.25">
      <c r="A931" s="45"/>
      <c r="B931" s="48"/>
      <c r="C931" s="48"/>
      <c r="D931" s="49"/>
      <c r="E931" s="47"/>
      <c r="F931" s="46"/>
      <c r="G931" s="46"/>
      <c r="H931" s="46"/>
      <c r="I931" s="48"/>
      <c r="J931" s="46"/>
      <c r="K931" s="45"/>
      <c r="L931" s="45"/>
      <c r="M931" s="65"/>
    </row>
    <row r="932" spans="1:13" x14ac:dyDescent="0.25">
      <c r="A932" s="45"/>
      <c r="B932" s="48"/>
      <c r="C932" s="48"/>
      <c r="D932" s="49"/>
      <c r="E932" s="47"/>
      <c r="F932" s="46"/>
      <c r="G932" s="46"/>
      <c r="H932" s="46"/>
      <c r="I932" s="48"/>
      <c r="J932" s="46"/>
      <c r="K932" s="45"/>
      <c r="L932" s="45"/>
      <c r="M932" s="65"/>
    </row>
    <row r="933" spans="1:13" x14ac:dyDescent="0.25">
      <c r="A933" s="45"/>
      <c r="B933" s="48"/>
      <c r="C933" s="48"/>
      <c r="D933" s="49"/>
      <c r="E933" s="47"/>
      <c r="F933" s="46"/>
      <c r="G933" s="46"/>
      <c r="H933" s="46"/>
      <c r="I933" s="48"/>
      <c r="J933" s="46"/>
      <c r="K933" s="45"/>
      <c r="L933" s="45"/>
      <c r="M933" s="65"/>
    </row>
    <row r="934" spans="1:13" x14ac:dyDescent="0.25">
      <c r="A934" s="45"/>
      <c r="B934" s="48"/>
      <c r="C934" s="48"/>
      <c r="D934" s="49"/>
      <c r="E934" s="47"/>
      <c r="F934" s="46"/>
      <c r="G934" s="46"/>
      <c r="H934" s="46"/>
      <c r="I934" s="48"/>
      <c r="J934" s="46"/>
      <c r="K934" s="45"/>
      <c r="L934" s="45"/>
      <c r="M934" s="65"/>
    </row>
    <row r="935" spans="1:13" x14ac:dyDescent="0.25">
      <c r="A935" s="45"/>
      <c r="B935" s="48"/>
      <c r="C935" s="48"/>
      <c r="D935" s="49"/>
      <c r="E935" s="47"/>
      <c r="F935" s="46"/>
      <c r="G935" s="46"/>
      <c r="H935" s="46"/>
      <c r="I935" s="48"/>
      <c r="J935" s="46"/>
      <c r="K935" s="45"/>
      <c r="L935" s="45"/>
      <c r="M935" s="65"/>
    </row>
    <row r="936" spans="1:13" x14ac:dyDescent="0.25">
      <c r="A936" s="45"/>
      <c r="B936" s="48"/>
      <c r="C936" s="48"/>
      <c r="D936" s="49"/>
      <c r="E936" s="47"/>
      <c r="F936" s="46"/>
      <c r="G936" s="46"/>
      <c r="H936" s="46"/>
      <c r="I936" s="48"/>
      <c r="J936" s="46"/>
      <c r="K936" s="45"/>
      <c r="L936" s="45"/>
      <c r="M936" s="65"/>
    </row>
    <row r="937" spans="1:13" x14ac:dyDescent="0.25">
      <c r="A937" s="45"/>
      <c r="B937" s="48"/>
      <c r="C937" s="48"/>
      <c r="D937" s="49"/>
      <c r="E937" s="47"/>
      <c r="F937" s="46"/>
      <c r="G937" s="46"/>
      <c r="H937" s="46"/>
      <c r="I937" s="48"/>
      <c r="J937" s="46"/>
      <c r="K937" s="45"/>
      <c r="L937" s="45"/>
      <c r="M937" s="65"/>
    </row>
    <row r="938" spans="1:13" x14ac:dyDescent="0.25">
      <c r="A938" s="45"/>
      <c r="B938" s="48"/>
      <c r="C938" s="48"/>
      <c r="D938" s="49"/>
      <c r="E938" s="47"/>
      <c r="F938" s="46"/>
      <c r="G938" s="46"/>
      <c r="H938" s="46"/>
      <c r="I938" s="48"/>
      <c r="J938" s="46"/>
      <c r="K938" s="45"/>
      <c r="L938" s="45"/>
      <c r="M938" s="65"/>
    </row>
    <row r="939" spans="1:13" x14ac:dyDescent="0.25">
      <c r="A939" s="45"/>
      <c r="B939" s="48"/>
      <c r="C939" s="48"/>
      <c r="D939" s="49"/>
      <c r="E939" s="47"/>
      <c r="F939" s="46"/>
      <c r="G939" s="46"/>
      <c r="H939" s="46"/>
      <c r="I939" s="48"/>
      <c r="J939" s="46"/>
      <c r="K939" s="45"/>
      <c r="L939" s="45"/>
      <c r="M939" s="65"/>
    </row>
    <row r="940" spans="1:13" x14ac:dyDescent="0.25">
      <c r="A940" s="45"/>
      <c r="B940" s="48"/>
      <c r="C940" s="48"/>
      <c r="D940" s="49"/>
      <c r="E940" s="47"/>
      <c r="F940" s="46"/>
      <c r="G940" s="46"/>
      <c r="H940" s="46"/>
      <c r="I940" s="48"/>
      <c r="J940" s="46"/>
      <c r="K940" s="45"/>
      <c r="L940" s="45"/>
      <c r="M940" s="65"/>
    </row>
    <row r="941" spans="1:13" x14ac:dyDescent="0.25">
      <c r="A941" s="45"/>
      <c r="B941" s="48"/>
      <c r="C941" s="48"/>
      <c r="D941" s="49"/>
      <c r="E941" s="47"/>
      <c r="F941" s="46"/>
      <c r="G941" s="46"/>
      <c r="H941" s="46"/>
      <c r="I941" s="48"/>
      <c r="J941" s="46"/>
      <c r="K941" s="45"/>
      <c r="L941" s="45"/>
      <c r="M941" s="65"/>
    </row>
    <row r="942" spans="1:13" x14ac:dyDescent="0.25">
      <c r="A942" s="45"/>
      <c r="B942" s="48"/>
      <c r="C942" s="48"/>
      <c r="D942" s="49"/>
      <c r="E942" s="47"/>
      <c r="F942" s="46"/>
      <c r="G942" s="46"/>
      <c r="H942" s="46"/>
      <c r="I942" s="48"/>
      <c r="J942" s="46"/>
      <c r="K942" s="45"/>
      <c r="L942" s="45"/>
      <c r="M942" s="65"/>
    </row>
    <row r="943" spans="1:13" x14ac:dyDescent="0.25">
      <c r="A943" s="45"/>
      <c r="B943" s="48"/>
      <c r="C943" s="48"/>
      <c r="D943" s="49"/>
      <c r="E943" s="47"/>
      <c r="F943" s="46"/>
      <c r="G943" s="46"/>
      <c r="H943" s="46"/>
      <c r="I943" s="48"/>
      <c r="J943" s="46"/>
      <c r="K943" s="45"/>
      <c r="L943" s="45"/>
      <c r="M943" s="65"/>
    </row>
    <row r="944" spans="1:13" x14ac:dyDescent="0.25">
      <c r="A944" s="45"/>
      <c r="B944" s="48"/>
      <c r="C944" s="48"/>
      <c r="D944" s="49"/>
      <c r="E944" s="47"/>
      <c r="F944" s="46"/>
      <c r="G944" s="46"/>
      <c r="H944" s="46"/>
      <c r="I944" s="48"/>
      <c r="J944" s="46"/>
      <c r="K944" s="45"/>
      <c r="L944" s="45"/>
      <c r="M944" s="65"/>
    </row>
    <row r="945" spans="1:13" x14ac:dyDescent="0.25">
      <c r="A945" s="45"/>
      <c r="B945" s="48"/>
      <c r="C945" s="48"/>
      <c r="D945" s="49"/>
      <c r="E945" s="47"/>
      <c r="F945" s="46"/>
      <c r="G945" s="46"/>
      <c r="H945" s="46"/>
      <c r="I945" s="48"/>
      <c r="J945" s="46"/>
      <c r="K945" s="45"/>
      <c r="L945" s="45"/>
      <c r="M945" s="65"/>
    </row>
    <row r="946" spans="1:13" x14ac:dyDescent="0.25">
      <c r="A946" s="45"/>
      <c r="B946" s="48"/>
      <c r="C946" s="48"/>
      <c r="D946" s="49"/>
      <c r="E946" s="47"/>
      <c r="F946" s="46"/>
      <c r="G946" s="46"/>
      <c r="H946" s="46"/>
      <c r="I946" s="48"/>
      <c r="J946" s="46"/>
      <c r="K946" s="45"/>
      <c r="L946" s="45"/>
      <c r="M946" s="65"/>
    </row>
    <row r="947" spans="1:13" x14ac:dyDescent="0.25">
      <c r="A947" s="45"/>
      <c r="B947" s="48"/>
      <c r="C947" s="48"/>
      <c r="D947" s="49"/>
      <c r="E947" s="47"/>
      <c r="F947" s="46"/>
      <c r="G947" s="46"/>
      <c r="H947" s="46"/>
      <c r="I947" s="48"/>
      <c r="J947" s="46"/>
      <c r="K947" s="45"/>
      <c r="L947" s="45"/>
      <c r="M947" s="65"/>
    </row>
    <row r="948" spans="1:13" x14ac:dyDescent="0.25">
      <c r="A948" s="45"/>
      <c r="B948" s="48"/>
      <c r="C948" s="48"/>
      <c r="D948" s="49"/>
      <c r="E948" s="47"/>
      <c r="F948" s="46"/>
      <c r="G948" s="46"/>
      <c r="H948" s="46"/>
      <c r="I948" s="48"/>
      <c r="J948" s="46"/>
      <c r="K948" s="45"/>
      <c r="L948" s="45"/>
      <c r="M948" s="65"/>
    </row>
    <row r="949" spans="1:13" x14ac:dyDescent="0.25">
      <c r="A949" s="45"/>
      <c r="B949" s="48"/>
      <c r="C949" s="48"/>
      <c r="D949" s="49"/>
      <c r="E949" s="47"/>
      <c r="F949" s="46"/>
      <c r="G949" s="46"/>
      <c r="H949" s="46"/>
      <c r="I949" s="48"/>
      <c r="J949" s="46"/>
      <c r="K949" s="45"/>
      <c r="L949" s="45"/>
      <c r="M949" s="65"/>
    </row>
    <row r="950" spans="1:13" x14ac:dyDescent="0.25">
      <c r="A950" s="45"/>
      <c r="B950" s="48"/>
      <c r="C950" s="48"/>
      <c r="D950" s="49"/>
      <c r="E950" s="47"/>
      <c r="F950" s="46"/>
      <c r="G950" s="46"/>
      <c r="H950" s="46"/>
      <c r="I950" s="48"/>
      <c r="J950" s="46"/>
      <c r="K950" s="45"/>
      <c r="L950" s="45"/>
      <c r="M950" s="65"/>
    </row>
    <row r="951" spans="1:13" x14ac:dyDescent="0.25">
      <c r="A951" s="45"/>
      <c r="B951" s="48"/>
      <c r="C951" s="48"/>
      <c r="D951" s="49"/>
      <c r="E951" s="47"/>
      <c r="F951" s="46"/>
      <c r="G951" s="46"/>
      <c r="H951" s="46"/>
      <c r="I951" s="48"/>
      <c r="J951" s="46"/>
      <c r="K951" s="45"/>
      <c r="L951" s="45"/>
      <c r="M951" s="65"/>
    </row>
    <row r="952" spans="1:13" x14ac:dyDescent="0.25">
      <c r="A952" s="45"/>
      <c r="B952" s="48"/>
      <c r="C952" s="48"/>
      <c r="D952" s="49"/>
      <c r="E952" s="47"/>
      <c r="F952" s="46"/>
      <c r="G952" s="46"/>
      <c r="H952" s="46"/>
      <c r="I952" s="48"/>
      <c r="J952" s="46"/>
      <c r="K952" s="45"/>
      <c r="L952" s="45"/>
      <c r="M952" s="65"/>
    </row>
    <row r="953" spans="1:13" x14ac:dyDescent="0.25">
      <c r="A953" s="45"/>
      <c r="B953" s="48"/>
      <c r="C953" s="48"/>
      <c r="D953" s="49"/>
      <c r="E953" s="47"/>
      <c r="F953" s="46"/>
      <c r="G953" s="46"/>
      <c r="H953" s="46"/>
      <c r="I953" s="48"/>
      <c r="J953" s="46"/>
      <c r="K953" s="45"/>
      <c r="L953" s="45"/>
      <c r="M953" s="65"/>
    </row>
    <row r="954" spans="1:13" x14ac:dyDescent="0.25">
      <c r="A954" s="45"/>
      <c r="B954" s="48"/>
      <c r="C954" s="48"/>
      <c r="D954" s="49"/>
      <c r="E954" s="47"/>
      <c r="F954" s="46"/>
      <c r="G954" s="46"/>
      <c r="H954" s="46"/>
      <c r="I954" s="48"/>
      <c r="J954" s="46"/>
      <c r="K954" s="45"/>
      <c r="L954" s="45"/>
      <c r="M954" s="65"/>
    </row>
    <row r="955" spans="1:13" x14ac:dyDescent="0.25">
      <c r="A955" s="45"/>
      <c r="B955" s="48"/>
      <c r="C955" s="48"/>
      <c r="D955" s="49"/>
      <c r="E955" s="47"/>
      <c r="F955" s="46"/>
      <c r="G955" s="46"/>
      <c r="H955" s="46"/>
      <c r="I955" s="48"/>
      <c r="J955" s="46"/>
      <c r="K955" s="45"/>
      <c r="L955" s="45"/>
      <c r="M955" s="65"/>
    </row>
    <row r="956" spans="1:13" x14ac:dyDescent="0.25">
      <c r="A956" s="45"/>
      <c r="B956" s="48"/>
      <c r="C956" s="48"/>
      <c r="D956" s="49"/>
      <c r="E956" s="47"/>
      <c r="F956" s="46"/>
      <c r="G956" s="46"/>
      <c r="H956" s="46"/>
      <c r="I956" s="48"/>
      <c r="J956" s="46"/>
      <c r="K956" s="45"/>
      <c r="L956" s="45"/>
      <c r="M956" s="65"/>
    </row>
    <row r="957" spans="1:13" x14ac:dyDescent="0.25">
      <c r="A957" s="45"/>
      <c r="B957" s="48"/>
      <c r="C957" s="48"/>
      <c r="D957" s="49"/>
      <c r="E957" s="47"/>
      <c r="F957" s="46"/>
      <c r="G957" s="46"/>
      <c r="H957" s="46"/>
      <c r="I957" s="48"/>
      <c r="J957" s="46"/>
      <c r="K957" s="45"/>
      <c r="L957" s="45"/>
      <c r="M957" s="65"/>
    </row>
    <row r="958" spans="1:13" x14ac:dyDescent="0.25">
      <c r="A958" s="45"/>
      <c r="B958" s="48"/>
      <c r="C958" s="48"/>
      <c r="D958" s="49"/>
      <c r="E958" s="47"/>
      <c r="F958" s="46"/>
      <c r="G958" s="46"/>
      <c r="H958" s="46"/>
      <c r="I958" s="48"/>
      <c r="J958" s="46"/>
      <c r="K958" s="45"/>
      <c r="L958" s="45"/>
      <c r="M958" s="65"/>
    </row>
    <row r="959" spans="1:13" x14ac:dyDescent="0.25">
      <c r="A959" s="45"/>
      <c r="B959" s="48"/>
      <c r="C959" s="48"/>
      <c r="D959" s="49"/>
      <c r="E959" s="47"/>
      <c r="F959" s="46"/>
      <c r="G959" s="46"/>
      <c r="H959" s="46"/>
      <c r="I959" s="48"/>
      <c r="J959" s="46"/>
      <c r="K959" s="45"/>
      <c r="L959" s="45"/>
      <c r="M959" s="65"/>
    </row>
    <row r="960" spans="1:13" x14ac:dyDescent="0.25">
      <c r="A960" s="45"/>
      <c r="B960" s="48"/>
      <c r="C960" s="48"/>
      <c r="D960" s="49"/>
      <c r="E960" s="47"/>
      <c r="F960" s="46"/>
      <c r="G960" s="46"/>
      <c r="H960" s="46"/>
      <c r="I960" s="48"/>
      <c r="J960" s="46"/>
      <c r="K960" s="45"/>
      <c r="L960" s="45"/>
      <c r="M960" s="65"/>
    </row>
    <row r="961" spans="1:13" x14ac:dyDescent="0.25">
      <c r="A961" s="45"/>
      <c r="B961" s="48"/>
      <c r="C961" s="48"/>
      <c r="D961" s="49"/>
      <c r="E961" s="47"/>
      <c r="F961" s="46"/>
      <c r="G961" s="46"/>
      <c r="H961" s="46"/>
      <c r="I961" s="48"/>
      <c r="J961" s="46"/>
      <c r="K961" s="45"/>
      <c r="L961" s="45"/>
      <c r="M961" s="65"/>
    </row>
    <row r="962" spans="1:13" x14ac:dyDescent="0.25">
      <c r="A962" s="45"/>
      <c r="B962" s="48"/>
      <c r="C962" s="48"/>
      <c r="D962" s="49"/>
      <c r="E962" s="47"/>
      <c r="F962" s="46"/>
      <c r="G962" s="46"/>
      <c r="H962" s="46"/>
      <c r="I962" s="48"/>
      <c r="J962" s="46"/>
      <c r="K962" s="45"/>
      <c r="L962" s="45"/>
      <c r="M962" s="65"/>
    </row>
    <row r="963" spans="1:13" x14ac:dyDescent="0.25">
      <c r="A963" s="45"/>
      <c r="B963" s="48"/>
      <c r="C963" s="48"/>
      <c r="D963" s="49"/>
      <c r="E963" s="47"/>
      <c r="F963" s="46"/>
      <c r="G963" s="46"/>
      <c r="H963" s="46"/>
      <c r="I963" s="48"/>
      <c r="J963" s="46"/>
      <c r="K963" s="45"/>
      <c r="L963" s="45"/>
      <c r="M963" s="65"/>
    </row>
    <row r="964" spans="1:13" x14ac:dyDescent="0.25">
      <c r="A964" s="45"/>
      <c r="B964" s="48"/>
      <c r="C964" s="48"/>
      <c r="D964" s="49"/>
      <c r="E964" s="47"/>
      <c r="F964" s="46"/>
      <c r="G964" s="46"/>
      <c r="H964" s="46"/>
      <c r="I964" s="48"/>
      <c r="J964" s="46"/>
      <c r="K964" s="45"/>
      <c r="L964" s="45"/>
      <c r="M964" s="65"/>
    </row>
    <row r="965" spans="1:13" x14ac:dyDescent="0.25">
      <c r="A965" s="45"/>
      <c r="B965" s="48"/>
      <c r="C965" s="48"/>
      <c r="D965" s="49"/>
      <c r="E965" s="47"/>
      <c r="F965" s="46"/>
      <c r="G965" s="46"/>
      <c r="H965" s="46"/>
      <c r="I965" s="48"/>
      <c r="J965" s="46"/>
      <c r="K965" s="45"/>
      <c r="L965" s="45"/>
      <c r="M965" s="65"/>
    </row>
    <row r="966" spans="1:13" x14ac:dyDescent="0.25">
      <c r="A966" s="45"/>
      <c r="B966" s="48"/>
      <c r="C966" s="48"/>
      <c r="D966" s="49"/>
      <c r="E966" s="47"/>
      <c r="F966" s="46"/>
      <c r="G966" s="46"/>
      <c r="H966" s="46"/>
      <c r="I966" s="48"/>
      <c r="J966" s="46"/>
      <c r="K966" s="45"/>
      <c r="L966" s="45"/>
      <c r="M966" s="65"/>
    </row>
    <row r="967" spans="1:13" x14ac:dyDescent="0.25">
      <c r="A967" s="45"/>
      <c r="B967" s="48"/>
      <c r="C967" s="48"/>
      <c r="D967" s="49"/>
      <c r="E967" s="47"/>
      <c r="F967" s="46"/>
      <c r="G967" s="46"/>
      <c r="H967" s="46"/>
      <c r="I967" s="48"/>
      <c r="J967" s="46"/>
      <c r="K967" s="45"/>
      <c r="L967" s="45"/>
      <c r="M967" s="65"/>
    </row>
    <row r="968" spans="1:13" x14ac:dyDescent="0.25">
      <c r="A968" s="45"/>
      <c r="B968" s="48"/>
      <c r="C968" s="48"/>
      <c r="D968" s="49"/>
      <c r="E968" s="47"/>
      <c r="F968" s="46"/>
      <c r="G968" s="46"/>
      <c r="H968" s="46"/>
      <c r="I968" s="48"/>
      <c r="J968" s="46"/>
      <c r="K968" s="45"/>
      <c r="L968" s="45"/>
      <c r="M968" s="65"/>
    </row>
    <row r="969" spans="1:13" x14ac:dyDescent="0.25">
      <c r="A969" s="45"/>
      <c r="B969" s="48"/>
      <c r="C969" s="48"/>
      <c r="D969" s="49"/>
      <c r="E969" s="47"/>
      <c r="F969" s="46"/>
      <c r="G969" s="46"/>
      <c r="H969" s="46"/>
      <c r="I969" s="48"/>
      <c r="J969" s="46"/>
      <c r="K969" s="45"/>
      <c r="L969" s="45"/>
      <c r="M969" s="65"/>
    </row>
    <row r="970" spans="1:13" x14ac:dyDescent="0.25">
      <c r="A970" s="45"/>
      <c r="B970" s="48"/>
      <c r="C970" s="48"/>
      <c r="D970" s="49"/>
      <c r="E970" s="47"/>
      <c r="F970" s="46"/>
      <c r="G970" s="46"/>
      <c r="H970" s="46"/>
      <c r="I970" s="48"/>
      <c r="J970" s="46"/>
      <c r="K970" s="45"/>
      <c r="L970" s="45"/>
      <c r="M970" s="65"/>
    </row>
    <row r="971" spans="1:13" x14ac:dyDescent="0.25">
      <c r="A971" s="45"/>
      <c r="B971" s="48"/>
      <c r="C971" s="48"/>
      <c r="D971" s="49"/>
      <c r="E971" s="47"/>
      <c r="F971" s="46"/>
      <c r="G971" s="46"/>
      <c r="H971" s="46"/>
      <c r="I971" s="48"/>
      <c r="J971" s="46"/>
      <c r="K971" s="45"/>
      <c r="L971" s="45"/>
      <c r="M971" s="65"/>
    </row>
    <row r="972" spans="1:13" x14ac:dyDescent="0.25">
      <c r="A972" s="45"/>
      <c r="B972" s="48"/>
      <c r="C972" s="48"/>
      <c r="D972" s="49"/>
      <c r="E972" s="47"/>
      <c r="F972" s="46"/>
      <c r="G972" s="46"/>
      <c r="H972" s="46"/>
      <c r="I972" s="48"/>
      <c r="J972" s="46"/>
      <c r="K972" s="45"/>
      <c r="L972" s="45"/>
      <c r="M972" s="65"/>
    </row>
    <row r="973" spans="1:13" x14ac:dyDescent="0.25">
      <c r="A973" s="45"/>
      <c r="B973" s="48"/>
      <c r="C973" s="48"/>
      <c r="D973" s="49"/>
      <c r="E973" s="47"/>
      <c r="F973" s="46"/>
      <c r="G973" s="46"/>
      <c r="H973" s="46"/>
      <c r="I973" s="48"/>
      <c r="J973" s="46"/>
      <c r="K973" s="45"/>
      <c r="L973" s="45"/>
      <c r="M973" s="65"/>
    </row>
    <row r="974" spans="1:13" x14ac:dyDescent="0.25">
      <c r="A974" s="45"/>
      <c r="B974" s="48"/>
      <c r="C974" s="48"/>
      <c r="D974" s="49"/>
      <c r="E974" s="47"/>
      <c r="F974" s="46"/>
      <c r="G974" s="46"/>
      <c r="H974" s="46"/>
      <c r="I974" s="48"/>
      <c r="J974" s="46"/>
      <c r="K974" s="45"/>
      <c r="L974" s="45"/>
      <c r="M974" s="65"/>
    </row>
    <row r="975" spans="1:13" x14ac:dyDescent="0.25">
      <c r="A975" s="45"/>
      <c r="B975" s="48"/>
      <c r="C975" s="48"/>
      <c r="D975" s="49"/>
      <c r="E975" s="47"/>
      <c r="F975" s="46"/>
      <c r="G975" s="46"/>
      <c r="H975" s="46"/>
      <c r="I975" s="48"/>
      <c r="J975" s="46"/>
      <c r="K975" s="45"/>
      <c r="L975" s="45"/>
      <c r="M975" s="65"/>
    </row>
    <row r="976" spans="1:13" x14ac:dyDescent="0.25">
      <c r="A976" s="45"/>
      <c r="B976" s="48"/>
      <c r="C976" s="48"/>
      <c r="D976" s="49"/>
      <c r="E976" s="47"/>
      <c r="F976" s="46"/>
      <c r="G976" s="46"/>
      <c r="H976" s="46"/>
      <c r="I976" s="48"/>
      <c r="J976" s="46"/>
      <c r="K976" s="45"/>
      <c r="L976" s="45"/>
      <c r="M976" s="65"/>
    </row>
    <row r="977" spans="1:13" x14ac:dyDescent="0.25">
      <c r="A977" s="45"/>
      <c r="B977" s="48"/>
      <c r="C977" s="48"/>
      <c r="D977" s="49"/>
      <c r="E977" s="47"/>
      <c r="F977" s="46"/>
      <c r="G977" s="46"/>
      <c r="H977" s="46"/>
      <c r="I977" s="48"/>
      <c r="J977" s="46"/>
      <c r="K977" s="45"/>
      <c r="L977" s="45"/>
      <c r="M977" s="65"/>
    </row>
    <row r="978" spans="1:13" x14ac:dyDescent="0.25">
      <c r="A978" s="45"/>
      <c r="B978" s="48"/>
      <c r="C978" s="48"/>
      <c r="D978" s="49"/>
      <c r="E978" s="47"/>
      <c r="F978" s="46"/>
      <c r="G978" s="46"/>
      <c r="H978" s="46"/>
      <c r="I978" s="48"/>
      <c r="J978" s="46"/>
      <c r="K978" s="45"/>
      <c r="L978" s="45"/>
      <c r="M978" s="65"/>
    </row>
    <row r="979" spans="1:13" x14ac:dyDescent="0.25">
      <c r="A979" s="45"/>
      <c r="B979" s="48"/>
      <c r="C979" s="48"/>
      <c r="D979" s="49"/>
      <c r="E979" s="47"/>
      <c r="F979" s="46"/>
      <c r="G979" s="46"/>
      <c r="H979" s="46"/>
      <c r="I979" s="48"/>
      <c r="J979" s="46"/>
      <c r="K979" s="45"/>
      <c r="L979" s="45"/>
      <c r="M979" s="65"/>
    </row>
    <row r="980" spans="1:13" x14ac:dyDescent="0.25">
      <c r="A980" s="45"/>
      <c r="B980" s="48"/>
      <c r="C980" s="48"/>
      <c r="D980" s="49"/>
      <c r="E980" s="47"/>
      <c r="F980" s="46"/>
      <c r="G980" s="46"/>
      <c r="H980" s="46"/>
      <c r="I980" s="48"/>
      <c r="J980" s="46"/>
      <c r="K980" s="45"/>
      <c r="L980" s="45"/>
      <c r="M980" s="65"/>
    </row>
    <row r="981" spans="1:13" x14ac:dyDescent="0.25">
      <c r="A981" s="45"/>
      <c r="B981" s="48"/>
      <c r="C981" s="48"/>
      <c r="D981" s="49"/>
      <c r="E981" s="47"/>
      <c r="F981" s="46"/>
      <c r="G981" s="46"/>
      <c r="H981" s="46"/>
      <c r="I981" s="48"/>
      <c r="J981" s="46"/>
      <c r="K981" s="45"/>
      <c r="L981" s="45"/>
      <c r="M981" s="65"/>
    </row>
    <row r="982" spans="1:13" x14ac:dyDescent="0.25">
      <c r="A982" s="45"/>
      <c r="B982" s="48"/>
      <c r="C982" s="48"/>
      <c r="D982" s="49"/>
      <c r="E982" s="47"/>
      <c r="F982" s="46"/>
      <c r="G982" s="46"/>
      <c r="H982" s="46"/>
      <c r="I982" s="48"/>
      <c r="J982" s="46"/>
      <c r="K982" s="45"/>
      <c r="L982" s="45"/>
      <c r="M982" s="65"/>
    </row>
    <row r="983" spans="1:13" x14ac:dyDescent="0.25">
      <c r="A983" s="45"/>
      <c r="B983" s="48"/>
      <c r="C983" s="48"/>
      <c r="D983" s="49"/>
      <c r="E983" s="47"/>
      <c r="F983" s="46"/>
      <c r="G983" s="46"/>
      <c r="H983" s="46"/>
      <c r="I983" s="48"/>
      <c r="J983" s="46"/>
      <c r="K983" s="45"/>
      <c r="L983" s="45"/>
      <c r="M983" s="65"/>
    </row>
    <row r="984" spans="1:13" x14ac:dyDescent="0.25">
      <c r="A984" s="45"/>
      <c r="B984" s="48"/>
      <c r="C984" s="48"/>
      <c r="D984" s="49"/>
      <c r="E984" s="47"/>
      <c r="F984" s="46"/>
      <c r="G984" s="46"/>
      <c r="H984" s="46"/>
      <c r="I984" s="48"/>
      <c r="J984" s="46"/>
      <c r="K984" s="45"/>
      <c r="L984" s="45"/>
      <c r="M984" s="65"/>
    </row>
    <row r="985" spans="1:13" x14ac:dyDescent="0.25">
      <c r="A985" s="45"/>
      <c r="B985" s="48"/>
      <c r="C985" s="48"/>
      <c r="D985" s="49"/>
      <c r="E985" s="47"/>
      <c r="F985" s="46"/>
      <c r="G985" s="46"/>
      <c r="H985" s="46"/>
      <c r="I985" s="48"/>
      <c r="J985" s="46"/>
      <c r="K985" s="45"/>
      <c r="L985" s="45"/>
      <c r="M985" s="65"/>
    </row>
    <row r="986" spans="1:13" x14ac:dyDescent="0.25">
      <c r="A986" s="45"/>
      <c r="B986" s="48"/>
      <c r="C986" s="48"/>
      <c r="D986" s="49"/>
      <c r="E986" s="47"/>
      <c r="F986" s="46"/>
      <c r="G986" s="46"/>
      <c r="H986" s="46"/>
      <c r="I986" s="48"/>
      <c r="J986" s="46"/>
      <c r="K986" s="45"/>
      <c r="L986" s="45"/>
      <c r="M986" s="65"/>
    </row>
    <row r="987" spans="1:13" x14ac:dyDescent="0.25">
      <c r="A987" s="45"/>
      <c r="B987" s="48"/>
      <c r="C987" s="48"/>
      <c r="D987" s="49"/>
      <c r="E987" s="47"/>
      <c r="F987" s="46"/>
      <c r="G987" s="46"/>
      <c r="H987" s="46"/>
      <c r="I987" s="48"/>
      <c r="J987" s="46"/>
      <c r="K987" s="45"/>
      <c r="L987" s="45"/>
      <c r="M987" s="65"/>
    </row>
    <row r="988" spans="1:13" x14ac:dyDescent="0.25">
      <c r="A988" s="45"/>
      <c r="B988" s="48"/>
      <c r="C988" s="48"/>
      <c r="D988" s="49"/>
      <c r="E988" s="47"/>
      <c r="F988" s="46"/>
      <c r="G988" s="46"/>
      <c r="H988" s="46"/>
      <c r="I988" s="48"/>
      <c r="J988" s="46"/>
      <c r="K988" s="45"/>
      <c r="L988" s="45"/>
      <c r="M988" s="65"/>
    </row>
    <row r="989" spans="1:13" x14ac:dyDescent="0.25">
      <c r="A989" s="45"/>
      <c r="B989" s="48"/>
      <c r="C989" s="48"/>
      <c r="D989" s="49"/>
      <c r="E989" s="47"/>
      <c r="F989" s="46"/>
      <c r="G989" s="46"/>
      <c r="H989" s="46"/>
      <c r="I989" s="48"/>
      <c r="J989" s="46"/>
      <c r="K989" s="45"/>
      <c r="L989" s="45"/>
      <c r="M989" s="65"/>
    </row>
    <row r="990" spans="1:13" x14ac:dyDescent="0.25">
      <c r="A990" s="45"/>
      <c r="B990" s="48"/>
      <c r="C990" s="48"/>
      <c r="D990" s="49"/>
      <c r="E990" s="47"/>
      <c r="F990" s="46"/>
      <c r="G990" s="46"/>
      <c r="H990" s="46"/>
      <c r="I990" s="48"/>
      <c r="J990" s="46"/>
      <c r="K990" s="45"/>
      <c r="L990" s="45"/>
      <c r="M990" s="65"/>
    </row>
    <row r="991" spans="1:13" x14ac:dyDescent="0.25">
      <c r="A991" s="45"/>
      <c r="B991" s="48"/>
      <c r="C991" s="48"/>
      <c r="D991" s="49"/>
      <c r="E991" s="47"/>
      <c r="F991" s="46"/>
      <c r="G991" s="46"/>
      <c r="H991" s="46"/>
      <c r="I991" s="48"/>
      <c r="J991" s="46"/>
      <c r="K991" s="45"/>
      <c r="L991" s="45"/>
      <c r="M991" s="65"/>
    </row>
    <row r="992" spans="1:13" x14ac:dyDescent="0.25">
      <c r="A992" s="45"/>
      <c r="B992" s="48"/>
      <c r="C992" s="48"/>
      <c r="D992" s="49"/>
      <c r="E992" s="47"/>
      <c r="F992" s="46"/>
      <c r="G992" s="46"/>
      <c r="H992" s="46"/>
      <c r="I992" s="48"/>
      <c r="J992" s="46"/>
      <c r="K992" s="45"/>
      <c r="L992" s="45"/>
      <c r="M992" s="65"/>
    </row>
    <row r="993" spans="1:33" x14ac:dyDescent="0.25">
      <c r="A993" s="45"/>
      <c r="B993" s="48"/>
      <c r="C993" s="48"/>
      <c r="D993" s="49"/>
      <c r="E993" s="47"/>
      <c r="F993" s="46"/>
      <c r="G993" s="46"/>
      <c r="H993" s="46"/>
      <c r="I993" s="48"/>
      <c r="J993" s="46"/>
      <c r="K993" s="45"/>
      <c r="L993" s="45"/>
      <c r="M993" s="65"/>
    </row>
    <row r="994" spans="1:33" x14ac:dyDescent="0.25">
      <c r="A994" s="45"/>
      <c r="B994" s="48"/>
      <c r="C994" s="48"/>
      <c r="D994" s="49"/>
      <c r="E994" s="47"/>
      <c r="F994" s="46"/>
      <c r="G994" s="46"/>
      <c r="H994" s="46"/>
      <c r="I994" s="48"/>
      <c r="J994" s="46"/>
      <c r="K994" s="45"/>
      <c r="L994" s="45"/>
      <c r="M994" s="65"/>
    </row>
    <row r="995" spans="1:33" x14ac:dyDescent="0.25">
      <c r="A995" s="7" t="s">
        <v>428</v>
      </c>
      <c r="B995" s="7" t="s">
        <v>428</v>
      </c>
      <c r="C995" s="7" t="s">
        <v>428</v>
      </c>
      <c r="D995" s="7" t="s">
        <v>428</v>
      </c>
      <c r="E995" s="7" t="s">
        <v>428</v>
      </c>
      <c r="F995" s="7" t="s">
        <v>428</v>
      </c>
      <c r="G995" s="7" t="s">
        <v>428</v>
      </c>
      <c r="H995" s="7" t="s">
        <v>428</v>
      </c>
      <c r="I995" s="7" t="s">
        <v>428</v>
      </c>
      <c r="J995" s="7" t="s">
        <v>428</v>
      </c>
      <c r="K995" s="7" t="s">
        <v>428</v>
      </c>
      <c r="L995" s="7" t="s">
        <v>428</v>
      </c>
      <c r="M995" s="66" t="s">
        <v>428</v>
      </c>
    </row>
    <row r="1001" spans="1:33" x14ac:dyDescent="0.25">
      <c r="A1001" s="50" t="s">
        <v>470</v>
      </c>
      <c r="B1001" s="51">
        <v>2019</v>
      </c>
    </row>
    <row r="1002" spans="1:33" x14ac:dyDescent="0.25">
      <c r="A1002" s="50" t="s">
        <v>471</v>
      </c>
      <c r="B1002" t="s">
        <v>426</v>
      </c>
    </row>
    <row r="1004" spans="1:33" x14ac:dyDescent="0.25">
      <c r="A1004" s="50" t="s">
        <v>477</v>
      </c>
      <c r="B1004" t="s">
        <v>479</v>
      </c>
      <c r="C1004"/>
    </row>
    <row r="1005" spans="1:33" x14ac:dyDescent="0.25">
      <c r="A1005" s="51" t="s">
        <v>119</v>
      </c>
      <c r="B1005" s="53">
        <v>9</v>
      </c>
      <c r="C1005"/>
    </row>
    <row r="1006" spans="1:33" x14ac:dyDescent="0.25">
      <c r="A1006" s="52" t="s">
        <v>154</v>
      </c>
      <c r="B1006" s="53">
        <v>9</v>
      </c>
      <c r="C1006"/>
    </row>
    <row r="1007" spans="1:33" s="11" customFormat="1" x14ac:dyDescent="0.25">
      <c r="A1007" s="51" t="s">
        <v>23</v>
      </c>
      <c r="B1007" s="53">
        <v>35</v>
      </c>
      <c r="C1007"/>
      <c r="E1007" s="1"/>
      <c r="F1007" s="6"/>
      <c r="G1007" s="6"/>
      <c r="H1007" s="6"/>
      <c r="I1007" s="3"/>
      <c r="J1007" s="6"/>
      <c r="K1007" s="1"/>
      <c r="L1007" s="7"/>
      <c r="M1007" s="56"/>
      <c r="N1007" s="1"/>
      <c r="O1007" s="1"/>
      <c r="P1007" s="1"/>
      <c r="Q1007" s="1"/>
      <c r="R1007" s="1"/>
      <c r="S1007" s="1"/>
      <c r="T1007" s="1"/>
      <c r="U1007" s="1"/>
      <c r="V1007" s="1"/>
      <c r="W1007" s="2"/>
      <c r="X1007" s="1"/>
      <c r="Y1007" s="1"/>
      <c r="Z1007" s="1"/>
      <c r="AA1007" s="1"/>
      <c r="AB1007" s="1"/>
      <c r="AC1007" s="1"/>
      <c r="AD1007" s="1"/>
      <c r="AE1007" s="1"/>
      <c r="AF1007" s="1"/>
      <c r="AG1007" s="1"/>
    </row>
    <row r="1008" spans="1:33" s="11" customFormat="1" x14ac:dyDescent="0.25">
      <c r="A1008" s="52" t="s">
        <v>154</v>
      </c>
      <c r="B1008" s="53">
        <v>35</v>
      </c>
      <c r="C1008"/>
      <c r="E1008" s="1"/>
      <c r="F1008" s="6"/>
      <c r="G1008" s="6"/>
      <c r="H1008" s="6"/>
      <c r="I1008" s="3"/>
      <c r="J1008" s="6"/>
      <c r="K1008" s="1"/>
      <c r="L1008" s="7"/>
      <c r="M1008" s="56"/>
      <c r="N1008" s="1"/>
      <c r="O1008" s="1"/>
      <c r="P1008" s="1"/>
      <c r="Q1008" s="1"/>
      <c r="R1008" s="1"/>
      <c r="S1008" s="1"/>
      <c r="T1008" s="1"/>
      <c r="U1008" s="1"/>
      <c r="V1008" s="1"/>
      <c r="W1008" s="2"/>
      <c r="X1008" s="1"/>
      <c r="Y1008" s="1"/>
      <c r="Z1008" s="1"/>
      <c r="AA1008" s="1"/>
      <c r="AB1008" s="1"/>
      <c r="AC1008" s="1"/>
      <c r="AD1008" s="1"/>
      <c r="AE1008" s="1"/>
      <c r="AF1008" s="1"/>
      <c r="AG1008" s="1"/>
    </row>
    <row r="1009" spans="1:33" s="11" customFormat="1" x14ac:dyDescent="0.25">
      <c r="A1009" s="51" t="s">
        <v>433</v>
      </c>
      <c r="B1009" s="53">
        <v>5</v>
      </c>
      <c r="C1009"/>
      <c r="E1009" s="1"/>
      <c r="F1009" s="6"/>
      <c r="G1009" s="6"/>
      <c r="H1009" s="6"/>
      <c r="I1009" s="3"/>
      <c r="J1009" s="6"/>
      <c r="K1009" s="1"/>
      <c r="L1009" s="7"/>
      <c r="M1009" s="56"/>
      <c r="N1009" s="1"/>
      <c r="O1009" s="1"/>
      <c r="P1009" s="1"/>
      <c r="Q1009" s="1"/>
      <c r="R1009" s="1"/>
      <c r="S1009" s="1"/>
      <c r="T1009" s="1"/>
      <c r="U1009" s="1"/>
      <c r="V1009" s="1"/>
      <c r="W1009" s="2"/>
      <c r="X1009" s="1"/>
      <c r="Y1009" s="1"/>
      <c r="Z1009" s="1"/>
      <c r="AA1009" s="1"/>
      <c r="AB1009" s="1"/>
      <c r="AC1009" s="1"/>
      <c r="AD1009" s="1"/>
      <c r="AE1009" s="1"/>
      <c r="AF1009" s="1"/>
      <c r="AG1009" s="1"/>
    </row>
    <row r="1010" spans="1:33" s="11" customFormat="1" x14ac:dyDescent="0.25">
      <c r="A1010" s="52" t="s">
        <v>154</v>
      </c>
      <c r="B1010" s="53">
        <v>5</v>
      </c>
      <c r="C1010"/>
      <c r="E1010" s="1"/>
      <c r="F1010" s="6"/>
      <c r="G1010" s="6"/>
      <c r="H1010" s="6"/>
      <c r="I1010" s="3"/>
      <c r="J1010" s="6"/>
      <c r="K1010" s="1"/>
      <c r="L1010" s="7"/>
      <c r="M1010" s="56"/>
      <c r="N1010" s="1"/>
      <c r="O1010" s="1"/>
      <c r="P1010" s="1"/>
      <c r="Q1010" s="1"/>
      <c r="R1010" s="1"/>
      <c r="S1010" s="1"/>
      <c r="T1010" s="1"/>
      <c r="U1010" s="1"/>
      <c r="V1010" s="1"/>
      <c r="W1010" s="2"/>
      <c r="X1010" s="1"/>
      <c r="Y1010" s="1"/>
      <c r="Z1010" s="1"/>
      <c r="AA1010" s="1"/>
      <c r="AB1010" s="1"/>
      <c r="AC1010" s="1"/>
      <c r="AD1010" s="1"/>
      <c r="AE1010" s="1"/>
      <c r="AF1010" s="1"/>
      <c r="AG1010" s="1"/>
    </row>
    <row r="1011" spans="1:33" s="11" customFormat="1" x14ac:dyDescent="0.25">
      <c r="A1011" s="51" t="s">
        <v>478</v>
      </c>
      <c r="B1011" s="53">
        <v>49</v>
      </c>
      <c r="C1011"/>
      <c r="E1011" s="1"/>
      <c r="F1011" s="6"/>
      <c r="G1011" s="6"/>
      <c r="H1011" s="6"/>
      <c r="I1011" s="3"/>
      <c r="J1011" s="6"/>
      <c r="K1011" s="1"/>
      <c r="L1011" s="7"/>
      <c r="M1011" s="56"/>
      <c r="N1011" s="1"/>
      <c r="O1011" s="1"/>
      <c r="P1011" s="1"/>
      <c r="Q1011" s="1"/>
      <c r="R1011" s="1"/>
      <c r="S1011" s="1"/>
      <c r="T1011" s="1"/>
      <c r="U1011" s="1"/>
      <c r="V1011" s="1"/>
      <c r="W1011" s="2"/>
      <c r="X1011" s="1"/>
      <c r="Y1011" s="1"/>
      <c r="Z1011" s="1"/>
      <c r="AA1011" s="1"/>
      <c r="AB1011" s="1"/>
      <c r="AC1011" s="1"/>
      <c r="AD1011" s="1"/>
      <c r="AE1011" s="1"/>
      <c r="AF1011" s="1"/>
      <c r="AG1011" s="1"/>
    </row>
    <row r="1012" spans="1:33" s="11" customFormat="1" x14ac:dyDescent="0.25">
      <c r="A1012"/>
      <c r="B1012"/>
      <c r="C1012"/>
      <c r="E1012" s="1"/>
      <c r="F1012" s="6"/>
      <c r="G1012" s="6"/>
      <c r="H1012" s="6"/>
      <c r="I1012" s="3"/>
      <c r="J1012" s="6"/>
      <c r="K1012" s="1"/>
      <c r="L1012" s="7"/>
      <c r="M1012" s="56"/>
      <c r="N1012" s="1"/>
      <c r="O1012" s="1"/>
      <c r="P1012" s="1"/>
      <c r="Q1012" s="1"/>
      <c r="R1012" s="1"/>
      <c r="S1012" s="1"/>
      <c r="T1012" s="1"/>
      <c r="U1012" s="1"/>
      <c r="V1012" s="1"/>
      <c r="W1012" s="2"/>
      <c r="X1012" s="1"/>
      <c r="Y1012" s="1"/>
      <c r="Z1012" s="1"/>
      <c r="AA1012" s="1"/>
      <c r="AB1012" s="1"/>
      <c r="AC1012" s="1"/>
      <c r="AD1012" s="1"/>
      <c r="AE1012" s="1"/>
      <c r="AF1012" s="1"/>
      <c r="AG1012" s="1"/>
    </row>
    <row r="1013" spans="1:33" s="11" customFormat="1" x14ac:dyDescent="0.25">
      <c r="A1013"/>
      <c r="B1013"/>
      <c r="C1013"/>
      <c r="E1013" s="1"/>
      <c r="F1013" s="6"/>
      <c r="G1013" s="6"/>
      <c r="H1013" s="6"/>
      <c r="I1013" s="3"/>
      <c r="J1013" s="6"/>
      <c r="K1013" s="1"/>
      <c r="L1013" s="7"/>
      <c r="M1013" s="56"/>
      <c r="N1013" s="1"/>
      <c r="O1013" s="1"/>
      <c r="P1013" s="1"/>
      <c r="Q1013" s="1"/>
      <c r="R1013" s="1"/>
      <c r="S1013" s="1"/>
      <c r="T1013" s="1"/>
      <c r="U1013" s="1"/>
      <c r="V1013" s="1"/>
      <c r="W1013" s="2"/>
      <c r="X1013" s="1"/>
      <c r="Y1013" s="1"/>
      <c r="Z1013" s="1"/>
      <c r="AA1013" s="1"/>
      <c r="AB1013" s="1"/>
      <c r="AC1013" s="1"/>
      <c r="AD1013" s="1"/>
      <c r="AE1013" s="1"/>
      <c r="AF1013" s="1"/>
      <c r="AG1013" s="1"/>
    </row>
    <row r="1014" spans="1:33" s="11" customFormat="1" x14ac:dyDescent="0.25">
      <c r="A1014"/>
      <c r="B1014"/>
      <c r="C1014"/>
      <c r="E1014" s="1"/>
      <c r="F1014" s="6"/>
      <c r="G1014" s="6"/>
      <c r="H1014" s="6"/>
      <c r="I1014" s="3"/>
      <c r="J1014" s="6"/>
      <c r="K1014" s="1"/>
      <c r="L1014" s="7"/>
      <c r="M1014" s="56"/>
      <c r="N1014" s="1"/>
      <c r="O1014" s="1"/>
      <c r="P1014" s="1"/>
      <c r="Q1014" s="1"/>
      <c r="R1014" s="1"/>
      <c r="S1014" s="1"/>
      <c r="T1014" s="1"/>
      <c r="U1014" s="1"/>
      <c r="V1014" s="1"/>
      <c r="W1014" s="2"/>
      <c r="X1014" s="1"/>
      <c r="Y1014" s="1"/>
      <c r="Z1014" s="1"/>
      <c r="AA1014" s="1"/>
      <c r="AB1014" s="1"/>
      <c r="AC1014" s="1"/>
      <c r="AD1014" s="1"/>
      <c r="AE1014" s="1"/>
      <c r="AF1014" s="1"/>
      <c r="AG1014" s="1"/>
    </row>
    <row r="1015" spans="1:33" s="11" customFormat="1" x14ac:dyDescent="0.25">
      <c r="A1015"/>
      <c r="B1015"/>
      <c r="C1015"/>
      <c r="E1015" s="1"/>
      <c r="F1015" s="6"/>
      <c r="G1015" s="6"/>
      <c r="H1015" s="6"/>
      <c r="I1015" s="3"/>
      <c r="J1015" s="6"/>
      <c r="K1015" s="1"/>
      <c r="L1015" s="7"/>
      <c r="M1015" s="56"/>
      <c r="N1015" s="1"/>
      <c r="O1015" s="1"/>
      <c r="P1015" s="1"/>
      <c r="Q1015" s="1"/>
      <c r="R1015" s="1"/>
      <c r="S1015" s="1"/>
      <c r="T1015" s="1"/>
      <c r="U1015" s="1"/>
      <c r="V1015" s="1"/>
      <c r="W1015" s="2"/>
      <c r="X1015" s="1"/>
      <c r="Y1015" s="1"/>
      <c r="Z1015" s="1"/>
      <c r="AA1015" s="1"/>
      <c r="AB1015" s="1"/>
      <c r="AC1015" s="1"/>
      <c r="AD1015" s="1"/>
      <c r="AE1015" s="1"/>
      <c r="AF1015" s="1"/>
      <c r="AG1015" s="1"/>
    </row>
    <row r="1016" spans="1:33" s="11" customFormat="1" x14ac:dyDescent="0.25">
      <c r="A1016"/>
      <c r="B1016"/>
      <c r="C1016"/>
      <c r="E1016" s="1"/>
      <c r="F1016" s="6"/>
      <c r="G1016" s="6"/>
      <c r="H1016" s="6"/>
      <c r="I1016" s="3"/>
      <c r="J1016" s="6"/>
      <c r="K1016" s="1"/>
      <c r="L1016" s="7"/>
      <c r="M1016" s="56"/>
      <c r="N1016" s="1"/>
      <c r="O1016" s="1"/>
      <c r="P1016" s="1"/>
      <c r="Q1016" s="1"/>
      <c r="R1016" s="1"/>
      <c r="S1016" s="1"/>
      <c r="T1016" s="1"/>
      <c r="U1016" s="1"/>
      <c r="V1016" s="1"/>
      <c r="W1016" s="2"/>
      <c r="X1016" s="1"/>
      <c r="Y1016" s="1"/>
      <c r="Z1016" s="1"/>
      <c r="AA1016" s="1"/>
      <c r="AB1016" s="1"/>
      <c r="AC1016" s="1"/>
      <c r="AD1016" s="1"/>
      <c r="AE1016" s="1"/>
      <c r="AF1016" s="1"/>
      <c r="AG1016" s="1"/>
    </row>
    <row r="1017" spans="1:33" s="11" customFormat="1" x14ac:dyDescent="0.25">
      <c r="A1017"/>
      <c r="B1017"/>
      <c r="C1017"/>
      <c r="E1017" s="1"/>
      <c r="F1017" s="6"/>
      <c r="G1017" s="6"/>
      <c r="H1017" s="6"/>
      <c r="I1017" s="3"/>
      <c r="J1017" s="6"/>
      <c r="K1017" s="1"/>
      <c r="L1017" s="7"/>
      <c r="M1017" s="56"/>
      <c r="N1017" s="1"/>
      <c r="O1017" s="1"/>
      <c r="P1017" s="1"/>
      <c r="Q1017" s="1"/>
      <c r="R1017" s="1"/>
      <c r="S1017" s="1"/>
      <c r="T1017" s="1"/>
      <c r="U1017" s="1"/>
      <c r="V1017" s="1"/>
      <c r="W1017" s="2"/>
      <c r="X1017" s="1"/>
      <c r="Y1017" s="1"/>
      <c r="Z1017" s="1"/>
      <c r="AA1017" s="1"/>
      <c r="AB1017" s="1"/>
      <c r="AC1017" s="1"/>
      <c r="AD1017" s="1"/>
      <c r="AE1017" s="1"/>
      <c r="AF1017" s="1"/>
      <c r="AG1017" s="1"/>
    </row>
    <row r="1018" spans="1:33" s="11" customFormat="1" x14ac:dyDescent="0.25">
      <c r="A1018"/>
      <c r="B1018"/>
      <c r="C1018"/>
      <c r="E1018" s="1"/>
      <c r="F1018" s="6"/>
      <c r="G1018" s="6"/>
      <c r="H1018" s="6"/>
      <c r="I1018" s="3"/>
      <c r="J1018" s="6"/>
      <c r="K1018" s="1"/>
      <c r="L1018" s="7"/>
      <c r="M1018" s="56"/>
      <c r="N1018" s="1"/>
      <c r="O1018" s="1"/>
      <c r="P1018" s="1"/>
      <c r="Q1018" s="1"/>
      <c r="R1018" s="1"/>
      <c r="S1018" s="1"/>
      <c r="T1018" s="1"/>
      <c r="U1018" s="1"/>
      <c r="V1018" s="1"/>
      <c r="W1018" s="2"/>
      <c r="X1018" s="1"/>
      <c r="Y1018" s="1"/>
      <c r="Z1018" s="1"/>
      <c r="AA1018" s="1"/>
      <c r="AB1018" s="1"/>
      <c r="AC1018" s="1"/>
      <c r="AD1018" s="1"/>
      <c r="AE1018" s="1"/>
      <c r="AF1018" s="1"/>
      <c r="AG1018" s="1"/>
    </row>
    <row r="1019" spans="1:33" s="11" customFormat="1" x14ac:dyDescent="0.25">
      <c r="A1019"/>
      <c r="B1019"/>
      <c r="C1019"/>
      <c r="E1019" s="1"/>
      <c r="F1019" s="6"/>
      <c r="G1019" s="6"/>
      <c r="H1019" s="6"/>
      <c r="I1019" s="3"/>
      <c r="J1019" s="6"/>
      <c r="K1019" s="1"/>
      <c r="L1019" s="7"/>
      <c r="M1019" s="56"/>
      <c r="N1019" s="1"/>
      <c r="O1019" s="1"/>
      <c r="P1019" s="1"/>
      <c r="Q1019" s="1"/>
      <c r="R1019" s="1"/>
      <c r="S1019" s="1"/>
      <c r="T1019" s="1"/>
      <c r="U1019" s="1"/>
      <c r="V1019" s="1"/>
      <c r="W1019" s="2"/>
      <c r="X1019" s="1"/>
      <c r="Y1019" s="1"/>
      <c r="Z1019" s="1"/>
      <c r="AA1019" s="1"/>
      <c r="AB1019" s="1"/>
      <c r="AC1019" s="1"/>
      <c r="AD1019" s="1"/>
      <c r="AE1019" s="1"/>
      <c r="AF1019" s="1"/>
      <c r="AG1019" s="1"/>
    </row>
    <row r="1020" spans="1:33" s="11" customFormat="1" x14ac:dyDescent="0.25">
      <c r="A1020"/>
      <c r="B1020"/>
      <c r="C1020"/>
      <c r="E1020" s="1"/>
      <c r="F1020" s="6"/>
      <c r="G1020" s="6"/>
      <c r="H1020" s="6"/>
      <c r="I1020" s="3"/>
      <c r="J1020" s="6"/>
      <c r="K1020" s="1"/>
      <c r="L1020" s="7"/>
      <c r="M1020" s="56"/>
      <c r="N1020" s="1"/>
      <c r="O1020" s="1"/>
      <c r="P1020" s="1"/>
      <c r="Q1020" s="1"/>
      <c r="R1020" s="1"/>
      <c r="S1020" s="1"/>
      <c r="T1020" s="1"/>
      <c r="U1020" s="1"/>
      <c r="V1020" s="1"/>
      <c r="W1020" s="2"/>
      <c r="X1020" s="1"/>
      <c r="Y1020" s="1"/>
      <c r="Z1020" s="1"/>
      <c r="AA1020" s="1"/>
      <c r="AB1020" s="1"/>
      <c r="AC1020" s="1"/>
      <c r="AD1020" s="1"/>
      <c r="AE1020" s="1"/>
      <c r="AF1020" s="1"/>
      <c r="AG1020" s="1"/>
    </row>
    <row r="1021" spans="1:33" s="11" customFormat="1" x14ac:dyDescent="0.25">
      <c r="A1021"/>
      <c r="B1021"/>
      <c r="C1021"/>
      <c r="E1021" s="1"/>
      <c r="F1021" s="6"/>
      <c r="G1021" s="6"/>
      <c r="H1021" s="6"/>
      <c r="I1021" s="3"/>
      <c r="J1021" s="6"/>
      <c r="K1021" s="1"/>
      <c r="L1021" s="7"/>
      <c r="M1021" s="56"/>
      <c r="N1021" s="1"/>
      <c r="O1021" s="1"/>
      <c r="P1021" s="1"/>
      <c r="Q1021" s="1"/>
      <c r="R1021" s="1"/>
      <c r="S1021" s="1"/>
      <c r="T1021" s="1"/>
      <c r="U1021" s="1"/>
      <c r="V1021" s="1"/>
      <c r="W1021" s="2"/>
      <c r="X1021" s="1"/>
      <c r="Y1021" s="1"/>
      <c r="Z1021" s="1"/>
      <c r="AA1021" s="1"/>
      <c r="AB1021" s="1"/>
      <c r="AC1021" s="1"/>
      <c r="AD1021" s="1"/>
      <c r="AE1021" s="1"/>
      <c r="AF1021" s="1"/>
      <c r="AG1021" s="1"/>
    </row>
    <row r="1022" spans="1:33" s="11" customFormat="1" x14ac:dyDescent="0.25">
      <c r="A1022"/>
      <c r="B1022"/>
      <c r="C1022" s="3"/>
      <c r="E1022" s="1"/>
      <c r="F1022" s="6"/>
      <c r="G1022" s="6"/>
      <c r="H1022" s="6"/>
      <c r="I1022" s="3"/>
      <c r="J1022" s="6"/>
      <c r="K1022" s="1"/>
      <c r="L1022" s="7"/>
      <c r="M1022" s="56"/>
      <c r="N1022" s="1"/>
      <c r="O1022" s="1"/>
      <c r="P1022" s="1"/>
      <c r="Q1022" s="1"/>
      <c r="R1022" s="1"/>
      <c r="S1022" s="1"/>
      <c r="T1022" s="1"/>
      <c r="U1022" s="1"/>
      <c r="V1022" s="1"/>
      <c r="W1022" s="2"/>
      <c r="X1022" s="1"/>
      <c r="Y1022" s="1"/>
      <c r="Z1022" s="1"/>
      <c r="AA1022" s="1"/>
      <c r="AB1022" s="1"/>
      <c r="AC1022" s="1"/>
      <c r="AD1022" s="1"/>
      <c r="AE1022" s="1"/>
      <c r="AF1022" s="1"/>
      <c r="AG1022" s="1"/>
    </row>
    <row r="1023" spans="1:33" s="11" customFormat="1" x14ac:dyDescent="0.25">
      <c r="A1023"/>
      <c r="B1023"/>
      <c r="C1023" s="3"/>
      <c r="E1023" s="1"/>
      <c r="F1023" s="6"/>
      <c r="G1023" s="6"/>
      <c r="H1023" s="6"/>
      <c r="I1023" s="3"/>
      <c r="J1023" s="6"/>
      <c r="K1023" s="1"/>
      <c r="L1023" s="7"/>
      <c r="M1023" s="56"/>
      <c r="N1023" s="1"/>
      <c r="O1023" s="1"/>
      <c r="P1023" s="1"/>
      <c r="Q1023" s="1"/>
      <c r="R1023" s="1"/>
      <c r="S1023" s="1"/>
      <c r="T1023" s="1"/>
      <c r="U1023" s="1"/>
      <c r="V1023" s="1"/>
      <c r="W1023" s="2"/>
      <c r="X1023" s="1"/>
      <c r="Y1023" s="1"/>
      <c r="Z1023" s="1"/>
      <c r="AA1023" s="1"/>
      <c r="AB1023" s="1"/>
      <c r="AC1023" s="1"/>
      <c r="AD1023" s="1"/>
      <c r="AE1023" s="1"/>
      <c r="AF1023" s="1"/>
      <c r="AG1023" s="1"/>
    </row>
    <row r="1024" spans="1:33" s="11" customFormat="1" x14ac:dyDescent="0.25">
      <c r="A1024"/>
      <c r="B1024"/>
      <c r="C1024" s="3"/>
      <c r="E1024" s="1"/>
      <c r="F1024" s="6"/>
      <c r="G1024" s="6"/>
      <c r="H1024" s="6"/>
      <c r="I1024" s="3"/>
      <c r="J1024" s="6"/>
      <c r="K1024" s="1"/>
      <c r="L1024" s="7"/>
      <c r="M1024" s="56"/>
      <c r="N1024" s="1"/>
      <c r="O1024" s="1"/>
      <c r="P1024" s="1"/>
      <c r="Q1024" s="1"/>
      <c r="R1024" s="1"/>
      <c r="S1024" s="1"/>
      <c r="T1024" s="1"/>
      <c r="U1024" s="1"/>
      <c r="V1024" s="1"/>
      <c r="W1024" s="2"/>
      <c r="X1024" s="1"/>
      <c r="Y1024" s="1"/>
      <c r="Z1024" s="1"/>
      <c r="AA1024" s="1"/>
      <c r="AB1024" s="1"/>
      <c r="AC1024" s="1"/>
      <c r="AD1024" s="1"/>
      <c r="AE1024" s="1"/>
      <c r="AF1024" s="1"/>
      <c r="AG1024" s="1"/>
    </row>
    <row r="1025" spans="1:33" s="11" customFormat="1" x14ac:dyDescent="0.25">
      <c r="A1025"/>
      <c r="B1025"/>
      <c r="C1025" s="3"/>
      <c r="E1025" s="1"/>
      <c r="F1025" s="6"/>
      <c r="G1025" s="6"/>
      <c r="H1025" s="6"/>
      <c r="I1025" s="3"/>
      <c r="J1025" s="6"/>
      <c r="K1025" s="1"/>
      <c r="L1025" s="7"/>
      <c r="M1025" s="56"/>
      <c r="N1025" s="1"/>
      <c r="O1025" s="1"/>
      <c r="P1025" s="1"/>
      <c r="Q1025" s="1"/>
      <c r="R1025" s="1"/>
      <c r="S1025" s="1"/>
      <c r="T1025" s="1"/>
      <c r="U1025" s="1"/>
      <c r="V1025" s="1"/>
      <c r="W1025" s="2"/>
      <c r="X1025" s="1"/>
      <c r="Y1025" s="1"/>
      <c r="Z1025" s="1"/>
      <c r="AA1025" s="1"/>
      <c r="AB1025" s="1"/>
      <c r="AC1025" s="1"/>
      <c r="AD1025" s="1"/>
      <c r="AE1025" s="1"/>
      <c r="AF1025" s="1"/>
      <c r="AG1025" s="1"/>
    </row>
    <row r="1026" spans="1:33" s="11" customFormat="1" x14ac:dyDescent="0.25">
      <c r="A1026"/>
      <c r="B1026"/>
      <c r="C1026" s="3"/>
      <c r="E1026" s="1"/>
      <c r="F1026" s="6"/>
      <c r="G1026" s="6"/>
      <c r="H1026" s="6"/>
      <c r="I1026" s="3"/>
      <c r="J1026" s="6"/>
      <c r="K1026" s="1"/>
      <c r="L1026" s="7"/>
      <c r="M1026" s="56"/>
      <c r="N1026" s="1"/>
      <c r="O1026" s="1"/>
      <c r="P1026" s="1"/>
      <c r="Q1026" s="1"/>
      <c r="R1026" s="1"/>
      <c r="S1026" s="1"/>
      <c r="T1026" s="1"/>
      <c r="U1026" s="1"/>
      <c r="V1026" s="1"/>
      <c r="W1026" s="2"/>
      <c r="X1026" s="1"/>
      <c r="Y1026" s="1"/>
      <c r="Z1026" s="1"/>
      <c r="AA1026" s="1"/>
      <c r="AB1026" s="1"/>
      <c r="AC1026" s="1"/>
      <c r="AD1026" s="1"/>
      <c r="AE1026" s="1"/>
      <c r="AF1026" s="1"/>
      <c r="AG1026" s="1"/>
    </row>
    <row r="1027" spans="1:33" s="11" customFormat="1" x14ac:dyDescent="0.25">
      <c r="A1027"/>
      <c r="B1027"/>
      <c r="C1027" s="3"/>
      <c r="E1027" s="1"/>
      <c r="F1027" s="6"/>
      <c r="G1027" s="6"/>
      <c r="H1027" s="6"/>
      <c r="I1027" s="3"/>
      <c r="J1027" s="6"/>
      <c r="K1027" s="1"/>
      <c r="L1027" s="7"/>
      <c r="M1027" s="56"/>
      <c r="N1027" s="1"/>
      <c r="O1027" s="1"/>
      <c r="P1027" s="1"/>
      <c r="Q1027" s="1"/>
      <c r="R1027" s="1"/>
      <c r="S1027" s="1"/>
      <c r="T1027" s="1"/>
      <c r="U1027" s="1"/>
      <c r="V1027" s="1"/>
      <c r="W1027" s="2"/>
      <c r="X1027" s="1"/>
      <c r="Y1027" s="1"/>
      <c r="Z1027" s="1"/>
      <c r="AA1027" s="1"/>
      <c r="AB1027" s="1"/>
      <c r="AC1027" s="1"/>
      <c r="AD1027" s="1"/>
      <c r="AE1027" s="1"/>
      <c r="AF1027" s="1"/>
      <c r="AG1027" s="1"/>
    </row>
    <row r="1028" spans="1:33" s="11" customFormat="1" x14ac:dyDescent="0.25">
      <c r="A1028"/>
      <c r="B1028"/>
      <c r="C1028" s="3"/>
      <c r="E1028" s="1"/>
      <c r="F1028" s="6"/>
      <c r="G1028" s="6"/>
      <c r="H1028" s="6"/>
      <c r="I1028" s="3"/>
      <c r="J1028" s="6"/>
      <c r="K1028" s="1"/>
      <c r="L1028" s="7"/>
      <c r="M1028" s="56"/>
      <c r="N1028" s="1"/>
      <c r="O1028" s="1"/>
      <c r="P1028" s="1"/>
      <c r="Q1028" s="1"/>
      <c r="R1028" s="1"/>
      <c r="S1028" s="1"/>
      <c r="T1028" s="1"/>
      <c r="U1028" s="1"/>
      <c r="V1028" s="1"/>
      <c r="W1028" s="2"/>
      <c r="X1028" s="1"/>
      <c r="Y1028" s="1"/>
      <c r="Z1028" s="1"/>
      <c r="AA1028" s="1"/>
      <c r="AB1028" s="1"/>
      <c r="AC1028" s="1"/>
      <c r="AD1028" s="1"/>
      <c r="AE1028" s="1"/>
      <c r="AF1028" s="1"/>
      <c r="AG1028" s="1"/>
    </row>
    <row r="1029" spans="1:33" s="11" customFormat="1" x14ac:dyDescent="0.25">
      <c r="A1029"/>
      <c r="B1029"/>
      <c r="C1029" s="3"/>
      <c r="E1029" s="1"/>
      <c r="F1029" s="6"/>
      <c r="G1029" s="6"/>
      <c r="H1029" s="6"/>
      <c r="I1029" s="3"/>
      <c r="J1029" s="6"/>
      <c r="K1029" s="1"/>
      <c r="L1029" s="7"/>
      <c r="M1029" s="56"/>
      <c r="N1029" s="1"/>
      <c r="O1029" s="1"/>
      <c r="P1029" s="1"/>
      <c r="Q1029" s="1"/>
      <c r="R1029" s="1"/>
      <c r="S1029" s="1"/>
      <c r="T1029" s="1"/>
      <c r="U1029" s="1"/>
      <c r="V1029" s="1"/>
      <c r="W1029" s="2"/>
      <c r="X1029" s="1"/>
      <c r="Y1029" s="1"/>
      <c r="Z1029" s="1"/>
      <c r="AA1029" s="1"/>
      <c r="AB1029" s="1"/>
      <c r="AC1029" s="1"/>
      <c r="AD1029" s="1"/>
      <c r="AE1029" s="1"/>
      <c r="AF1029" s="1"/>
      <c r="AG1029" s="1"/>
    </row>
    <row r="1030" spans="1:33" s="11" customFormat="1" x14ac:dyDescent="0.25">
      <c r="A1030"/>
      <c r="B1030"/>
      <c r="C1030" s="3"/>
      <c r="E1030" s="1"/>
      <c r="F1030" s="6"/>
      <c r="G1030" s="6"/>
      <c r="H1030" s="6"/>
      <c r="I1030" s="3"/>
      <c r="J1030" s="6"/>
      <c r="K1030" s="1"/>
      <c r="L1030" s="7"/>
      <c r="M1030" s="56"/>
      <c r="N1030" s="1"/>
      <c r="O1030" s="1"/>
      <c r="P1030" s="1"/>
      <c r="Q1030" s="1"/>
      <c r="R1030" s="1"/>
      <c r="S1030" s="1"/>
      <c r="T1030" s="1"/>
      <c r="U1030" s="1"/>
      <c r="V1030" s="1"/>
      <c r="W1030" s="2"/>
      <c r="X1030" s="1"/>
      <c r="Y1030" s="1"/>
      <c r="Z1030" s="1"/>
      <c r="AA1030" s="1"/>
      <c r="AB1030" s="1"/>
      <c r="AC1030" s="1"/>
      <c r="AD1030" s="1"/>
      <c r="AE1030" s="1"/>
      <c r="AF1030" s="1"/>
      <c r="AG1030" s="1"/>
    </row>
    <row r="1033" spans="1:33" s="11" customFormat="1" x14ac:dyDescent="0.25">
      <c r="A1033" s="50" t="s">
        <v>470</v>
      </c>
      <c r="B1033" s="51">
        <v>2019</v>
      </c>
      <c r="C1033" s="3"/>
      <c r="E1033" s="1"/>
      <c r="F1033" s="6"/>
      <c r="G1033" s="6"/>
      <c r="H1033" s="6"/>
      <c r="I1033" s="3"/>
      <c r="J1033" s="6"/>
      <c r="K1033" s="1"/>
      <c r="L1033" s="7"/>
      <c r="M1033" s="56"/>
      <c r="N1033" s="1"/>
      <c r="O1033" s="1"/>
      <c r="P1033" s="1"/>
      <c r="Q1033" s="1"/>
      <c r="R1033" s="1"/>
      <c r="S1033" s="1"/>
      <c r="T1033" s="1"/>
      <c r="U1033" s="1"/>
      <c r="V1033" s="1"/>
      <c r="W1033" s="2"/>
      <c r="X1033" s="1"/>
      <c r="Y1033" s="1"/>
      <c r="Z1033" s="1"/>
      <c r="AA1033" s="1"/>
      <c r="AB1033" s="1"/>
      <c r="AC1033" s="1"/>
      <c r="AD1033" s="1"/>
      <c r="AE1033" s="1"/>
      <c r="AF1033" s="1"/>
      <c r="AG1033" s="1"/>
    </row>
    <row r="1034" spans="1:33" s="11" customFormat="1" x14ac:dyDescent="0.25">
      <c r="A1034" s="50" t="s">
        <v>471</v>
      </c>
      <c r="B1034" t="s">
        <v>426</v>
      </c>
      <c r="C1034" s="3"/>
      <c r="E1034" s="1"/>
      <c r="F1034" s="6"/>
      <c r="G1034" s="6"/>
      <c r="H1034" s="6"/>
      <c r="I1034" s="3"/>
      <c r="J1034" s="6"/>
      <c r="K1034" s="1"/>
      <c r="L1034" s="7"/>
      <c r="M1034" s="56"/>
      <c r="N1034" s="1"/>
      <c r="O1034" s="1"/>
      <c r="P1034" s="1"/>
      <c r="Q1034" s="1"/>
      <c r="R1034" s="1"/>
      <c r="S1034" s="1"/>
      <c r="T1034" s="1"/>
      <c r="U1034" s="1"/>
      <c r="V1034" s="1"/>
      <c r="W1034" s="2"/>
      <c r="X1034" s="1"/>
      <c r="Y1034" s="1"/>
      <c r="Z1034" s="1"/>
      <c r="AA1034" s="1"/>
      <c r="AB1034" s="1"/>
      <c r="AC1034" s="1"/>
      <c r="AD1034" s="1"/>
      <c r="AE1034" s="1"/>
      <c r="AF1034" s="1"/>
      <c r="AG1034" s="1"/>
    </row>
    <row r="1036" spans="1:33" s="11" customFormat="1" x14ac:dyDescent="0.25">
      <c r="A1036" s="50" t="s">
        <v>477</v>
      </c>
      <c r="B1036" t="s">
        <v>479</v>
      </c>
      <c r="C1036"/>
      <c r="E1036" s="1"/>
      <c r="F1036" s="6"/>
      <c r="G1036" s="6"/>
      <c r="H1036" s="6"/>
      <c r="I1036" s="3"/>
      <c r="J1036" s="6"/>
      <c r="K1036" s="1"/>
      <c r="L1036" s="7"/>
      <c r="M1036" s="56"/>
      <c r="N1036" s="1"/>
      <c r="O1036" s="1"/>
      <c r="P1036" s="1"/>
      <c r="Q1036" s="1"/>
      <c r="R1036" s="1"/>
      <c r="S1036" s="1"/>
      <c r="T1036" s="1"/>
      <c r="U1036" s="1"/>
      <c r="V1036" s="1"/>
      <c r="W1036" s="2"/>
      <c r="X1036" s="1"/>
      <c r="Y1036" s="1"/>
      <c r="Z1036" s="1"/>
      <c r="AA1036" s="1"/>
      <c r="AB1036" s="1"/>
      <c r="AC1036" s="1"/>
      <c r="AD1036" s="1"/>
      <c r="AE1036" s="1"/>
      <c r="AF1036" s="1"/>
      <c r="AG1036" s="1"/>
    </row>
    <row r="1037" spans="1:33" s="11" customFormat="1" x14ac:dyDescent="0.25">
      <c r="A1037" s="51" t="s">
        <v>119</v>
      </c>
      <c r="B1037" s="54">
        <v>0.20634920634920634</v>
      </c>
      <c r="C1037"/>
      <c r="E1037" s="1"/>
      <c r="F1037" s="6"/>
      <c r="G1037" s="6"/>
      <c r="H1037" s="6"/>
      <c r="I1037" s="3"/>
      <c r="J1037" s="6"/>
      <c r="K1037" s="1"/>
      <c r="L1037" s="7"/>
      <c r="M1037" s="56"/>
      <c r="N1037" s="1"/>
      <c r="O1037" s="1"/>
      <c r="P1037" s="1"/>
      <c r="Q1037" s="1"/>
      <c r="R1037" s="1"/>
      <c r="S1037" s="1"/>
      <c r="T1037" s="1"/>
      <c r="U1037" s="1"/>
      <c r="V1037" s="1"/>
      <c r="W1037" s="2"/>
      <c r="X1037" s="1"/>
      <c r="Y1037" s="1"/>
      <c r="Z1037" s="1"/>
      <c r="AA1037" s="1"/>
      <c r="AB1037" s="1"/>
      <c r="AC1037" s="1"/>
      <c r="AD1037" s="1"/>
      <c r="AE1037" s="1"/>
      <c r="AF1037" s="1"/>
      <c r="AG1037" s="1"/>
    </row>
    <row r="1038" spans="1:33" s="11" customFormat="1" x14ac:dyDescent="0.25">
      <c r="A1038" s="52" t="s">
        <v>1</v>
      </c>
      <c r="B1038" s="54">
        <v>0.30769230769230771</v>
      </c>
      <c r="C1038"/>
      <c r="E1038" s="1"/>
      <c r="F1038" s="6"/>
      <c r="G1038" s="6"/>
      <c r="H1038" s="6"/>
      <c r="I1038" s="3"/>
      <c r="J1038" s="6"/>
      <c r="K1038" s="1"/>
      <c r="L1038" s="7"/>
      <c r="M1038" s="56"/>
      <c r="N1038" s="1"/>
      <c r="O1038" s="1"/>
      <c r="P1038" s="1"/>
      <c r="Q1038" s="1"/>
      <c r="R1038" s="1"/>
      <c r="S1038" s="1"/>
      <c r="T1038" s="1"/>
      <c r="U1038" s="1"/>
      <c r="V1038" s="1"/>
      <c r="W1038" s="2"/>
      <c r="X1038" s="1"/>
      <c r="Y1038" s="1"/>
      <c r="Z1038" s="1"/>
      <c r="AA1038" s="1"/>
      <c r="AB1038" s="1"/>
      <c r="AC1038" s="1"/>
      <c r="AD1038" s="1"/>
      <c r="AE1038" s="1"/>
      <c r="AF1038" s="1"/>
      <c r="AG1038" s="1"/>
    </row>
    <row r="1039" spans="1:33" s="11" customFormat="1" x14ac:dyDescent="0.25">
      <c r="A1039" s="52" t="s">
        <v>154</v>
      </c>
      <c r="B1039" s="54">
        <v>0.69230769230769229</v>
      </c>
      <c r="C1039"/>
      <c r="E1039" s="1"/>
      <c r="F1039" s="6"/>
      <c r="G1039" s="6"/>
      <c r="H1039" s="6"/>
      <c r="I1039" s="3"/>
      <c r="J1039" s="6"/>
      <c r="K1039" s="1"/>
      <c r="L1039" s="7"/>
      <c r="M1039" s="56"/>
      <c r="N1039" s="1"/>
      <c r="O1039" s="1"/>
      <c r="P1039" s="1"/>
      <c r="Q1039" s="1"/>
      <c r="R1039" s="1"/>
      <c r="S1039" s="1"/>
      <c r="T1039" s="1"/>
      <c r="U1039" s="1"/>
      <c r="V1039" s="1"/>
      <c r="W1039" s="2"/>
      <c r="X1039" s="1"/>
      <c r="Y1039" s="1"/>
      <c r="Z1039" s="1"/>
      <c r="AA1039" s="1"/>
      <c r="AB1039" s="1"/>
      <c r="AC1039" s="1"/>
      <c r="AD1039" s="1"/>
      <c r="AE1039" s="1"/>
      <c r="AF1039" s="1"/>
      <c r="AG1039" s="1"/>
    </row>
    <row r="1040" spans="1:33" s="11" customFormat="1" x14ac:dyDescent="0.25">
      <c r="A1040" s="51" t="s">
        <v>22</v>
      </c>
      <c r="B1040" s="54">
        <v>1.5873015873015872E-2</v>
      </c>
      <c r="C1040"/>
      <c r="E1040" s="1"/>
      <c r="F1040" s="6"/>
      <c r="G1040" s="6"/>
      <c r="H1040" s="6"/>
      <c r="I1040" s="3"/>
      <c r="J1040" s="6"/>
      <c r="K1040" s="1"/>
      <c r="L1040" s="7"/>
      <c r="M1040" s="56"/>
      <c r="N1040" s="1"/>
      <c r="O1040" s="1"/>
      <c r="P1040" s="1"/>
      <c r="Q1040" s="1"/>
      <c r="R1040" s="1"/>
      <c r="S1040" s="1"/>
      <c r="T1040" s="1"/>
      <c r="U1040" s="1"/>
      <c r="V1040" s="1"/>
      <c r="W1040" s="2"/>
      <c r="X1040" s="1"/>
      <c r="Y1040" s="1"/>
      <c r="Z1040" s="1"/>
      <c r="AA1040" s="1"/>
      <c r="AB1040" s="1"/>
      <c r="AC1040" s="1"/>
      <c r="AD1040" s="1"/>
      <c r="AE1040" s="1"/>
      <c r="AF1040" s="1"/>
      <c r="AG1040" s="1"/>
    </row>
    <row r="1041" spans="1:33" s="11" customFormat="1" x14ac:dyDescent="0.25">
      <c r="A1041" s="52" t="s">
        <v>1</v>
      </c>
      <c r="B1041" s="54">
        <v>1</v>
      </c>
      <c r="C1041"/>
      <c r="E1041" s="1"/>
      <c r="F1041" s="6"/>
      <c r="G1041" s="6"/>
      <c r="H1041" s="6"/>
      <c r="I1041" s="3"/>
      <c r="J1041" s="6"/>
      <c r="K1041" s="1"/>
      <c r="L1041" s="7"/>
      <c r="M1041" s="56"/>
      <c r="N1041" s="1"/>
      <c r="O1041" s="1"/>
      <c r="P1041" s="1"/>
      <c r="Q1041" s="1"/>
      <c r="R1041" s="1"/>
      <c r="S1041" s="1"/>
      <c r="T1041" s="1"/>
      <c r="U1041" s="1"/>
      <c r="V1041" s="1"/>
      <c r="W1041" s="2"/>
      <c r="X1041" s="1"/>
      <c r="Y1041" s="1"/>
      <c r="Z1041" s="1"/>
      <c r="AA1041" s="1"/>
      <c r="AB1041" s="1"/>
      <c r="AC1041" s="1"/>
      <c r="AD1041" s="1"/>
      <c r="AE1041" s="1"/>
      <c r="AF1041" s="1"/>
      <c r="AG1041" s="1"/>
    </row>
    <row r="1042" spans="1:33" s="11" customFormat="1" x14ac:dyDescent="0.25">
      <c r="A1042" s="51" t="s">
        <v>23</v>
      </c>
      <c r="B1042" s="54">
        <v>0.66666666666666663</v>
      </c>
      <c r="C1042"/>
      <c r="E1042" s="1"/>
      <c r="F1042" s="6"/>
      <c r="G1042" s="6"/>
      <c r="H1042" s="6"/>
      <c r="I1042" s="3"/>
      <c r="J1042" s="6"/>
      <c r="K1042" s="1"/>
      <c r="L1042" s="7"/>
      <c r="M1042" s="56"/>
      <c r="N1042" s="1"/>
      <c r="O1042" s="1"/>
      <c r="P1042" s="1"/>
      <c r="Q1042" s="1"/>
      <c r="R1042" s="1"/>
      <c r="S1042" s="1"/>
      <c r="T1042" s="1"/>
      <c r="U1042" s="1"/>
      <c r="V1042" s="1"/>
      <c r="W1042" s="2"/>
      <c r="X1042" s="1"/>
      <c r="Y1042" s="1"/>
      <c r="Z1042" s="1"/>
      <c r="AA1042" s="1"/>
      <c r="AB1042" s="1"/>
      <c r="AC1042" s="1"/>
      <c r="AD1042" s="1"/>
      <c r="AE1042" s="1"/>
      <c r="AF1042" s="1"/>
      <c r="AG1042" s="1"/>
    </row>
    <row r="1043" spans="1:33" s="11" customFormat="1" x14ac:dyDescent="0.25">
      <c r="A1043" s="52" t="s">
        <v>1</v>
      </c>
      <c r="B1043" s="54">
        <v>0.16666666666666666</v>
      </c>
      <c r="C1043"/>
      <c r="E1043" s="1"/>
      <c r="F1043" s="6"/>
      <c r="G1043" s="6"/>
      <c r="H1043" s="6"/>
      <c r="I1043" s="3"/>
      <c r="J1043" s="6"/>
      <c r="K1043" s="1"/>
      <c r="L1043" s="7"/>
      <c r="M1043" s="56"/>
      <c r="N1043" s="1"/>
      <c r="O1043" s="1"/>
      <c r="P1043" s="1"/>
      <c r="Q1043" s="1"/>
      <c r="R1043" s="1"/>
      <c r="S1043" s="1"/>
      <c r="T1043" s="1"/>
      <c r="U1043" s="1"/>
      <c r="V1043" s="1"/>
      <c r="W1043" s="2"/>
      <c r="X1043" s="1"/>
      <c r="Y1043" s="1"/>
      <c r="Z1043" s="1"/>
      <c r="AA1043" s="1"/>
      <c r="AB1043" s="1"/>
      <c r="AC1043" s="1"/>
      <c r="AD1043" s="1"/>
      <c r="AE1043" s="1"/>
      <c r="AF1043" s="1"/>
      <c r="AG1043" s="1"/>
    </row>
    <row r="1044" spans="1:33" s="11" customFormat="1" x14ac:dyDescent="0.25">
      <c r="A1044" s="52" t="s">
        <v>154</v>
      </c>
      <c r="B1044" s="54">
        <v>0.83333333333333337</v>
      </c>
      <c r="C1044"/>
      <c r="E1044" s="1"/>
      <c r="F1044" s="6"/>
      <c r="G1044" s="6"/>
      <c r="H1044" s="6"/>
      <c r="I1044" s="3"/>
      <c r="J1044" s="6"/>
      <c r="K1044" s="1"/>
      <c r="L1044" s="7"/>
      <c r="M1044" s="56"/>
      <c r="N1044" s="1"/>
      <c r="O1044" s="1"/>
      <c r="P1044" s="1"/>
      <c r="Q1044" s="1"/>
      <c r="R1044" s="1"/>
      <c r="S1044" s="1"/>
      <c r="T1044" s="1"/>
      <c r="U1044" s="1"/>
      <c r="V1044" s="1"/>
      <c r="W1044" s="2"/>
      <c r="X1044" s="1"/>
      <c r="Y1044" s="1"/>
      <c r="Z1044" s="1"/>
      <c r="AA1044" s="1"/>
      <c r="AB1044" s="1"/>
      <c r="AC1044" s="1"/>
      <c r="AD1044" s="1"/>
      <c r="AE1044" s="1"/>
      <c r="AF1044" s="1"/>
      <c r="AG1044" s="1"/>
    </row>
    <row r="1045" spans="1:33" s="11" customFormat="1" x14ac:dyDescent="0.25">
      <c r="A1045" s="51" t="s">
        <v>433</v>
      </c>
      <c r="B1045" s="54">
        <v>9.5238095238095233E-2</v>
      </c>
      <c r="C1045"/>
      <c r="E1045" s="1"/>
      <c r="F1045" s="6"/>
      <c r="G1045" s="6"/>
      <c r="H1045" s="6"/>
      <c r="I1045" s="3"/>
      <c r="J1045" s="6"/>
      <c r="K1045" s="1"/>
      <c r="L1045" s="7"/>
      <c r="M1045" s="56"/>
      <c r="N1045" s="1"/>
      <c r="O1045" s="1"/>
      <c r="P1045" s="1"/>
      <c r="Q1045" s="1"/>
      <c r="R1045" s="1"/>
      <c r="S1045" s="1"/>
      <c r="T1045" s="1"/>
      <c r="U1045" s="1"/>
      <c r="V1045" s="1"/>
      <c r="W1045" s="2"/>
      <c r="X1045" s="1"/>
      <c r="Y1045" s="1"/>
      <c r="Z1045" s="1"/>
      <c r="AA1045" s="1"/>
      <c r="AB1045" s="1"/>
      <c r="AC1045" s="1"/>
      <c r="AD1045" s="1"/>
      <c r="AE1045" s="1"/>
      <c r="AF1045" s="1"/>
      <c r="AG1045" s="1"/>
    </row>
    <row r="1046" spans="1:33" s="11" customFormat="1" x14ac:dyDescent="0.25">
      <c r="A1046" s="52" t="s">
        <v>1</v>
      </c>
      <c r="B1046" s="54">
        <v>0.16666666666666666</v>
      </c>
      <c r="C1046"/>
      <c r="E1046" s="1"/>
      <c r="F1046" s="6"/>
      <c r="G1046" s="6"/>
      <c r="H1046" s="6"/>
      <c r="I1046" s="3"/>
      <c r="J1046" s="6"/>
      <c r="K1046" s="1"/>
      <c r="L1046" s="7"/>
      <c r="M1046" s="56"/>
      <c r="N1046" s="1"/>
      <c r="O1046" s="1"/>
      <c r="P1046" s="1"/>
      <c r="Q1046" s="1"/>
      <c r="R1046" s="1"/>
      <c r="S1046" s="1"/>
      <c r="T1046" s="1"/>
      <c r="U1046" s="1"/>
      <c r="V1046" s="1"/>
      <c r="W1046" s="2"/>
      <c r="X1046" s="1"/>
      <c r="Y1046" s="1"/>
      <c r="Z1046" s="1"/>
      <c r="AA1046" s="1"/>
      <c r="AB1046" s="1"/>
      <c r="AC1046" s="1"/>
      <c r="AD1046" s="1"/>
      <c r="AE1046" s="1"/>
      <c r="AF1046" s="1"/>
      <c r="AG1046" s="1"/>
    </row>
    <row r="1047" spans="1:33" s="11" customFormat="1" x14ac:dyDescent="0.25">
      <c r="A1047" s="52" t="s">
        <v>154</v>
      </c>
      <c r="B1047" s="54">
        <v>0.83333333333333337</v>
      </c>
      <c r="C1047"/>
      <c r="E1047" s="1"/>
      <c r="F1047" s="6"/>
      <c r="G1047" s="6"/>
      <c r="H1047" s="6"/>
      <c r="I1047" s="3"/>
      <c r="J1047" s="6"/>
      <c r="K1047" s="1"/>
      <c r="L1047" s="7"/>
      <c r="M1047" s="56"/>
      <c r="N1047" s="1"/>
      <c r="O1047" s="1"/>
      <c r="P1047" s="1"/>
      <c r="Q1047" s="1"/>
      <c r="R1047" s="1"/>
      <c r="S1047" s="1"/>
      <c r="T1047" s="1"/>
      <c r="U1047" s="1"/>
      <c r="V1047" s="1"/>
      <c r="W1047" s="2"/>
      <c r="X1047" s="1"/>
      <c r="Y1047" s="1"/>
      <c r="Z1047" s="1"/>
      <c r="AA1047" s="1"/>
      <c r="AB1047" s="1"/>
      <c r="AC1047" s="1"/>
      <c r="AD1047" s="1"/>
      <c r="AE1047" s="1"/>
      <c r="AF1047" s="1"/>
      <c r="AG1047" s="1"/>
    </row>
    <row r="1048" spans="1:33" s="11" customFormat="1" x14ac:dyDescent="0.25">
      <c r="A1048" s="51" t="s">
        <v>67</v>
      </c>
      <c r="B1048" s="54">
        <v>1.5873015873015872E-2</v>
      </c>
      <c r="C1048"/>
      <c r="E1048" s="1"/>
      <c r="F1048" s="6"/>
      <c r="G1048" s="6"/>
      <c r="H1048" s="6"/>
      <c r="I1048" s="3"/>
      <c r="J1048" s="6"/>
      <c r="K1048" s="1"/>
      <c r="L1048" s="7"/>
      <c r="M1048" s="56"/>
      <c r="N1048" s="1"/>
      <c r="O1048" s="1"/>
      <c r="P1048" s="1"/>
      <c r="Q1048" s="1"/>
      <c r="R1048" s="1"/>
      <c r="S1048" s="1"/>
      <c r="T1048" s="1"/>
      <c r="U1048" s="1"/>
      <c r="V1048" s="1"/>
      <c r="W1048" s="2"/>
      <c r="X1048" s="1"/>
      <c r="Y1048" s="1"/>
      <c r="Z1048" s="1"/>
      <c r="AA1048" s="1"/>
      <c r="AB1048" s="1"/>
      <c r="AC1048" s="1"/>
      <c r="AD1048" s="1"/>
      <c r="AE1048" s="1"/>
      <c r="AF1048" s="1"/>
      <c r="AG1048" s="1"/>
    </row>
    <row r="1049" spans="1:33" s="11" customFormat="1" x14ac:dyDescent="0.25">
      <c r="A1049" s="52" t="s">
        <v>1</v>
      </c>
      <c r="B1049" s="54">
        <v>1</v>
      </c>
      <c r="C1049"/>
      <c r="E1049" s="1"/>
      <c r="F1049" s="6"/>
      <c r="G1049" s="6"/>
      <c r="H1049" s="6"/>
      <c r="I1049" s="3"/>
      <c r="J1049" s="6"/>
      <c r="K1049" s="1"/>
      <c r="L1049" s="7"/>
      <c r="M1049" s="56"/>
      <c r="N1049" s="1"/>
      <c r="O1049" s="1"/>
      <c r="P1049" s="1"/>
      <c r="Q1049" s="1"/>
      <c r="R1049" s="1"/>
      <c r="S1049" s="1"/>
      <c r="T1049" s="1"/>
      <c r="U1049" s="1"/>
      <c r="V1049" s="1"/>
      <c r="W1049" s="2"/>
      <c r="X1049" s="1"/>
      <c r="Y1049" s="1"/>
      <c r="Z1049" s="1"/>
      <c r="AA1049" s="1"/>
      <c r="AB1049" s="1"/>
      <c r="AC1049" s="1"/>
      <c r="AD1049" s="1"/>
      <c r="AE1049" s="1"/>
      <c r="AF1049" s="1"/>
      <c r="AG1049" s="1"/>
    </row>
    <row r="1050" spans="1:33" s="11" customFormat="1" x14ac:dyDescent="0.25">
      <c r="A1050" s="51" t="s">
        <v>478</v>
      </c>
      <c r="B1050" s="54">
        <v>1</v>
      </c>
      <c r="C1050"/>
      <c r="E1050" s="1"/>
      <c r="F1050" s="6"/>
      <c r="G1050" s="6"/>
      <c r="H1050" s="6"/>
      <c r="I1050" s="3"/>
      <c r="J1050" s="6"/>
      <c r="K1050" s="1"/>
      <c r="L1050" s="7"/>
      <c r="M1050" s="56"/>
      <c r="N1050" s="1"/>
      <c r="O1050" s="1"/>
      <c r="P1050" s="1"/>
      <c r="Q1050" s="1"/>
      <c r="R1050" s="1"/>
      <c r="S1050" s="1"/>
      <c r="T1050" s="1"/>
      <c r="U1050" s="1"/>
      <c r="V1050" s="1"/>
      <c r="W1050" s="2"/>
      <c r="X1050" s="1"/>
      <c r="Y1050" s="1"/>
      <c r="Z1050" s="1"/>
      <c r="AA1050" s="1"/>
      <c r="AB1050" s="1"/>
      <c r="AC1050" s="1"/>
      <c r="AD1050" s="1"/>
      <c r="AE1050" s="1"/>
      <c r="AF1050" s="1"/>
      <c r="AG1050" s="1"/>
    </row>
    <row r="1051" spans="1:33" s="11" customFormat="1" x14ac:dyDescent="0.25">
      <c r="A1051"/>
      <c r="B1051"/>
      <c r="C1051"/>
      <c r="E1051" s="1"/>
      <c r="F1051" s="6"/>
      <c r="G1051" s="6"/>
      <c r="H1051" s="6"/>
      <c r="I1051" s="3"/>
      <c r="J1051" s="6"/>
      <c r="K1051" s="1"/>
      <c r="L1051" s="7"/>
      <c r="M1051" s="56"/>
      <c r="N1051" s="1"/>
      <c r="O1051" s="1"/>
      <c r="P1051" s="1"/>
      <c r="Q1051" s="1"/>
      <c r="R1051" s="1"/>
      <c r="S1051" s="1"/>
      <c r="T1051" s="1"/>
      <c r="U1051" s="1"/>
      <c r="V1051" s="1"/>
      <c r="W1051" s="2"/>
      <c r="X1051" s="1"/>
      <c r="Y1051" s="1"/>
      <c r="Z1051" s="1"/>
      <c r="AA1051" s="1"/>
      <c r="AB1051" s="1"/>
      <c r="AC1051" s="1"/>
      <c r="AD1051" s="1"/>
      <c r="AE1051" s="1"/>
      <c r="AF1051" s="1"/>
      <c r="AG1051" s="1"/>
    </row>
    <row r="1052" spans="1:33" s="11" customFormat="1" x14ac:dyDescent="0.25">
      <c r="A1052"/>
      <c r="B1052"/>
      <c r="C1052"/>
      <c r="E1052" s="1"/>
      <c r="F1052" s="6"/>
      <c r="G1052" s="6"/>
      <c r="H1052" s="6"/>
      <c r="I1052" s="3"/>
      <c r="J1052" s="6"/>
      <c r="K1052" s="1"/>
      <c r="L1052" s="7"/>
      <c r="M1052" s="56"/>
      <c r="N1052" s="1"/>
      <c r="O1052" s="1"/>
      <c r="P1052" s="1"/>
      <c r="Q1052" s="1"/>
      <c r="R1052" s="1"/>
      <c r="S1052" s="1"/>
      <c r="T1052" s="1"/>
      <c r="U1052" s="1"/>
      <c r="V1052" s="1"/>
      <c r="W1052" s="2"/>
      <c r="X1052" s="1"/>
      <c r="Y1052" s="1"/>
      <c r="Z1052" s="1"/>
      <c r="AA1052" s="1"/>
      <c r="AB1052" s="1"/>
      <c r="AC1052" s="1"/>
      <c r="AD1052" s="1"/>
      <c r="AE1052" s="1"/>
      <c r="AF1052" s="1"/>
      <c r="AG1052" s="1"/>
    </row>
    <row r="1053" spans="1:33" s="11" customFormat="1" x14ac:dyDescent="0.25">
      <c r="A1053"/>
      <c r="B1053"/>
      <c r="C1053"/>
      <c r="E1053" s="1"/>
      <c r="F1053" s="6"/>
      <c r="G1053" s="6"/>
      <c r="H1053" s="6"/>
      <c r="I1053" s="3"/>
      <c r="J1053" s="6"/>
      <c r="K1053" s="1"/>
      <c r="L1053" s="7"/>
      <c r="M1053" s="56"/>
      <c r="N1053" s="1"/>
      <c r="O1053" s="1"/>
      <c r="P1053" s="1"/>
      <c r="Q1053" s="1"/>
      <c r="R1053" s="1"/>
      <c r="S1053" s="1"/>
      <c r="T1053" s="1"/>
      <c r="U1053" s="1"/>
      <c r="V1053" s="1"/>
      <c r="W1053" s="2"/>
      <c r="X1053" s="1"/>
      <c r="Y1053" s="1"/>
      <c r="Z1053" s="1"/>
      <c r="AA1053" s="1"/>
      <c r="AB1053" s="1"/>
      <c r="AC1053" s="1"/>
      <c r="AD1053" s="1"/>
      <c r="AE1053" s="1"/>
      <c r="AF1053" s="1"/>
      <c r="AG1053" s="1"/>
    </row>
    <row r="1054" spans="1:33" s="11" customFormat="1" x14ac:dyDescent="0.25">
      <c r="A1054"/>
      <c r="B1054"/>
      <c r="C1054" s="3"/>
      <c r="E1054" s="1"/>
      <c r="F1054" s="6"/>
      <c r="G1054" s="6"/>
      <c r="H1054" s="6"/>
      <c r="I1054" s="3"/>
      <c r="J1054" s="6"/>
      <c r="K1054" s="1"/>
      <c r="L1054" s="7"/>
      <c r="M1054" s="56"/>
      <c r="N1054" s="1"/>
      <c r="O1054" s="1"/>
      <c r="P1054" s="1"/>
      <c r="Q1054" s="1"/>
      <c r="R1054" s="1"/>
      <c r="S1054" s="1"/>
      <c r="T1054" s="1"/>
      <c r="U1054" s="1"/>
      <c r="V1054" s="1"/>
      <c r="W1054" s="2"/>
      <c r="X1054" s="1"/>
      <c r="Y1054" s="1"/>
      <c r="Z1054" s="1"/>
      <c r="AA1054" s="1"/>
      <c r="AB1054" s="1"/>
      <c r="AC1054" s="1"/>
      <c r="AD1054" s="1"/>
      <c r="AE1054" s="1"/>
      <c r="AF1054" s="1"/>
      <c r="AG1054" s="1"/>
    </row>
    <row r="1055" spans="1:33" s="11" customFormat="1" x14ac:dyDescent="0.25">
      <c r="A1055"/>
      <c r="B1055"/>
      <c r="C1055" s="3"/>
      <c r="E1055" s="1"/>
      <c r="F1055" s="6"/>
      <c r="G1055" s="6"/>
      <c r="H1055" s="6"/>
      <c r="I1055" s="3"/>
      <c r="J1055" s="6"/>
      <c r="K1055" s="1"/>
      <c r="L1055" s="7"/>
      <c r="M1055" s="56"/>
      <c r="N1055" s="1"/>
      <c r="O1055" s="1"/>
      <c r="P1055" s="1"/>
      <c r="Q1055" s="1"/>
      <c r="R1055" s="1"/>
      <c r="S1055" s="1"/>
      <c r="T1055" s="1"/>
      <c r="U1055" s="1"/>
      <c r="V1055" s="1"/>
      <c r="W1055" s="2"/>
      <c r="X1055" s="1"/>
      <c r="Y1055" s="1"/>
      <c r="Z1055" s="1"/>
      <c r="AA1055" s="1"/>
      <c r="AB1055" s="1"/>
      <c r="AC1055" s="1"/>
      <c r="AD1055" s="1"/>
      <c r="AE1055" s="1"/>
      <c r="AF1055" s="1"/>
      <c r="AG1055" s="1"/>
    </row>
    <row r="1056" spans="1:33" s="11" customFormat="1" x14ac:dyDescent="0.25">
      <c r="A1056"/>
      <c r="B1056"/>
      <c r="C1056" s="3"/>
      <c r="E1056" s="1"/>
      <c r="F1056" s="6"/>
      <c r="G1056" s="6"/>
      <c r="H1056" s="6"/>
      <c r="I1056" s="3"/>
      <c r="J1056" s="6"/>
      <c r="K1056" s="1"/>
      <c r="L1056" s="7"/>
      <c r="M1056" s="56"/>
      <c r="N1056" s="1"/>
      <c r="O1056" s="1"/>
      <c r="P1056" s="1"/>
      <c r="Q1056" s="1"/>
      <c r="R1056" s="1"/>
      <c r="S1056" s="1"/>
      <c r="T1056" s="1"/>
      <c r="U1056" s="1"/>
      <c r="V1056" s="1"/>
      <c r="W1056" s="2"/>
      <c r="X1056" s="1"/>
      <c r="Y1056" s="1"/>
      <c r="Z1056" s="1"/>
      <c r="AA1056" s="1"/>
      <c r="AB1056" s="1"/>
      <c r="AC1056" s="1"/>
      <c r="AD1056" s="1"/>
      <c r="AE1056" s="1"/>
      <c r="AF1056" s="1"/>
      <c r="AG1056" s="1"/>
    </row>
    <row r="1057" spans="1:33" s="11" customFormat="1" x14ac:dyDescent="0.25">
      <c r="A1057"/>
      <c r="B1057"/>
      <c r="C1057" s="3"/>
      <c r="E1057" s="1"/>
      <c r="F1057" s="6"/>
      <c r="G1057" s="6"/>
      <c r="H1057" s="6"/>
      <c r="I1057" s="3"/>
      <c r="J1057" s="6"/>
      <c r="K1057" s="1"/>
      <c r="L1057" s="7"/>
      <c r="M1057" s="56"/>
      <c r="N1057" s="1"/>
      <c r="O1057" s="1"/>
      <c r="P1057" s="1"/>
      <c r="Q1057" s="1"/>
      <c r="R1057" s="1"/>
      <c r="S1057" s="1"/>
      <c r="T1057" s="1"/>
      <c r="U1057" s="1"/>
      <c r="V1057" s="1"/>
      <c r="W1057" s="2"/>
      <c r="X1057" s="1"/>
      <c r="Y1057" s="1"/>
      <c r="Z1057" s="1"/>
      <c r="AA1057" s="1"/>
      <c r="AB1057" s="1"/>
      <c r="AC1057" s="1"/>
      <c r="AD1057" s="1"/>
      <c r="AE1057" s="1"/>
      <c r="AF1057" s="1"/>
      <c r="AG1057" s="1"/>
    </row>
    <row r="1058" spans="1:33" s="11" customFormat="1" x14ac:dyDescent="0.25">
      <c r="A1058"/>
      <c r="B1058"/>
      <c r="C1058" s="3"/>
      <c r="E1058" s="1"/>
      <c r="F1058" s="6"/>
      <c r="G1058" s="6"/>
      <c r="H1058" s="6"/>
      <c r="I1058" s="3"/>
      <c r="J1058" s="6"/>
      <c r="K1058" s="1"/>
      <c r="L1058" s="7"/>
      <c r="M1058" s="56"/>
      <c r="N1058" s="1"/>
      <c r="O1058" s="1"/>
      <c r="P1058" s="1"/>
      <c r="Q1058" s="1"/>
      <c r="R1058" s="1"/>
      <c r="S1058" s="1"/>
      <c r="T1058" s="1"/>
      <c r="U1058" s="1"/>
      <c r="V1058" s="1"/>
      <c r="W1058" s="2"/>
      <c r="X1058" s="1"/>
      <c r="Y1058" s="1"/>
      <c r="Z1058" s="1"/>
      <c r="AA1058" s="1"/>
      <c r="AB1058" s="1"/>
      <c r="AC1058" s="1"/>
      <c r="AD1058" s="1"/>
      <c r="AE1058" s="1"/>
      <c r="AF1058" s="1"/>
      <c r="AG1058" s="1"/>
    </row>
    <row r="1059" spans="1:33" s="11" customFormat="1" x14ac:dyDescent="0.25">
      <c r="A1059"/>
      <c r="B1059"/>
      <c r="C1059" s="3"/>
      <c r="E1059" s="1"/>
      <c r="F1059" s="6"/>
      <c r="G1059" s="6"/>
      <c r="H1059" s="6"/>
      <c r="I1059" s="3"/>
      <c r="J1059" s="6"/>
      <c r="K1059" s="1"/>
      <c r="L1059" s="7"/>
      <c r="M1059" s="56"/>
      <c r="N1059" s="1"/>
      <c r="O1059" s="1"/>
      <c r="P1059" s="1"/>
      <c r="Q1059" s="1"/>
      <c r="R1059" s="1"/>
      <c r="S1059" s="1"/>
      <c r="T1059" s="1"/>
      <c r="U1059" s="1"/>
      <c r="V1059" s="1"/>
      <c r="W1059" s="2"/>
      <c r="X1059" s="1"/>
      <c r="Y1059" s="1"/>
      <c r="Z1059" s="1"/>
      <c r="AA1059" s="1"/>
      <c r="AB1059" s="1"/>
      <c r="AC1059" s="1"/>
      <c r="AD1059" s="1"/>
      <c r="AE1059" s="1"/>
      <c r="AF1059" s="1"/>
      <c r="AG1059" s="1"/>
    </row>
    <row r="1060" spans="1:33" s="11" customFormat="1" x14ac:dyDescent="0.25">
      <c r="A1060"/>
      <c r="B1060"/>
      <c r="C1060" s="3"/>
      <c r="E1060" s="1"/>
      <c r="F1060" s="6"/>
      <c r="G1060" s="6"/>
      <c r="H1060" s="6"/>
      <c r="I1060" s="3"/>
      <c r="J1060" s="6"/>
      <c r="K1060" s="1"/>
      <c r="L1060" s="7"/>
      <c r="M1060" s="56"/>
      <c r="N1060" s="1"/>
      <c r="O1060" s="1"/>
      <c r="P1060" s="1"/>
      <c r="Q1060" s="1"/>
      <c r="R1060" s="1"/>
      <c r="S1060" s="1"/>
      <c r="T1060" s="1"/>
      <c r="U1060" s="1"/>
      <c r="V1060" s="1"/>
      <c r="W1060" s="2"/>
      <c r="X1060" s="1"/>
      <c r="Y1060" s="1"/>
      <c r="Z1060" s="1"/>
      <c r="AA1060" s="1"/>
      <c r="AB1060" s="1"/>
      <c r="AC1060" s="1"/>
      <c r="AD1060" s="1"/>
      <c r="AE1060" s="1"/>
      <c r="AF1060" s="1"/>
      <c r="AG1060" s="1"/>
    </row>
    <row r="1061" spans="1:33" s="11" customFormat="1" x14ac:dyDescent="0.25">
      <c r="A1061"/>
      <c r="B1061"/>
      <c r="C1061" s="3"/>
      <c r="E1061" s="1"/>
      <c r="F1061" s="6"/>
      <c r="G1061" s="6"/>
      <c r="H1061" s="6"/>
      <c r="I1061" s="3"/>
      <c r="J1061" s="6"/>
      <c r="K1061" s="1"/>
      <c r="L1061" s="7"/>
      <c r="M1061" s="56"/>
      <c r="N1061" s="1"/>
      <c r="O1061" s="1"/>
      <c r="P1061" s="1"/>
      <c r="Q1061" s="1"/>
      <c r="R1061" s="1"/>
      <c r="S1061" s="1"/>
      <c r="T1061" s="1"/>
      <c r="U1061" s="1"/>
      <c r="V1061" s="1"/>
      <c r="W1061" s="2"/>
      <c r="X1061" s="1"/>
      <c r="Y1061" s="1"/>
      <c r="Z1061" s="1"/>
      <c r="AA1061" s="1"/>
      <c r="AB1061" s="1"/>
      <c r="AC1061" s="1"/>
      <c r="AD1061" s="1"/>
      <c r="AE1061" s="1"/>
      <c r="AF1061" s="1"/>
      <c r="AG1061" s="1"/>
    </row>
    <row r="1062" spans="1:33" s="11" customFormat="1" x14ac:dyDescent="0.25">
      <c r="A1062"/>
      <c r="B1062"/>
      <c r="C1062" s="3"/>
      <c r="E1062" s="1"/>
      <c r="F1062" s="6"/>
      <c r="G1062" s="6"/>
      <c r="H1062" s="6"/>
      <c r="I1062" s="3"/>
      <c r="J1062" s="6"/>
      <c r="K1062" s="1"/>
      <c r="L1062" s="7"/>
      <c r="M1062" s="56"/>
      <c r="N1062" s="1"/>
      <c r="O1062" s="1"/>
      <c r="P1062" s="1"/>
      <c r="Q1062" s="1"/>
      <c r="R1062" s="1"/>
      <c r="S1062" s="1"/>
      <c r="T1062" s="1"/>
      <c r="U1062" s="1"/>
      <c r="V1062" s="1"/>
      <c r="W1062" s="2"/>
      <c r="X1062" s="1"/>
      <c r="Y1062" s="1"/>
      <c r="Z1062" s="1"/>
      <c r="AA1062" s="1"/>
      <c r="AB1062" s="1"/>
      <c r="AC1062" s="1"/>
      <c r="AD1062" s="1"/>
      <c r="AE1062" s="1"/>
      <c r="AF1062" s="1"/>
      <c r="AG1062" s="1"/>
    </row>
    <row r="1063" spans="1:33" s="11" customFormat="1" x14ac:dyDescent="0.25">
      <c r="A1063"/>
      <c r="B1063"/>
      <c r="C1063" s="3"/>
      <c r="E1063" s="1"/>
      <c r="F1063" s="6"/>
      <c r="G1063" s="6"/>
      <c r="H1063" s="6"/>
      <c r="I1063" s="3"/>
      <c r="J1063" s="6"/>
      <c r="K1063" s="1"/>
      <c r="L1063" s="7"/>
      <c r="M1063" s="56"/>
      <c r="N1063" s="1"/>
      <c r="O1063" s="1"/>
      <c r="P1063" s="1"/>
      <c r="Q1063" s="1"/>
      <c r="R1063" s="1"/>
      <c r="S1063" s="1"/>
      <c r="T1063" s="1"/>
      <c r="U1063" s="1"/>
      <c r="V1063" s="1"/>
      <c r="W1063" s="2"/>
      <c r="X1063" s="1"/>
      <c r="Y1063" s="1"/>
      <c r="Z1063" s="1"/>
      <c r="AA1063" s="1"/>
      <c r="AB1063" s="1"/>
      <c r="AC1063" s="1"/>
      <c r="AD1063" s="1"/>
      <c r="AE1063" s="1"/>
      <c r="AF1063" s="1"/>
      <c r="AG1063" s="1"/>
    </row>
    <row r="1064" spans="1:33" s="11" customFormat="1" x14ac:dyDescent="0.25">
      <c r="A1064"/>
      <c r="B1064"/>
      <c r="C1064" s="3"/>
      <c r="E1064" s="1"/>
      <c r="F1064" s="6"/>
      <c r="G1064" s="6"/>
      <c r="H1064" s="6"/>
      <c r="I1064" s="3"/>
      <c r="J1064" s="6"/>
      <c r="K1064" s="1"/>
      <c r="L1064" s="7"/>
      <c r="M1064" s="56"/>
      <c r="N1064" s="1"/>
      <c r="O1064" s="1"/>
      <c r="P1064" s="1"/>
      <c r="Q1064" s="1"/>
      <c r="R1064" s="1"/>
      <c r="S1064" s="1"/>
      <c r="T1064" s="1"/>
      <c r="U1064" s="1"/>
      <c r="V1064" s="1"/>
      <c r="W1064" s="2"/>
      <c r="X1064" s="1"/>
      <c r="Y1064" s="1"/>
      <c r="Z1064" s="1"/>
      <c r="AA1064" s="1"/>
      <c r="AB1064" s="1"/>
      <c r="AC1064" s="1"/>
      <c r="AD1064" s="1"/>
      <c r="AE1064" s="1"/>
      <c r="AF1064" s="1"/>
      <c r="AG1064" s="1"/>
    </row>
    <row r="1065" spans="1:33" s="11" customFormat="1" x14ac:dyDescent="0.25">
      <c r="A1065"/>
      <c r="B1065"/>
      <c r="C1065" s="3"/>
      <c r="E1065" s="1"/>
      <c r="F1065" s="6"/>
      <c r="G1065" s="6"/>
      <c r="H1065" s="6"/>
      <c r="I1065" s="3"/>
      <c r="J1065" s="6"/>
      <c r="K1065" s="1"/>
      <c r="L1065" s="7"/>
      <c r="M1065" s="56"/>
      <c r="N1065" s="1"/>
      <c r="O1065" s="1"/>
      <c r="P1065" s="1"/>
      <c r="Q1065" s="1"/>
      <c r="R1065" s="1"/>
      <c r="S1065" s="1"/>
      <c r="T1065" s="1"/>
      <c r="U1065" s="1"/>
      <c r="V1065" s="1"/>
      <c r="W1065" s="2"/>
      <c r="X1065" s="1"/>
      <c r="Y1065" s="1"/>
      <c r="Z1065" s="1"/>
      <c r="AA1065" s="1"/>
      <c r="AB1065" s="1"/>
      <c r="AC1065" s="1"/>
      <c r="AD1065" s="1"/>
      <c r="AE1065" s="1"/>
      <c r="AF1065" s="1"/>
      <c r="AG1065" s="1"/>
    </row>
    <row r="1066" spans="1:33" s="11" customFormat="1" x14ac:dyDescent="0.25">
      <c r="A1066" t="s">
        <v>470</v>
      </c>
      <c r="B1066" s="51">
        <v>2018</v>
      </c>
      <c r="C1066" s="3"/>
      <c r="E1066" s="1"/>
      <c r="F1066" s="6"/>
      <c r="G1066" s="6"/>
      <c r="H1066" s="6"/>
      <c r="I1066" s="3"/>
      <c r="J1066" s="6"/>
      <c r="K1066" s="1"/>
      <c r="L1066" s="7"/>
      <c r="M1066" s="56"/>
      <c r="N1066" s="1"/>
      <c r="O1066" s="1"/>
      <c r="P1066" s="1"/>
      <c r="Q1066" s="1"/>
      <c r="R1066" s="1"/>
      <c r="S1066" s="1"/>
      <c r="T1066" s="1"/>
      <c r="U1066" s="1"/>
      <c r="V1066" s="1"/>
      <c r="W1066" s="2"/>
      <c r="X1066" s="1"/>
      <c r="Y1066" s="1"/>
      <c r="Z1066" s="1"/>
      <c r="AA1066" s="1"/>
      <c r="AB1066" s="1"/>
      <c r="AC1066" s="1"/>
      <c r="AD1066" s="1"/>
      <c r="AE1066" s="1"/>
      <c r="AF1066" s="1"/>
      <c r="AG1066" s="1"/>
    </row>
    <row r="1067" spans="1:33" s="11" customFormat="1" x14ac:dyDescent="0.25">
      <c r="A1067" t="s">
        <v>471</v>
      </c>
      <c r="B1067" t="s">
        <v>427</v>
      </c>
      <c r="C1067" s="3"/>
      <c r="E1067" s="1"/>
      <c r="F1067" s="6"/>
      <c r="G1067" s="6"/>
      <c r="H1067" s="6"/>
      <c r="I1067" s="3"/>
      <c r="J1067" s="6"/>
      <c r="K1067" s="1"/>
      <c r="L1067" s="7"/>
      <c r="M1067" s="56"/>
      <c r="N1067" s="1"/>
      <c r="O1067" s="1"/>
      <c r="P1067" s="1"/>
      <c r="Q1067" s="1"/>
      <c r="R1067" s="1"/>
      <c r="S1067" s="1"/>
      <c r="T1067" s="1"/>
      <c r="U1067" s="1"/>
      <c r="V1067" s="1"/>
      <c r="W1067" s="2"/>
      <c r="X1067" s="1"/>
      <c r="Y1067" s="1"/>
      <c r="Z1067" s="1"/>
      <c r="AA1067" s="1"/>
      <c r="AB1067" s="1"/>
      <c r="AC1067" s="1"/>
      <c r="AD1067" s="1"/>
      <c r="AE1067" s="1"/>
      <c r="AF1067" s="1"/>
      <c r="AG1067" s="1"/>
    </row>
    <row r="1069" spans="1:33" s="11" customFormat="1" x14ac:dyDescent="0.25">
      <c r="A1069" t="s">
        <v>477</v>
      </c>
      <c r="B1069" t="s">
        <v>479</v>
      </c>
      <c r="C1069"/>
      <c r="E1069" s="1"/>
      <c r="F1069" s="6"/>
      <c r="G1069" s="6"/>
      <c r="H1069" s="6"/>
      <c r="I1069" s="3"/>
      <c r="J1069" s="6"/>
      <c r="K1069" s="1"/>
      <c r="L1069" s="7"/>
      <c r="M1069" s="56"/>
      <c r="N1069" s="1"/>
      <c r="O1069" s="1"/>
      <c r="P1069" s="1"/>
      <c r="Q1069" s="1"/>
      <c r="R1069" s="1"/>
      <c r="S1069" s="1"/>
      <c r="T1069" s="1"/>
      <c r="U1069" s="1"/>
      <c r="V1069" s="1"/>
      <c r="W1069" s="2"/>
      <c r="X1069" s="1"/>
      <c r="Y1069" s="1"/>
      <c r="Z1069" s="1"/>
      <c r="AA1069" s="1"/>
      <c r="AB1069" s="1"/>
      <c r="AC1069" s="1"/>
      <c r="AD1069" s="1"/>
      <c r="AE1069" s="1"/>
      <c r="AF1069" s="1"/>
      <c r="AG1069" s="1"/>
    </row>
    <row r="1070" spans="1:33" s="11" customFormat="1" x14ac:dyDescent="0.25">
      <c r="A1070" s="51" t="s">
        <v>1</v>
      </c>
      <c r="B1070" s="53">
        <v>6</v>
      </c>
      <c r="C1070"/>
      <c r="E1070" s="1"/>
      <c r="F1070" s="6"/>
      <c r="G1070" s="6"/>
      <c r="H1070" s="6"/>
      <c r="I1070" s="3"/>
      <c r="J1070" s="6"/>
      <c r="K1070" s="1"/>
      <c r="L1070" s="7"/>
      <c r="M1070" s="56"/>
      <c r="N1070" s="1"/>
      <c r="O1070" s="1"/>
      <c r="P1070" s="1"/>
      <c r="Q1070" s="1"/>
      <c r="R1070" s="1"/>
      <c r="S1070" s="1"/>
      <c r="T1070" s="1"/>
      <c r="U1070" s="1"/>
      <c r="V1070" s="1"/>
      <c r="W1070" s="2"/>
      <c r="X1070" s="1"/>
      <c r="Y1070" s="1"/>
      <c r="Z1070" s="1"/>
      <c r="AA1070" s="1"/>
      <c r="AB1070" s="1"/>
      <c r="AC1070" s="1"/>
      <c r="AD1070" s="1"/>
      <c r="AE1070" s="1"/>
      <c r="AF1070" s="1"/>
      <c r="AG1070" s="1"/>
    </row>
    <row r="1071" spans="1:33" s="11" customFormat="1" x14ac:dyDescent="0.25">
      <c r="A1071" s="51" t="s">
        <v>154</v>
      </c>
      <c r="B1071" s="53">
        <v>53</v>
      </c>
      <c r="C1071"/>
      <c r="E1071" s="1"/>
      <c r="F1071" s="6"/>
      <c r="G1071" s="6"/>
      <c r="H1071" s="6"/>
      <c r="I1071" s="3"/>
      <c r="J1071" s="6"/>
      <c r="K1071" s="1"/>
      <c r="L1071" s="7"/>
      <c r="M1071" s="56"/>
      <c r="N1071" s="1"/>
      <c r="O1071" s="1"/>
      <c r="P1071" s="1"/>
      <c r="Q1071" s="1"/>
      <c r="R1071" s="1"/>
      <c r="S1071" s="1"/>
      <c r="T1071" s="1"/>
      <c r="U1071" s="1"/>
      <c r="V1071" s="1"/>
      <c r="W1071" s="2"/>
      <c r="X1071" s="1"/>
      <c r="Y1071" s="1"/>
      <c r="Z1071" s="1"/>
      <c r="AA1071" s="1"/>
      <c r="AB1071" s="1"/>
      <c r="AC1071" s="1"/>
      <c r="AD1071" s="1"/>
      <c r="AE1071" s="1"/>
      <c r="AF1071" s="1"/>
      <c r="AG1071" s="1"/>
    </row>
    <row r="1072" spans="1:33" s="11" customFormat="1" x14ac:dyDescent="0.25">
      <c r="A1072" s="51" t="s">
        <v>478</v>
      </c>
      <c r="B1072" s="53">
        <v>59</v>
      </c>
      <c r="C1072"/>
      <c r="E1072" s="1"/>
      <c r="F1072" s="6"/>
      <c r="G1072" s="6"/>
      <c r="H1072" s="6"/>
      <c r="I1072" s="3"/>
      <c r="J1072" s="6"/>
      <c r="K1072" s="1"/>
      <c r="L1072" s="7"/>
      <c r="M1072" s="56"/>
      <c r="N1072" s="1"/>
      <c r="O1072" s="1"/>
      <c r="P1072" s="1"/>
      <c r="Q1072" s="1"/>
      <c r="R1072" s="1"/>
      <c r="S1072" s="1"/>
      <c r="T1072" s="1"/>
      <c r="U1072" s="1"/>
      <c r="V1072" s="1"/>
      <c r="W1072" s="2"/>
      <c r="X1072" s="1"/>
      <c r="Y1072" s="1"/>
      <c r="Z1072" s="1"/>
      <c r="AA1072" s="1"/>
      <c r="AB1072" s="1"/>
      <c r="AC1072" s="1"/>
      <c r="AD1072" s="1"/>
      <c r="AE1072" s="1"/>
      <c r="AF1072" s="1"/>
      <c r="AG1072" s="1"/>
    </row>
    <row r="1073" spans="1:33" s="11" customFormat="1" x14ac:dyDescent="0.25">
      <c r="A1073"/>
      <c r="B1073"/>
      <c r="C1073"/>
      <c r="E1073" s="1"/>
      <c r="F1073" s="6"/>
      <c r="G1073" s="6"/>
      <c r="H1073" s="6"/>
      <c r="I1073" s="3"/>
      <c r="J1073" s="6"/>
      <c r="K1073" s="1"/>
      <c r="L1073" s="7"/>
      <c r="M1073" s="56"/>
      <c r="N1073" s="1"/>
      <c r="O1073" s="1"/>
      <c r="P1073" s="1"/>
      <c r="Q1073" s="1"/>
      <c r="R1073" s="1"/>
      <c r="S1073" s="1"/>
      <c r="T1073" s="1"/>
      <c r="U1073" s="1"/>
      <c r="V1073" s="1"/>
      <c r="W1073" s="2"/>
      <c r="X1073" s="1"/>
      <c r="Y1073" s="1"/>
      <c r="Z1073" s="1"/>
      <c r="AA1073" s="1"/>
      <c r="AB1073" s="1"/>
      <c r="AC1073" s="1"/>
      <c r="AD1073" s="1"/>
      <c r="AE1073" s="1"/>
      <c r="AF1073" s="1"/>
      <c r="AG1073" s="1"/>
    </row>
    <row r="1074" spans="1:33" s="11" customFormat="1" x14ac:dyDescent="0.25">
      <c r="A1074"/>
      <c r="B1074"/>
      <c r="C1074"/>
      <c r="E1074" s="1"/>
      <c r="F1074" s="6"/>
      <c r="G1074" s="6"/>
      <c r="H1074" s="6"/>
      <c r="I1074" s="3"/>
      <c r="J1074" s="6"/>
      <c r="K1074" s="1"/>
      <c r="L1074" s="7"/>
      <c r="M1074" s="56"/>
      <c r="N1074" s="1"/>
      <c r="O1074" s="1"/>
      <c r="P1074" s="1"/>
      <c r="Q1074" s="1"/>
      <c r="R1074" s="1"/>
      <c r="S1074" s="1"/>
      <c r="T1074" s="1"/>
      <c r="U1074" s="1"/>
      <c r="V1074" s="1"/>
      <c r="W1074" s="2"/>
      <c r="X1074" s="1"/>
      <c r="Y1074" s="1"/>
      <c r="Z1074" s="1"/>
      <c r="AA1074" s="1"/>
      <c r="AB1074" s="1"/>
      <c r="AC1074" s="1"/>
      <c r="AD1074" s="1"/>
      <c r="AE1074" s="1"/>
      <c r="AF1074" s="1"/>
      <c r="AG1074" s="1"/>
    </row>
    <row r="1075" spans="1:33" s="11" customFormat="1" x14ac:dyDescent="0.25">
      <c r="A1075"/>
      <c r="B1075"/>
      <c r="C1075"/>
      <c r="E1075" s="1"/>
      <c r="F1075" s="6"/>
      <c r="G1075" s="6"/>
      <c r="H1075" s="6"/>
      <c r="I1075" s="3"/>
      <c r="J1075" s="6"/>
      <c r="K1075" s="1"/>
      <c r="L1075" s="7"/>
      <c r="M1075" s="56"/>
      <c r="N1075" s="1"/>
      <c r="O1075" s="1"/>
      <c r="P1075" s="1"/>
      <c r="Q1075" s="1"/>
      <c r="R1075" s="1"/>
      <c r="S1075" s="1"/>
      <c r="T1075" s="1"/>
      <c r="U1075" s="1"/>
      <c r="V1075" s="1"/>
      <c r="W1075" s="2"/>
      <c r="X1075" s="1"/>
      <c r="Y1075" s="1"/>
      <c r="Z1075" s="1"/>
      <c r="AA1075" s="1"/>
      <c r="AB1075" s="1"/>
      <c r="AC1075" s="1"/>
      <c r="AD1075" s="1"/>
      <c r="AE1075" s="1"/>
      <c r="AF1075" s="1"/>
      <c r="AG1075" s="1"/>
    </row>
    <row r="1076" spans="1:33" s="11" customFormat="1" x14ac:dyDescent="0.25">
      <c r="A1076"/>
      <c r="B1076"/>
      <c r="C1076"/>
      <c r="E1076" s="1"/>
      <c r="F1076" s="6"/>
      <c r="G1076" s="6"/>
      <c r="H1076" s="6"/>
      <c r="I1076" s="3"/>
      <c r="J1076" s="6"/>
      <c r="K1076" s="1"/>
      <c r="L1076" s="7"/>
      <c r="M1076" s="56"/>
      <c r="N1076" s="1"/>
      <c r="O1076" s="1"/>
      <c r="P1076" s="1"/>
      <c r="Q1076" s="1"/>
      <c r="R1076" s="1"/>
      <c r="S1076" s="1"/>
      <c r="T1076" s="1"/>
      <c r="U1076" s="1"/>
      <c r="V1076" s="1"/>
      <c r="W1076" s="2"/>
      <c r="X1076" s="1"/>
      <c r="Y1076" s="1"/>
      <c r="Z1076" s="1"/>
      <c r="AA1076" s="1"/>
      <c r="AB1076" s="1"/>
      <c r="AC1076" s="1"/>
      <c r="AD1076" s="1"/>
      <c r="AE1076" s="1"/>
      <c r="AF1076" s="1"/>
      <c r="AG1076" s="1"/>
    </row>
    <row r="1077" spans="1:33" s="11" customFormat="1" x14ac:dyDescent="0.25">
      <c r="A1077"/>
      <c r="B1077"/>
      <c r="C1077"/>
      <c r="E1077" s="1"/>
      <c r="F1077" s="6"/>
      <c r="G1077" s="6"/>
      <c r="H1077" s="6"/>
      <c r="I1077" s="3"/>
      <c r="J1077" s="6"/>
      <c r="K1077" s="1"/>
      <c r="L1077" s="7"/>
      <c r="M1077" s="56"/>
      <c r="N1077" s="1"/>
      <c r="O1077" s="1"/>
      <c r="P1077" s="1"/>
      <c r="Q1077" s="1"/>
      <c r="R1077" s="1"/>
      <c r="S1077" s="1"/>
      <c r="T1077" s="1"/>
      <c r="U1077" s="1"/>
      <c r="V1077" s="1"/>
      <c r="W1077" s="2"/>
      <c r="X1077" s="1"/>
      <c r="Y1077" s="1"/>
      <c r="Z1077" s="1"/>
      <c r="AA1077" s="1"/>
      <c r="AB1077" s="1"/>
      <c r="AC1077" s="1"/>
      <c r="AD1077" s="1"/>
      <c r="AE1077" s="1"/>
      <c r="AF1077" s="1"/>
      <c r="AG1077" s="1"/>
    </row>
    <row r="1078" spans="1:33" s="11" customFormat="1" x14ac:dyDescent="0.25">
      <c r="A1078"/>
      <c r="B1078"/>
      <c r="C1078"/>
      <c r="E1078" s="1"/>
      <c r="F1078" s="6"/>
      <c r="G1078" s="6"/>
      <c r="H1078" s="6"/>
      <c r="I1078" s="3"/>
      <c r="J1078" s="6"/>
      <c r="K1078" s="1"/>
      <c r="L1078" s="7"/>
      <c r="M1078" s="56"/>
      <c r="N1078" s="1"/>
      <c r="O1078" s="1"/>
      <c r="P1078" s="1"/>
      <c r="Q1078" s="1"/>
      <c r="R1078" s="1"/>
      <c r="S1078" s="1"/>
      <c r="T1078" s="1"/>
      <c r="U1078" s="1"/>
      <c r="V1078" s="1"/>
      <c r="W1078" s="2"/>
      <c r="X1078" s="1"/>
      <c r="Y1078" s="1"/>
      <c r="Z1078" s="1"/>
      <c r="AA1078" s="1"/>
      <c r="AB1078" s="1"/>
      <c r="AC1078" s="1"/>
      <c r="AD1078" s="1"/>
      <c r="AE1078" s="1"/>
      <c r="AF1078" s="1"/>
      <c r="AG1078" s="1"/>
    </row>
    <row r="1079" spans="1:33" s="11" customFormat="1" x14ac:dyDescent="0.25">
      <c r="A1079"/>
      <c r="B1079"/>
      <c r="C1079"/>
      <c r="E1079" s="1"/>
      <c r="F1079" s="6"/>
      <c r="G1079" s="6"/>
      <c r="H1079" s="6"/>
      <c r="I1079" s="3"/>
      <c r="J1079" s="6"/>
      <c r="K1079" s="1"/>
      <c r="L1079" s="7"/>
      <c r="M1079" s="56"/>
      <c r="N1079" s="1"/>
      <c r="O1079" s="1"/>
      <c r="P1079" s="1"/>
      <c r="Q1079" s="1"/>
      <c r="R1079" s="1"/>
      <c r="S1079" s="1"/>
      <c r="T1079" s="1"/>
      <c r="U1079" s="1"/>
      <c r="V1079" s="1"/>
      <c r="W1079" s="2"/>
      <c r="X1079" s="1"/>
      <c r="Y1079" s="1"/>
      <c r="Z1079" s="1"/>
      <c r="AA1079" s="1"/>
      <c r="AB1079" s="1"/>
      <c r="AC1079" s="1"/>
      <c r="AD1079" s="1"/>
      <c r="AE1079" s="1"/>
      <c r="AF1079" s="1"/>
      <c r="AG1079" s="1"/>
    </row>
    <row r="1080" spans="1:33" s="11" customFormat="1" x14ac:dyDescent="0.25">
      <c r="A1080"/>
      <c r="B1080"/>
      <c r="C1080"/>
      <c r="E1080" s="1"/>
      <c r="F1080" s="6"/>
      <c r="G1080" s="6"/>
      <c r="H1080" s="6"/>
      <c r="I1080" s="3"/>
      <c r="J1080" s="6"/>
      <c r="K1080" s="1"/>
      <c r="L1080" s="7"/>
      <c r="M1080" s="56"/>
      <c r="N1080" s="1"/>
      <c r="O1080" s="1"/>
      <c r="P1080" s="1"/>
      <c r="Q1080" s="1"/>
      <c r="R1080" s="1"/>
      <c r="S1080" s="1"/>
      <c r="T1080" s="1"/>
      <c r="U1080" s="1"/>
      <c r="V1080" s="1"/>
      <c r="W1080" s="2"/>
      <c r="X1080" s="1"/>
      <c r="Y1080" s="1"/>
      <c r="Z1080" s="1"/>
      <c r="AA1080" s="1"/>
      <c r="AB1080" s="1"/>
      <c r="AC1080" s="1"/>
      <c r="AD1080" s="1"/>
      <c r="AE1080" s="1"/>
      <c r="AF1080" s="1"/>
      <c r="AG1080" s="1"/>
    </row>
    <row r="1081" spans="1:33" s="11" customFormat="1" x14ac:dyDescent="0.25">
      <c r="A1081"/>
      <c r="B1081"/>
      <c r="C1081"/>
      <c r="E1081" s="1"/>
      <c r="F1081" s="6"/>
      <c r="G1081" s="6"/>
      <c r="H1081" s="6"/>
      <c r="I1081" s="3"/>
      <c r="J1081" s="6"/>
      <c r="K1081" s="1"/>
      <c r="L1081" s="7"/>
      <c r="M1081" s="56"/>
      <c r="N1081" s="1"/>
      <c r="O1081" s="1"/>
      <c r="P1081" s="1"/>
      <c r="Q1081" s="1"/>
      <c r="R1081" s="1"/>
      <c r="S1081" s="1"/>
      <c r="T1081" s="1"/>
      <c r="U1081" s="1"/>
      <c r="V1081" s="1"/>
      <c r="W1081" s="2"/>
      <c r="X1081" s="1"/>
      <c r="Y1081" s="1"/>
      <c r="Z1081" s="1"/>
      <c r="AA1081" s="1"/>
      <c r="AB1081" s="1"/>
      <c r="AC1081" s="1"/>
      <c r="AD1081" s="1"/>
      <c r="AE1081" s="1"/>
      <c r="AF1081" s="1"/>
      <c r="AG1081" s="1"/>
    </row>
    <row r="1082" spans="1:33" s="11" customFormat="1" x14ac:dyDescent="0.25">
      <c r="A1082"/>
      <c r="B1082"/>
      <c r="C1082"/>
      <c r="E1082" s="1"/>
      <c r="F1082" s="6"/>
      <c r="G1082" s="6"/>
      <c r="H1082" s="6"/>
      <c r="I1082" s="3"/>
      <c r="J1082" s="6"/>
      <c r="K1082" s="1"/>
      <c r="L1082" s="7"/>
      <c r="M1082" s="56"/>
      <c r="N1082" s="1"/>
      <c r="O1082" s="1"/>
      <c r="P1082" s="1"/>
      <c r="Q1082" s="1"/>
      <c r="R1082" s="1"/>
      <c r="S1082" s="1"/>
      <c r="T1082" s="1"/>
      <c r="U1082" s="1"/>
      <c r="V1082" s="1"/>
      <c r="W1082" s="2"/>
      <c r="X1082" s="1"/>
      <c r="Y1082" s="1"/>
      <c r="Z1082" s="1"/>
      <c r="AA1082" s="1"/>
      <c r="AB1082" s="1"/>
      <c r="AC1082" s="1"/>
      <c r="AD1082" s="1"/>
      <c r="AE1082" s="1"/>
      <c r="AF1082" s="1"/>
      <c r="AG1082" s="1"/>
    </row>
    <row r="1083" spans="1:33" s="11" customFormat="1" x14ac:dyDescent="0.25">
      <c r="A1083"/>
      <c r="B1083"/>
      <c r="C1083"/>
      <c r="E1083" s="1"/>
      <c r="F1083" s="6"/>
      <c r="G1083" s="6"/>
      <c r="H1083" s="6"/>
      <c r="I1083" s="3"/>
      <c r="J1083" s="6"/>
      <c r="K1083" s="1"/>
      <c r="L1083" s="7"/>
      <c r="M1083" s="56"/>
      <c r="N1083" s="1"/>
      <c r="O1083" s="1"/>
      <c r="P1083" s="1"/>
      <c r="Q1083" s="1"/>
      <c r="R1083" s="1"/>
      <c r="S1083" s="1"/>
      <c r="T1083" s="1"/>
      <c r="U1083" s="1"/>
      <c r="V1083" s="1"/>
      <c r="W1083" s="2"/>
      <c r="X1083" s="1"/>
      <c r="Y1083" s="1"/>
      <c r="Z1083" s="1"/>
      <c r="AA1083" s="1"/>
      <c r="AB1083" s="1"/>
      <c r="AC1083" s="1"/>
      <c r="AD1083" s="1"/>
      <c r="AE1083" s="1"/>
      <c r="AF1083" s="1"/>
      <c r="AG1083" s="1"/>
    </row>
    <row r="1084" spans="1:33" s="11" customFormat="1" x14ac:dyDescent="0.25">
      <c r="A1084"/>
      <c r="B1084"/>
      <c r="C1084"/>
      <c r="E1084" s="1"/>
      <c r="F1084" s="6"/>
      <c r="G1084" s="6"/>
      <c r="H1084" s="6"/>
      <c r="I1084" s="3"/>
      <c r="J1084" s="6"/>
      <c r="K1084" s="1"/>
      <c r="L1084" s="7"/>
      <c r="M1084" s="56"/>
      <c r="N1084" s="1"/>
      <c r="O1084" s="1"/>
      <c r="P1084" s="1"/>
      <c r="Q1084" s="1"/>
      <c r="R1084" s="1"/>
      <c r="S1084" s="1"/>
      <c r="T1084" s="1"/>
      <c r="U1084" s="1"/>
      <c r="V1084" s="1"/>
      <c r="W1084" s="2"/>
      <c r="X1084" s="1"/>
      <c r="Y1084" s="1"/>
      <c r="Z1084" s="1"/>
      <c r="AA1084" s="1"/>
      <c r="AB1084" s="1"/>
      <c r="AC1084" s="1"/>
      <c r="AD1084" s="1"/>
      <c r="AE1084" s="1"/>
      <c r="AF1084" s="1"/>
      <c r="AG1084" s="1"/>
    </row>
    <row r="1085" spans="1:33" s="11" customFormat="1" x14ac:dyDescent="0.25">
      <c r="A1085"/>
      <c r="B1085"/>
      <c r="C1085"/>
      <c r="E1085" s="1"/>
      <c r="F1085" s="6"/>
      <c r="G1085" s="6"/>
      <c r="H1085" s="6"/>
      <c r="I1085" s="3"/>
      <c r="J1085" s="6"/>
      <c r="K1085" s="1"/>
      <c r="L1085" s="7"/>
      <c r="M1085" s="56"/>
      <c r="N1085" s="1"/>
      <c r="O1085" s="1"/>
      <c r="P1085" s="1"/>
      <c r="Q1085" s="1"/>
      <c r="R1085" s="1"/>
      <c r="S1085" s="1"/>
      <c r="T1085" s="1"/>
      <c r="U1085" s="1"/>
      <c r="V1085" s="1"/>
      <c r="W1085" s="2"/>
      <c r="X1085" s="1"/>
      <c r="Y1085" s="1"/>
      <c r="Z1085" s="1"/>
      <c r="AA1085" s="1"/>
      <c r="AB1085" s="1"/>
      <c r="AC1085" s="1"/>
      <c r="AD1085" s="1"/>
      <c r="AE1085" s="1"/>
      <c r="AF1085" s="1"/>
      <c r="AG1085" s="1"/>
    </row>
    <row r="1086" spans="1:33" s="11" customFormat="1" x14ac:dyDescent="0.25">
      <c r="A1086"/>
      <c r="B1086"/>
      <c r="C1086"/>
      <c r="E1086" s="1"/>
      <c r="F1086" s="6"/>
      <c r="G1086" s="6"/>
      <c r="H1086" s="6"/>
      <c r="I1086" s="3"/>
      <c r="J1086" s="6"/>
      <c r="K1086" s="1"/>
      <c r="L1086" s="7"/>
      <c r="M1086" s="56"/>
      <c r="N1086" s="1"/>
      <c r="O1086" s="1"/>
      <c r="P1086" s="1"/>
      <c r="Q1086" s="1"/>
      <c r="R1086" s="1"/>
      <c r="S1086" s="1"/>
      <c r="T1086" s="1"/>
      <c r="U1086" s="1"/>
      <c r="V1086" s="1"/>
      <c r="W1086" s="2"/>
      <c r="X1086" s="1"/>
      <c r="Y1086" s="1"/>
      <c r="Z1086" s="1"/>
      <c r="AA1086" s="1"/>
      <c r="AB1086" s="1"/>
      <c r="AC1086" s="1"/>
      <c r="AD1086" s="1"/>
      <c r="AE1086" s="1"/>
      <c r="AF1086" s="1"/>
      <c r="AG1086" s="1"/>
    </row>
    <row r="1087" spans="1:33" s="11" customFormat="1" x14ac:dyDescent="0.25">
      <c r="A1087"/>
      <c r="B1087"/>
      <c r="C1087"/>
      <c r="E1087" s="1"/>
      <c r="F1087" s="6"/>
      <c r="G1087" s="6"/>
      <c r="H1087" s="6"/>
      <c r="I1087" s="3"/>
      <c r="J1087" s="6"/>
      <c r="K1087" s="1"/>
      <c r="L1087" s="7"/>
      <c r="M1087" s="56"/>
      <c r="N1087" s="1"/>
      <c r="O1087" s="1"/>
      <c r="P1087" s="1"/>
      <c r="Q1087" s="1"/>
      <c r="R1087" s="1"/>
      <c r="S1087" s="1"/>
      <c r="T1087" s="1"/>
      <c r="U1087" s="1"/>
      <c r="V1087" s="1"/>
      <c r="W1087" s="2"/>
      <c r="X1087" s="1"/>
      <c r="Y1087" s="1"/>
      <c r="Z1087" s="1"/>
      <c r="AA1087" s="1"/>
      <c r="AB1087" s="1"/>
      <c r="AC1087" s="1"/>
      <c r="AD1087" s="1"/>
      <c r="AE1087" s="1"/>
      <c r="AF1087" s="1"/>
      <c r="AG1087" s="1"/>
    </row>
    <row r="1088" spans="1:33" s="11" customFormat="1" x14ac:dyDescent="0.25">
      <c r="A1088" t="s">
        <v>470</v>
      </c>
      <c r="B1088" s="51">
        <v>2018</v>
      </c>
      <c r="C1088"/>
      <c r="E1088" s="1"/>
      <c r="F1088" s="6"/>
      <c r="G1088" s="6"/>
      <c r="H1088" s="6"/>
      <c r="I1088" s="3"/>
      <c r="J1088" s="6"/>
      <c r="K1088" s="1"/>
      <c r="L1088" s="7"/>
      <c r="M1088" s="56"/>
      <c r="N1088" s="1"/>
      <c r="O1088" s="1"/>
      <c r="P1088" s="1"/>
      <c r="Q1088" s="1"/>
      <c r="R1088" s="1"/>
      <c r="S1088" s="1"/>
      <c r="T1088" s="1"/>
      <c r="U1088" s="1"/>
      <c r="V1088" s="1"/>
      <c r="W1088" s="2"/>
      <c r="X1088" s="1"/>
      <c r="Y1088" s="1"/>
      <c r="Z1088" s="1"/>
      <c r="AA1088" s="1"/>
      <c r="AB1088" s="1"/>
      <c r="AC1088" s="1"/>
      <c r="AD1088" s="1"/>
      <c r="AE1088" s="1"/>
      <c r="AF1088" s="1"/>
      <c r="AG1088" s="1"/>
    </row>
    <row r="1089" spans="1:33" s="11" customFormat="1" x14ac:dyDescent="0.25">
      <c r="A1089" t="s">
        <v>471</v>
      </c>
      <c r="B1089" t="s">
        <v>427</v>
      </c>
      <c r="C1089"/>
      <c r="E1089" s="1"/>
      <c r="F1089" s="6"/>
      <c r="G1089" s="6"/>
      <c r="H1089" s="6"/>
      <c r="I1089" s="3"/>
      <c r="J1089" s="6"/>
      <c r="K1089" s="1"/>
      <c r="L1089" s="7"/>
      <c r="M1089" s="56"/>
      <c r="N1089" s="1"/>
      <c r="O1089" s="1"/>
      <c r="P1089" s="1"/>
      <c r="Q1089" s="1"/>
      <c r="R1089" s="1"/>
      <c r="S1089" s="1"/>
      <c r="T1089" s="1"/>
      <c r="U1089" s="1"/>
      <c r="V1089" s="1"/>
      <c r="W1089" s="2"/>
      <c r="X1089" s="1"/>
      <c r="Y1089" s="1"/>
      <c r="Z1089" s="1"/>
      <c r="AA1089" s="1"/>
      <c r="AB1089" s="1"/>
      <c r="AC1089" s="1"/>
      <c r="AD1089" s="1"/>
      <c r="AE1089" s="1"/>
      <c r="AF1089" s="1"/>
      <c r="AG1089" s="1"/>
    </row>
    <row r="1090" spans="1:33" s="11" customFormat="1" x14ac:dyDescent="0.25">
      <c r="A1090"/>
      <c r="B1090"/>
      <c r="C1090"/>
      <c r="E1090" s="1"/>
      <c r="F1090" s="6"/>
      <c r="G1090" s="6"/>
      <c r="H1090" s="6"/>
      <c r="I1090" s="3"/>
      <c r="J1090" s="6"/>
      <c r="K1090" s="1"/>
      <c r="L1090" s="7"/>
      <c r="M1090" s="56"/>
      <c r="N1090" s="1"/>
      <c r="O1090" s="1"/>
      <c r="P1090" s="1"/>
      <c r="Q1090" s="1"/>
      <c r="R1090" s="1"/>
      <c r="S1090" s="1"/>
      <c r="T1090" s="1"/>
      <c r="U1090" s="1"/>
      <c r="V1090" s="1"/>
      <c r="W1090" s="2"/>
      <c r="X1090" s="1"/>
      <c r="Y1090" s="1"/>
      <c r="Z1090" s="1"/>
      <c r="AA1090" s="1"/>
      <c r="AB1090" s="1"/>
      <c r="AC1090" s="1"/>
      <c r="AD1090" s="1"/>
      <c r="AE1090" s="1"/>
      <c r="AF1090" s="1"/>
      <c r="AG1090" s="1"/>
    </row>
    <row r="1091" spans="1:33" s="11" customFormat="1" x14ac:dyDescent="0.25">
      <c r="A1091" t="s">
        <v>477</v>
      </c>
      <c r="B1091" t="s">
        <v>479</v>
      </c>
      <c r="C1091"/>
      <c r="E1091" s="1"/>
      <c r="F1091" s="6"/>
      <c r="G1091" s="6"/>
      <c r="H1091" s="6"/>
      <c r="I1091" s="3"/>
      <c r="J1091" s="6"/>
      <c r="K1091" s="1"/>
      <c r="L1091" s="7"/>
      <c r="M1091" s="56"/>
      <c r="N1091" s="1"/>
      <c r="O1091" s="1"/>
      <c r="P1091" s="1"/>
      <c r="Q1091" s="1"/>
      <c r="R1091" s="1"/>
      <c r="S1091" s="1"/>
      <c r="T1091" s="1"/>
      <c r="U1091" s="1"/>
      <c r="V1091" s="1"/>
      <c r="W1091" s="2"/>
      <c r="X1091" s="1"/>
      <c r="Y1091" s="1"/>
      <c r="Z1091" s="1"/>
      <c r="AA1091" s="1"/>
      <c r="AB1091" s="1"/>
      <c r="AC1091" s="1"/>
      <c r="AD1091" s="1"/>
      <c r="AE1091" s="1"/>
      <c r="AF1091" s="1"/>
      <c r="AG1091" s="1"/>
    </row>
    <row r="1092" spans="1:33" s="11" customFormat="1" x14ac:dyDescent="0.25">
      <c r="A1092" s="51" t="s">
        <v>1</v>
      </c>
      <c r="B1092" s="55">
        <v>0.10169491525423729</v>
      </c>
      <c r="C1092"/>
      <c r="E1092" s="1"/>
      <c r="F1092" s="6"/>
      <c r="G1092" s="6"/>
      <c r="H1092" s="6"/>
      <c r="I1092" s="3"/>
      <c r="J1092" s="6"/>
      <c r="K1092" s="1"/>
      <c r="L1092" s="7"/>
      <c r="M1092" s="56"/>
      <c r="N1092" s="1"/>
      <c r="O1092" s="1"/>
      <c r="P1092" s="1"/>
      <c r="Q1092" s="1"/>
      <c r="R1092" s="1"/>
      <c r="S1092" s="1"/>
      <c r="T1092" s="1"/>
      <c r="U1092" s="1"/>
      <c r="V1092" s="1"/>
      <c r="W1092" s="2"/>
      <c r="X1092" s="1"/>
      <c r="Y1092" s="1"/>
      <c r="Z1092" s="1"/>
      <c r="AA1092" s="1"/>
      <c r="AB1092" s="1"/>
      <c r="AC1092" s="1"/>
      <c r="AD1092" s="1"/>
      <c r="AE1092" s="1"/>
      <c r="AF1092" s="1"/>
      <c r="AG1092" s="1"/>
    </row>
    <row r="1093" spans="1:33" s="11" customFormat="1" x14ac:dyDescent="0.25">
      <c r="A1093" s="51" t="s">
        <v>154</v>
      </c>
      <c r="B1093" s="55">
        <v>0.89830508474576276</v>
      </c>
      <c r="C1093"/>
      <c r="E1093" s="1"/>
      <c r="F1093" s="6"/>
      <c r="G1093" s="6"/>
      <c r="H1093" s="6"/>
      <c r="I1093" s="3"/>
      <c r="J1093" s="6"/>
      <c r="K1093" s="1"/>
      <c r="L1093" s="7"/>
      <c r="M1093" s="56"/>
      <c r="N1093" s="1"/>
      <c r="O1093" s="1"/>
      <c r="P1093" s="1"/>
      <c r="Q1093" s="1"/>
      <c r="R1093" s="1"/>
      <c r="S1093" s="1"/>
      <c r="T1093" s="1"/>
      <c r="U1093" s="1"/>
      <c r="V1093" s="1"/>
      <c r="W1093" s="2"/>
      <c r="X1093" s="1"/>
      <c r="Y1093" s="1"/>
      <c r="Z1093" s="1"/>
      <c r="AA1093" s="1"/>
      <c r="AB1093" s="1"/>
      <c r="AC1093" s="1"/>
      <c r="AD1093" s="1"/>
      <c r="AE1093" s="1"/>
      <c r="AF1093" s="1"/>
      <c r="AG1093" s="1"/>
    </row>
    <row r="1094" spans="1:33" s="11" customFormat="1" x14ac:dyDescent="0.25">
      <c r="A1094" s="51" t="s">
        <v>478</v>
      </c>
      <c r="B1094" s="54">
        <v>1</v>
      </c>
      <c r="C1094"/>
      <c r="E1094" s="1"/>
      <c r="F1094" s="6"/>
      <c r="G1094" s="6"/>
      <c r="H1094" s="6"/>
      <c r="I1094" s="3"/>
      <c r="J1094" s="6"/>
      <c r="K1094" s="1"/>
      <c r="L1094" s="7"/>
      <c r="M1094" s="56"/>
      <c r="N1094" s="1"/>
      <c r="O1094" s="1"/>
      <c r="P1094" s="1"/>
      <c r="Q1094" s="1"/>
      <c r="R1094" s="1"/>
      <c r="S1094" s="1"/>
      <c r="T1094" s="1"/>
      <c r="U1094" s="1"/>
      <c r="V1094" s="1"/>
      <c r="W1094" s="2"/>
      <c r="X1094" s="1"/>
      <c r="Y1094" s="1"/>
      <c r="Z1094" s="1"/>
      <c r="AA1094" s="1"/>
      <c r="AB1094" s="1"/>
      <c r="AC1094" s="1"/>
      <c r="AD1094" s="1"/>
      <c r="AE1094" s="1"/>
      <c r="AF1094" s="1"/>
      <c r="AG1094" s="1"/>
    </row>
    <row r="1095" spans="1:33" s="11" customFormat="1" x14ac:dyDescent="0.25">
      <c r="A1095"/>
      <c r="B1095"/>
      <c r="C1095"/>
      <c r="E1095" s="1"/>
      <c r="F1095" s="6"/>
      <c r="G1095" s="6"/>
      <c r="H1095" s="6"/>
      <c r="I1095" s="3"/>
      <c r="J1095" s="6"/>
      <c r="K1095" s="1"/>
      <c r="L1095" s="7"/>
      <c r="M1095" s="56"/>
      <c r="N1095" s="1"/>
      <c r="O1095" s="1"/>
      <c r="P1095" s="1"/>
      <c r="Q1095" s="1"/>
      <c r="R1095" s="1"/>
      <c r="S1095" s="1"/>
      <c r="T1095" s="1"/>
      <c r="U1095" s="1"/>
      <c r="V1095" s="1"/>
      <c r="W1095" s="2"/>
      <c r="X1095" s="1"/>
      <c r="Y1095" s="1"/>
      <c r="Z1095" s="1"/>
      <c r="AA1095" s="1"/>
      <c r="AB1095" s="1"/>
      <c r="AC1095" s="1"/>
      <c r="AD1095" s="1"/>
      <c r="AE1095" s="1"/>
      <c r="AF1095" s="1"/>
      <c r="AG1095" s="1"/>
    </row>
    <row r="1096" spans="1:33" s="11" customFormat="1" x14ac:dyDescent="0.25">
      <c r="A1096"/>
      <c r="B1096"/>
      <c r="C1096"/>
      <c r="E1096" s="1"/>
      <c r="F1096" s="6"/>
      <c r="G1096" s="6"/>
      <c r="H1096" s="6"/>
      <c r="I1096" s="3"/>
      <c r="J1096" s="6"/>
      <c r="K1096" s="1"/>
      <c r="L1096" s="7"/>
      <c r="M1096" s="56"/>
      <c r="N1096" s="1"/>
      <c r="O1096" s="1"/>
      <c r="P1096" s="1"/>
      <c r="Q1096" s="1"/>
      <c r="R1096" s="1"/>
      <c r="S1096" s="1"/>
      <c r="T1096" s="1"/>
      <c r="U1096" s="1"/>
      <c r="V1096" s="1"/>
      <c r="W1096" s="2"/>
      <c r="X1096" s="1"/>
      <c r="Y1096" s="1"/>
      <c r="Z1096" s="1"/>
      <c r="AA1096" s="1"/>
      <c r="AB1096" s="1"/>
      <c r="AC1096" s="1"/>
      <c r="AD1096" s="1"/>
      <c r="AE1096" s="1"/>
      <c r="AF1096" s="1"/>
      <c r="AG1096" s="1"/>
    </row>
    <row r="1097" spans="1:33" s="11" customFormat="1" x14ac:dyDescent="0.25">
      <c r="A1097"/>
      <c r="B1097"/>
      <c r="C1097"/>
      <c r="E1097" s="1"/>
      <c r="F1097" s="6"/>
      <c r="G1097" s="6"/>
      <c r="H1097" s="6"/>
      <c r="I1097" s="3"/>
      <c r="J1097" s="6"/>
      <c r="K1097" s="1"/>
      <c r="L1097" s="7"/>
      <c r="M1097" s="56"/>
      <c r="N1097" s="1"/>
      <c r="O1097" s="1"/>
      <c r="P1097" s="1"/>
      <c r="Q1097" s="1"/>
      <c r="R1097" s="1"/>
      <c r="S1097" s="1"/>
      <c r="T1097" s="1"/>
      <c r="U1097" s="1"/>
      <c r="V1097" s="1"/>
      <c r="W1097" s="2"/>
      <c r="X1097" s="1"/>
      <c r="Y1097" s="1"/>
      <c r="Z1097" s="1"/>
      <c r="AA1097" s="1"/>
      <c r="AB1097" s="1"/>
      <c r="AC1097" s="1"/>
      <c r="AD1097" s="1"/>
      <c r="AE1097" s="1"/>
      <c r="AF1097" s="1"/>
      <c r="AG1097" s="1"/>
    </row>
    <row r="1098" spans="1:33" s="11" customFormat="1" x14ac:dyDescent="0.25">
      <c r="A1098"/>
      <c r="B1098"/>
      <c r="C1098"/>
      <c r="E1098" s="1"/>
      <c r="F1098" s="6"/>
      <c r="G1098" s="6"/>
      <c r="H1098" s="6"/>
      <c r="I1098" s="3"/>
      <c r="J1098" s="6"/>
      <c r="K1098" s="1"/>
      <c r="L1098" s="7"/>
      <c r="M1098" s="56"/>
      <c r="N1098" s="1"/>
      <c r="O1098" s="1"/>
      <c r="P1098" s="1"/>
      <c r="Q1098" s="1"/>
      <c r="R1098" s="1"/>
      <c r="S1098" s="1"/>
      <c r="T1098" s="1"/>
      <c r="U1098" s="1"/>
      <c r="V1098" s="1"/>
      <c r="W1098" s="2"/>
      <c r="X1098" s="1"/>
      <c r="Y1098" s="1"/>
      <c r="Z1098" s="1"/>
      <c r="AA1098" s="1"/>
      <c r="AB1098" s="1"/>
      <c r="AC1098" s="1"/>
      <c r="AD1098" s="1"/>
      <c r="AE1098" s="1"/>
      <c r="AF1098" s="1"/>
      <c r="AG1098" s="1"/>
    </row>
    <row r="1099" spans="1:33" s="11" customFormat="1" x14ac:dyDescent="0.25">
      <c r="A1099"/>
      <c r="B1099"/>
      <c r="C1099"/>
      <c r="E1099" s="1"/>
      <c r="F1099" s="6"/>
      <c r="G1099" s="6"/>
      <c r="H1099" s="6"/>
      <c r="I1099" s="3"/>
      <c r="J1099" s="6"/>
      <c r="K1099" s="1"/>
      <c r="L1099" s="7"/>
      <c r="M1099" s="56"/>
      <c r="N1099" s="1"/>
      <c r="O1099" s="1"/>
      <c r="P1099" s="1"/>
      <c r="Q1099" s="1"/>
      <c r="R1099" s="1"/>
      <c r="S1099" s="1"/>
      <c r="T1099" s="1"/>
      <c r="U1099" s="1"/>
      <c r="V1099" s="1"/>
      <c r="W1099" s="2"/>
      <c r="X1099" s="1"/>
      <c r="Y1099" s="1"/>
      <c r="Z1099" s="1"/>
      <c r="AA1099" s="1"/>
      <c r="AB1099" s="1"/>
      <c r="AC1099" s="1"/>
      <c r="AD1099" s="1"/>
      <c r="AE1099" s="1"/>
      <c r="AF1099" s="1"/>
      <c r="AG1099" s="1"/>
    </row>
    <row r="1100" spans="1:33" s="11" customFormat="1" x14ac:dyDescent="0.25">
      <c r="A1100"/>
      <c r="B1100"/>
      <c r="C1100"/>
      <c r="E1100" s="1"/>
      <c r="F1100" s="6"/>
      <c r="G1100" s="6"/>
      <c r="H1100" s="6"/>
      <c r="I1100" s="3"/>
      <c r="J1100" s="6"/>
      <c r="K1100" s="1"/>
      <c r="L1100" s="7"/>
      <c r="M1100" s="56"/>
      <c r="N1100" s="1"/>
      <c r="O1100" s="1"/>
      <c r="P1100" s="1"/>
      <c r="Q1100" s="1"/>
      <c r="R1100" s="1"/>
      <c r="S1100" s="1"/>
      <c r="T1100" s="1"/>
      <c r="U1100" s="1"/>
      <c r="V1100" s="1"/>
      <c r="W1100" s="2"/>
      <c r="X1100" s="1"/>
      <c r="Y1100" s="1"/>
      <c r="Z1100" s="1"/>
      <c r="AA1100" s="1"/>
      <c r="AB1100" s="1"/>
      <c r="AC1100" s="1"/>
      <c r="AD1100" s="1"/>
      <c r="AE1100" s="1"/>
      <c r="AF1100" s="1"/>
      <c r="AG1100" s="1"/>
    </row>
    <row r="1101" spans="1:33" s="11" customFormat="1" x14ac:dyDescent="0.25">
      <c r="A1101"/>
      <c r="B1101"/>
      <c r="C1101"/>
      <c r="E1101" s="1"/>
      <c r="F1101" s="6"/>
      <c r="G1101" s="6"/>
      <c r="H1101" s="6"/>
      <c r="I1101" s="3"/>
      <c r="J1101" s="6"/>
      <c r="K1101" s="1"/>
      <c r="L1101" s="7"/>
      <c r="M1101" s="56"/>
      <c r="N1101" s="1"/>
      <c r="O1101" s="1"/>
      <c r="P1101" s="1"/>
      <c r="Q1101" s="1"/>
      <c r="R1101" s="1"/>
      <c r="S1101" s="1"/>
      <c r="T1101" s="1"/>
      <c r="U1101" s="1"/>
      <c r="V1101" s="1"/>
      <c r="W1101" s="2"/>
      <c r="X1101" s="1"/>
      <c r="Y1101" s="1"/>
      <c r="Z1101" s="1"/>
      <c r="AA1101" s="1"/>
      <c r="AB1101" s="1"/>
      <c r="AC1101" s="1"/>
      <c r="AD1101" s="1"/>
      <c r="AE1101" s="1"/>
      <c r="AF1101" s="1"/>
      <c r="AG1101" s="1"/>
    </row>
    <row r="1102" spans="1:33" s="11" customFormat="1" x14ac:dyDescent="0.25">
      <c r="A1102"/>
      <c r="B1102"/>
      <c r="C1102"/>
      <c r="E1102" s="1"/>
      <c r="F1102" s="6"/>
      <c r="G1102" s="6"/>
      <c r="H1102" s="6"/>
      <c r="I1102" s="3"/>
      <c r="J1102" s="6"/>
      <c r="K1102" s="1"/>
      <c r="L1102" s="7"/>
      <c r="M1102" s="56"/>
      <c r="N1102" s="1"/>
      <c r="O1102" s="1"/>
      <c r="P1102" s="1"/>
      <c r="Q1102" s="1"/>
      <c r="R1102" s="1"/>
      <c r="S1102" s="1"/>
      <c r="T1102" s="1"/>
      <c r="U1102" s="1"/>
      <c r="V1102" s="1"/>
      <c r="W1102" s="2"/>
      <c r="X1102" s="1"/>
      <c r="Y1102" s="1"/>
      <c r="Z1102" s="1"/>
      <c r="AA1102" s="1"/>
      <c r="AB1102" s="1"/>
      <c r="AC1102" s="1"/>
      <c r="AD1102" s="1"/>
      <c r="AE1102" s="1"/>
      <c r="AF1102" s="1"/>
      <c r="AG1102" s="1"/>
    </row>
    <row r="1103" spans="1:33" s="11" customFormat="1" x14ac:dyDescent="0.25">
      <c r="A1103"/>
      <c r="B1103"/>
      <c r="C1103"/>
      <c r="E1103" s="1"/>
      <c r="F1103" s="6"/>
      <c r="G1103" s="6"/>
      <c r="H1103" s="6"/>
      <c r="I1103" s="3"/>
      <c r="J1103" s="6"/>
      <c r="K1103" s="1"/>
      <c r="L1103" s="7"/>
      <c r="M1103" s="56"/>
      <c r="N1103" s="1"/>
      <c r="O1103" s="1"/>
      <c r="P1103" s="1"/>
      <c r="Q1103" s="1"/>
      <c r="R1103" s="1"/>
      <c r="S1103" s="1"/>
      <c r="T1103" s="1"/>
      <c r="U1103" s="1"/>
      <c r="V1103" s="1"/>
      <c r="W1103" s="2"/>
      <c r="X1103" s="1"/>
      <c r="Y1103" s="1"/>
      <c r="Z1103" s="1"/>
      <c r="AA1103" s="1"/>
      <c r="AB1103" s="1"/>
      <c r="AC1103" s="1"/>
      <c r="AD1103" s="1"/>
      <c r="AE1103" s="1"/>
      <c r="AF1103" s="1"/>
      <c r="AG1103" s="1"/>
    </row>
    <row r="1104" spans="1:33" s="11" customFormat="1" x14ac:dyDescent="0.25">
      <c r="A1104"/>
      <c r="B1104"/>
      <c r="C1104"/>
      <c r="E1104" s="1"/>
      <c r="F1104" s="6"/>
      <c r="G1104" s="6"/>
      <c r="H1104" s="6"/>
      <c r="I1104" s="3"/>
      <c r="J1104" s="6"/>
      <c r="K1104" s="1"/>
      <c r="L1104" s="7"/>
      <c r="M1104" s="56"/>
      <c r="N1104" s="1"/>
      <c r="O1104" s="1"/>
      <c r="P1104" s="1"/>
      <c r="Q1104" s="1"/>
      <c r="R1104" s="1"/>
      <c r="S1104" s="1"/>
      <c r="T1104" s="1"/>
      <c r="U1104" s="1"/>
      <c r="V1104" s="1"/>
      <c r="W1104" s="2"/>
      <c r="X1104" s="1"/>
      <c r="Y1104" s="1"/>
      <c r="Z1104" s="1"/>
      <c r="AA1104" s="1"/>
      <c r="AB1104" s="1"/>
      <c r="AC1104" s="1"/>
      <c r="AD1104" s="1"/>
      <c r="AE1104" s="1"/>
      <c r="AF1104" s="1"/>
      <c r="AG1104" s="1"/>
    </row>
    <row r="1105" spans="1:33" s="11" customFormat="1" x14ac:dyDescent="0.25">
      <c r="A1105"/>
      <c r="B1105"/>
      <c r="C1105"/>
      <c r="E1105" s="1"/>
      <c r="F1105" s="6"/>
      <c r="G1105" s="6"/>
      <c r="H1105" s="6"/>
      <c r="I1105" s="3"/>
      <c r="J1105" s="6"/>
      <c r="K1105" s="1"/>
      <c r="L1105" s="7"/>
      <c r="M1105" s="56"/>
      <c r="N1105" s="1"/>
      <c r="O1105" s="1"/>
      <c r="P1105" s="1"/>
      <c r="Q1105" s="1"/>
      <c r="R1105" s="1"/>
      <c r="S1105" s="1"/>
      <c r="T1105" s="1"/>
      <c r="U1105" s="1"/>
      <c r="V1105" s="1"/>
      <c r="W1105" s="2"/>
      <c r="X1105" s="1"/>
      <c r="Y1105" s="1"/>
      <c r="Z1105" s="1"/>
      <c r="AA1105" s="1"/>
      <c r="AB1105" s="1"/>
      <c r="AC1105" s="1"/>
      <c r="AD1105" s="1"/>
      <c r="AE1105" s="1"/>
      <c r="AF1105" s="1"/>
      <c r="AG1105" s="1"/>
    </row>
    <row r="1106" spans="1:33" s="11" customFormat="1" x14ac:dyDescent="0.25">
      <c r="A1106"/>
      <c r="B1106"/>
      <c r="C1106"/>
      <c r="E1106" s="1"/>
      <c r="F1106" s="6"/>
      <c r="G1106" s="6"/>
      <c r="H1106" s="6"/>
      <c r="I1106" s="3"/>
      <c r="J1106" s="6"/>
      <c r="K1106" s="1"/>
      <c r="L1106" s="7"/>
      <c r="M1106" s="56"/>
      <c r="N1106" s="1"/>
      <c r="O1106" s="1"/>
      <c r="P1106" s="1"/>
      <c r="Q1106" s="1"/>
      <c r="R1106" s="1"/>
      <c r="S1106" s="1"/>
      <c r="T1106" s="1"/>
      <c r="U1106" s="1"/>
      <c r="V1106" s="1"/>
      <c r="W1106" s="2"/>
      <c r="X1106" s="1"/>
      <c r="Y1106" s="1"/>
      <c r="Z1106" s="1"/>
      <c r="AA1106" s="1"/>
      <c r="AB1106" s="1"/>
      <c r="AC1106" s="1"/>
      <c r="AD1106" s="1"/>
      <c r="AE1106" s="1"/>
      <c r="AF1106" s="1"/>
      <c r="AG1106" s="1"/>
    </row>
    <row r="1107" spans="1:33" s="11" customFormat="1" x14ac:dyDescent="0.25">
      <c r="A1107"/>
      <c r="B1107"/>
      <c r="C1107"/>
      <c r="E1107" s="1"/>
      <c r="F1107" s="6"/>
      <c r="G1107" s="6"/>
      <c r="H1107" s="6"/>
      <c r="I1107" s="3"/>
      <c r="J1107" s="6"/>
      <c r="K1107" s="1"/>
      <c r="L1107" s="7"/>
      <c r="M1107" s="56"/>
      <c r="N1107" s="1"/>
      <c r="O1107" s="1"/>
      <c r="P1107" s="1"/>
      <c r="Q1107" s="1"/>
      <c r="R1107" s="1"/>
      <c r="S1107" s="1"/>
      <c r="T1107" s="1"/>
      <c r="U1107" s="1"/>
      <c r="V1107" s="1"/>
      <c r="W1107" s="2"/>
      <c r="X1107" s="1"/>
      <c r="Y1107" s="1"/>
      <c r="Z1107" s="1"/>
      <c r="AA1107" s="1"/>
      <c r="AB1107" s="1"/>
      <c r="AC1107" s="1"/>
      <c r="AD1107" s="1"/>
      <c r="AE1107" s="1"/>
      <c r="AF1107" s="1"/>
      <c r="AG1107" s="1"/>
    </row>
    <row r="1108" spans="1:33" s="11" customFormat="1" x14ac:dyDescent="0.25">
      <c r="A1108"/>
      <c r="B1108"/>
      <c r="C1108"/>
      <c r="E1108" s="1"/>
      <c r="F1108" s="6"/>
      <c r="G1108" s="6"/>
      <c r="H1108" s="6"/>
      <c r="I1108" s="3"/>
      <c r="J1108" s="6"/>
      <c r="K1108" s="1"/>
      <c r="L1108" s="7"/>
      <c r="M1108" s="56"/>
      <c r="N1108" s="1"/>
      <c r="O1108" s="1"/>
      <c r="P1108" s="1"/>
      <c r="Q1108" s="1"/>
      <c r="R1108" s="1"/>
      <c r="S1108" s="1"/>
      <c r="T1108" s="1"/>
      <c r="U1108" s="1"/>
      <c r="V1108" s="1"/>
      <c r="W1108" s="2"/>
      <c r="X1108" s="1"/>
      <c r="Y1108" s="1"/>
      <c r="Z1108" s="1"/>
      <c r="AA1108" s="1"/>
      <c r="AB1108" s="1"/>
      <c r="AC1108" s="1"/>
      <c r="AD1108" s="1"/>
      <c r="AE1108" s="1"/>
      <c r="AF1108" s="1"/>
      <c r="AG1108" s="1"/>
    </row>
  </sheetData>
  <sheetProtection selectLockedCells="1"/>
  <autoFilter ref="A5:M509" xr:uid="{00000000-0009-0000-0000-000000000000}"/>
  <dataConsolidate/>
  <mergeCells count="3">
    <mergeCell ref="K1:L1"/>
    <mergeCell ref="A2:M2"/>
    <mergeCell ref="C4:K4"/>
  </mergeCells>
  <conditionalFormatting sqref="L94:L134 M94:M140 H108:I108 H113:I113 D111:D140 I109 C111:C119 H116:I141 H311:I311 H313:I345 H308:I309 H347:I352 I111:I112 B94:D109 B111:B141 D362:D379 C359:C370 C406:C408 B406:B410 B347:B403 C383:C389 L373:L408 D381:D403 D405:D408 H94:I101 H102:H107 H109:H112 H114:H115 H142:H307 H310 H312 H346 H353:H403 H405:H410 C412:C427 B507:B508 I377:I421 B412:B447 A6:A469 I423:I450">
    <cfRule type="containsErrors" dxfId="2046" priority="392">
      <formula>ISERROR(A6)</formula>
    </cfRule>
  </conditionalFormatting>
  <conditionalFormatting sqref="L135:L140">
    <cfRule type="containsErrors" dxfId="2045" priority="391">
      <formula>ISERROR(L135)</formula>
    </cfRule>
  </conditionalFormatting>
  <conditionalFormatting sqref="C129:C141">
    <cfRule type="containsErrors" dxfId="2044" priority="389">
      <formula>ISERROR(C129)</formula>
    </cfRule>
  </conditionalFormatting>
  <conditionalFormatting sqref="C120:C128">
    <cfRule type="containsErrors" dxfId="2043" priority="390">
      <formula>ISERROR(C120)</formula>
    </cfRule>
  </conditionalFormatting>
  <conditionalFormatting sqref="D141">
    <cfRule type="containsErrors" dxfId="2042" priority="388">
      <formula>ISERROR(D141)</formula>
    </cfRule>
  </conditionalFormatting>
  <conditionalFormatting sqref="O94">
    <cfRule type="containsErrors" dxfId="2041" priority="387">
      <formula>ISERROR(O94)</formula>
    </cfRule>
  </conditionalFormatting>
  <conditionalFormatting sqref="H107">
    <cfRule type="containsErrors" dxfId="2040" priority="386">
      <formula>ISERROR(H107)</formula>
    </cfRule>
  </conditionalFormatting>
  <conditionalFormatting sqref="H96">
    <cfRule type="containsErrors" dxfId="2039" priority="385">
      <formula>ISERROR(H96)</formula>
    </cfRule>
  </conditionalFormatting>
  <conditionalFormatting sqref="H97">
    <cfRule type="containsErrors" dxfId="2038" priority="384">
      <formula>ISERROR(H97)</formula>
    </cfRule>
  </conditionalFormatting>
  <conditionalFormatting sqref="H98">
    <cfRule type="containsErrors" dxfId="2037" priority="383">
      <formula>ISERROR(H98)</formula>
    </cfRule>
  </conditionalFormatting>
  <conditionalFormatting sqref="H99">
    <cfRule type="containsErrors" dxfId="2036" priority="382">
      <formula>ISERROR(H99)</formula>
    </cfRule>
  </conditionalFormatting>
  <conditionalFormatting sqref="B110:D110 I110">
    <cfRule type="containsErrors" dxfId="2035" priority="381">
      <formula>ISERROR(B110)</formula>
    </cfRule>
  </conditionalFormatting>
  <conditionalFormatting sqref="H109">
    <cfRule type="containsErrors" dxfId="2034" priority="380">
      <formula>ISERROR(H109)</formula>
    </cfRule>
  </conditionalFormatting>
  <conditionalFormatting sqref="H110">
    <cfRule type="containsErrors" dxfId="2033" priority="379">
      <formula>ISERROR(H110)</formula>
    </cfRule>
  </conditionalFormatting>
  <conditionalFormatting sqref="H111">
    <cfRule type="containsErrors" dxfId="2032" priority="378">
      <formula>ISERROR(H111)</formula>
    </cfRule>
  </conditionalFormatting>
  <conditionalFormatting sqref="H112">
    <cfRule type="containsErrors" dxfId="2031" priority="377">
      <formula>ISERROR(H112)</formula>
    </cfRule>
  </conditionalFormatting>
  <conditionalFormatting sqref="H115">
    <cfRule type="containsErrors" dxfId="2030" priority="376">
      <formula>ISERROR(H115)</formula>
    </cfRule>
  </conditionalFormatting>
  <conditionalFormatting sqref="H94">
    <cfRule type="containsErrors" dxfId="2029" priority="375">
      <formula>ISERROR(H94)</formula>
    </cfRule>
  </conditionalFormatting>
  <conditionalFormatting sqref="H202">
    <cfRule type="containsErrors" dxfId="2028" priority="353">
      <formula>ISERROR(H202)</formula>
    </cfRule>
  </conditionalFormatting>
  <conditionalFormatting sqref="F94:F141">
    <cfRule type="containsErrors" dxfId="2027" priority="374">
      <formula>ISERROR(F94)</formula>
    </cfRule>
  </conditionalFormatting>
  <conditionalFormatting sqref="B200:C200 B142:B161 C147:C152 B201 I144:I161 L142:L161 D163:D180 B163:B199 D144:D161 D142 M142 M147 M177 M180 M159:M165 M157 M169:M174 H164:I201 L163:L213 C203:C208 H203:I213 I202">
    <cfRule type="containsErrors" dxfId="2026" priority="373">
      <formula>ISERROR(B142)</formula>
    </cfRule>
  </conditionalFormatting>
  <conditionalFormatting sqref="C142:C146">
    <cfRule type="containsErrors" dxfId="2025" priority="372">
      <formula>ISERROR(C142)</formula>
    </cfRule>
  </conditionalFormatting>
  <conditionalFormatting sqref="C153:C160">
    <cfRule type="containsErrors" dxfId="2024" priority="371">
      <formula>ISERROR(C153)</formula>
    </cfRule>
  </conditionalFormatting>
  <conditionalFormatting sqref="C161">
    <cfRule type="containsErrors" dxfId="2023" priority="370">
      <formula>ISERROR(C161)</formula>
    </cfRule>
  </conditionalFormatting>
  <conditionalFormatting sqref="C164">
    <cfRule type="containsErrors" dxfId="2022" priority="369">
      <formula>ISERROR(C164)</formula>
    </cfRule>
  </conditionalFormatting>
  <conditionalFormatting sqref="C172:C185">
    <cfRule type="containsErrors" dxfId="2021" priority="368">
      <formula>ISERROR(C172)</formula>
    </cfRule>
  </conditionalFormatting>
  <conditionalFormatting sqref="C171">
    <cfRule type="containsErrors" dxfId="2020" priority="367">
      <formula>ISERROR(C171)</formula>
    </cfRule>
  </conditionalFormatting>
  <conditionalFormatting sqref="C186:C199 C209:C213">
    <cfRule type="containsErrors" dxfId="2019" priority="366">
      <formula>ISERROR(C186)</formula>
    </cfRule>
  </conditionalFormatting>
  <conditionalFormatting sqref="I142:I143">
    <cfRule type="containsErrors" dxfId="2018" priority="365">
      <formula>ISERROR(I142)</formula>
    </cfRule>
  </conditionalFormatting>
  <conditionalFormatting sqref="C165">
    <cfRule type="containsErrors" dxfId="2017" priority="364">
      <formula>ISERROR(C165)</formula>
    </cfRule>
  </conditionalFormatting>
  <conditionalFormatting sqref="C166">
    <cfRule type="containsErrors" dxfId="2016" priority="363">
      <formula>ISERROR(C166)</formula>
    </cfRule>
  </conditionalFormatting>
  <conditionalFormatting sqref="C167">
    <cfRule type="containsErrors" dxfId="2015" priority="362">
      <formula>ISERROR(C167)</formula>
    </cfRule>
  </conditionalFormatting>
  <conditionalFormatting sqref="C168:C170">
    <cfRule type="containsErrors" dxfId="2014" priority="361">
      <formula>ISERROR(C168)</formula>
    </cfRule>
  </conditionalFormatting>
  <conditionalFormatting sqref="C201">
    <cfRule type="containsErrors" dxfId="2013" priority="360">
      <formula>ISERROR(C201)</formula>
    </cfRule>
  </conditionalFormatting>
  <conditionalFormatting sqref="B202">
    <cfRule type="containsErrors" dxfId="2012" priority="359">
      <formula>ISERROR(B202)</formula>
    </cfRule>
  </conditionalFormatting>
  <conditionalFormatting sqref="C202">
    <cfRule type="containsErrors" dxfId="2011" priority="358">
      <formula>ISERROR(C202)</formula>
    </cfRule>
  </conditionalFormatting>
  <conditionalFormatting sqref="L162 B162 H162:I163">
    <cfRule type="containsErrors" dxfId="2010" priority="357">
      <formula>ISERROR(B162)</formula>
    </cfRule>
  </conditionalFormatting>
  <conditionalFormatting sqref="C162">
    <cfRule type="containsErrors" dxfId="2009" priority="356">
      <formula>ISERROR(C162)</formula>
    </cfRule>
  </conditionalFormatting>
  <conditionalFormatting sqref="C163">
    <cfRule type="containsErrors" dxfId="2008" priority="355">
      <formula>ISERROR(C163)</formula>
    </cfRule>
  </conditionalFormatting>
  <conditionalFormatting sqref="D143">
    <cfRule type="containsErrors" dxfId="2007" priority="354">
      <formula>ISERROR(D143)</formula>
    </cfRule>
  </conditionalFormatting>
  <conditionalFormatting sqref="H274">
    <cfRule type="containsErrors" dxfId="2006" priority="283">
      <formula>ISERROR(H274)</formula>
    </cfRule>
  </conditionalFormatting>
  <conditionalFormatting sqref="L214:L268 M214:M222 C275:C280 I236:I286 D242:D243 D246 D249 D254:D255 H254:H255 D230 D233:D234 H257:H273 D258:D273 M234 M232 M244:M259 D236:D240 M261:M265 M224:M225 M272 M238:M241 M227:M230 M267 D215:D220 H275">
    <cfRule type="containsErrors" dxfId="2005" priority="352">
      <formula>ISERROR(C214)</formula>
    </cfRule>
  </conditionalFormatting>
  <conditionalFormatting sqref="D214">
    <cfRule type="containsErrors" dxfId="2004" priority="351">
      <formula>ISERROR(D214)</formula>
    </cfRule>
  </conditionalFormatting>
  <conditionalFormatting sqref="L269:L274">
    <cfRule type="containsErrors" dxfId="2003" priority="350">
      <formula>ISERROR(L269)</formula>
    </cfRule>
  </conditionalFormatting>
  <conditionalFormatting sqref="H249">
    <cfRule type="containsErrors" dxfId="2002" priority="349">
      <formula>ISERROR(H249)</formula>
    </cfRule>
  </conditionalFormatting>
  <conditionalFormatting sqref="C272 C219:C224">
    <cfRule type="containsErrors" dxfId="2001" priority="348">
      <formula>ISERROR(C219)</formula>
    </cfRule>
  </conditionalFormatting>
  <conditionalFormatting sqref="C214:C218">
    <cfRule type="containsErrors" dxfId="2000" priority="347">
      <formula>ISERROR(C214)</formula>
    </cfRule>
  </conditionalFormatting>
  <conditionalFormatting sqref="C225:C232">
    <cfRule type="containsErrors" dxfId="1999" priority="346">
      <formula>ISERROR(C225)</formula>
    </cfRule>
  </conditionalFormatting>
  <conditionalFormatting sqref="C233">
    <cfRule type="containsErrors" dxfId="1998" priority="345">
      <formula>ISERROR(C233)</formula>
    </cfRule>
  </conditionalFormatting>
  <conditionalFormatting sqref="C236">
    <cfRule type="containsErrors" dxfId="1997" priority="344">
      <formula>ISERROR(C236)</formula>
    </cfRule>
  </conditionalFormatting>
  <conditionalFormatting sqref="C244:C257">
    <cfRule type="containsErrors" dxfId="1996" priority="343">
      <formula>ISERROR(C244)</formula>
    </cfRule>
  </conditionalFormatting>
  <conditionalFormatting sqref="C243">
    <cfRule type="containsErrors" dxfId="1995" priority="342">
      <formula>ISERROR(C243)</formula>
    </cfRule>
  </conditionalFormatting>
  <conditionalFormatting sqref="C258:C271 C281:C285">
    <cfRule type="containsErrors" dxfId="1994" priority="341">
      <formula>ISERROR(C258)</formula>
    </cfRule>
  </conditionalFormatting>
  <conditionalFormatting sqref="C237">
    <cfRule type="containsErrors" dxfId="1993" priority="340">
      <formula>ISERROR(C237)</formula>
    </cfRule>
  </conditionalFormatting>
  <conditionalFormatting sqref="C238">
    <cfRule type="containsErrors" dxfId="1992" priority="339">
      <formula>ISERROR(C238)</formula>
    </cfRule>
  </conditionalFormatting>
  <conditionalFormatting sqref="C239">
    <cfRule type="containsErrors" dxfId="1991" priority="338">
      <formula>ISERROR(C239)</formula>
    </cfRule>
  </conditionalFormatting>
  <conditionalFormatting sqref="C240:C242">
    <cfRule type="containsErrors" dxfId="1990" priority="337">
      <formula>ISERROR(C240)</formula>
    </cfRule>
  </conditionalFormatting>
  <conditionalFormatting sqref="C273">
    <cfRule type="containsErrors" dxfId="1989" priority="336">
      <formula>ISERROR(C273)</formula>
    </cfRule>
  </conditionalFormatting>
  <conditionalFormatting sqref="C274">
    <cfRule type="containsErrors" dxfId="1988" priority="335">
      <formula>ISERROR(C274)</formula>
    </cfRule>
  </conditionalFormatting>
  <conditionalFormatting sqref="C234">
    <cfRule type="containsErrors" dxfId="1987" priority="334">
      <formula>ISERROR(C234)</formula>
    </cfRule>
  </conditionalFormatting>
  <conditionalFormatting sqref="C235">
    <cfRule type="containsErrors" dxfId="1986" priority="333">
      <formula>ISERROR(C235)</formula>
    </cfRule>
  </conditionalFormatting>
  <conditionalFormatting sqref="B214:B233 B235:B273">
    <cfRule type="containsErrors" dxfId="1985" priority="332">
      <formula>ISERROR(B214)</formula>
    </cfRule>
  </conditionalFormatting>
  <conditionalFormatting sqref="B274">
    <cfRule type="containsErrors" dxfId="1984" priority="331">
      <formula>ISERROR(B274)</formula>
    </cfRule>
  </conditionalFormatting>
  <conditionalFormatting sqref="B234">
    <cfRule type="containsErrors" dxfId="1983" priority="330">
      <formula>ISERROR(B234)</formula>
    </cfRule>
  </conditionalFormatting>
  <conditionalFormatting sqref="I216:I233">
    <cfRule type="containsErrors" dxfId="1982" priority="329">
      <formula>ISERROR(I216)</formula>
    </cfRule>
  </conditionalFormatting>
  <conditionalFormatting sqref="I214:I215">
    <cfRule type="containsErrors" dxfId="1981" priority="328">
      <formula>ISERROR(I214)</formula>
    </cfRule>
  </conditionalFormatting>
  <conditionalFormatting sqref="I234:I235">
    <cfRule type="containsErrors" dxfId="1980" priority="327">
      <formula>ISERROR(I234)</formula>
    </cfRule>
  </conditionalFormatting>
  <conditionalFormatting sqref="D236:D273 D214:D234 D275:D286">
    <cfRule type="containsErrors" dxfId="1979" priority="326">
      <formula>ISERROR(D214)</formula>
    </cfRule>
  </conditionalFormatting>
  <conditionalFormatting sqref="H241">
    <cfRule type="containsErrors" dxfId="1978" priority="325">
      <formula>ISERROR(H241)</formula>
    </cfRule>
  </conditionalFormatting>
  <conditionalFormatting sqref="D241">
    <cfRule type="containsErrors" dxfId="1977" priority="324">
      <formula>ISERROR(D241)</formula>
    </cfRule>
  </conditionalFormatting>
  <conditionalFormatting sqref="H244">
    <cfRule type="containsErrors" dxfId="1976" priority="323">
      <formula>ISERROR(H244)</formula>
    </cfRule>
  </conditionalFormatting>
  <conditionalFormatting sqref="D244">
    <cfRule type="containsErrors" dxfId="1975" priority="322">
      <formula>ISERROR(D244)</formula>
    </cfRule>
  </conditionalFormatting>
  <conditionalFormatting sqref="H248">
    <cfRule type="containsErrors" dxfId="1974" priority="321">
      <formula>ISERROR(H248)</formula>
    </cfRule>
  </conditionalFormatting>
  <conditionalFormatting sqref="D248">
    <cfRule type="containsErrors" dxfId="1973" priority="320">
      <formula>ISERROR(D248)</formula>
    </cfRule>
  </conditionalFormatting>
  <conditionalFormatting sqref="H256">
    <cfRule type="containsErrors" dxfId="1972" priority="319">
      <formula>ISERROR(H256)</formula>
    </cfRule>
  </conditionalFormatting>
  <conditionalFormatting sqref="D256">
    <cfRule type="containsErrors" dxfId="1971" priority="318">
      <formula>ISERROR(D256)</formula>
    </cfRule>
  </conditionalFormatting>
  <conditionalFormatting sqref="D245">
    <cfRule type="containsErrors" dxfId="1970" priority="317">
      <formula>ISERROR(D245)</formula>
    </cfRule>
  </conditionalFormatting>
  <conditionalFormatting sqref="H245:H246">
    <cfRule type="containsErrors" dxfId="1969" priority="316">
      <formula>ISERROR(H245)</formula>
    </cfRule>
  </conditionalFormatting>
  <conditionalFormatting sqref="H253">
    <cfRule type="containsErrors" dxfId="1968" priority="315">
      <formula>ISERROR(H253)</formula>
    </cfRule>
  </conditionalFormatting>
  <conditionalFormatting sqref="D253">
    <cfRule type="containsErrors" dxfId="1967" priority="314">
      <formula>ISERROR(D253)</formula>
    </cfRule>
  </conditionalFormatting>
  <conditionalFormatting sqref="D250">
    <cfRule type="containsErrors" dxfId="1966" priority="313">
      <formula>ISERROR(D250)</formula>
    </cfRule>
  </conditionalFormatting>
  <conditionalFormatting sqref="H250">
    <cfRule type="containsErrors" dxfId="1965" priority="312">
      <formula>ISERROR(H250)</formula>
    </cfRule>
  </conditionalFormatting>
  <conditionalFormatting sqref="H247">
    <cfRule type="containsErrors" dxfId="1964" priority="311">
      <formula>ISERROR(H247)</formula>
    </cfRule>
  </conditionalFormatting>
  <conditionalFormatting sqref="D247">
    <cfRule type="containsErrors" dxfId="1963" priority="310">
      <formula>ISERROR(D247)</formula>
    </cfRule>
  </conditionalFormatting>
  <conditionalFormatting sqref="H251">
    <cfRule type="containsErrors" dxfId="1962" priority="309">
      <formula>ISERROR(H251)</formula>
    </cfRule>
  </conditionalFormatting>
  <conditionalFormatting sqref="D251">
    <cfRule type="containsErrors" dxfId="1961" priority="308">
      <formula>ISERROR(D251)</formula>
    </cfRule>
  </conditionalFormatting>
  <conditionalFormatting sqref="D252">
    <cfRule type="containsErrors" dxfId="1960" priority="307">
      <formula>ISERROR(D252)</formula>
    </cfRule>
  </conditionalFormatting>
  <conditionalFormatting sqref="D257">
    <cfRule type="containsErrors" dxfId="1959" priority="306">
      <formula>ISERROR(D257)</formula>
    </cfRule>
  </conditionalFormatting>
  <conditionalFormatting sqref="H252">
    <cfRule type="containsErrors" dxfId="1958" priority="305">
      <formula>ISERROR(H252)</formula>
    </cfRule>
  </conditionalFormatting>
  <conditionalFormatting sqref="H230:H239 H226:H228 H215:H217">
    <cfRule type="containsErrors" dxfId="1957" priority="304">
      <formula>ISERROR(H215)</formula>
    </cfRule>
  </conditionalFormatting>
  <conditionalFormatting sqref="D222">
    <cfRule type="containsErrors" dxfId="1956" priority="303">
      <formula>ISERROR(D222)</formula>
    </cfRule>
  </conditionalFormatting>
  <conditionalFormatting sqref="D224">
    <cfRule type="containsErrors" dxfId="1955" priority="302">
      <formula>ISERROR(D224)</formula>
    </cfRule>
  </conditionalFormatting>
  <conditionalFormatting sqref="D221">
    <cfRule type="containsErrors" dxfId="1954" priority="301">
      <formula>ISERROR(D221)</formula>
    </cfRule>
  </conditionalFormatting>
  <conditionalFormatting sqref="D229">
    <cfRule type="containsErrors" dxfId="1953" priority="300">
      <formula>ISERROR(D229)</formula>
    </cfRule>
  </conditionalFormatting>
  <conditionalFormatting sqref="H229">
    <cfRule type="containsErrors" dxfId="1952" priority="299">
      <formula>ISERROR(H229)</formula>
    </cfRule>
  </conditionalFormatting>
  <conditionalFormatting sqref="D226">
    <cfRule type="containsErrors" dxfId="1951" priority="298">
      <formula>ISERROR(D226)</formula>
    </cfRule>
  </conditionalFormatting>
  <conditionalFormatting sqref="D228">
    <cfRule type="containsErrors" dxfId="1950" priority="297">
      <formula>ISERROR(D228)</formula>
    </cfRule>
  </conditionalFormatting>
  <conditionalFormatting sqref="D223">
    <cfRule type="containsErrors" dxfId="1949" priority="296">
      <formula>ISERROR(D223)</formula>
    </cfRule>
  </conditionalFormatting>
  <conditionalFormatting sqref="D225">
    <cfRule type="containsErrors" dxfId="1948" priority="295">
      <formula>ISERROR(D225)</formula>
    </cfRule>
  </conditionalFormatting>
  <conditionalFormatting sqref="D227">
    <cfRule type="containsErrors" dxfId="1947" priority="294">
      <formula>ISERROR(D227)</formula>
    </cfRule>
  </conditionalFormatting>
  <conditionalFormatting sqref="D232">
    <cfRule type="containsErrors" dxfId="1946" priority="293">
      <formula>ISERROR(D232)</formula>
    </cfRule>
  </conditionalFormatting>
  <conditionalFormatting sqref="D231">
    <cfRule type="containsErrors" dxfId="1945" priority="292">
      <formula>ISERROR(D231)</formula>
    </cfRule>
  </conditionalFormatting>
  <conditionalFormatting sqref="H218:H225">
    <cfRule type="containsErrors" dxfId="1944" priority="291">
      <formula>ISERROR(H218)</formula>
    </cfRule>
  </conditionalFormatting>
  <conditionalFormatting sqref="H243">
    <cfRule type="containsErrors" dxfId="1943" priority="290">
      <formula>ISERROR(H243)</formula>
    </cfRule>
  </conditionalFormatting>
  <conditionalFormatting sqref="H242">
    <cfRule type="containsErrors" dxfId="1942" priority="289">
      <formula>ISERROR(H242)</formula>
    </cfRule>
  </conditionalFormatting>
  <conditionalFormatting sqref="D235">
    <cfRule type="containsErrors" dxfId="1941" priority="288">
      <formula>ISERROR(D235)</formula>
    </cfRule>
  </conditionalFormatting>
  <conditionalFormatting sqref="D235">
    <cfRule type="containsErrors" dxfId="1940" priority="287">
      <formula>ISERROR(D235)</formula>
    </cfRule>
  </conditionalFormatting>
  <conditionalFormatting sqref="H240">
    <cfRule type="containsErrors" dxfId="1939" priority="286">
      <formula>ISERROR(H240)</formula>
    </cfRule>
  </conditionalFormatting>
  <conditionalFormatting sqref="E259">
    <cfRule type="containsErrors" dxfId="1938" priority="285">
      <formula>ISERROR(E259)</formula>
    </cfRule>
  </conditionalFormatting>
  <conditionalFormatting sqref="H214">
    <cfRule type="containsErrors" dxfId="1937" priority="284">
      <formula>ISERROR(H214)</formula>
    </cfRule>
  </conditionalFormatting>
  <conditionalFormatting sqref="M325 I289 L287 B287:B306 C330 B308:B331 C347:C351 C293:C305 B345 B332:C344 I291:I306 M322 I312 I310 H287:H290 M314:M319 M304:M309 H294:H306 H292 I346 D287:D352">
    <cfRule type="containsErrors" dxfId="1936" priority="282">
      <formula>ISERROR(B287)</formula>
    </cfRule>
  </conditionalFormatting>
  <conditionalFormatting sqref="C287:C292">
    <cfRule type="containsErrors" dxfId="1935" priority="281">
      <formula>ISERROR(C287)</formula>
    </cfRule>
  </conditionalFormatting>
  <conditionalFormatting sqref="C306">
    <cfRule type="containsErrors" dxfId="1934" priority="280">
      <formula>ISERROR(C306)</formula>
    </cfRule>
  </conditionalFormatting>
  <conditionalFormatting sqref="C317:C329">
    <cfRule type="containsErrors" dxfId="1933" priority="279">
      <formula>ISERROR(C317)</formula>
    </cfRule>
  </conditionalFormatting>
  <conditionalFormatting sqref="I287:I288">
    <cfRule type="containsErrors" dxfId="1932" priority="278">
      <formula>ISERROR(I287)</formula>
    </cfRule>
  </conditionalFormatting>
  <conditionalFormatting sqref="C311">
    <cfRule type="containsErrors" dxfId="1931" priority="276">
      <formula>ISERROR(C311)</formula>
    </cfRule>
  </conditionalFormatting>
  <conditionalFormatting sqref="C310">
    <cfRule type="containsErrors" dxfId="1930" priority="277">
      <formula>ISERROR(C310)</formula>
    </cfRule>
  </conditionalFormatting>
  <conditionalFormatting sqref="C312:C314">
    <cfRule type="containsErrors" dxfId="1929" priority="275">
      <formula>ISERROR(C312)</formula>
    </cfRule>
  </conditionalFormatting>
  <conditionalFormatting sqref="C346">
    <cfRule type="containsErrors" dxfId="1928" priority="274">
      <formula>ISERROR(C346)</formula>
    </cfRule>
  </conditionalFormatting>
  <conditionalFormatting sqref="C347">
    <cfRule type="containsErrors" dxfId="1927" priority="273">
      <formula>ISERROR(C347)</formula>
    </cfRule>
  </conditionalFormatting>
  <conditionalFormatting sqref="B307 I307">
    <cfRule type="containsErrors" dxfId="1926" priority="272">
      <formula>ISERROR(B307)</formula>
    </cfRule>
  </conditionalFormatting>
  <conditionalFormatting sqref="C307">
    <cfRule type="containsErrors" dxfId="1925" priority="271">
      <formula>ISERROR(C307)</formula>
    </cfRule>
  </conditionalFormatting>
  <conditionalFormatting sqref="C308">
    <cfRule type="containsErrors" dxfId="1924" priority="270">
      <formula>ISERROR(C308)</formula>
    </cfRule>
  </conditionalFormatting>
  <conditionalFormatting sqref="C331">
    <cfRule type="containsErrors" dxfId="1923" priority="269">
      <formula>ISERROR(C331)</formula>
    </cfRule>
  </conditionalFormatting>
  <conditionalFormatting sqref="C346">
    <cfRule type="containsErrors" dxfId="1922" priority="267">
      <formula>ISERROR(C346)</formula>
    </cfRule>
  </conditionalFormatting>
  <conditionalFormatting sqref="C345">
    <cfRule type="containsErrors" dxfId="1921" priority="268">
      <formula>ISERROR(C345)</formula>
    </cfRule>
  </conditionalFormatting>
  <conditionalFormatting sqref="B346">
    <cfRule type="containsErrors" dxfId="1920" priority="266">
      <formula>ISERROR(B346)</formula>
    </cfRule>
  </conditionalFormatting>
  <conditionalFormatting sqref="B346">
    <cfRule type="containsErrors" dxfId="1919" priority="265">
      <formula>ISERROR(B346)</formula>
    </cfRule>
  </conditionalFormatting>
  <conditionalFormatting sqref="I290">
    <cfRule type="containsErrors" dxfId="1918" priority="264">
      <formula>ISERROR(I290)</formula>
    </cfRule>
  </conditionalFormatting>
  <conditionalFormatting sqref="M323">
    <cfRule type="containsErrors" dxfId="1917" priority="260">
      <formula>ISERROR(M323)</formula>
    </cfRule>
  </conditionalFormatting>
  <conditionalFormatting sqref="H307">
    <cfRule type="containsErrors" dxfId="1916" priority="254">
      <formula>ISERROR(H307)</formula>
    </cfRule>
  </conditionalFormatting>
  <conditionalFormatting sqref="M311:M312">
    <cfRule type="containsErrors" dxfId="1915" priority="252">
      <formula>ISERROR(M311)</formula>
    </cfRule>
  </conditionalFormatting>
  <conditionalFormatting sqref="C309">
    <cfRule type="containsErrors" dxfId="1914" priority="263">
      <formula>ISERROR(C309)</formula>
    </cfRule>
  </conditionalFormatting>
  <conditionalFormatting sqref="C315">
    <cfRule type="containsErrors" dxfId="1913" priority="262">
      <formula>ISERROR(C315)</formula>
    </cfRule>
  </conditionalFormatting>
  <conditionalFormatting sqref="M320">
    <cfRule type="containsErrors" dxfId="1912" priority="261">
      <formula>ISERROR(M320)</formula>
    </cfRule>
  </conditionalFormatting>
  <conditionalFormatting sqref="H310">
    <cfRule type="containsErrors" dxfId="1911" priority="255">
      <formula>ISERROR(H310)</formula>
    </cfRule>
  </conditionalFormatting>
  <conditionalFormatting sqref="M327">
    <cfRule type="containsErrors" dxfId="1910" priority="259">
      <formula>ISERROR(M327)</formula>
    </cfRule>
  </conditionalFormatting>
  <conditionalFormatting sqref="M330">
    <cfRule type="containsErrors" dxfId="1909" priority="258">
      <formula>ISERROR(M330)</formula>
    </cfRule>
  </conditionalFormatting>
  <conditionalFormatting sqref="C316">
    <cfRule type="containsErrors" dxfId="1908" priority="257">
      <formula>ISERROR(C316)</formula>
    </cfRule>
  </conditionalFormatting>
  <conditionalFormatting sqref="H312">
    <cfRule type="containsErrors" dxfId="1907" priority="256">
      <formula>ISERROR(H312)</formula>
    </cfRule>
  </conditionalFormatting>
  <conditionalFormatting sqref="M295">
    <cfRule type="containsErrors" dxfId="1906" priority="249">
      <formula>ISERROR(M295)</formula>
    </cfRule>
  </conditionalFormatting>
  <conditionalFormatting sqref="M313">
    <cfRule type="containsErrors" dxfId="1905" priority="253">
      <formula>ISERROR(M313)</formula>
    </cfRule>
  </conditionalFormatting>
  <conditionalFormatting sqref="M302">
    <cfRule type="containsErrors" dxfId="1904" priority="247">
      <formula>ISERROR(M302)</formula>
    </cfRule>
  </conditionalFormatting>
  <conditionalFormatting sqref="M310">
    <cfRule type="containsErrors" dxfId="1903" priority="251">
      <formula>ISERROR(M310)</formula>
    </cfRule>
  </conditionalFormatting>
  <conditionalFormatting sqref="M297">
    <cfRule type="containsErrors" dxfId="1902" priority="250">
      <formula>ISERROR(M297)</formula>
    </cfRule>
  </conditionalFormatting>
  <conditionalFormatting sqref="M296">
    <cfRule type="containsErrors" dxfId="1901" priority="248">
      <formula>ISERROR(M296)</formula>
    </cfRule>
  </conditionalFormatting>
  <conditionalFormatting sqref="M301">
    <cfRule type="containsErrors" dxfId="1900" priority="246">
      <formula>ISERROR(M301)</formula>
    </cfRule>
  </conditionalFormatting>
  <conditionalFormatting sqref="M290">
    <cfRule type="containsErrors" dxfId="1899" priority="244">
      <formula>ISERROR(M290)</formula>
    </cfRule>
  </conditionalFormatting>
  <conditionalFormatting sqref="M347">
    <cfRule type="containsErrors" dxfId="1898" priority="245">
      <formula>ISERROR(M347)</formula>
    </cfRule>
  </conditionalFormatting>
  <conditionalFormatting sqref="M348">
    <cfRule type="containsErrors" dxfId="1897" priority="242">
      <formula>ISERROR(M348)</formula>
    </cfRule>
  </conditionalFormatting>
  <conditionalFormatting sqref="H291">
    <cfRule type="containsErrors" dxfId="1896" priority="243">
      <formula>ISERROR(H291)</formula>
    </cfRule>
  </conditionalFormatting>
  <conditionalFormatting sqref="M349">
    <cfRule type="containsErrors" dxfId="1895" priority="241">
      <formula>ISERROR(M349)</formula>
    </cfRule>
  </conditionalFormatting>
  <conditionalFormatting sqref="M350">
    <cfRule type="containsErrors" dxfId="1894" priority="240">
      <formula>ISERROR(M350)</formula>
    </cfRule>
  </conditionalFormatting>
  <conditionalFormatting sqref="H293">
    <cfRule type="containsErrors" dxfId="1893" priority="239">
      <formula>ISERROR(H293)</formula>
    </cfRule>
  </conditionalFormatting>
  <conditionalFormatting sqref="M287">
    <cfRule type="containsErrors" dxfId="1892" priority="238">
      <formula>ISERROR(M287)</formula>
    </cfRule>
  </conditionalFormatting>
  <conditionalFormatting sqref="M288">
    <cfRule type="containsErrors" dxfId="1891" priority="237">
      <formula>ISERROR(M288)</formula>
    </cfRule>
  </conditionalFormatting>
  <conditionalFormatting sqref="M289">
    <cfRule type="containsErrors" dxfId="1890" priority="236">
      <formula>ISERROR(M289)</formula>
    </cfRule>
  </conditionalFormatting>
  <conditionalFormatting sqref="M291">
    <cfRule type="containsErrors" dxfId="1889" priority="235">
      <formula>ISERROR(M291)</formula>
    </cfRule>
  </conditionalFormatting>
  <conditionalFormatting sqref="M292">
    <cfRule type="containsErrors" dxfId="1888" priority="234">
      <formula>ISERROR(M292)</formula>
    </cfRule>
  </conditionalFormatting>
  <conditionalFormatting sqref="M293">
    <cfRule type="containsErrors" dxfId="1887" priority="233">
      <formula>ISERROR(M293)</formula>
    </cfRule>
  </conditionalFormatting>
  <conditionalFormatting sqref="M294">
    <cfRule type="containsErrors" dxfId="1886" priority="232">
      <formula>ISERROR(M294)</formula>
    </cfRule>
  </conditionalFormatting>
  <conditionalFormatting sqref="H346">
    <cfRule type="containsErrors" dxfId="1885" priority="231">
      <formula>ISERROR(H346)</formula>
    </cfRule>
  </conditionalFormatting>
  <conditionalFormatting sqref="C352">
    <cfRule type="containsErrors" dxfId="1884" priority="229">
      <formula>ISERROR(C352)</formula>
    </cfRule>
  </conditionalFormatting>
  <conditionalFormatting sqref="L352">
    <cfRule type="containsErrors" dxfId="1883" priority="230">
      <formula>ISERROR(L352)</formula>
    </cfRule>
  </conditionalFormatting>
  <conditionalFormatting sqref="C371">
    <cfRule type="containsErrors" dxfId="1882" priority="190">
      <formula>ISERROR(C371)</formula>
    </cfRule>
  </conditionalFormatting>
  <conditionalFormatting sqref="M352">
    <cfRule type="containsErrors" dxfId="1881" priority="228">
      <formula>ISERROR(M352)</formula>
    </cfRule>
  </conditionalFormatting>
  <conditionalFormatting sqref="L288:L351">
    <cfRule type="containsErrors" dxfId="1880" priority="227">
      <formula>ISERROR(L288)</formula>
    </cfRule>
  </conditionalFormatting>
  <conditionalFormatting sqref="E287:E403 E405:E407 E447">
    <cfRule type="containsText" dxfId="1879" priority="224" operator="containsText" text="N/A">
      <formula>NOT(ISERROR(SEARCH("N/A",E287)))</formula>
    </cfRule>
    <cfRule type="containsText" dxfId="1878" priority="225" operator="containsText" text="NO">
      <formula>NOT(ISERROR(SEARCH("NO",E287)))</formula>
    </cfRule>
    <cfRule type="containsText" dxfId="1877" priority="226" operator="containsText" text="YES">
      <formula>NOT(ISERROR(SEARCH("YES",E287)))</formula>
    </cfRule>
  </conditionalFormatting>
  <conditionalFormatting sqref="C410:D410 H358:H359 H361 D356 H353:H356 C381:C382 L353:L361 D353:D354 L363:L369 D358:D360">
    <cfRule type="containsErrors" dxfId="1876" priority="223">
      <formula>ISERROR(C353)</formula>
    </cfRule>
  </conditionalFormatting>
  <conditionalFormatting sqref="I355 B391:C403 I357:I361 C372:C373 I363:I374">
    <cfRule type="containsErrors" dxfId="1875" priority="222">
      <formula>ISERROR(B355)</formula>
    </cfRule>
  </conditionalFormatting>
  <conditionalFormatting sqref="C353:C358">
    <cfRule type="containsErrors" dxfId="1874" priority="221">
      <formula>ISERROR(C353)</formula>
    </cfRule>
  </conditionalFormatting>
  <conditionalFormatting sqref="C374">
    <cfRule type="containsErrors" dxfId="1873" priority="220">
      <formula>ISERROR(C374)</formula>
    </cfRule>
  </conditionalFormatting>
  <conditionalFormatting sqref="C377">
    <cfRule type="containsErrors" dxfId="1872" priority="219">
      <formula>ISERROR(C377)</formula>
    </cfRule>
  </conditionalFormatting>
  <conditionalFormatting sqref="I353:I354">
    <cfRule type="containsErrors" dxfId="1871" priority="218">
      <formula>ISERROR(I353)</formula>
    </cfRule>
  </conditionalFormatting>
  <conditionalFormatting sqref="C378">
    <cfRule type="containsErrors" dxfId="1870" priority="217">
      <formula>ISERROR(C378)</formula>
    </cfRule>
  </conditionalFormatting>
  <conditionalFormatting sqref="C379">
    <cfRule type="containsErrors" dxfId="1869" priority="216">
      <formula>ISERROR(C379)</formula>
    </cfRule>
  </conditionalFormatting>
  <conditionalFormatting sqref="C380">
    <cfRule type="containsErrors" dxfId="1868" priority="215">
      <formula>ISERROR(C380)</formula>
    </cfRule>
  </conditionalFormatting>
  <conditionalFormatting sqref="C405">
    <cfRule type="containsErrors" dxfId="1867" priority="214">
      <formula>ISERROR(C405)</formula>
    </cfRule>
  </conditionalFormatting>
  <conditionalFormatting sqref="C406">
    <cfRule type="containsErrors" dxfId="1866" priority="213">
      <formula>ISERROR(C406)</formula>
    </cfRule>
  </conditionalFormatting>
  <conditionalFormatting sqref="B375 I375:I376">
    <cfRule type="containsErrors" dxfId="1865" priority="212">
      <formula>ISERROR(B375)</formula>
    </cfRule>
  </conditionalFormatting>
  <conditionalFormatting sqref="C375">
    <cfRule type="containsErrors" dxfId="1864" priority="211">
      <formula>ISERROR(C375)</formula>
    </cfRule>
  </conditionalFormatting>
  <conditionalFormatting sqref="C376">
    <cfRule type="containsErrors" dxfId="1863" priority="210">
      <formula>ISERROR(C376)</formula>
    </cfRule>
  </conditionalFormatting>
  <conditionalFormatting sqref="C390">
    <cfRule type="containsErrors" dxfId="1862" priority="209">
      <formula>ISERROR(C390)</formula>
    </cfRule>
  </conditionalFormatting>
  <conditionalFormatting sqref="C405">
    <cfRule type="containsErrors" dxfId="1861" priority="207">
      <formula>ISERROR(C405)</formula>
    </cfRule>
  </conditionalFormatting>
  <conditionalFormatting sqref="B405">
    <cfRule type="containsErrors" dxfId="1860" priority="206">
      <formula>ISERROR(B405)</formula>
    </cfRule>
  </conditionalFormatting>
  <conditionalFormatting sqref="B405">
    <cfRule type="containsErrors" dxfId="1859" priority="205">
      <formula>ISERROR(B405)</formula>
    </cfRule>
  </conditionalFormatting>
  <conditionalFormatting sqref="I356">
    <cfRule type="containsErrors" dxfId="1858" priority="204">
      <formula>ISERROR(I356)</formula>
    </cfRule>
  </conditionalFormatting>
  <conditionalFormatting sqref="H410 H360">
    <cfRule type="containsErrors" dxfId="1857" priority="203">
      <formula>ISERROR(H360)</formula>
    </cfRule>
  </conditionalFormatting>
  <conditionalFormatting sqref="L410">
    <cfRule type="containsErrors" dxfId="1856" priority="202">
      <formula>ISERROR(L410)</formula>
    </cfRule>
  </conditionalFormatting>
  <conditionalFormatting sqref="H380">
    <cfRule type="containsErrors" dxfId="1855" priority="201">
      <formula>ISERROR(H380)</formula>
    </cfRule>
  </conditionalFormatting>
  <conditionalFormatting sqref="C409:D409">
    <cfRule type="containsErrors" dxfId="1854" priority="200">
      <formula>ISERROR(C409)</formula>
    </cfRule>
  </conditionalFormatting>
  <conditionalFormatting sqref="H409">
    <cfRule type="containsErrors" dxfId="1853" priority="199">
      <formula>ISERROR(H409)</formula>
    </cfRule>
  </conditionalFormatting>
  <conditionalFormatting sqref="L409">
    <cfRule type="containsErrors" dxfId="1852" priority="198">
      <formula>ISERROR(L409)</formula>
    </cfRule>
  </conditionalFormatting>
  <conditionalFormatting sqref="E408:E410">
    <cfRule type="containsText" dxfId="1851" priority="195" operator="containsText" text="N/A">
      <formula>NOT(ISERROR(SEARCH("N/A",E408)))</formula>
    </cfRule>
    <cfRule type="containsText" dxfId="1850" priority="196" operator="containsText" text="NO">
      <formula>NOT(ISERROR(SEARCH("NO",E408)))</formula>
    </cfRule>
    <cfRule type="containsText" dxfId="1849" priority="197" operator="containsText" text="YES">
      <formula>NOT(ISERROR(SEARCH("YES",E408)))</formula>
    </cfRule>
  </conditionalFormatting>
  <conditionalFormatting sqref="H395">
    <cfRule type="containsErrors" dxfId="1848" priority="194">
      <formula>ISERROR(H395)</formula>
    </cfRule>
  </conditionalFormatting>
  <conditionalFormatting sqref="H357">
    <cfRule type="containsErrors" dxfId="1847" priority="193">
      <formula>ISERROR(H357)</formula>
    </cfRule>
  </conditionalFormatting>
  <conditionalFormatting sqref="D357">
    <cfRule type="containsErrors" dxfId="1846" priority="192">
      <formula>ISERROR(D357)</formula>
    </cfRule>
  </conditionalFormatting>
  <conditionalFormatting sqref="D355">
    <cfRule type="containsErrors" dxfId="1845" priority="191">
      <formula>ISERROR(D355)</formula>
    </cfRule>
  </conditionalFormatting>
  <conditionalFormatting sqref="D361">
    <cfRule type="containsErrors" dxfId="1844" priority="189">
      <formula>ISERROR(D361)</formula>
    </cfRule>
  </conditionalFormatting>
  <conditionalFormatting sqref="I362">
    <cfRule type="containsErrors" dxfId="1843" priority="188">
      <formula>ISERROR(I362)</formula>
    </cfRule>
  </conditionalFormatting>
  <conditionalFormatting sqref="L362">
    <cfRule type="containsErrors" dxfId="1842" priority="187">
      <formula>ISERROR(L362)</formula>
    </cfRule>
  </conditionalFormatting>
  <conditionalFormatting sqref="L370:L372">
    <cfRule type="containsErrors" dxfId="1841" priority="186">
      <formula>ISERROR(L370)</formula>
    </cfRule>
  </conditionalFormatting>
  <conditionalFormatting sqref="D380">
    <cfRule type="containsErrors" dxfId="1840" priority="185">
      <formula>ISERROR(D380)</formula>
    </cfRule>
  </conditionalFormatting>
  <conditionalFormatting sqref="B275:B286 B203:B213">
    <cfRule type="containsErrors" dxfId="1839" priority="182">
      <formula>ISERROR(B203)</formula>
    </cfRule>
  </conditionalFormatting>
  <conditionalFormatting sqref="E94:E403 E405:E411 E447 E453:E994">
    <cfRule type="containsText" dxfId="1838" priority="183" operator="containsText" text="YES">
      <formula>NOT(ISERROR(SEARCH("YES",E94)))</formula>
    </cfRule>
    <cfRule type="containsText" dxfId="1837" priority="184" operator="containsText" text="NO">
      <formula>NOT(ISERROR(SEARCH("NO",E94)))</formula>
    </cfRule>
  </conditionalFormatting>
  <conditionalFormatting sqref="I114:I115 I102:I107">
    <cfRule type="containsErrors" dxfId="1836" priority="181">
      <formula>ISERROR(I102)</formula>
    </cfRule>
  </conditionalFormatting>
  <conditionalFormatting sqref="L6:M93 I6:I93 B6:D84 B93:D93 C92:D92 B90:D91 C85:D89">
    <cfRule type="containsErrors" dxfId="1835" priority="180">
      <formula>ISERROR(B6)</formula>
    </cfRule>
  </conditionalFormatting>
  <conditionalFormatting sqref="H6:H45 H50:H93">
    <cfRule type="containsErrors" dxfId="1834" priority="179">
      <formula>ISERROR(H6)</formula>
    </cfRule>
  </conditionalFormatting>
  <conditionalFormatting sqref="F6:F93">
    <cfRule type="containsErrors" dxfId="1833" priority="178">
      <formula>ISERROR(F6)</formula>
    </cfRule>
  </conditionalFormatting>
  <conditionalFormatting sqref="H6:H45 H50:H93">
    <cfRule type="containsErrors" dxfId="1832" priority="177">
      <formula>ISERROR(H6)</formula>
    </cfRule>
  </conditionalFormatting>
  <conditionalFormatting sqref="E50:E93">
    <cfRule type="containsText" dxfId="1831" priority="175" operator="containsText" text="YES">
      <formula>NOT(ISERROR(SEARCH("YES",E50)))</formula>
    </cfRule>
    <cfRule type="containsText" dxfId="1830" priority="176" operator="containsText" text="NO">
      <formula>NOT(ISERROR(SEARCH("NO",E50)))</formula>
    </cfRule>
  </conditionalFormatting>
  <conditionalFormatting sqref="E6:E49">
    <cfRule type="containsText" dxfId="1829" priority="173" operator="containsText" text="YES">
      <formula>NOT(ISERROR(SEARCH("YES",E6)))</formula>
    </cfRule>
    <cfRule type="containsText" dxfId="1828" priority="174" operator="containsText" text="NO">
      <formula>NOT(ISERROR(SEARCH("NO",E6)))</formula>
    </cfRule>
  </conditionalFormatting>
  <conditionalFormatting sqref="H46:H49">
    <cfRule type="containsErrors" dxfId="1827" priority="172">
      <formula>ISERROR(H46)</formula>
    </cfRule>
  </conditionalFormatting>
  <conditionalFormatting sqref="H46:H49">
    <cfRule type="containsErrors" dxfId="1826" priority="171">
      <formula>ISERROR(H46)</formula>
    </cfRule>
  </conditionalFormatting>
  <conditionalFormatting sqref="B92">
    <cfRule type="containsErrors" dxfId="1825" priority="170">
      <formula>ISERROR(B92)</formula>
    </cfRule>
  </conditionalFormatting>
  <conditionalFormatting sqref="B85:B89">
    <cfRule type="containsErrors" dxfId="1824" priority="169">
      <formula>ISERROR(B85)</formula>
    </cfRule>
  </conditionalFormatting>
  <conditionalFormatting sqref="E411">
    <cfRule type="containsText" dxfId="1823" priority="166" operator="containsText" text="N/A">
      <formula>NOT(ISERROR(SEARCH("N/A",E411)))</formula>
    </cfRule>
    <cfRule type="containsText" dxfId="1822" priority="167" operator="containsText" text="NO">
      <formula>NOT(ISERROR(SEARCH("NO",E411)))</formula>
    </cfRule>
    <cfRule type="containsText" dxfId="1821" priority="168" operator="containsText" text="YES">
      <formula>NOT(ISERROR(SEARCH("YES",E411)))</formula>
    </cfRule>
  </conditionalFormatting>
  <conditionalFormatting sqref="L411">
    <cfRule type="containsErrors" dxfId="1820" priority="165">
      <formula>ISERROR(L411)</formula>
    </cfRule>
  </conditionalFormatting>
  <conditionalFormatting sqref="B449:C450 C439:C445">
    <cfRule type="containsErrors" dxfId="1819" priority="164">
      <formula>ISERROR(B439)</formula>
    </cfRule>
  </conditionalFormatting>
  <conditionalFormatting sqref="C437:C438">
    <cfRule type="containsErrors" dxfId="1818" priority="163">
      <formula>ISERROR(C437)</formula>
    </cfRule>
  </conditionalFormatting>
  <conditionalFormatting sqref="B447 C428:C429">
    <cfRule type="containsErrors" dxfId="1817" priority="162">
      <formula>ISERROR(B428)</formula>
    </cfRule>
  </conditionalFormatting>
  <conditionalFormatting sqref="C430">
    <cfRule type="containsErrors" dxfId="1816" priority="161">
      <formula>ISERROR(C430)</formula>
    </cfRule>
  </conditionalFormatting>
  <conditionalFormatting sqref="C433">
    <cfRule type="containsErrors" dxfId="1815" priority="160">
      <formula>ISERROR(C433)</formula>
    </cfRule>
  </conditionalFormatting>
  <conditionalFormatting sqref="C434">
    <cfRule type="containsErrors" dxfId="1814" priority="159">
      <formula>ISERROR(C434)</formula>
    </cfRule>
  </conditionalFormatting>
  <conditionalFormatting sqref="C435">
    <cfRule type="containsErrors" dxfId="1813" priority="158">
      <formula>ISERROR(C435)</formula>
    </cfRule>
  </conditionalFormatting>
  <conditionalFormatting sqref="C436">
    <cfRule type="containsErrors" dxfId="1812" priority="157">
      <formula>ISERROR(C436)</formula>
    </cfRule>
  </conditionalFormatting>
  <conditionalFormatting sqref="C448">
    <cfRule type="containsErrors" dxfId="1811" priority="156">
      <formula>ISERROR(C448)</formula>
    </cfRule>
  </conditionalFormatting>
  <conditionalFormatting sqref="C449">
    <cfRule type="containsErrors" dxfId="1810" priority="155">
      <formula>ISERROR(C449)</formula>
    </cfRule>
  </conditionalFormatting>
  <conditionalFormatting sqref="B431">
    <cfRule type="containsErrors" dxfId="1809" priority="154">
      <formula>ISERROR(B431)</formula>
    </cfRule>
  </conditionalFormatting>
  <conditionalFormatting sqref="C431">
    <cfRule type="containsErrors" dxfId="1808" priority="153">
      <formula>ISERROR(C431)</formula>
    </cfRule>
  </conditionalFormatting>
  <conditionalFormatting sqref="C432">
    <cfRule type="containsErrors" dxfId="1807" priority="152">
      <formula>ISERROR(C432)</formula>
    </cfRule>
  </conditionalFormatting>
  <conditionalFormatting sqref="C446">
    <cfRule type="containsErrors" dxfId="1806" priority="151">
      <formula>ISERROR(C446)</formula>
    </cfRule>
  </conditionalFormatting>
  <conditionalFormatting sqref="C447">
    <cfRule type="containsErrors" dxfId="1805" priority="150">
      <formula>ISERROR(C447)</formula>
    </cfRule>
  </conditionalFormatting>
  <conditionalFormatting sqref="C448">
    <cfRule type="containsErrors" dxfId="1804" priority="149">
      <formula>ISERROR(C448)</formula>
    </cfRule>
  </conditionalFormatting>
  <conditionalFormatting sqref="B448">
    <cfRule type="containsErrors" dxfId="1803" priority="148">
      <formula>ISERROR(B448)</formula>
    </cfRule>
  </conditionalFormatting>
  <conditionalFormatting sqref="B448">
    <cfRule type="containsErrors" dxfId="1802" priority="147">
      <formula>ISERROR(B448)</formula>
    </cfRule>
  </conditionalFormatting>
  <conditionalFormatting sqref="E404">
    <cfRule type="containsText" dxfId="1801" priority="144" operator="containsText" text="N/A">
      <formula>NOT(ISERROR(SEARCH("N/A",E404)))</formula>
    </cfRule>
    <cfRule type="containsText" dxfId="1800" priority="145" operator="containsText" text="NO">
      <formula>NOT(ISERROR(SEARCH("NO",E404)))</formula>
    </cfRule>
    <cfRule type="containsText" dxfId="1799" priority="146" operator="containsText" text="YES">
      <formula>NOT(ISERROR(SEARCH("YES",E404)))</formula>
    </cfRule>
  </conditionalFormatting>
  <conditionalFormatting sqref="E404">
    <cfRule type="containsText" dxfId="1798" priority="142" operator="containsText" text="YES">
      <formula>NOT(ISERROR(SEARCH("YES",E404)))</formula>
    </cfRule>
    <cfRule type="containsText" dxfId="1797" priority="143" operator="containsText" text="NO">
      <formula>NOT(ISERROR(SEARCH("NO",E404)))</formula>
    </cfRule>
  </conditionalFormatting>
  <conditionalFormatting sqref="H412">
    <cfRule type="containsErrors" dxfId="1796" priority="140">
      <formula>ISERROR(H412)</formula>
    </cfRule>
  </conditionalFormatting>
  <conditionalFormatting sqref="H416">
    <cfRule type="containsErrors" dxfId="1795" priority="138">
      <formula>ISERROR(H416)</formula>
    </cfRule>
  </conditionalFormatting>
  <conditionalFormatting sqref="H413">
    <cfRule type="containsErrors" dxfId="1794" priority="136">
      <formula>ISERROR(H413)</formula>
    </cfRule>
  </conditionalFormatting>
  <conditionalFormatting sqref="H415">
    <cfRule type="containsErrors" dxfId="1793" priority="134">
      <formula>ISERROR(H415)</formula>
    </cfRule>
  </conditionalFormatting>
  <conditionalFormatting sqref="H414">
    <cfRule type="containsErrors" dxfId="1792" priority="132">
      <formula>ISERROR(H414)</formula>
    </cfRule>
  </conditionalFormatting>
  <conditionalFormatting sqref="H417">
    <cfRule type="containsErrors" dxfId="1791" priority="130">
      <formula>ISERROR(H417)</formula>
    </cfRule>
  </conditionalFormatting>
  <conditionalFormatting sqref="H419">
    <cfRule type="containsErrors" dxfId="1790" priority="127">
      <formula>ISERROR(H419)</formula>
    </cfRule>
  </conditionalFormatting>
  <conditionalFormatting sqref="H418">
    <cfRule type="containsErrors" dxfId="1789" priority="126">
      <formula>ISERROR(H418)</formula>
    </cfRule>
  </conditionalFormatting>
  <conditionalFormatting sqref="H420">
    <cfRule type="containsErrors" dxfId="1788" priority="124">
      <formula>ISERROR(H420)</formula>
    </cfRule>
  </conditionalFormatting>
  <conditionalFormatting sqref="H421">
    <cfRule type="containsErrors" dxfId="1787" priority="122">
      <formula>ISERROR(H421)</formula>
    </cfRule>
  </conditionalFormatting>
  <conditionalFormatting sqref="H423">
    <cfRule type="containsErrors" dxfId="1786" priority="119">
      <formula>ISERROR(H423)</formula>
    </cfRule>
  </conditionalFormatting>
  <conditionalFormatting sqref="H424">
    <cfRule type="containsErrors" dxfId="1785" priority="117">
      <formula>ISERROR(H424)</formula>
    </cfRule>
  </conditionalFormatting>
  <conditionalFormatting sqref="H425">
    <cfRule type="containsErrors" dxfId="1784" priority="116">
      <formula>ISERROR(H425)</formula>
    </cfRule>
  </conditionalFormatting>
  <conditionalFormatting sqref="H426">
    <cfRule type="containsErrors" dxfId="1783" priority="115">
      <formula>ISERROR(H426)</formula>
    </cfRule>
  </conditionalFormatting>
  <conditionalFormatting sqref="H427">
    <cfRule type="containsErrors" dxfId="1782" priority="113">
      <formula>ISERROR(H427)</formula>
    </cfRule>
  </conditionalFormatting>
  <conditionalFormatting sqref="H428">
    <cfRule type="containsErrors" dxfId="1781" priority="111">
      <formula>ISERROR(H428)</formula>
    </cfRule>
  </conditionalFormatting>
  <conditionalFormatting sqref="H429">
    <cfRule type="containsErrors" dxfId="1780" priority="109">
      <formula>ISERROR(H429)</formula>
    </cfRule>
  </conditionalFormatting>
  <conditionalFormatting sqref="H430">
    <cfRule type="containsErrors" dxfId="1779" priority="107">
      <formula>ISERROR(H430)</formula>
    </cfRule>
  </conditionalFormatting>
  <conditionalFormatting sqref="H436">
    <cfRule type="containsErrors" dxfId="1778" priority="91">
      <formula>ISERROR(H436)</formula>
    </cfRule>
  </conditionalFormatting>
  <conditionalFormatting sqref="H431">
    <cfRule type="containsErrors" dxfId="1777" priority="105">
      <formula>ISERROR(H431)</formula>
    </cfRule>
  </conditionalFormatting>
  <conditionalFormatting sqref="H432">
    <cfRule type="containsErrors" dxfId="1776" priority="103">
      <formula>ISERROR(H432)</formula>
    </cfRule>
  </conditionalFormatting>
  <conditionalFormatting sqref="H433">
    <cfRule type="containsErrors" dxfId="1775" priority="101">
      <formula>ISERROR(H433)</formula>
    </cfRule>
  </conditionalFormatting>
  <conditionalFormatting sqref="H434">
    <cfRule type="containsErrors" dxfId="1774" priority="99">
      <formula>ISERROR(H434)</formula>
    </cfRule>
  </conditionalFormatting>
  <conditionalFormatting sqref="H435">
    <cfRule type="containsErrors" dxfId="1773" priority="97">
      <formula>ISERROR(H435)</formula>
    </cfRule>
  </conditionalFormatting>
  <conditionalFormatting sqref="H437">
    <cfRule type="containsErrors" dxfId="1772" priority="95">
      <formula>ISERROR(H437)</formula>
    </cfRule>
  </conditionalFormatting>
  <conditionalFormatting sqref="H438">
    <cfRule type="containsErrors" dxfId="1771" priority="93">
      <formula>ISERROR(H438)</formula>
    </cfRule>
  </conditionalFormatting>
  <conditionalFormatting sqref="H439">
    <cfRule type="containsErrors" dxfId="1770" priority="90">
      <formula>ISERROR(H439)</formula>
    </cfRule>
  </conditionalFormatting>
  <conditionalFormatting sqref="H440">
    <cfRule type="containsErrors" dxfId="1769" priority="89">
      <formula>ISERROR(H440)</formula>
    </cfRule>
  </conditionalFormatting>
  <conditionalFormatting sqref="H441">
    <cfRule type="containsErrors" dxfId="1768" priority="87">
      <formula>ISERROR(H441)</formula>
    </cfRule>
  </conditionalFormatting>
  <conditionalFormatting sqref="H443">
    <cfRule type="containsErrors" dxfId="1767" priority="85">
      <formula>ISERROR(H443)</formula>
    </cfRule>
  </conditionalFormatting>
  <conditionalFormatting sqref="H444">
    <cfRule type="containsErrors" dxfId="1766" priority="83">
      <formula>ISERROR(H444)</formula>
    </cfRule>
  </conditionalFormatting>
  <conditionalFormatting sqref="H445">
    <cfRule type="containsErrors" dxfId="1765" priority="81">
      <formula>ISERROR(H445)</formula>
    </cfRule>
  </conditionalFormatting>
  <conditionalFormatting sqref="H446">
    <cfRule type="containsErrors" dxfId="1764" priority="80">
      <formula>ISERROR(H446)</formula>
    </cfRule>
  </conditionalFormatting>
  <conditionalFormatting sqref="H447">
    <cfRule type="containsErrors" dxfId="1763" priority="79">
      <formula>ISERROR(H447)</formula>
    </cfRule>
  </conditionalFormatting>
  <conditionalFormatting sqref="D447">
    <cfRule type="containsErrors" dxfId="1762" priority="78">
      <formula>ISERROR(D447)</formula>
    </cfRule>
  </conditionalFormatting>
  <conditionalFormatting sqref="I469">
    <cfRule type="containsErrors" dxfId="1761" priority="75">
      <formula>ISERROR(I469)</formula>
    </cfRule>
  </conditionalFormatting>
  <conditionalFormatting sqref="C470:C485">
    <cfRule type="containsErrors" dxfId="1760" priority="74">
      <formula>ISERROR(C470)</formula>
    </cfRule>
  </conditionalFormatting>
  <conditionalFormatting sqref="C507:C508 C497:C503">
    <cfRule type="containsErrors" dxfId="1759" priority="73">
      <formula>ISERROR(C497)</formula>
    </cfRule>
  </conditionalFormatting>
  <conditionalFormatting sqref="C495:C496">
    <cfRule type="containsErrors" dxfId="1758" priority="72">
      <formula>ISERROR(C495)</formula>
    </cfRule>
  </conditionalFormatting>
  <conditionalFormatting sqref="C486:C487">
    <cfRule type="containsErrors" dxfId="1757" priority="71">
      <formula>ISERROR(C486)</formula>
    </cfRule>
  </conditionalFormatting>
  <conditionalFormatting sqref="C488">
    <cfRule type="containsErrors" dxfId="1756" priority="70">
      <formula>ISERROR(C488)</formula>
    </cfRule>
  </conditionalFormatting>
  <conditionalFormatting sqref="C491">
    <cfRule type="containsErrors" dxfId="1755" priority="69">
      <formula>ISERROR(C491)</formula>
    </cfRule>
  </conditionalFormatting>
  <conditionalFormatting sqref="C492">
    <cfRule type="containsErrors" dxfId="1754" priority="68">
      <formula>ISERROR(C492)</formula>
    </cfRule>
  </conditionalFormatting>
  <conditionalFormatting sqref="C493">
    <cfRule type="containsErrors" dxfId="1753" priority="67">
      <formula>ISERROR(C493)</formula>
    </cfRule>
  </conditionalFormatting>
  <conditionalFormatting sqref="C494">
    <cfRule type="containsErrors" dxfId="1752" priority="66">
      <formula>ISERROR(C494)</formula>
    </cfRule>
  </conditionalFormatting>
  <conditionalFormatting sqref="C489">
    <cfRule type="containsErrors" dxfId="1751" priority="65">
      <formula>ISERROR(C489)</formula>
    </cfRule>
  </conditionalFormatting>
  <conditionalFormatting sqref="C490">
    <cfRule type="containsErrors" dxfId="1750" priority="64">
      <formula>ISERROR(C490)</formula>
    </cfRule>
  </conditionalFormatting>
  <conditionalFormatting sqref="C504:C505">
    <cfRule type="containsErrors" dxfId="1749" priority="63">
      <formula>ISERROR(C504)</formula>
    </cfRule>
  </conditionalFormatting>
  <conditionalFormatting sqref="C506">
    <cfRule type="containsErrors" dxfId="1748" priority="62">
      <formula>ISERROR(C506)</formula>
    </cfRule>
  </conditionalFormatting>
  <conditionalFormatting sqref="C507">
    <cfRule type="containsErrors" dxfId="1747" priority="61">
      <formula>ISERROR(C507)</formula>
    </cfRule>
  </conditionalFormatting>
  <conditionalFormatting sqref="C506">
    <cfRule type="containsErrors" dxfId="1746" priority="60">
      <formula>ISERROR(C506)</formula>
    </cfRule>
  </conditionalFormatting>
  <conditionalFormatting sqref="B470:B505">
    <cfRule type="containsErrors" dxfId="1745" priority="59">
      <formula>ISERROR(B470)</formula>
    </cfRule>
  </conditionalFormatting>
  <conditionalFormatting sqref="B489">
    <cfRule type="containsErrors" dxfId="1744" priority="58">
      <formula>ISERROR(B489)</formula>
    </cfRule>
  </conditionalFormatting>
  <conditionalFormatting sqref="B506">
    <cfRule type="containsErrors" dxfId="1743" priority="57">
      <formula>ISERROR(B506)</formula>
    </cfRule>
  </conditionalFormatting>
  <conditionalFormatting sqref="B506">
    <cfRule type="containsErrors" dxfId="1742" priority="56">
      <formula>ISERROR(B506)</formula>
    </cfRule>
  </conditionalFormatting>
  <conditionalFormatting sqref="H470">
    <cfRule type="containsErrors" dxfId="1741" priority="29">
      <formula>ISERROR(H470)</formula>
    </cfRule>
  </conditionalFormatting>
  <conditionalFormatting sqref="E412:E421 E423:E446">
    <cfRule type="containsText" dxfId="1740" priority="26" operator="containsText" text="N/A">
      <formula>NOT(ISERROR(SEARCH("N/A",E412)))</formula>
    </cfRule>
    <cfRule type="containsText" dxfId="1739" priority="27" operator="containsText" text="NO">
      <formula>NOT(ISERROR(SEARCH("NO",E412)))</formula>
    </cfRule>
    <cfRule type="containsText" dxfId="1738" priority="28" operator="containsText" text="YES">
      <formula>NOT(ISERROR(SEARCH("YES",E412)))</formula>
    </cfRule>
  </conditionalFormatting>
  <conditionalFormatting sqref="E412:E421 E423:E446">
    <cfRule type="containsText" dxfId="1737" priority="24" operator="containsText" text="YES">
      <formula>NOT(ISERROR(SEARCH("YES",E412)))</formula>
    </cfRule>
    <cfRule type="containsText" dxfId="1736" priority="25" operator="containsText" text="NO">
      <formula>NOT(ISERROR(SEARCH("NO",E412)))</formula>
    </cfRule>
  </conditionalFormatting>
  <conditionalFormatting sqref="I451">
    <cfRule type="containsErrors" dxfId="1735" priority="21">
      <formula>ISERROR(I451)</formula>
    </cfRule>
  </conditionalFormatting>
  <conditionalFormatting sqref="B451:C451">
    <cfRule type="containsErrors" dxfId="1734" priority="18">
      <formula>ISERROR(B451)</formula>
    </cfRule>
  </conditionalFormatting>
  <conditionalFormatting sqref="H442">
    <cfRule type="containsErrors" dxfId="1733" priority="17">
      <formula>ISERROR(H442)</formula>
    </cfRule>
  </conditionalFormatting>
  <conditionalFormatting sqref="E448:E452">
    <cfRule type="containsText" dxfId="1732" priority="14" operator="containsText" text="N/A">
      <formula>NOT(ISERROR(SEARCH("N/A",E448)))</formula>
    </cfRule>
    <cfRule type="containsText" dxfId="1731" priority="15" operator="containsText" text="NO">
      <formula>NOT(ISERROR(SEARCH("NO",E448)))</formula>
    </cfRule>
    <cfRule type="containsText" dxfId="1730" priority="16" operator="containsText" text="YES">
      <formula>NOT(ISERROR(SEARCH("YES",E448)))</formula>
    </cfRule>
  </conditionalFormatting>
  <conditionalFormatting sqref="E448:E452">
    <cfRule type="containsText" dxfId="1729" priority="12" operator="containsText" text="YES">
      <formula>NOT(ISERROR(SEARCH("YES",E448)))</formula>
    </cfRule>
    <cfRule type="containsText" dxfId="1728" priority="13" operator="containsText" text="NO">
      <formula>NOT(ISERROR(SEARCH("NO",E448)))</formula>
    </cfRule>
  </conditionalFormatting>
  <conditionalFormatting sqref="B404:C404">
    <cfRule type="containsErrors" dxfId="1727" priority="11">
      <formula>ISERROR(B404)</formula>
    </cfRule>
  </conditionalFormatting>
  <conditionalFormatting sqref="I422">
    <cfRule type="containsErrors" dxfId="1726" priority="10">
      <formula>ISERROR(I422)</formula>
    </cfRule>
  </conditionalFormatting>
  <conditionalFormatting sqref="H422">
    <cfRule type="containsErrors" dxfId="1725" priority="9">
      <formula>ISERROR(H422)</formula>
    </cfRule>
  </conditionalFormatting>
  <conditionalFormatting sqref="E422">
    <cfRule type="containsText" dxfId="1724" priority="6" operator="containsText" text="N/A">
      <formula>NOT(ISERROR(SEARCH("N/A",E422)))</formula>
    </cfRule>
    <cfRule type="containsText" dxfId="1723" priority="7" operator="containsText" text="NO">
      <formula>NOT(ISERROR(SEARCH("NO",E422)))</formula>
    </cfRule>
    <cfRule type="containsText" dxfId="1722" priority="8" operator="containsText" text="YES">
      <formula>NOT(ISERROR(SEARCH("YES",E422)))</formula>
    </cfRule>
  </conditionalFormatting>
  <conditionalFormatting sqref="E422">
    <cfRule type="containsText" dxfId="1721" priority="4" operator="containsText" text="YES">
      <formula>NOT(ISERROR(SEARCH("YES",E422)))</formula>
    </cfRule>
    <cfRule type="containsText" dxfId="1720" priority="5" operator="containsText" text="NO">
      <formula>NOT(ISERROR(SEARCH("NO",E422)))</formula>
    </cfRule>
  </conditionalFormatting>
  <conditionalFormatting sqref="H404">
    <cfRule type="containsErrors" dxfId="1719" priority="3">
      <formula>ISERROR(H404)</formula>
    </cfRule>
  </conditionalFormatting>
  <conditionalFormatting sqref="H450">
    <cfRule type="containsErrors" dxfId="1718" priority="2">
      <formula>ISERROR(H450)</formula>
    </cfRule>
  </conditionalFormatting>
  <conditionalFormatting sqref="H448">
    <cfRule type="containsErrors" dxfId="1717" priority="1">
      <formula>ISERROR(H448)</formula>
    </cfRule>
  </conditionalFormatting>
  <dataValidations count="1">
    <dataValidation allowBlank="1" showInputMessage="1" showErrorMessage="1" prompt="Enter Brief Description of Feedback or Complaint and Hyperlink to Report" sqref="D144:D161 D163:D181 H145 D80:D142 H226:H227 D214:D220 D249:D250 D236:D244 D246 D254:D256 D230:D234 D258:D273 D308:D326 D287 D289:D292 D294:D296 D346 D298:D306 H359 D353 D364:D374 H380 D376:D379 H361 D358:D360 D356 H355 D25:D75 C6:D10 C13:D24 C25:C45 C47 C49 D362 D381:D386 H440:H442 H445:H446" xr:uid="{00000000-0002-0000-0000-000000000000}"/>
  </dataValidations>
  <hyperlinks>
    <hyperlink ref="H58" r:id="rId5" display="\\192.168.10.12\nac\Corporate Services\Performance and Evaluation\QHSE\Fire Safety\RECENT\FIRE DRILL\AUH\2016\Head Office\Attendance\201604 Headoffice  Fire Drill.pdf" xr:uid="{00000000-0004-0000-0000-000000000000}"/>
    <hyperlink ref="H50" r:id="rId6" display="\\192.168.10.12\nac\Corporate Services\Performance and Evaluation\QHSE\Fire Safety\RECENT\FIRE DRILL\Northern Emirates\Sites\2016\Sharjah - Buhierah\Attendance\20160413 Sharjah Buhierah  Fire Drill Sites.pdf" xr:uid="{00000000-0004-0000-0000-000001000000}"/>
    <hyperlink ref="L11" r:id="rId7" xr:uid="{00000000-0004-0000-0000-000002000000}"/>
    <hyperlink ref="L12" r:id="rId8" xr:uid="{00000000-0004-0000-0000-000003000000}"/>
    <hyperlink ref="L13" r:id="rId9" xr:uid="{00000000-0004-0000-0000-000004000000}"/>
    <hyperlink ref="L14" r:id="rId10" xr:uid="{00000000-0004-0000-0000-000005000000}"/>
    <hyperlink ref="L15" r:id="rId11" xr:uid="{00000000-0004-0000-0000-000006000000}"/>
    <hyperlink ref="L16" r:id="rId12" xr:uid="{00000000-0004-0000-0000-000007000000}"/>
    <hyperlink ref="L20" r:id="rId13" xr:uid="{00000000-0004-0000-0000-000008000000}"/>
    <hyperlink ref="L21" r:id="rId14" xr:uid="{00000000-0004-0000-0000-000009000000}"/>
    <hyperlink ref="L19" r:id="rId15" xr:uid="{00000000-0004-0000-0000-00000A000000}"/>
    <hyperlink ref="L18" r:id="rId16" xr:uid="{00000000-0004-0000-0000-00000B000000}"/>
    <hyperlink ref="L23" r:id="rId17" display="FDNE011" xr:uid="{00000000-0004-0000-0000-00000C000000}"/>
    <hyperlink ref="K6" r:id="rId18" display="2Evac Action Plan 20132802 Kharusi.docx" xr:uid="{00000000-0004-0000-0000-00000D000000}"/>
    <hyperlink ref="K7:K9" r:id="rId19" display="2Evac Action Plan 20132802 Kharusi.docx" xr:uid="{00000000-0004-0000-0000-00000E000000}"/>
    <hyperlink ref="C10" r:id="rId20" xr:uid="{00000000-0004-0000-0000-00000F000000}"/>
    <hyperlink ref="C9" r:id="rId21" xr:uid="{00000000-0004-0000-0000-000010000000}"/>
    <hyperlink ref="C7" r:id="rId22" xr:uid="{00000000-0004-0000-0000-000011000000}"/>
    <hyperlink ref="C6" r:id="rId23" xr:uid="{00000000-0004-0000-0000-000012000000}"/>
    <hyperlink ref="C11" r:id="rId24" xr:uid="{00000000-0004-0000-0000-000013000000}"/>
    <hyperlink ref="C12" r:id="rId25" xr:uid="{00000000-0004-0000-0000-000014000000}"/>
    <hyperlink ref="C13" r:id="rId26" xr:uid="{00000000-0004-0000-0000-000015000000}"/>
    <hyperlink ref="C14" r:id="rId27" xr:uid="{00000000-0004-0000-0000-000016000000}"/>
    <hyperlink ref="C15" r:id="rId28" xr:uid="{00000000-0004-0000-0000-000017000000}"/>
    <hyperlink ref="C16" r:id="rId29" xr:uid="{00000000-0004-0000-0000-000018000000}"/>
    <hyperlink ref="C17" r:id="rId30" xr:uid="{00000000-0004-0000-0000-000019000000}"/>
  </hyperlinks>
  <pageMargins left="0.7" right="0.7" top="0.75" bottom="0.75" header="0.3" footer="0.3"/>
  <pageSetup paperSize="8" fitToWidth="0" fitToHeight="0" orientation="portrait" r:id="rId31"/>
  <drawing r:id="rId3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4000000}">
          <x14:formula1>
            <xm:f>Reference!$J$4:$J$6</xm:f>
          </x14:formula1>
          <xm:sqref>L287:L411 E6:E994 J6:J994</xm:sqref>
        </x14:dataValidation>
        <x14:dataValidation type="list" allowBlank="1" showInputMessage="1" showErrorMessage="1" xr:uid="{00000000-0002-0000-0000-000003000000}">
          <x14:formula1>
            <xm:f>Reference!$B$4:$B$5</xm:f>
          </x14:formula1>
          <xm:sqref>G50:G994</xm:sqref>
        </x14:dataValidation>
        <x14:dataValidation type="list" allowBlank="1" showInputMessage="1" showErrorMessage="1" xr:uid="{00000000-0002-0000-0000-000001000000}">
          <x14:formula1>
            <xm:f>Reference!$K$4:$K$21</xm:f>
          </x14:formula1>
          <xm:sqref>B510:B994 B470:B508 B6:B468</xm:sqref>
        </x14:dataValidation>
        <x14:dataValidation type="list" allowBlank="1" showInputMessage="1" showErrorMessage="1" xr:uid="{00000000-0002-0000-0000-000002000000}">
          <x14:formula1>
            <xm:f>Reference!$K$5:$K$21</xm:f>
          </x14:formula1>
          <xm:sqref>I469 I287:I451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C1F0B-9C17-4B91-A4D2-8E32031868BC}">
  <dimension ref="A1:X1063"/>
  <sheetViews>
    <sheetView showGridLines="0" tabSelected="1" zoomScale="70" zoomScaleNormal="70" workbookViewId="0">
      <pane ySplit="9" topLeftCell="A10" activePane="bottomLeft" state="frozen"/>
      <selection pane="bottomLeft" activeCell="F17" sqref="F17"/>
    </sheetView>
  </sheetViews>
  <sheetFormatPr defaultColWidth="27" defaultRowHeight="15.75" x14ac:dyDescent="0.25"/>
  <cols>
    <col min="1" max="1" width="7.85546875" style="1" customWidth="1"/>
    <col min="2" max="2" width="20.28515625" style="3" customWidth="1"/>
    <col min="3" max="3" width="24.7109375" style="3" customWidth="1"/>
    <col min="4" max="4" width="20.5703125" style="11" customWidth="1"/>
    <col min="5" max="5" width="18.140625" style="11" customWidth="1"/>
    <col min="6" max="6" width="28.140625" style="11" customWidth="1"/>
    <col min="7" max="8" width="15.85546875" style="1" customWidth="1"/>
    <col min="9" max="9" width="15" style="6" customWidth="1"/>
    <col min="10" max="10" width="13.85546875" style="6" customWidth="1"/>
    <col min="11" max="11" width="15.5703125" style="6" customWidth="1"/>
    <col min="12" max="12" width="17" style="6" customWidth="1"/>
    <col min="13" max="13" width="16.140625" style="3" customWidth="1"/>
    <col min="14" max="14" width="14.42578125" style="6" customWidth="1"/>
    <col min="15" max="15" width="26.42578125" style="1" customWidth="1"/>
    <col min="16" max="17" width="13.42578125" style="1" customWidth="1"/>
    <col min="18" max="18" width="31.7109375" style="1" customWidth="1"/>
    <col min="19" max="23" width="13.42578125" style="1" customWidth="1"/>
    <col min="24" max="24" width="13.42578125" style="2" customWidth="1"/>
    <col min="25" max="28" width="13.42578125" style="1" customWidth="1"/>
    <col min="29" max="34" width="6.42578125" style="1" bestFit="1" customWidth="1"/>
    <col min="35" max="16384" width="27" style="1"/>
  </cols>
  <sheetData>
    <row r="1" spans="1:24" s="7" customFormat="1" ht="15.75" customHeight="1" x14ac:dyDescent="0.25">
      <c r="D1" s="10"/>
      <c r="E1" s="10"/>
      <c r="F1" s="10"/>
      <c r="J1" s="136"/>
      <c r="L1" s="136" t="s">
        <v>571</v>
      </c>
      <c r="N1" s="137">
        <v>44531</v>
      </c>
      <c r="X1" s="2"/>
    </row>
    <row r="2" spans="1:24" s="7" customFormat="1" ht="15.75" customHeight="1" x14ac:dyDescent="0.25">
      <c r="F2" s="155" t="s">
        <v>570</v>
      </c>
      <c r="G2" s="155"/>
      <c r="H2" s="155"/>
      <c r="I2" s="155"/>
      <c r="J2" s="155"/>
      <c r="L2" s="136" t="s">
        <v>572</v>
      </c>
      <c r="X2" s="2"/>
    </row>
    <row r="3" spans="1:24" s="7" customFormat="1" ht="15.75" customHeight="1" x14ac:dyDescent="0.25">
      <c r="D3" s="144"/>
      <c r="E3" s="144"/>
      <c r="F3" s="155"/>
      <c r="G3" s="155"/>
      <c r="H3" s="155"/>
      <c r="I3" s="155"/>
      <c r="J3" s="155"/>
      <c r="K3" s="16"/>
      <c r="L3" s="16"/>
      <c r="M3" s="16"/>
      <c r="X3" s="2"/>
    </row>
    <row r="4" spans="1:24" s="7" customFormat="1" ht="15.75" customHeight="1" x14ac:dyDescent="0.25">
      <c r="D4" s="144"/>
      <c r="E4" s="144"/>
      <c r="F4" s="155"/>
      <c r="G4" s="155"/>
      <c r="H4" s="155"/>
      <c r="I4" s="155"/>
      <c r="J4" s="155"/>
      <c r="K4" s="16"/>
      <c r="L4" s="16"/>
      <c r="M4" s="16"/>
      <c r="N4" s="16"/>
      <c r="O4" s="136"/>
      <c r="X4" s="2"/>
    </row>
    <row r="5" spans="1:24" s="7" customFormat="1" ht="15.75" customHeight="1" x14ac:dyDescent="0.25">
      <c r="D5" s="10"/>
      <c r="E5" s="10"/>
      <c r="F5" s="10"/>
      <c r="G5" s="135"/>
      <c r="H5" s="135"/>
      <c r="I5" s="135"/>
      <c r="J5" s="135"/>
      <c r="K5" s="16"/>
      <c r="L5" s="16"/>
      <c r="M5" s="16"/>
      <c r="N5" s="16"/>
      <c r="O5" s="16"/>
      <c r="X5" s="2"/>
    </row>
    <row r="6" spans="1:24" s="7" customFormat="1" ht="15.75" customHeight="1" x14ac:dyDescent="0.25">
      <c r="D6" s="10"/>
      <c r="E6" s="10"/>
      <c r="F6" s="10"/>
      <c r="G6" s="135"/>
      <c r="H6" s="135"/>
      <c r="I6" s="135"/>
      <c r="J6" s="135"/>
      <c r="K6" s="16"/>
      <c r="L6" s="16"/>
      <c r="M6" s="16"/>
      <c r="N6" s="16"/>
      <c r="O6" s="16"/>
      <c r="X6" s="2"/>
    </row>
    <row r="7" spans="1:24" s="7" customFormat="1" ht="15.75" customHeight="1" x14ac:dyDescent="0.25">
      <c r="A7" s="153" t="s">
        <v>573</v>
      </c>
      <c r="B7" s="153"/>
      <c r="C7" s="153"/>
      <c r="D7" s="153"/>
      <c r="E7" s="153"/>
      <c r="F7" s="153"/>
      <c r="G7" s="153"/>
      <c r="H7" s="153"/>
      <c r="I7" s="153"/>
      <c r="J7" s="153"/>
      <c r="K7" s="153"/>
      <c r="L7" s="153"/>
      <c r="M7" s="153"/>
      <c r="N7" s="153"/>
      <c r="O7" s="153"/>
      <c r="X7" s="2"/>
    </row>
    <row r="8" spans="1:24" ht="15.75" customHeight="1" x14ac:dyDescent="0.25">
      <c r="B8" s="1"/>
      <c r="C8" s="1"/>
      <c r="D8" s="12"/>
      <c r="E8" s="12"/>
      <c r="F8" s="12"/>
      <c r="M8" s="1"/>
      <c r="W8" s="2"/>
      <c r="X8" s="5"/>
    </row>
    <row r="9" spans="1:24" ht="55.5" customHeight="1" x14ac:dyDescent="0.25">
      <c r="A9" s="21" t="s">
        <v>139</v>
      </c>
      <c r="B9" s="21" t="s">
        <v>595</v>
      </c>
      <c r="C9" s="22" t="s">
        <v>574</v>
      </c>
      <c r="D9" s="23" t="s">
        <v>575</v>
      </c>
      <c r="E9" s="23" t="s">
        <v>610</v>
      </c>
      <c r="F9" s="23" t="s">
        <v>581</v>
      </c>
      <c r="G9" s="23" t="s">
        <v>577</v>
      </c>
      <c r="H9" s="23" t="s">
        <v>608</v>
      </c>
      <c r="I9" s="23" t="s">
        <v>600</v>
      </c>
      <c r="J9" s="23" t="s">
        <v>576</v>
      </c>
      <c r="K9" s="23" t="s">
        <v>593</v>
      </c>
      <c r="L9" s="23" t="s">
        <v>609</v>
      </c>
      <c r="M9" s="23" t="s">
        <v>474</v>
      </c>
      <c r="N9" s="23" t="s">
        <v>2</v>
      </c>
      <c r="O9" s="23" t="s">
        <v>594</v>
      </c>
      <c r="X9" s="1"/>
    </row>
    <row r="10" spans="1:24" ht="15" customHeight="1" x14ac:dyDescent="0.25">
      <c r="A10" s="24">
        <v>1</v>
      </c>
      <c r="B10" s="26" t="s">
        <v>23</v>
      </c>
      <c r="C10" s="149" t="s">
        <v>596</v>
      </c>
      <c r="D10" s="26" t="s">
        <v>579</v>
      </c>
      <c r="E10" s="26"/>
      <c r="F10" s="26"/>
      <c r="G10" s="145">
        <v>44531</v>
      </c>
      <c r="H10" s="151" t="str">
        <f>IF(NOT(ISBLANK(G10)),TEXT(G10,"mmm-yyyy"),"")</f>
        <v>Dec-2021</v>
      </c>
      <c r="I10" s="150" t="str">
        <f>IF(AND(NOT(ISBLANK(G10)),NOT(J10="Yes"),NOT(J10="N/A")),IF(G10=Reference!$F$4,"Upcoming",IF(OR(G10=Reference!$F$5,G10=Reference!$F$6),"Due to Review",IF(G10&lt;Reference!$F$6,"Overdue",""))),"")</f>
        <v/>
      </c>
      <c r="J10" s="26" t="s">
        <v>154</v>
      </c>
      <c r="K10" s="26"/>
      <c r="L10" s="26"/>
      <c r="M10" s="47"/>
      <c r="N10" s="26"/>
      <c r="O10" s="26"/>
      <c r="X10" s="1"/>
    </row>
    <row r="11" spans="1:24" ht="15" customHeight="1" x14ac:dyDescent="0.25">
      <c r="A11" s="24">
        <v>2</v>
      </c>
      <c r="B11" s="26" t="s">
        <v>22</v>
      </c>
      <c r="C11" s="149" t="s">
        <v>590</v>
      </c>
      <c r="D11" s="26" t="s">
        <v>579</v>
      </c>
      <c r="E11" s="26"/>
      <c r="F11" s="26"/>
      <c r="G11" s="145">
        <v>44562</v>
      </c>
      <c r="H11" s="151" t="str">
        <f t="shared" ref="H11:H74" si="0">IF(NOT(ISBLANK(G11)),TEXT(G11,"mmm-yyyy"),"")</f>
        <v>Jan-2022</v>
      </c>
      <c r="I11" s="150" t="str">
        <f ca="1">IF(AND(NOT(ISBLANK(G11)),NOT(J11="Yes"),NOT(J11="N/A")),IF(G11=Reference!$F$4,"Upcoming",IF(OR(G11=Reference!$F$5,G11=Reference!$F$6),"Due to Review",IF(G11&lt;Reference!$F$6,"Overdue",""))),"")</f>
        <v>Due to Review</v>
      </c>
      <c r="J11" s="26" t="s">
        <v>70</v>
      </c>
      <c r="K11" s="26"/>
      <c r="L11" s="26"/>
      <c r="M11" s="47"/>
      <c r="N11" s="26"/>
      <c r="O11" s="26"/>
      <c r="X11" s="1"/>
    </row>
    <row r="12" spans="1:24" ht="15" customHeight="1" x14ac:dyDescent="0.25">
      <c r="A12" s="24">
        <v>3</v>
      </c>
      <c r="B12" s="26" t="s">
        <v>22</v>
      </c>
      <c r="C12" s="149" t="s">
        <v>590</v>
      </c>
      <c r="D12" s="26" t="s">
        <v>580</v>
      </c>
      <c r="E12" s="26"/>
      <c r="F12" s="26"/>
      <c r="G12" s="145">
        <v>44593</v>
      </c>
      <c r="H12" s="151" t="str">
        <f t="shared" si="0"/>
        <v>Feb-2022</v>
      </c>
      <c r="I12" s="150" t="str">
        <f ca="1">IF(AND(NOT(ISBLANK(G12)),NOT(J12="Yes"),NOT(J12="N/A")),IF(G12=Reference!$F$4,"Upcoming",IF(OR(G12=Reference!$F$5,G12=Reference!$F$6),"Due to Review",IF(G12&lt;Reference!$F$6,"Overdue",""))),"")</f>
        <v>Upcoming</v>
      </c>
      <c r="J12" s="26" t="s">
        <v>70</v>
      </c>
      <c r="K12" s="26"/>
      <c r="L12" s="26"/>
      <c r="M12" s="47"/>
      <c r="N12" s="26"/>
      <c r="O12" s="26"/>
      <c r="X12" s="1"/>
    </row>
    <row r="13" spans="1:24" ht="15" customHeight="1" x14ac:dyDescent="0.25">
      <c r="A13" s="24">
        <v>4</v>
      </c>
      <c r="B13" s="26" t="s">
        <v>22</v>
      </c>
      <c r="C13" s="149" t="s">
        <v>590</v>
      </c>
      <c r="D13" s="26" t="s">
        <v>580</v>
      </c>
      <c r="E13" s="26"/>
      <c r="F13" s="26"/>
      <c r="G13" s="145">
        <v>44621</v>
      </c>
      <c r="H13" s="151" t="str">
        <f t="shared" si="0"/>
        <v>Mar-2022</v>
      </c>
      <c r="I13" s="150" t="str">
        <f ca="1">IF(AND(NOT(ISBLANK(G13)),NOT(J13="Yes"),NOT(J13="N/A")),IF(G13=Reference!$F$4,"Upcoming",IF(OR(G13=Reference!$F$5,G13=Reference!$F$6),"Due to Review",IF(G13&lt;Reference!$F$6,"Overdue",""))),"")</f>
        <v/>
      </c>
      <c r="J13" s="26" t="s">
        <v>70</v>
      </c>
      <c r="K13" s="26"/>
      <c r="L13" s="26"/>
      <c r="M13" s="47"/>
      <c r="N13" s="26"/>
      <c r="O13" s="26"/>
      <c r="X13" s="1"/>
    </row>
    <row r="14" spans="1:24" ht="15" customHeight="1" x14ac:dyDescent="0.25">
      <c r="A14" s="24">
        <v>5</v>
      </c>
      <c r="B14" s="26" t="s">
        <v>22</v>
      </c>
      <c r="C14" s="26" t="s">
        <v>588</v>
      </c>
      <c r="D14" s="26" t="s">
        <v>578</v>
      </c>
      <c r="E14" s="26"/>
      <c r="F14" s="26"/>
      <c r="G14" s="145">
        <v>44621</v>
      </c>
      <c r="H14" s="151" t="str">
        <f t="shared" si="0"/>
        <v>Mar-2022</v>
      </c>
      <c r="I14" s="150" t="str">
        <f ca="1">IF(AND(NOT(ISBLANK(G14)),NOT(J14="Yes"),NOT(J14="N/A")),IF(G14=Reference!$F$4,"Upcoming",IF(OR(G14=Reference!$F$5,G14=Reference!$F$6),"Due to Review",IF(G14&lt;Reference!$F$6,"Overdue",""))),"")</f>
        <v/>
      </c>
      <c r="J14" s="26" t="s">
        <v>70</v>
      </c>
      <c r="K14" s="26"/>
      <c r="L14" s="26"/>
      <c r="M14" s="47"/>
      <c r="N14" s="26"/>
      <c r="O14" s="26"/>
      <c r="X14" s="1"/>
    </row>
    <row r="15" spans="1:24" ht="15" customHeight="1" x14ac:dyDescent="0.25">
      <c r="A15" s="24">
        <v>6</v>
      </c>
      <c r="B15" s="26"/>
      <c r="C15" s="26"/>
      <c r="D15" s="26"/>
      <c r="E15" s="26"/>
      <c r="F15" s="26"/>
      <c r="G15" s="145"/>
      <c r="H15" s="151" t="str">
        <f t="shared" si="0"/>
        <v/>
      </c>
      <c r="I15" s="150" t="str">
        <f>IF(AND(NOT(ISBLANK(G15)),NOT(J15="Yes"),NOT(J15="N/A")),IF(G15=Reference!$F$4,"Upcoming",IF(OR(G15=Reference!$F$5,G15=Reference!$F$6),"Due to Review",IF(G15&lt;Reference!$F$6,"Overdue",""))),"")</f>
        <v/>
      </c>
      <c r="J15" s="26"/>
      <c r="K15" s="26"/>
      <c r="L15" s="26"/>
      <c r="M15" s="47"/>
      <c r="N15" s="26"/>
      <c r="O15" s="26"/>
      <c r="X15" s="1"/>
    </row>
    <row r="16" spans="1:24" ht="15" customHeight="1" x14ac:dyDescent="0.25">
      <c r="A16" s="24">
        <v>7</v>
      </c>
      <c r="B16" s="26"/>
      <c r="C16" s="26"/>
      <c r="D16" s="26"/>
      <c r="E16" s="26"/>
      <c r="F16" s="26"/>
      <c r="G16" s="145"/>
      <c r="H16" s="151" t="str">
        <f t="shared" si="0"/>
        <v/>
      </c>
      <c r="I16" s="150" t="str">
        <f>IF(AND(NOT(ISBLANK(G16)),NOT(J16="Yes"),NOT(J16="N/A")),IF(G16=Reference!$F$4,"Upcoming",IF(OR(G16=Reference!$F$5,G16=Reference!$F$6),"Due to Review",IF(G16&lt;Reference!$F$6,"Overdue",""))),"")</f>
        <v/>
      </c>
      <c r="J16" s="26"/>
      <c r="K16" s="26"/>
      <c r="L16" s="26"/>
      <c r="M16" s="47"/>
      <c r="N16" s="26"/>
      <c r="O16" s="26"/>
      <c r="X16" s="1"/>
    </row>
    <row r="17" spans="1:24" ht="15" customHeight="1" x14ac:dyDescent="0.25">
      <c r="A17" s="24">
        <v>8</v>
      </c>
      <c r="B17" s="26"/>
      <c r="C17" s="26"/>
      <c r="D17" s="26"/>
      <c r="E17" s="26"/>
      <c r="F17" s="26"/>
      <c r="G17" s="145"/>
      <c r="H17" s="151" t="str">
        <f t="shared" si="0"/>
        <v/>
      </c>
      <c r="I17" s="150" t="str">
        <f>IF(AND(NOT(ISBLANK(G17)),NOT(J17="Yes"),NOT(J17="N/A")),IF(G17=Reference!$F$4,"Upcoming",IF(OR(G17=Reference!$F$5,G17=Reference!$F$6),"Due to Review",IF(G17&lt;Reference!$F$6,"Overdue",""))),"")</f>
        <v/>
      </c>
      <c r="J17" s="26"/>
      <c r="K17" s="26"/>
      <c r="L17" s="26"/>
      <c r="M17" s="47"/>
      <c r="N17" s="26"/>
      <c r="O17" s="26"/>
      <c r="X17" s="1"/>
    </row>
    <row r="18" spans="1:24" ht="15" customHeight="1" x14ac:dyDescent="0.25">
      <c r="A18" s="24">
        <v>9</v>
      </c>
      <c r="B18" s="26"/>
      <c r="C18" s="26"/>
      <c r="D18" s="26"/>
      <c r="E18" s="26"/>
      <c r="F18" s="26"/>
      <c r="G18" s="145"/>
      <c r="H18" s="151" t="str">
        <f t="shared" si="0"/>
        <v/>
      </c>
      <c r="I18" s="150" t="str">
        <f>IF(AND(NOT(ISBLANK(G18)),NOT(J18="Yes"),NOT(J18="N/A")),IF(G18=Reference!$F$4,"Upcoming",IF(OR(G18=Reference!$F$5,G18=Reference!$F$6),"Due to Review",IF(G18&lt;Reference!$F$6,"Overdue",""))),"")</f>
        <v/>
      </c>
      <c r="J18" s="26"/>
      <c r="K18" s="26"/>
      <c r="L18" s="26"/>
      <c r="M18" s="47"/>
      <c r="N18" s="26"/>
      <c r="O18" s="26"/>
      <c r="X18" s="1"/>
    </row>
    <row r="19" spans="1:24" ht="15" customHeight="1" x14ac:dyDescent="0.25">
      <c r="A19" s="24">
        <v>10</v>
      </c>
      <c r="B19" s="26"/>
      <c r="C19" s="26"/>
      <c r="D19" s="26"/>
      <c r="E19" s="26"/>
      <c r="F19" s="26"/>
      <c r="G19" s="145"/>
      <c r="H19" s="151" t="str">
        <f t="shared" si="0"/>
        <v/>
      </c>
      <c r="I19" s="150" t="str">
        <f>IF(AND(NOT(ISBLANK(G19)),NOT(J19="Yes"),NOT(J19="N/A")),IF(G19=Reference!$F$4,"Upcoming",IF(OR(G19=Reference!$F$5,G19=Reference!$F$6),"Due to Review",IF(G19&lt;Reference!$F$6,"Overdue",""))),"")</f>
        <v/>
      </c>
      <c r="J19" s="26"/>
      <c r="K19" s="26"/>
      <c r="L19" s="26"/>
      <c r="M19" s="47"/>
      <c r="N19" s="26"/>
      <c r="O19" s="26"/>
      <c r="X19" s="1"/>
    </row>
    <row r="20" spans="1:24" ht="15" customHeight="1" x14ac:dyDescent="0.25">
      <c r="A20" s="24">
        <v>11</v>
      </c>
      <c r="B20" s="26"/>
      <c r="C20" s="26"/>
      <c r="D20" s="26"/>
      <c r="E20" s="26"/>
      <c r="F20" s="26"/>
      <c r="G20" s="145"/>
      <c r="H20" s="151" t="str">
        <f t="shared" si="0"/>
        <v/>
      </c>
      <c r="I20" s="150" t="str">
        <f>IF(AND(NOT(ISBLANK(G20)),NOT(J20="Yes"),NOT(J20="N/A")),IF(G20=Reference!$F$4,"Upcoming",IF(OR(G20=Reference!$F$5,G20=Reference!$F$6),"Due to Review",IF(G20&lt;Reference!$F$6,"Overdue",""))),"")</f>
        <v/>
      </c>
      <c r="J20" s="26"/>
      <c r="K20" s="26"/>
      <c r="L20" s="26"/>
      <c r="M20" s="47"/>
      <c r="N20" s="26"/>
      <c r="O20" s="26"/>
      <c r="X20" s="1"/>
    </row>
    <row r="21" spans="1:24" ht="15" customHeight="1" x14ac:dyDescent="0.25">
      <c r="A21" s="24">
        <v>12</v>
      </c>
      <c r="B21" s="26"/>
      <c r="C21" s="26"/>
      <c r="D21" s="26"/>
      <c r="E21" s="26"/>
      <c r="F21" s="26"/>
      <c r="G21" s="145"/>
      <c r="H21" s="151" t="str">
        <f t="shared" si="0"/>
        <v/>
      </c>
      <c r="I21" s="150" t="str">
        <f>IF(AND(NOT(ISBLANK(G21)),NOT(J21="Yes"),NOT(J21="N/A")),IF(G21=Reference!$F$4,"Upcoming",IF(OR(G21=Reference!$F$5,G21=Reference!$F$6),"Due to Review",IF(G21&lt;Reference!$F$6,"Overdue",""))),"")</f>
        <v/>
      </c>
      <c r="J21" s="26"/>
      <c r="K21" s="26"/>
      <c r="L21" s="26"/>
      <c r="M21" s="47"/>
      <c r="N21" s="26"/>
      <c r="O21" s="26"/>
      <c r="X21" s="1"/>
    </row>
    <row r="22" spans="1:24" ht="15" customHeight="1" x14ac:dyDescent="0.25">
      <c r="A22" s="24">
        <v>13</v>
      </c>
      <c r="B22" s="26"/>
      <c r="C22" s="26"/>
      <c r="D22" s="26"/>
      <c r="E22" s="26"/>
      <c r="F22" s="26"/>
      <c r="G22" s="145"/>
      <c r="H22" s="151" t="str">
        <f t="shared" si="0"/>
        <v/>
      </c>
      <c r="I22" s="150" t="str">
        <f>IF(AND(NOT(ISBLANK(G22)),NOT(J22="Yes"),NOT(J22="N/A")),IF(G22=Reference!$F$4,"Upcoming",IF(OR(G22=Reference!$F$5,G22=Reference!$F$6),"Due to Review",IF(G22&lt;Reference!$F$6,"Overdue",""))),"")</f>
        <v/>
      </c>
      <c r="J22" s="26"/>
      <c r="K22" s="26"/>
      <c r="L22" s="26"/>
      <c r="M22" s="47"/>
      <c r="N22" s="26"/>
      <c r="O22" s="26"/>
      <c r="X22" s="1"/>
    </row>
    <row r="23" spans="1:24" ht="15" customHeight="1" x14ac:dyDescent="0.25">
      <c r="A23" s="24">
        <v>14</v>
      </c>
      <c r="B23" s="26"/>
      <c r="C23" s="26"/>
      <c r="D23" s="26"/>
      <c r="E23" s="26"/>
      <c r="F23" s="26"/>
      <c r="G23" s="145"/>
      <c r="H23" s="151" t="str">
        <f t="shared" si="0"/>
        <v/>
      </c>
      <c r="I23" s="150" t="str">
        <f>IF(AND(NOT(ISBLANK(G23)),NOT(J23="Yes"),NOT(J23="N/A")),IF(G23=Reference!$F$4,"Upcoming",IF(OR(G23=Reference!$F$5,G23=Reference!$F$6),"Due to Review",IF(G23&lt;Reference!$F$6,"Overdue",""))),"")</f>
        <v/>
      </c>
      <c r="J23" s="26"/>
      <c r="K23" s="26"/>
      <c r="L23" s="26"/>
      <c r="M23" s="47"/>
      <c r="N23" s="26"/>
      <c r="O23" s="26"/>
      <c r="X23" s="1"/>
    </row>
    <row r="24" spans="1:24" ht="15" customHeight="1" x14ac:dyDescent="0.25">
      <c r="A24" s="24">
        <v>15</v>
      </c>
      <c r="B24" s="26"/>
      <c r="C24" s="26"/>
      <c r="D24" s="26"/>
      <c r="E24" s="26"/>
      <c r="F24" s="26"/>
      <c r="G24" s="145"/>
      <c r="H24" s="151" t="str">
        <f t="shared" si="0"/>
        <v/>
      </c>
      <c r="I24" s="150" t="str">
        <f>IF(AND(NOT(ISBLANK(G24)),NOT(J24="Yes"),NOT(J24="N/A")),IF(G24=Reference!$F$4,"Upcoming",IF(OR(G24=Reference!$F$5,G24=Reference!$F$6),"Due to Review",IF(G24&lt;Reference!$F$6,"Overdue",""))),"")</f>
        <v/>
      </c>
      <c r="J24" s="26"/>
      <c r="K24" s="26"/>
      <c r="L24" s="26"/>
      <c r="M24" s="47"/>
      <c r="N24" s="26"/>
      <c r="O24" s="26"/>
      <c r="X24" s="1"/>
    </row>
    <row r="25" spans="1:24" ht="15" customHeight="1" x14ac:dyDescent="0.25">
      <c r="A25" s="24">
        <v>16</v>
      </c>
      <c r="B25" s="26"/>
      <c r="C25" s="26"/>
      <c r="D25" s="26"/>
      <c r="E25" s="26"/>
      <c r="F25" s="26"/>
      <c r="G25" s="145"/>
      <c r="H25" s="151" t="str">
        <f t="shared" si="0"/>
        <v/>
      </c>
      <c r="I25" s="150" t="str">
        <f>IF(AND(NOT(ISBLANK(G25)),NOT(J25="Yes"),NOT(J25="N/A")),IF(G25=Reference!$F$4,"Upcoming",IF(OR(G25=Reference!$F$5,G25=Reference!$F$6),"Due to Review",IF(G25&lt;Reference!$F$6,"Overdue",""))),"")</f>
        <v/>
      </c>
      <c r="J25" s="26"/>
      <c r="K25" s="26"/>
      <c r="L25" s="26"/>
      <c r="M25" s="47"/>
      <c r="N25" s="26"/>
      <c r="O25" s="26"/>
      <c r="X25" s="1"/>
    </row>
    <row r="26" spans="1:24" ht="15" customHeight="1" x14ac:dyDescent="0.25">
      <c r="A26" s="24">
        <v>17</v>
      </c>
      <c r="B26" s="26"/>
      <c r="C26" s="26"/>
      <c r="D26" s="26"/>
      <c r="E26" s="26"/>
      <c r="F26" s="26"/>
      <c r="G26" s="145"/>
      <c r="H26" s="151" t="str">
        <f t="shared" si="0"/>
        <v/>
      </c>
      <c r="I26" s="150" t="str">
        <f>IF(AND(NOT(ISBLANK(G26)),NOT(J26="Yes"),NOT(J26="N/A")),IF(G26=Reference!$F$4,"Upcoming",IF(OR(G26=Reference!$F$5,G26=Reference!$F$6),"Due to Review",IF(G26&lt;Reference!$F$6,"Overdue",""))),"")</f>
        <v/>
      </c>
      <c r="J26" s="26"/>
      <c r="K26" s="26"/>
      <c r="L26" s="26"/>
      <c r="M26" s="47"/>
      <c r="N26" s="26"/>
      <c r="O26" s="26"/>
      <c r="X26" s="1"/>
    </row>
    <row r="27" spans="1:24" ht="15" customHeight="1" x14ac:dyDescent="0.25">
      <c r="A27" s="24">
        <v>18</v>
      </c>
      <c r="B27" s="26"/>
      <c r="C27" s="26"/>
      <c r="D27" s="26"/>
      <c r="E27" s="26"/>
      <c r="F27" s="26"/>
      <c r="G27" s="145"/>
      <c r="H27" s="151" t="str">
        <f t="shared" si="0"/>
        <v/>
      </c>
      <c r="I27" s="150" t="str">
        <f>IF(AND(NOT(ISBLANK(G27)),NOT(J27="Yes"),NOT(J27="N/A")),IF(G27=Reference!$F$4,"Upcoming",IF(OR(G27=Reference!$F$5,G27=Reference!$F$6),"Due to Review",IF(G27&lt;Reference!$F$6,"Overdue",""))),"")</f>
        <v/>
      </c>
      <c r="J27" s="26"/>
      <c r="K27" s="26"/>
      <c r="L27" s="26"/>
      <c r="M27" s="47"/>
      <c r="N27" s="26"/>
      <c r="O27" s="26"/>
      <c r="X27" s="1"/>
    </row>
    <row r="28" spans="1:24" ht="15" customHeight="1" x14ac:dyDescent="0.25">
      <c r="A28" s="24">
        <v>19</v>
      </c>
      <c r="B28" s="26"/>
      <c r="C28" s="26"/>
      <c r="D28" s="26"/>
      <c r="E28" s="26"/>
      <c r="F28" s="26"/>
      <c r="G28" s="145"/>
      <c r="H28" s="151" t="str">
        <f t="shared" si="0"/>
        <v/>
      </c>
      <c r="I28" s="150" t="str">
        <f>IF(AND(NOT(ISBLANK(G28)),NOT(J28="Yes"),NOT(J28="N/A")),IF(G28=Reference!$F$4,"Upcoming",IF(OR(G28=Reference!$F$5,G28=Reference!$F$6),"Due to Review",IF(G28&lt;Reference!$F$6,"Overdue",""))),"")</f>
        <v/>
      </c>
      <c r="J28" s="26"/>
      <c r="K28" s="26"/>
      <c r="L28" s="26"/>
      <c r="M28" s="47"/>
      <c r="N28" s="26"/>
      <c r="O28" s="26"/>
      <c r="X28" s="1"/>
    </row>
    <row r="29" spans="1:24" ht="15" customHeight="1" x14ac:dyDescent="0.25">
      <c r="A29" s="24">
        <v>20</v>
      </c>
      <c r="B29" s="26"/>
      <c r="C29" s="26"/>
      <c r="D29" s="26"/>
      <c r="E29" s="26"/>
      <c r="F29" s="26"/>
      <c r="G29" s="145"/>
      <c r="H29" s="151" t="str">
        <f t="shared" si="0"/>
        <v/>
      </c>
      <c r="I29" s="150" t="str">
        <f>IF(AND(NOT(ISBLANK(G29)),NOT(J29="Yes"),NOT(J29="N/A")),IF(G29=Reference!$F$4,"Upcoming",IF(OR(G29=Reference!$F$5,G29=Reference!$F$6),"Due to Review",IF(G29&lt;Reference!$F$6,"Overdue",""))),"")</f>
        <v/>
      </c>
      <c r="J29" s="26"/>
      <c r="K29" s="26"/>
      <c r="L29" s="26"/>
      <c r="M29" s="47"/>
      <c r="N29" s="26"/>
      <c r="O29" s="26"/>
      <c r="X29" s="1"/>
    </row>
    <row r="30" spans="1:24" ht="15" customHeight="1" x14ac:dyDescent="0.25">
      <c r="A30" s="24">
        <v>21</v>
      </c>
      <c r="B30" s="26"/>
      <c r="C30" s="26"/>
      <c r="D30" s="26"/>
      <c r="E30" s="26"/>
      <c r="F30" s="26"/>
      <c r="G30" s="145"/>
      <c r="H30" s="151" t="str">
        <f t="shared" si="0"/>
        <v/>
      </c>
      <c r="I30" s="150" t="str">
        <f>IF(AND(NOT(ISBLANK(G30)),NOT(J30="Yes"),NOT(J30="N/A")),IF(G30=Reference!$F$4,"Upcoming",IF(OR(G30=Reference!$F$5,G30=Reference!$F$6),"Due to Review",IF(G30&lt;Reference!$F$6,"Overdue",""))),"")</f>
        <v/>
      </c>
      <c r="J30" s="26"/>
      <c r="K30" s="26"/>
      <c r="L30" s="26"/>
      <c r="M30" s="47"/>
      <c r="N30" s="26"/>
      <c r="O30" s="26"/>
      <c r="X30" s="1"/>
    </row>
    <row r="31" spans="1:24" ht="15" customHeight="1" x14ac:dyDescent="0.25">
      <c r="A31" s="24">
        <v>22</v>
      </c>
      <c r="B31" s="26"/>
      <c r="C31" s="26"/>
      <c r="D31" s="26"/>
      <c r="E31" s="26"/>
      <c r="F31" s="26"/>
      <c r="G31" s="145"/>
      <c r="H31" s="151" t="str">
        <f t="shared" si="0"/>
        <v/>
      </c>
      <c r="I31" s="150" t="str">
        <f>IF(AND(NOT(ISBLANK(G31)),NOT(J31="Yes"),NOT(J31="N/A")),IF(G31=Reference!$F$4,"Upcoming",IF(OR(G31=Reference!$F$5,G31=Reference!$F$6),"Due to Review",IF(G31&lt;Reference!$F$6,"Overdue",""))),"")</f>
        <v/>
      </c>
      <c r="J31" s="26"/>
      <c r="K31" s="26"/>
      <c r="L31" s="26"/>
      <c r="M31" s="47"/>
      <c r="N31" s="26"/>
      <c r="O31" s="26"/>
      <c r="X31" s="1"/>
    </row>
    <row r="32" spans="1:24" ht="15" customHeight="1" x14ac:dyDescent="0.25">
      <c r="A32" s="24">
        <v>23</v>
      </c>
      <c r="B32" s="26"/>
      <c r="C32" s="26"/>
      <c r="D32" s="26"/>
      <c r="E32" s="26"/>
      <c r="F32" s="26"/>
      <c r="G32" s="145"/>
      <c r="H32" s="151" t="str">
        <f t="shared" si="0"/>
        <v/>
      </c>
      <c r="I32" s="150" t="str">
        <f>IF(AND(NOT(ISBLANK(G32)),NOT(J32="Yes"),NOT(J32="N/A")),IF(G32=Reference!$F$4,"Upcoming",IF(OR(G32=Reference!$F$5,G32=Reference!$F$6),"Due to Review",IF(G32&lt;Reference!$F$6,"Overdue",""))),"")</f>
        <v/>
      </c>
      <c r="J32" s="26"/>
      <c r="K32" s="26"/>
      <c r="L32" s="26"/>
      <c r="M32" s="47"/>
      <c r="N32" s="26"/>
      <c r="O32" s="26"/>
      <c r="X32" s="1"/>
    </row>
    <row r="33" spans="1:24" ht="15" customHeight="1" x14ac:dyDescent="0.25">
      <c r="A33" s="24">
        <v>24</v>
      </c>
      <c r="B33" s="26"/>
      <c r="C33" s="26"/>
      <c r="D33" s="26"/>
      <c r="E33" s="26"/>
      <c r="F33" s="26"/>
      <c r="G33" s="145"/>
      <c r="H33" s="151" t="str">
        <f t="shared" si="0"/>
        <v/>
      </c>
      <c r="I33" s="150" t="str">
        <f>IF(AND(NOT(ISBLANK(G33)),NOT(J33="Yes"),NOT(J33="N/A")),IF(G33=Reference!$F$4,"Upcoming",IF(OR(G33=Reference!$F$5,G33=Reference!$F$6),"Due to Review",IF(G33&lt;Reference!$F$6,"Overdue",""))),"")</f>
        <v/>
      </c>
      <c r="J33" s="26"/>
      <c r="K33" s="26"/>
      <c r="L33" s="26"/>
      <c r="M33" s="47"/>
      <c r="N33" s="26"/>
      <c r="O33" s="26"/>
      <c r="X33" s="1"/>
    </row>
    <row r="34" spans="1:24" ht="15" customHeight="1" x14ac:dyDescent="0.25">
      <c r="A34" s="24">
        <v>25</v>
      </c>
      <c r="B34" s="26"/>
      <c r="C34" s="26"/>
      <c r="D34" s="26"/>
      <c r="E34" s="26"/>
      <c r="F34" s="26"/>
      <c r="G34" s="145"/>
      <c r="H34" s="151" t="str">
        <f t="shared" si="0"/>
        <v/>
      </c>
      <c r="I34" s="150" t="str">
        <f>IF(AND(NOT(ISBLANK(G34)),NOT(J34="Yes"),NOT(J34="N/A")),IF(G34=Reference!$F$4,"Upcoming",IF(OR(G34=Reference!$F$5,G34=Reference!$F$6),"Due to Review",IF(G34&lt;Reference!$F$6,"Overdue",""))),"")</f>
        <v/>
      </c>
      <c r="J34" s="26"/>
      <c r="K34" s="26"/>
      <c r="L34" s="26"/>
      <c r="M34" s="47"/>
      <c r="N34" s="26"/>
      <c r="O34" s="26"/>
      <c r="X34" s="1"/>
    </row>
    <row r="35" spans="1:24" ht="15" customHeight="1" x14ac:dyDescent="0.25">
      <c r="A35" s="24">
        <v>26</v>
      </c>
      <c r="B35" s="26"/>
      <c r="C35" s="26"/>
      <c r="D35" s="26"/>
      <c r="E35" s="26"/>
      <c r="F35" s="26"/>
      <c r="G35" s="145"/>
      <c r="H35" s="151" t="str">
        <f t="shared" si="0"/>
        <v/>
      </c>
      <c r="I35" s="150" t="str">
        <f>IF(AND(NOT(ISBLANK(G35)),NOT(J35="Yes"),NOT(J35="N/A")),IF(G35=Reference!$F$4,"Upcoming",IF(OR(G35=Reference!$F$5,G35=Reference!$F$6),"Due to Review",IF(G35&lt;Reference!$F$6,"Overdue",""))),"")</f>
        <v/>
      </c>
      <c r="J35" s="26"/>
      <c r="K35" s="26"/>
      <c r="L35" s="26"/>
      <c r="M35" s="47"/>
      <c r="N35" s="26"/>
      <c r="O35" s="26"/>
      <c r="X35" s="1"/>
    </row>
    <row r="36" spans="1:24" ht="15" customHeight="1" x14ac:dyDescent="0.25">
      <c r="A36" s="24">
        <v>27</v>
      </c>
      <c r="B36" s="26"/>
      <c r="C36" s="26"/>
      <c r="D36" s="26"/>
      <c r="E36" s="26"/>
      <c r="F36" s="26"/>
      <c r="G36" s="145"/>
      <c r="H36" s="151" t="str">
        <f t="shared" si="0"/>
        <v/>
      </c>
      <c r="I36" s="150" t="str">
        <f>IF(AND(NOT(ISBLANK(G36)),NOT(J36="Yes"),NOT(J36="N/A")),IF(G36=Reference!$F$4,"Upcoming",IF(OR(G36=Reference!$F$5,G36=Reference!$F$6),"Due to Review",IF(G36&lt;Reference!$F$6,"Overdue",""))),"")</f>
        <v/>
      </c>
      <c r="J36" s="26"/>
      <c r="K36" s="26"/>
      <c r="L36" s="26"/>
      <c r="M36" s="47"/>
      <c r="N36" s="26"/>
      <c r="O36" s="26"/>
      <c r="X36" s="1"/>
    </row>
    <row r="37" spans="1:24" ht="15" customHeight="1" x14ac:dyDescent="0.25">
      <c r="A37" s="24">
        <v>28</v>
      </c>
      <c r="B37" s="26"/>
      <c r="C37" s="26"/>
      <c r="D37" s="26"/>
      <c r="E37" s="26"/>
      <c r="F37" s="26"/>
      <c r="G37" s="145"/>
      <c r="H37" s="151" t="str">
        <f t="shared" si="0"/>
        <v/>
      </c>
      <c r="I37" s="150" t="str">
        <f>IF(AND(NOT(ISBLANK(G37)),NOT(J37="Yes"),NOT(J37="N/A")),IF(G37=Reference!$F$4,"Upcoming",IF(OR(G37=Reference!$F$5,G37=Reference!$F$6),"Due to Review",IF(G37&lt;Reference!$F$6,"Overdue",""))),"")</f>
        <v/>
      </c>
      <c r="J37" s="26"/>
      <c r="K37" s="26"/>
      <c r="L37" s="26"/>
      <c r="M37" s="47"/>
      <c r="N37" s="26"/>
      <c r="O37" s="26"/>
      <c r="X37" s="1"/>
    </row>
    <row r="38" spans="1:24" ht="15" customHeight="1" x14ac:dyDescent="0.25">
      <c r="A38" s="24">
        <v>29</v>
      </c>
      <c r="B38" s="26"/>
      <c r="C38" s="26"/>
      <c r="D38" s="26"/>
      <c r="E38" s="26"/>
      <c r="F38" s="26"/>
      <c r="G38" s="145"/>
      <c r="H38" s="151" t="str">
        <f t="shared" si="0"/>
        <v/>
      </c>
      <c r="I38" s="150" t="str">
        <f>IF(AND(NOT(ISBLANK(G38)),NOT(J38="Yes"),NOT(J38="N/A")),IF(G38=Reference!$F$4,"Upcoming",IF(OR(G38=Reference!$F$5,G38=Reference!$F$6),"Due to Review",IF(G38&lt;Reference!$F$6,"Overdue",""))),"")</f>
        <v/>
      </c>
      <c r="J38" s="26"/>
      <c r="K38" s="26"/>
      <c r="L38" s="26"/>
      <c r="M38" s="47"/>
      <c r="N38" s="26"/>
      <c r="O38" s="26"/>
      <c r="X38" s="1"/>
    </row>
    <row r="39" spans="1:24" ht="15" customHeight="1" x14ac:dyDescent="0.25">
      <c r="A39" s="24">
        <v>30</v>
      </c>
      <c r="B39" s="26"/>
      <c r="C39" s="26"/>
      <c r="D39" s="26"/>
      <c r="E39" s="26"/>
      <c r="F39" s="26"/>
      <c r="G39" s="145"/>
      <c r="H39" s="151" t="str">
        <f t="shared" si="0"/>
        <v/>
      </c>
      <c r="I39" s="150" t="str">
        <f>IF(AND(NOT(ISBLANK(G39)),NOT(J39="Yes"),NOT(J39="N/A")),IF(G39=Reference!$F$4,"Upcoming",IF(OR(G39=Reference!$F$5,G39=Reference!$F$6),"Due to Review",IF(G39&lt;Reference!$F$6,"Overdue",""))),"")</f>
        <v/>
      </c>
      <c r="J39" s="26"/>
      <c r="K39" s="26"/>
      <c r="L39" s="26"/>
      <c r="M39" s="47"/>
      <c r="N39" s="26"/>
      <c r="O39" s="26"/>
      <c r="X39" s="1"/>
    </row>
    <row r="40" spans="1:24" ht="15" customHeight="1" x14ac:dyDescent="0.25">
      <c r="A40" s="24">
        <v>31</v>
      </c>
      <c r="B40" s="26"/>
      <c r="C40" s="26"/>
      <c r="D40" s="26"/>
      <c r="E40" s="26"/>
      <c r="F40" s="26"/>
      <c r="G40" s="145"/>
      <c r="H40" s="151" t="str">
        <f t="shared" si="0"/>
        <v/>
      </c>
      <c r="I40" s="150" t="str">
        <f>IF(AND(NOT(ISBLANK(G40)),NOT(J40="Yes"),NOT(J40="N/A")),IF(G40=Reference!$F$4,"Upcoming",IF(OR(G40=Reference!$F$5,G40=Reference!$F$6),"Due to Review",IF(G40&lt;Reference!$F$6,"Overdue",""))),"")</f>
        <v/>
      </c>
      <c r="J40" s="26"/>
      <c r="K40" s="26"/>
      <c r="L40" s="26"/>
      <c r="M40" s="47"/>
      <c r="N40" s="26"/>
      <c r="O40" s="26"/>
      <c r="X40" s="1"/>
    </row>
    <row r="41" spans="1:24" ht="15" customHeight="1" x14ac:dyDescent="0.25">
      <c r="A41" s="24">
        <v>32</v>
      </c>
      <c r="B41" s="26"/>
      <c r="C41" s="26"/>
      <c r="D41" s="26"/>
      <c r="E41" s="26"/>
      <c r="F41" s="26"/>
      <c r="G41" s="145"/>
      <c r="H41" s="151" t="str">
        <f t="shared" si="0"/>
        <v/>
      </c>
      <c r="I41" s="150" t="str">
        <f>IF(AND(NOT(ISBLANK(G41)),NOT(J41="Yes"),NOT(J41="N/A")),IF(G41=Reference!$F$4,"Upcoming",IF(OR(G41=Reference!$F$5,G41=Reference!$F$6),"Due to Review",IF(G41&lt;Reference!$F$6,"Overdue",""))),"")</f>
        <v/>
      </c>
      <c r="J41" s="26"/>
      <c r="K41" s="26"/>
      <c r="L41" s="26"/>
      <c r="M41" s="47"/>
      <c r="N41" s="26"/>
      <c r="O41" s="26"/>
      <c r="X41" s="1"/>
    </row>
    <row r="42" spans="1:24" ht="15" customHeight="1" x14ac:dyDescent="0.25">
      <c r="A42" s="24">
        <v>33</v>
      </c>
      <c r="B42" s="26"/>
      <c r="C42" s="26"/>
      <c r="D42" s="26"/>
      <c r="E42" s="26"/>
      <c r="F42" s="26"/>
      <c r="G42" s="145"/>
      <c r="H42" s="151" t="str">
        <f t="shared" si="0"/>
        <v/>
      </c>
      <c r="I42" s="150" t="str">
        <f>IF(AND(NOT(ISBLANK(G42)),NOT(J42="Yes"),NOT(J42="N/A")),IF(G42=Reference!$F$4,"Upcoming",IF(OR(G42=Reference!$F$5,G42=Reference!$F$6),"Due to Review",IF(G42&lt;Reference!$F$6,"Overdue",""))),"")</f>
        <v/>
      </c>
      <c r="J42" s="26"/>
      <c r="K42" s="26"/>
      <c r="L42" s="26"/>
      <c r="M42" s="47"/>
      <c r="N42" s="26"/>
      <c r="O42" s="26"/>
      <c r="X42" s="1"/>
    </row>
    <row r="43" spans="1:24" ht="15" customHeight="1" x14ac:dyDescent="0.25">
      <c r="A43" s="24">
        <v>34</v>
      </c>
      <c r="B43" s="26"/>
      <c r="C43" s="26"/>
      <c r="D43" s="26"/>
      <c r="E43" s="26"/>
      <c r="F43" s="26"/>
      <c r="G43" s="145"/>
      <c r="H43" s="151" t="str">
        <f t="shared" si="0"/>
        <v/>
      </c>
      <c r="I43" s="150" t="str">
        <f>IF(AND(NOT(ISBLANK(G43)),NOT(J43="Yes"),NOT(J43="N/A")),IF(G43=Reference!$F$4,"Upcoming",IF(OR(G43=Reference!$F$5,G43=Reference!$F$6),"Due to Review",IF(G43&lt;Reference!$F$6,"Overdue",""))),"")</f>
        <v/>
      </c>
      <c r="J43" s="26"/>
      <c r="K43" s="26"/>
      <c r="L43" s="26"/>
      <c r="M43" s="47"/>
      <c r="N43" s="26"/>
      <c r="O43" s="26"/>
      <c r="X43" s="1"/>
    </row>
    <row r="44" spans="1:24" ht="15" customHeight="1" x14ac:dyDescent="0.25">
      <c r="A44" s="24">
        <v>35</v>
      </c>
      <c r="B44" s="26"/>
      <c r="C44" s="26"/>
      <c r="D44" s="26"/>
      <c r="E44" s="26"/>
      <c r="F44" s="26"/>
      <c r="G44" s="145"/>
      <c r="H44" s="151" t="str">
        <f t="shared" si="0"/>
        <v/>
      </c>
      <c r="I44" s="150" t="str">
        <f>IF(AND(NOT(ISBLANK(G44)),NOT(J44="Yes"),NOT(J44="N/A")),IF(G44=Reference!$F$4,"Upcoming",IF(OR(G44=Reference!$F$5,G44=Reference!$F$6),"Due to Review",IF(G44&lt;Reference!$F$6,"Overdue",""))),"")</f>
        <v/>
      </c>
      <c r="J44" s="26"/>
      <c r="K44" s="26"/>
      <c r="L44" s="26"/>
      <c r="M44" s="47"/>
      <c r="N44" s="26"/>
      <c r="O44" s="26"/>
      <c r="X44" s="1"/>
    </row>
    <row r="45" spans="1:24" ht="15" customHeight="1" x14ac:dyDescent="0.25">
      <c r="A45" s="24">
        <v>36</v>
      </c>
      <c r="B45" s="26"/>
      <c r="C45" s="26"/>
      <c r="D45" s="26"/>
      <c r="E45" s="26"/>
      <c r="F45" s="26"/>
      <c r="G45" s="145"/>
      <c r="H45" s="151" t="str">
        <f t="shared" si="0"/>
        <v/>
      </c>
      <c r="I45" s="150" t="str">
        <f>IF(AND(NOT(ISBLANK(G45)),NOT(J45="Yes"),NOT(J45="N/A")),IF(G45=Reference!$F$4,"Upcoming",IF(OR(G45=Reference!$F$5,G45=Reference!$F$6),"Due to Review",IF(G45&lt;Reference!$F$6,"Overdue",""))),"")</f>
        <v/>
      </c>
      <c r="J45" s="26"/>
      <c r="K45" s="26"/>
      <c r="L45" s="26"/>
      <c r="M45" s="47"/>
      <c r="N45" s="26"/>
      <c r="O45" s="26"/>
      <c r="X45" s="1"/>
    </row>
    <row r="46" spans="1:24" ht="15" customHeight="1" x14ac:dyDescent="0.25">
      <c r="A46" s="24">
        <v>37</v>
      </c>
      <c r="B46" s="26"/>
      <c r="C46" s="26"/>
      <c r="D46" s="26"/>
      <c r="E46" s="26"/>
      <c r="F46" s="26"/>
      <c r="G46" s="145"/>
      <c r="H46" s="151" t="str">
        <f t="shared" si="0"/>
        <v/>
      </c>
      <c r="I46" s="150" t="str">
        <f>IF(AND(NOT(ISBLANK(G46)),NOT(J46="Yes"),NOT(J46="N/A")),IF(G46=Reference!$F$4,"Upcoming",IF(OR(G46=Reference!$F$5,G46=Reference!$F$6),"Due to Review",IF(G46&lt;Reference!$F$6,"Overdue",""))),"")</f>
        <v/>
      </c>
      <c r="J46" s="26"/>
      <c r="K46" s="26"/>
      <c r="L46" s="26"/>
      <c r="M46" s="47"/>
      <c r="N46" s="26"/>
      <c r="O46" s="26"/>
      <c r="X46" s="1"/>
    </row>
    <row r="47" spans="1:24" ht="15" customHeight="1" x14ac:dyDescent="0.25">
      <c r="A47" s="24">
        <v>38</v>
      </c>
      <c r="B47" s="26"/>
      <c r="C47" s="26"/>
      <c r="D47" s="26"/>
      <c r="E47" s="26"/>
      <c r="F47" s="26"/>
      <c r="G47" s="145"/>
      <c r="H47" s="151" t="str">
        <f t="shared" si="0"/>
        <v/>
      </c>
      <c r="I47" s="150" t="str">
        <f>IF(AND(NOT(ISBLANK(G47)),NOT(J47="Yes"),NOT(J47="N/A")),IF(G47=Reference!$F$4,"Upcoming",IF(OR(G47=Reference!$F$5,G47=Reference!$F$6),"Due to Review",IF(G47&lt;Reference!$F$6,"Overdue",""))),"")</f>
        <v/>
      </c>
      <c r="J47" s="26"/>
      <c r="K47" s="26"/>
      <c r="L47" s="26"/>
      <c r="M47" s="47"/>
      <c r="N47" s="26"/>
      <c r="O47" s="26"/>
      <c r="X47" s="1"/>
    </row>
    <row r="48" spans="1:24" ht="15" customHeight="1" x14ac:dyDescent="0.25">
      <c r="A48" s="24">
        <v>39</v>
      </c>
      <c r="B48" s="26"/>
      <c r="C48" s="26"/>
      <c r="D48" s="26"/>
      <c r="E48" s="26"/>
      <c r="F48" s="26"/>
      <c r="G48" s="145"/>
      <c r="H48" s="151" t="str">
        <f t="shared" si="0"/>
        <v/>
      </c>
      <c r="I48" s="150" t="str">
        <f>IF(AND(NOT(ISBLANK(G48)),NOT(J48="Yes"),NOT(J48="N/A")),IF(G48=Reference!$F$4,"Upcoming",IF(OR(G48=Reference!$F$5,G48=Reference!$F$6),"Due to Review",IF(G48&lt;Reference!$F$6,"Overdue",""))),"")</f>
        <v/>
      </c>
      <c r="J48" s="26"/>
      <c r="K48" s="26"/>
      <c r="L48" s="26"/>
      <c r="M48" s="47"/>
      <c r="N48" s="26"/>
      <c r="O48" s="26"/>
      <c r="X48" s="1"/>
    </row>
    <row r="49" spans="1:24" ht="15" customHeight="1" x14ac:dyDescent="0.25">
      <c r="A49" s="24">
        <v>40</v>
      </c>
      <c r="B49" s="26"/>
      <c r="C49" s="26"/>
      <c r="D49" s="26"/>
      <c r="E49" s="26"/>
      <c r="F49" s="26"/>
      <c r="G49" s="145"/>
      <c r="H49" s="151" t="str">
        <f t="shared" si="0"/>
        <v/>
      </c>
      <c r="I49" s="150" t="str">
        <f>IF(AND(NOT(ISBLANK(G49)),NOT(J49="Yes"),NOT(J49="N/A")),IF(G49=Reference!$F$4,"Upcoming",IF(OR(G49=Reference!$F$5,G49=Reference!$F$6),"Due to Review",IF(G49&lt;Reference!$F$6,"Overdue",""))),"")</f>
        <v/>
      </c>
      <c r="J49" s="26"/>
      <c r="K49" s="26"/>
      <c r="L49" s="26"/>
      <c r="M49" s="47"/>
      <c r="N49" s="26"/>
      <c r="O49" s="26"/>
      <c r="X49" s="1"/>
    </row>
    <row r="50" spans="1:24" ht="15" customHeight="1" x14ac:dyDescent="0.25">
      <c r="A50" s="24">
        <v>41</v>
      </c>
      <c r="B50" s="26"/>
      <c r="C50" s="26"/>
      <c r="D50" s="26"/>
      <c r="E50" s="26"/>
      <c r="F50" s="26"/>
      <c r="G50" s="145"/>
      <c r="H50" s="151" t="str">
        <f t="shared" si="0"/>
        <v/>
      </c>
      <c r="I50" s="150" t="str">
        <f>IF(AND(NOT(ISBLANK(G50)),NOT(J50="Yes"),NOT(J50="N/A")),IF(G50=Reference!$F$4,"Upcoming",IF(OR(G50=Reference!$F$5,G50=Reference!$F$6),"Due to Review",IF(G50&lt;Reference!$F$6,"Overdue",""))),"")</f>
        <v/>
      </c>
      <c r="J50" s="26"/>
      <c r="K50" s="26"/>
      <c r="L50" s="26"/>
      <c r="M50" s="47"/>
      <c r="N50" s="26"/>
      <c r="O50" s="26"/>
      <c r="X50" s="1"/>
    </row>
    <row r="51" spans="1:24" ht="15" customHeight="1" x14ac:dyDescent="0.25">
      <c r="A51" s="24">
        <v>42</v>
      </c>
      <c r="B51" s="26"/>
      <c r="C51" s="26"/>
      <c r="D51" s="26"/>
      <c r="E51" s="26"/>
      <c r="F51" s="26"/>
      <c r="G51" s="145"/>
      <c r="H51" s="151" t="str">
        <f t="shared" si="0"/>
        <v/>
      </c>
      <c r="I51" s="150" t="str">
        <f>IF(AND(NOT(ISBLANK(G51)),NOT(J51="Yes"),NOT(J51="N/A")),IF(G51=Reference!$F$4,"Upcoming",IF(OR(G51=Reference!$F$5,G51=Reference!$F$6),"Due to Review",IF(G51&lt;Reference!$F$6,"Overdue",""))),"")</f>
        <v/>
      </c>
      <c r="J51" s="26"/>
      <c r="K51" s="26"/>
      <c r="L51" s="26"/>
      <c r="M51" s="47"/>
      <c r="N51" s="26"/>
      <c r="O51" s="26"/>
      <c r="X51" s="1"/>
    </row>
    <row r="52" spans="1:24" ht="15" customHeight="1" x14ac:dyDescent="0.25">
      <c r="A52" s="24">
        <v>43</v>
      </c>
      <c r="B52" s="26"/>
      <c r="C52" s="26"/>
      <c r="D52" s="26"/>
      <c r="E52" s="26"/>
      <c r="F52" s="26"/>
      <c r="G52" s="145"/>
      <c r="H52" s="151" t="str">
        <f t="shared" si="0"/>
        <v/>
      </c>
      <c r="I52" s="150" t="str">
        <f>IF(AND(NOT(ISBLANK(G52)),NOT(J52="Yes"),NOT(J52="N/A")),IF(G52=Reference!$F$4,"Upcoming",IF(OR(G52=Reference!$F$5,G52=Reference!$F$6),"Due to Review",IF(G52&lt;Reference!$F$6,"Overdue",""))),"")</f>
        <v/>
      </c>
      <c r="J52" s="26"/>
      <c r="K52" s="26"/>
      <c r="L52" s="26"/>
      <c r="M52" s="47"/>
      <c r="N52" s="26"/>
      <c r="O52" s="26"/>
      <c r="X52" s="1"/>
    </row>
    <row r="53" spans="1:24" ht="15" customHeight="1" x14ac:dyDescent="0.25">
      <c r="A53" s="24">
        <v>44</v>
      </c>
      <c r="B53" s="26"/>
      <c r="C53" s="26"/>
      <c r="D53" s="26"/>
      <c r="E53" s="26"/>
      <c r="F53" s="26"/>
      <c r="G53" s="145"/>
      <c r="H53" s="151" t="str">
        <f t="shared" si="0"/>
        <v/>
      </c>
      <c r="I53" s="150" t="str">
        <f>IF(AND(NOT(ISBLANK(G53)),NOT(J53="Yes"),NOT(J53="N/A")),IF(G53=Reference!$F$4,"Upcoming",IF(OR(G53=Reference!$F$5,G53=Reference!$F$6),"Due to Review",IF(G53&lt;Reference!$F$6,"Overdue",""))),"")</f>
        <v/>
      </c>
      <c r="J53" s="26"/>
      <c r="K53" s="26"/>
      <c r="L53" s="26"/>
      <c r="M53" s="47"/>
      <c r="N53" s="26"/>
      <c r="O53" s="26"/>
      <c r="X53" s="1"/>
    </row>
    <row r="54" spans="1:24" ht="15" customHeight="1" x14ac:dyDescent="0.25">
      <c r="A54" s="24">
        <v>45</v>
      </c>
      <c r="B54" s="26"/>
      <c r="C54" s="26"/>
      <c r="D54" s="26"/>
      <c r="E54" s="26"/>
      <c r="F54" s="26"/>
      <c r="G54" s="145"/>
      <c r="H54" s="151" t="str">
        <f t="shared" si="0"/>
        <v/>
      </c>
      <c r="I54" s="150" t="str">
        <f>IF(AND(NOT(ISBLANK(G54)),NOT(J54="Yes"),NOT(J54="N/A")),IF(G54=Reference!$F$4,"Upcoming",IF(OR(G54=Reference!$F$5,G54=Reference!$F$6),"Due to Review",IF(G54&lt;Reference!$F$6,"Overdue",""))),"")</f>
        <v/>
      </c>
      <c r="J54" s="26"/>
      <c r="K54" s="26"/>
      <c r="L54" s="26"/>
      <c r="M54" s="47"/>
      <c r="N54" s="26"/>
      <c r="O54" s="26"/>
      <c r="X54" s="1"/>
    </row>
    <row r="55" spans="1:24" ht="15" customHeight="1" x14ac:dyDescent="0.25">
      <c r="A55" s="24">
        <v>46</v>
      </c>
      <c r="B55" s="26"/>
      <c r="C55" s="26"/>
      <c r="D55" s="26"/>
      <c r="E55" s="26"/>
      <c r="F55" s="26"/>
      <c r="G55" s="145"/>
      <c r="H55" s="151" t="str">
        <f t="shared" si="0"/>
        <v/>
      </c>
      <c r="I55" s="150" t="str">
        <f>IF(AND(NOT(ISBLANK(G55)),NOT(J55="Yes"),NOT(J55="N/A")),IF(G55=Reference!$F$4,"Upcoming",IF(OR(G55=Reference!$F$5,G55=Reference!$F$6),"Due to Review",IF(G55&lt;Reference!$F$6,"Overdue",""))),"")</f>
        <v/>
      </c>
      <c r="J55" s="26"/>
      <c r="K55" s="26"/>
      <c r="L55" s="26"/>
      <c r="M55" s="47"/>
      <c r="N55" s="26"/>
      <c r="O55" s="26"/>
      <c r="X55" s="1"/>
    </row>
    <row r="56" spans="1:24" ht="15" customHeight="1" x14ac:dyDescent="0.25">
      <c r="A56" s="24">
        <v>47</v>
      </c>
      <c r="B56" s="26"/>
      <c r="C56" s="26"/>
      <c r="D56" s="26"/>
      <c r="E56" s="26"/>
      <c r="F56" s="26"/>
      <c r="G56" s="145"/>
      <c r="H56" s="151" t="str">
        <f t="shared" si="0"/>
        <v/>
      </c>
      <c r="I56" s="150" t="str">
        <f>IF(AND(NOT(ISBLANK(G56)),NOT(J56="Yes"),NOT(J56="N/A")),IF(G56=Reference!$F$4,"Upcoming",IF(OR(G56=Reference!$F$5,G56=Reference!$F$6),"Due to Review",IF(G56&lt;Reference!$F$6,"Overdue",""))),"")</f>
        <v/>
      </c>
      <c r="J56" s="26"/>
      <c r="K56" s="26"/>
      <c r="L56" s="26"/>
      <c r="M56" s="47"/>
      <c r="N56" s="26"/>
      <c r="O56" s="26"/>
      <c r="X56" s="1"/>
    </row>
    <row r="57" spans="1:24" ht="15" customHeight="1" x14ac:dyDescent="0.25">
      <c r="A57" s="24">
        <v>48</v>
      </c>
      <c r="B57" s="26"/>
      <c r="C57" s="26"/>
      <c r="D57" s="26"/>
      <c r="E57" s="26"/>
      <c r="F57" s="26"/>
      <c r="G57" s="145"/>
      <c r="H57" s="151" t="str">
        <f t="shared" si="0"/>
        <v/>
      </c>
      <c r="I57" s="150" t="str">
        <f>IF(AND(NOT(ISBLANK(G57)),NOT(J57="Yes"),NOT(J57="N/A")),IF(G57=Reference!$F$4,"Upcoming",IF(OR(G57=Reference!$F$5,G57=Reference!$F$6),"Due to Review",IF(G57&lt;Reference!$F$6,"Overdue",""))),"")</f>
        <v/>
      </c>
      <c r="J57" s="26"/>
      <c r="K57" s="26"/>
      <c r="L57" s="26"/>
      <c r="M57" s="47"/>
      <c r="N57" s="26"/>
      <c r="O57" s="26"/>
      <c r="X57" s="1"/>
    </row>
    <row r="58" spans="1:24" ht="15" customHeight="1" x14ac:dyDescent="0.25">
      <c r="A58" s="24">
        <v>49</v>
      </c>
      <c r="B58" s="26"/>
      <c r="C58" s="26"/>
      <c r="D58" s="26"/>
      <c r="E58" s="26"/>
      <c r="F58" s="26"/>
      <c r="G58" s="145"/>
      <c r="H58" s="151" t="str">
        <f t="shared" si="0"/>
        <v/>
      </c>
      <c r="I58" s="150" t="str">
        <f>IF(AND(NOT(ISBLANK(G58)),NOT(J58="Yes"),NOT(J58="N/A")),IF(G58=Reference!$F$4,"Upcoming",IF(OR(G58=Reference!$F$5,G58=Reference!$F$6),"Due to Review",IF(G58&lt;Reference!$F$6,"Overdue",""))),"")</f>
        <v/>
      </c>
      <c r="J58" s="26"/>
      <c r="K58" s="26"/>
      <c r="L58" s="26"/>
      <c r="M58" s="47"/>
      <c r="N58" s="26"/>
      <c r="O58" s="26"/>
      <c r="X58" s="1"/>
    </row>
    <row r="59" spans="1:24" ht="15" customHeight="1" x14ac:dyDescent="0.25">
      <c r="A59" s="24">
        <v>50</v>
      </c>
      <c r="B59" s="26"/>
      <c r="C59" s="26"/>
      <c r="D59" s="26"/>
      <c r="E59" s="26"/>
      <c r="F59" s="26"/>
      <c r="G59" s="145"/>
      <c r="H59" s="151" t="str">
        <f t="shared" si="0"/>
        <v/>
      </c>
      <c r="I59" s="150" t="str">
        <f>IF(AND(NOT(ISBLANK(G59)),NOT(J59="Yes"),NOT(J59="N/A")),IF(G59=Reference!$F$4,"Upcoming",IF(OR(G59=Reference!$F$5,G59=Reference!$F$6),"Due to Review",IF(G59&lt;Reference!$F$6,"Overdue",""))),"")</f>
        <v/>
      </c>
      <c r="J59" s="26"/>
      <c r="K59" s="26"/>
      <c r="L59" s="26"/>
      <c r="M59" s="47"/>
      <c r="N59" s="26"/>
      <c r="O59" s="26"/>
      <c r="X59" s="1"/>
    </row>
    <row r="60" spans="1:24" ht="15" customHeight="1" x14ac:dyDescent="0.25">
      <c r="A60" s="24">
        <v>51</v>
      </c>
      <c r="B60" s="26"/>
      <c r="C60" s="26"/>
      <c r="D60" s="26"/>
      <c r="E60" s="26"/>
      <c r="F60" s="26"/>
      <c r="G60" s="145"/>
      <c r="H60" s="151" t="str">
        <f t="shared" si="0"/>
        <v/>
      </c>
      <c r="I60" s="150" t="str">
        <f>IF(AND(NOT(ISBLANK(G60)),NOT(J60="Yes"),NOT(J60="N/A")),IF(G60=Reference!$F$4,"Upcoming",IF(OR(G60=Reference!$F$5,G60=Reference!$F$6),"Due to Review",IF(G60&lt;Reference!$F$6,"Overdue",""))),"")</f>
        <v/>
      </c>
      <c r="J60" s="26"/>
      <c r="K60" s="26"/>
      <c r="L60" s="26"/>
      <c r="M60" s="47"/>
      <c r="N60" s="26"/>
      <c r="O60" s="26"/>
      <c r="X60" s="1"/>
    </row>
    <row r="61" spans="1:24" ht="15" customHeight="1" x14ac:dyDescent="0.25">
      <c r="A61" s="24">
        <v>52</v>
      </c>
      <c r="B61" s="26"/>
      <c r="C61" s="26"/>
      <c r="D61" s="26"/>
      <c r="E61" s="26"/>
      <c r="F61" s="26"/>
      <c r="G61" s="145"/>
      <c r="H61" s="151" t="str">
        <f t="shared" si="0"/>
        <v/>
      </c>
      <c r="I61" s="150" t="str">
        <f>IF(AND(NOT(ISBLANK(G61)),NOT(J61="Yes"),NOT(J61="N/A")),IF(G61=Reference!$F$4,"Upcoming",IF(OR(G61=Reference!$F$5,G61=Reference!$F$6),"Due to Review",IF(G61&lt;Reference!$F$6,"Overdue",""))),"")</f>
        <v/>
      </c>
      <c r="J61" s="26"/>
      <c r="K61" s="26"/>
      <c r="L61" s="26"/>
      <c r="M61" s="47"/>
      <c r="N61" s="26"/>
      <c r="O61" s="26"/>
      <c r="X61" s="1"/>
    </row>
    <row r="62" spans="1:24" ht="15" customHeight="1" x14ac:dyDescent="0.25">
      <c r="A62" s="24">
        <v>53</v>
      </c>
      <c r="B62" s="26"/>
      <c r="C62" s="26"/>
      <c r="D62" s="26"/>
      <c r="E62" s="26"/>
      <c r="F62" s="26"/>
      <c r="G62" s="145"/>
      <c r="H62" s="151" t="str">
        <f t="shared" si="0"/>
        <v/>
      </c>
      <c r="I62" s="150" t="str">
        <f>IF(AND(NOT(ISBLANK(G62)),NOT(J62="Yes"),NOT(J62="N/A")),IF(G62=Reference!$F$4,"Upcoming",IF(OR(G62=Reference!$F$5,G62=Reference!$F$6),"Due to Review",IF(G62&lt;Reference!$F$6,"Overdue",""))),"")</f>
        <v/>
      </c>
      <c r="J62" s="26"/>
      <c r="K62" s="26"/>
      <c r="L62" s="26"/>
      <c r="M62" s="47"/>
      <c r="N62" s="26"/>
      <c r="O62" s="26"/>
      <c r="X62" s="1"/>
    </row>
    <row r="63" spans="1:24" ht="15" customHeight="1" x14ac:dyDescent="0.25">
      <c r="A63" s="24">
        <v>54</v>
      </c>
      <c r="B63" s="26"/>
      <c r="C63" s="26"/>
      <c r="D63" s="26"/>
      <c r="E63" s="26"/>
      <c r="F63" s="26"/>
      <c r="G63" s="145"/>
      <c r="H63" s="151" t="str">
        <f t="shared" si="0"/>
        <v/>
      </c>
      <c r="I63" s="150" t="str">
        <f>IF(AND(NOT(ISBLANK(G63)),NOT(J63="Yes"),NOT(J63="N/A")),IF(G63=Reference!$F$4,"Upcoming",IF(OR(G63=Reference!$F$5,G63=Reference!$F$6),"Due to Review",IF(G63&lt;Reference!$F$6,"Overdue",""))),"")</f>
        <v/>
      </c>
      <c r="J63" s="26"/>
      <c r="K63" s="26"/>
      <c r="L63" s="26"/>
      <c r="M63" s="47"/>
      <c r="N63" s="26"/>
      <c r="O63" s="26"/>
      <c r="X63" s="1"/>
    </row>
    <row r="64" spans="1:24" ht="15" customHeight="1" x14ac:dyDescent="0.25">
      <c r="A64" s="24">
        <v>55</v>
      </c>
      <c r="B64" s="26"/>
      <c r="C64" s="26"/>
      <c r="D64" s="26"/>
      <c r="E64" s="26"/>
      <c r="F64" s="26"/>
      <c r="G64" s="145"/>
      <c r="H64" s="151" t="str">
        <f t="shared" si="0"/>
        <v/>
      </c>
      <c r="I64" s="150" t="str">
        <f>IF(AND(NOT(ISBLANK(G64)),NOT(J64="Yes"),NOT(J64="N/A")),IF(G64=Reference!$F$4,"Upcoming",IF(OR(G64=Reference!$F$5,G64=Reference!$F$6),"Due to Review",IF(G64&lt;Reference!$F$6,"Overdue",""))),"")</f>
        <v/>
      </c>
      <c r="J64" s="26"/>
      <c r="K64" s="26"/>
      <c r="L64" s="26"/>
      <c r="M64" s="47"/>
      <c r="N64" s="26"/>
      <c r="O64" s="26"/>
      <c r="X64" s="1"/>
    </row>
    <row r="65" spans="1:24" ht="15" customHeight="1" x14ac:dyDescent="0.25">
      <c r="A65" s="24">
        <v>56</v>
      </c>
      <c r="B65" s="26"/>
      <c r="C65" s="26"/>
      <c r="D65" s="26"/>
      <c r="E65" s="26"/>
      <c r="F65" s="26"/>
      <c r="G65" s="145"/>
      <c r="H65" s="151" t="str">
        <f t="shared" si="0"/>
        <v/>
      </c>
      <c r="I65" s="150" t="str">
        <f>IF(AND(NOT(ISBLANK(G65)),NOT(J65="Yes"),NOT(J65="N/A")),IF(G65=Reference!$F$4,"Upcoming",IF(OR(G65=Reference!$F$5,G65=Reference!$F$6),"Due to Review",IF(G65&lt;Reference!$F$6,"Overdue",""))),"")</f>
        <v/>
      </c>
      <c r="J65" s="26"/>
      <c r="K65" s="26"/>
      <c r="L65" s="26"/>
      <c r="M65" s="47"/>
      <c r="N65" s="26"/>
      <c r="O65" s="26"/>
      <c r="X65" s="1"/>
    </row>
    <row r="66" spans="1:24" ht="15" customHeight="1" x14ac:dyDescent="0.25">
      <c r="A66" s="24">
        <v>57</v>
      </c>
      <c r="B66" s="26"/>
      <c r="C66" s="26"/>
      <c r="D66" s="26"/>
      <c r="E66" s="26"/>
      <c r="F66" s="26"/>
      <c r="G66" s="145"/>
      <c r="H66" s="151" t="str">
        <f t="shared" si="0"/>
        <v/>
      </c>
      <c r="I66" s="150" t="str">
        <f>IF(AND(NOT(ISBLANK(G66)),NOT(J66="Yes"),NOT(J66="N/A")),IF(G66=Reference!$F$4,"Upcoming",IF(OR(G66=Reference!$F$5,G66=Reference!$F$6),"Due to Review",IF(G66&lt;Reference!$F$6,"Overdue",""))),"")</f>
        <v/>
      </c>
      <c r="J66" s="26"/>
      <c r="K66" s="26"/>
      <c r="L66" s="26"/>
      <c r="M66" s="47"/>
      <c r="N66" s="26"/>
      <c r="O66" s="26"/>
      <c r="X66" s="1"/>
    </row>
    <row r="67" spans="1:24" ht="15" customHeight="1" x14ac:dyDescent="0.25">
      <c r="A67" s="24">
        <v>58</v>
      </c>
      <c r="B67" s="26"/>
      <c r="C67" s="26"/>
      <c r="D67" s="26"/>
      <c r="E67" s="26"/>
      <c r="F67" s="26"/>
      <c r="G67" s="145"/>
      <c r="H67" s="151" t="str">
        <f t="shared" si="0"/>
        <v/>
      </c>
      <c r="I67" s="150" t="str">
        <f>IF(AND(NOT(ISBLANK(G67)),NOT(J67="Yes"),NOT(J67="N/A")),IF(G67=Reference!$F$4,"Upcoming",IF(OR(G67=Reference!$F$5,G67=Reference!$F$6),"Due to Review",IF(G67&lt;Reference!$F$6,"Overdue",""))),"")</f>
        <v/>
      </c>
      <c r="J67" s="26"/>
      <c r="K67" s="26"/>
      <c r="L67" s="26"/>
      <c r="M67" s="47"/>
      <c r="N67" s="26"/>
      <c r="O67" s="26"/>
      <c r="X67" s="1"/>
    </row>
    <row r="68" spans="1:24" ht="15" customHeight="1" x14ac:dyDescent="0.25">
      <c r="A68" s="24">
        <v>59</v>
      </c>
      <c r="B68" s="26"/>
      <c r="C68" s="26"/>
      <c r="D68" s="26"/>
      <c r="E68" s="26"/>
      <c r="F68" s="26"/>
      <c r="G68" s="145"/>
      <c r="H68" s="151" t="str">
        <f t="shared" si="0"/>
        <v/>
      </c>
      <c r="I68" s="150" t="str">
        <f>IF(AND(NOT(ISBLANK(G68)),NOT(J68="Yes"),NOT(J68="N/A")),IF(G68=Reference!$F$4,"Upcoming",IF(OR(G68=Reference!$F$5,G68=Reference!$F$6),"Due to Review",IF(G68&lt;Reference!$F$6,"Overdue",""))),"")</f>
        <v/>
      </c>
      <c r="J68" s="26"/>
      <c r="K68" s="26"/>
      <c r="L68" s="26"/>
      <c r="M68" s="47"/>
      <c r="N68" s="26"/>
      <c r="O68" s="26"/>
      <c r="X68" s="1"/>
    </row>
    <row r="69" spans="1:24" ht="15" customHeight="1" x14ac:dyDescent="0.25">
      <c r="A69" s="24">
        <v>60</v>
      </c>
      <c r="B69" s="26"/>
      <c r="C69" s="26"/>
      <c r="D69" s="26"/>
      <c r="E69" s="26"/>
      <c r="F69" s="26"/>
      <c r="G69" s="145"/>
      <c r="H69" s="151" t="str">
        <f t="shared" si="0"/>
        <v/>
      </c>
      <c r="I69" s="150" t="str">
        <f>IF(AND(NOT(ISBLANK(G69)),NOT(J69="Yes"),NOT(J69="N/A")),IF(G69=Reference!$F$4,"Upcoming",IF(OR(G69=Reference!$F$5,G69=Reference!$F$6),"Due to Review",IF(G69&lt;Reference!$F$6,"Overdue",""))),"")</f>
        <v/>
      </c>
      <c r="J69" s="26"/>
      <c r="K69" s="26"/>
      <c r="L69" s="26"/>
      <c r="M69" s="47"/>
      <c r="N69" s="26"/>
      <c r="O69" s="26"/>
      <c r="X69" s="1"/>
    </row>
    <row r="70" spans="1:24" ht="15" customHeight="1" x14ac:dyDescent="0.25">
      <c r="A70" s="24">
        <v>61</v>
      </c>
      <c r="B70" s="26"/>
      <c r="C70" s="26"/>
      <c r="D70" s="26"/>
      <c r="E70" s="26"/>
      <c r="F70" s="26"/>
      <c r="G70" s="145"/>
      <c r="H70" s="151" t="str">
        <f t="shared" si="0"/>
        <v/>
      </c>
      <c r="I70" s="150" t="str">
        <f>IF(AND(NOT(ISBLANK(G70)),NOT(J70="Yes"),NOT(J70="N/A")),IF(G70=Reference!$F$4,"Upcoming",IF(OR(G70=Reference!$F$5,G70=Reference!$F$6),"Due to Review",IF(G70&lt;Reference!$F$6,"Overdue",""))),"")</f>
        <v/>
      </c>
      <c r="J70" s="26"/>
      <c r="K70" s="26"/>
      <c r="L70" s="26"/>
      <c r="M70" s="47"/>
      <c r="N70" s="26"/>
      <c r="O70" s="26"/>
      <c r="X70" s="1"/>
    </row>
    <row r="71" spans="1:24" ht="15" customHeight="1" x14ac:dyDescent="0.25">
      <c r="A71" s="24">
        <v>62</v>
      </c>
      <c r="B71" s="26"/>
      <c r="C71" s="26"/>
      <c r="D71" s="26"/>
      <c r="E71" s="26"/>
      <c r="F71" s="26"/>
      <c r="G71" s="145"/>
      <c r="H71" s="151" t="str">
        <f t="shared" si="0"/>
        <v/>
      </c>
      <c r="I71" s="150" t="str">
        <f>IF(AND(NOT(ISBLANK(G71)),NOT(J71="Yes"),NOT(J71="N/A")),IF(G71=Reference!$F$4,"Upcoming",IF(OR(G71=Reference!$F$5,G71=Reference!$F$6),"Due to Review",IF(G71&lt;Reference!$F$6,"Overdue",""))),"")</f>
        <v/>
      </c>
      <c r="J71" s="26"/>
      <c r="K71" s="26"/>
      <c r="L71" s="26"/>
      <c r="M71" s="47"/>
      <c r="N71" s="26"/>
      <c r="O71" s="26"/>
      <c r="X71" s="1"/>
    </row>
    <row r="72" spans="1:24" ht="15" customHeight="1" x14ac:dyDescent="0.25">
      <c r="A72" s="24">
        <v>63</v>
      </c>
      <c r="B72" s="26"/>
      <c r="C72" s="26"/>
      <c r="D72" s="26"/>
      <c r="E72" s="26"/>
      <c r="F72" s="26"/>
      <c r="G72" s="145"/>
      <c r="H72" s="151" t="str">
        <f t="shared" si="0"/>
        <v/>
      </c>
      <c r="I72" s="150" t="str">
        <f>IF(AND(NOT(ISBLANK(G72)),NOT(J72="Yes"),NOT(J72="N/A")),IF(G72=Reference!$F$4,"Upcoming",IF(OR(G72=Reference!$F$5,G72=Reference!$F$6),"Due to Review",IF(G72&lt;Reference!$F$6,"Overdue",""))),"")</f>
        <v/>
      </c>
      <c r="J72" s="26"/>
      <c r="K72" s="26"/>
      <c r="L72" s="26"/>
      <c r="M72" s="47"/>
      <c r="N72" s="26"/>
      <c r="O72" s="26"/>
      <c r="X72" s="1"/>
    </row>
    <row r="73" spans="1:24" ht="15" customHeight="1" x14ac:dyDescent="0.25">
      <c r="A73" s="24">
        <v>64</v>
      </c>
      <c r="B73" s="26"/>
      <c r="C73" s="26"/>
      <c r="D73" s="26"/>
      <c r="E73" s="26"/>
      <c r="F73" s="26"/>
      <c r="G73" s="145"/>
      <c r="H73" s="151" t="str">
        <f t="shared" si="0"/>
        <v/>
      </c>
      <c r="I73" s="150" t="str">
        <f>IF(AND(NOT(ISBLANK(G73)),NOT(J73="Yes"),NOT(J73="N/A")),IF(G73=Reference!$F$4,"Upcoming",IF(OR(G73=Reference!$F$5,G73=Reference!$F$6),"Due to Review",IF(G73&lt;Reference!$F$6,"Overdue",""))),"")</f>
        <v/>
      </c>
      <c r="J73" s="26"/>
      <c r="K73" s="26"/>
      <c r="L73" s="26"/>
      <c r="M73" s="47"/>
      <c r="N73" s="26"/>
      <c r="O73" s="26"/>
      <c r="X73" s="1"/>
    </row>
    <row r="74" spans="1:24" ht="15" customHeight="1" x14ac:dyDescent="0.25">
      <c r="A74" s="24">
        <v>65</v>
      </c>
      <c r="B74" s="26"/>
      <c r="C74" s="26"/>
      <c r="D74" s="26"/>
      <c r="E74" s="26"/>
      <c r="F74" s="26"/>
      <c r="G74" s="145"/>
      <c r="H74" s="151" t="str">
        <f t="shared" si="0"/>
        <v/>
      </c>
      <c r="I74" s="150" t="str">
        <f>IF(AND(NOT(ISBLANK(G74)),NOT(J74="Yes"),NOT(J74="N/A")),IF(G74=Reference!$F$4,"Upcoming",IF(OR(G74=Reference!$F$5,G74=Reference!$F$6),"Due to Review",IF(G74&lt;Reference!$F$6,"Overdue",""))),"")</f>
        <v/>
      </c>
      <c r="J74" s="26"/>
      <c r="K74" s="26"/>
      <c r="L74" s="26"/>
      <c r="M74" s="47"/>
      <c r="N74" s="26"/>
      <c r="O74" s="26"/>
      <c r="X74" s="1"/>
    </row>
    <row r="75" spans="1:24" ht="15" customHeight="1" x14ac:dyDescent="0.25">
      <c r="A75" s="24">
        <v>66</v>
      </c>
      <c r="B75" s="26"/>
      <c r="C75" s="26"/>
      <c r="D75" s="26"/>
      <c r="E75" s="26"/>
      <c r="F75" s="26"/>
      <c r="G75" s="145"/>
      <c r="H75" s="151" t="str">
        <f t="shared" ref="H75:H138" si="1">IF(NOT(ISBLANK(G75)),TEXT(G75,"mmm-yyyy"),"")</f>
        <v/>
      </c>
      <c r="I75" s="150" t="str">
        <f>IF(AND(NOT(ISBLANK(G75)),NOT(J75="Yes"),NOT(J75="N/A")),IF(G75=Reference!$F$4,"Upcoming",IF(OR(G75=Reference!$F$5,G75=Reference!$F$6),"Due to Review",IF(G75&lt;Reference!$F$6,"Overdue",""))),"")</f>
        <v/>
      </c>
      <c r="J75" s="26"/>
      <c r="K75" s="26"/>
      <c r="L75" s="26"/>
      <c r="M75" s="47"/>
      <c r="N75" s="26"/>
      <c r="O75" s="26"/>
      <c r="X75" s="1"/>
    </row>
    <row r="76" spans="1:24" ht="15" customHeight="1" x14ac:dyDescent="0.25">
      <c r="A76" s="24">
        <v>67</v>
      </c>
      <c r="B76" s="26"/>
      <c r="C76" s="26"/>
      <c r="D76" s="26"/>
      <c r="E76" s="26"/>
      <c r="F76" s="26"/>
      <c r="G76" s="145"/>
      <c r="H76" s="151" t="str">
        <f t="shared" si="1"/>
        <v/>
      </c>
      <c r="I76" s="150" t="str">
        <f>IF(AND(NOT(ISBLANK(G76)),NOT(J76="Yes"),NOT(J76="N/A")),IF(G76=Reference!$F$4,"Upcoming",IF(OR(G76=Reference!$F$5,G76=Reference!$F$6),"Due to Review",IF(G76&lt;Reference!$F$6,"Overdue",""))),"")</f>
        <v/>
      </c>
      <c r="J76" s="26"/>
      <c r="K76" s="26"/>
      <c r="L76" s="26"/>
      <c r="M76" s="47"/>
      <c r="N76" s="26"/>
      <c r="O76" s="26"/>
      <c r="X76" s="1"/>
    </row>
    <row r="77" spans="1:24" ht="15" customHeight="1" x14ac:dyDescent="0.25">
      <c r="A77" s="24">
        <v>68</v>
      </c>
      <c r="B77" s="26"/>
      <c r="C77" s="26"/>
      <c r="D77" s="26"/>
      <c r="E77" s="26"/>
      <c r="F77" s="26"/>
      <c r="G77" s="145"/>
      <c r="H77" s="151" t="str">
        <f t="shared" si="1"/>
        <v/>
      </c>
      <c r="I77" s="150" t="str">
        <f>IF(AND(NOT(ISBLANK(G77)),NOT(J77="Yes"),NOT(J77="N/A")),IF(G77=Reference!$F$4,"Upcoming",IF(OR(G77=Reference!$F$5,G77=Reference!$F$6),"Due to Review",IF(G77&lt;Reference!$F$6,"Overdue",""))),"")</f>
        <v/>
      </c>
      <c r="J77" s="26"/>
      <c r="K77" s="26"/>
      <c r="L77" s="26"/>
      <c r="M77" s="47"/>
      <c r="N77" s="26"/>
      <c r="O77" s="26"/>
      <c r="X77" s="1"/>
    </row>
    <row r="78" spans="1:24" ht="15" customHeight="1" x14ac:dyDescent="0.25">
      <c r="A78" s="24">
        <v>69</v>
      </c>
      <c r="B78" s="26"/>
      <c r="C78" s="26"/>
      <c r="D78" s="26"/>
      <c r="E78" s="26"/>
      <c r="F78" s="26"/>
      <c r="G78" s="145"/>
      <c r="H78" s="151" t="str">
        <f t="shared" si="1"/>
        <v/>
      </c>
      <c r="I78" s="150" t="str">
        <f>IF(AND(NOT(ISBLANK(G78)),NOT(J78="Yes"),NOT(J78="N/A")),IF(G78=Reference!$F$4,"Upcoming",IF(OR(G78=Reference!$F$5,G78=Reference!$F$6),"Due to Review",IF(G78&lt;Reference!$F$6,"Overdue",""))),"")</f>
        <v/>
      </c>
      <c r="J78" s="26"/>
      <c r="K78" s="26"/>
      <c r="L78" s="26"/>
      <c r="M78" s="47"/>
      <c r="N78" s="26"/>
      <c r="O78" s="26"/>
      <c r="X78" s="1"/>
    </row>
    <row r="79" spans="1:24" ht="15" customHeight="1" x14ac:dyDescent="0.25">
      <c r="A79" s="24">
        <v>70</v>
      </c>
      <c r="B79" s="26"/>
      <c r="C79" s="26"/>
      <c r="D79" s="26"/>
      <c r="E79" s="26"/>
      <c r="F79" s="26"/>
      <c r="G79" s="145"/>
      <c r="H79" s="151" t="str">
        <f t="shared" si="1"/>
        <v/>
      </c>
      <c r="I79" s="150" t="str">
        <f>IF(AND(NOT(ISBLANK(G79)),NOT(J79="Yes"),NOT(J79="N/A")),IF(G79=Reference!$F$4,"Upcoming",IF(OR(G79=Reference!$F$5,G79=Reference!$F$6),"Due to Review",IF(G79&lt;Reference!$F$6,"Overdue",""))),"")</f>
        <v/>
      </c>
      <c r="J79" s="26"/>
      <c r="K79" s="26"/>
      <c r="L79" s="26"/>
      <c r="M79" s="47"/>
      <c r="N79" s="26"/>
      <c r="O79" s="26"/>
      <c r="X79" s="1"/>
    </row>
    <row r="80" spans="1:24" ht="15" customHeight="1" x14ac:dyDescent="0.25">
      <c r="A80" s="24">
        <v>71</v>
      </c>
      <c r="B80" s="26"/>
      <c r="C80" s="26"/>
      <c r="D80" s="26"/>
      <c r="E80" s="26"/>
      <c r="F80" s="26"/>
      <c r="G80" s="145"/>
      <c r="H80" s="151" t="str">
        <f t="shared" si="1"/>
        <v/>
      </c>
      <c r="I80" s="150" t="str">
        <f>IF(AND(NOT(ISBLANK(G80)),NOT(J80="Yes"),NOT(J80="N/A")),IF(G80=Reference!$F$4,"Upcoming",IF(OR(G80=Reference!$F$5,G80=Reference!$F$6),"Due to Review",IF(G80&lt;Reference!$F$6,"Overdue",""))),"")</f>
        <v/>
      </c>
      <c r="J80" s="26"/>
      <c r="K80" s="26"/>
      <c r="L80" s="26"/>
      <c r="M80" s="47"/>
      <c r="N80" s="26"/>
      <c r="O80" s="26"/>
      <c r="X80" s="1"/>
    </row>
    <row r="81" spans="1:24" ht="15" customHeight="1" x14ac:dyDescent="0.25">
      <c r="A81" s="24">
        <v>72</v>
      </c>
      <c r="B81" s="26"/>
      <c r="C81" s="26"/>
      <c r="D81" s="26"/>
      <c r="E81" s="26"/>
      <c r="F81" s="26"/>
      <c r="G81" s="145"/>
      <c r="H81" s="151" t="str">
        <f t="shared" si="1"/>
        <v/>
      </c>
      <c r="I81" s="150" t="str">
        <f>IF(AND(NOT(ISBLANK(G81)),NOT(J81="Yes"),NOT(J81="N/A")),IF(G81=Reference!$F$4,"Upcoming",IF(OR(G81=Reference!$F$5,G81=Reference!$F$6),"Due to Review",IF(G81&lt;Reference!$F$6,"Overdue",""))),"")</f>
        <v/>
      </c>
      <c r="J81" s="26"/>
      <c r="K81" s="26"/>
      <c r="L81" s="26"/>
      <c r="M81" s="47"/>
      <c r="N81" s="26"/>
      <c r="O81" s="26"/>
      <c r="X81" s="1"/>
    </row>
    <row r="82" spans="1:24" ht="15" customHeight="1" x14ac:dyDescent="0.25">
      <c r="A82" s="24">
        <v>73</v>
      </c>
      <c r="B82" s="26"/>
      <c r="C82" s="26"/>
      <c r="D82" s="26"/>
      <c r="E82" s="26"/>
      <c r="F82" s="26"/>
      <c r="G82" s="145"/>
      <c r="H82" s="151" t="str">
        <f t="shared" si="1"/>
        <v/>
      </c>
      <c r="I82" s="150" t="str">
        <f>IF(AND(NOT(ISBLANK(G82)),NOT(J82="Yes"),NOT(J82="N/A")),IF(G82=Reference!$F$4,"Upcoming",IF(OR(G82=Reference!$F$5,G82=Reference!$F$6),"Due to Review",IF(G82&lt;Reference!$F$6,"Overdue",""))),"")</f>
        <v/>
      </c>
      <c r="J82" s="26"/>
      <c r="K82" s="26"/>
      <c r="L82" s="26"/>
      <c r="M82" s="47"/>
      <c r="N82" s="26"/>
      <c r="O82" s="26"/>
      <c r="X82" s="1"/>
    </row>
    <row r="83" spans="1:24" ht="15" customHeight="1" x14ac:dyDescent="0.25">
      <c r="A83" s="24">
        <v>74</v>
      </c>
      <c r="B83" s="26"/>
      <c r="C83" s="26"/>
      <c r="D83" s="26"/>
      <c r="E83" s="26"/>
      <c r="F83" s="26"/>
      <c r="G83" s="145"/>
      <c r="H83" s="151" t="str">
        <f t="shared" si="1"/>
        <v/>
      </c>
      <c r="I83" s="150" t="str">
        <f>IF(AND(NOT(ISBLANK(G83)),NOT(J83="Yes"),NOT(J83="N/A")),IF(G83=Reference!$F$4,"Upcoming",IF(OR(G83=Reference!$F$5,G83=Reference!$F$6),"Due to Review",IF(G83&lt;Reference!$F$6,"Overdue",""))),"")</f>
        <v/>
      </c>
      <c r="J83" s="26"/>
      <c r="K83" s="26"/>
      <c r="L83" s="26"/>
      <c r="M83" s="47"/>
      <c r="N83" s="26"/>
      <c r="O83" s="26"/>
      <c r="X83" s="1"/>
    </row>
    <row r="84" spans="1:24" ht="15" customHeight="1" x14ac:dyDescent="0.25">
      <c r="A84" s="24">
        <v>75</v>
      </c>
      <c r="B84" s="26"/>
      <c r="C84" s="26"/>
      <c r="D84" s="26"/>
      <c r="E84" s="26"/>
      <c r="F84" s="26"/>
      <c r="G84" s="145"/>
      <c r="H84" s="151" t="str">
        <f t="shared" si="1"/>
        <v/>
      </c>
      <c r="I84" s="150" t="str">
        <f>IF(AND(NOT(ISBLANK(G84)),NOT(J84="Yes"),NOT(J84="N/A")),IF(G84=Reference!$F$4,"Upcoming",IF(OR(G84=Reference!$F$5,G84=Reference!$F$6),"Due to Review",IF(G84&lt;Reference!$F$6,"Overdue",""))),"")</f>
        <v/>
      </c>
      <c r="J84" s="26"/>
      <c r="K84" s="26"/>
      <c r="L84" s="26"/>
      <c r="M84" s="47"/>
      <c r="N84" s="26"/>
      <c r="O84" s="26"/>
      <c r="X84" s="1"/>
    </row>
    <row r="85" spans="1:24" ht="15" customHeight="1" x14ac:dyDescent="0.25">
      <c r="A85" s="24">
        <v>76</v>
      </c>
      <c r="B85" s="26"/>
      <c r="C85" s="26"/>
      <c r="D85" s="26"/>
      <c r="E85" s="26"/>
      <c r="F85" s="26"/>
      <c r="G85" s="145"/>
      <c r="H85" s="151" t="str">
        <f t="shared" si="1"/>
        <v/>
      </c>
      <c r="I85" s="150" t="str">
        <f>IF(AND(NOT(ISBLANK(G85)),NOT(J85="Yes"),NOT(J85="N/A")),IF(G85=Reference!$F$4,"Upcoming",IF(OR(G85=Reference!$F$5,G85=Reference!$F$6),"Due to Review",IF(G85&lt;Reference!$F$6,"Overdue",""))),"")</f>
        <v/>
      </c>
      <c r="J85" s="26"/>
      <c r="K85" s="26"/>
      <c r="L85" s="26"/>
      <c r="M85" s="47"/>
      <c r="N85" s="26"/>
      <c r="O85" s="26"/>
      <c r="X85" s="1"/>
    </row>
    <row r="86" spans="1:24" ht="15" customHeight="1" x14ac:dyDescent="0.25">
      <c r="A86" s="24">
        <v>77</v>
      </c>
      <c r="B86" s="26"/>
      <c r="C86" s="26"/>
      <c r="D86" s="26"/>
      <c r="E86" s="26"/>
      <c r="F86" s="26"/>
      <c r="G86" s="145"/>
      <c r="H86" s="151" t="str">
        <f t="shared" si="1"/>
        <v/>
      </c>
      <c r="I86" s="150" t="str">
        <f>IF(AND(NOT(ISBLANK(G86)),NOT(J86="Yes"),NOT(J86="N/A")),IF(G86=Reference!$F$4,"Upcoming",IF(OR(G86=Reference!$F$5,G86=Reference!$F$6),"Due to Review",IF(G86&lt;Reference!$F$6,"Overdue",""))),"")</f>
        <v/>
      </c>
      <c r="J86" s="26"/>
      <c r="K86" s="26"/>
      <c r="L86" s="26"/>
      <c r="M86" s="47"/>
      <c r="N86" s="26"/>
      <c r="O86" s="26"/>
      <c r="X86" s="1"/>
    </row>
    <row r="87" spans="1:24" ht="15" customHeight="1" x14ac:dyDescent="0.25">
      <c r="A87" s="24">
        <v>78</v>
      </c>
      <c r="B87" s="26"/>
      <c r="C87" s="26"/>
      <c r="D87" s="26"/>
      <c r="E87" s="26"/>
      <c r="F87" s="26"/>
      <c r="G87" s="145"/>
      <c r="H87" s="151" t="str">
        <f t="shared" si="1"/>
        <v/>
      </c>
      <c r="I87" s="150" t="str">
        <f>IF(AND(NOT(ISBLANK(G87)),NOT(J87="Yes"),NOT(J87="N/A")),IF(G87=Reference!$F$4,"Upcoming",IF(OR(G87=Reference!$F$5,G87=Reference!$F$6),"Due to Review",IF(G87&lt;Reference!$F$6,"Overdue",""))),"")</f>
        <v/>
      </c>
      <c r="J87" s="26"/>
      <c r="K87" s="26"/>
      <c r="L87" s="26"/>
      <c r="M87" s="47"/>
      <c r="N87" s="26"/>
      <c r="O87" s="26"/>
      <c r="X87" s="1"/>
    </row>
    <row r="88" spans="1:24" ht="15" customHeight="1" x14ac:dyDescent="0.25">
      <c r="A88" s="24">
        <v>79</v>
      </c>
      <c r="B88" s="26"/>
      <c r="C88" s="26"/>
      <c r="D88" s="26"/>
      <c r="E88" s="26"/>
      <c r="F88" s="26"/>
      <c r="G88" s="145"/>
      <c r="H88" s="151" t="str">
        <f t="shared" si="1"/>
        <v/>
      </c>
      <c r="I88" s="150" t="str">
        <f>IF(AND(NOT(ISBLANK(G88)),NOT(J88="Yes"),NOT(J88="N/A")),IF(G88=Reference!$F$4,"Upcoming",IF(OR(G88=Reference!$F$5,G88=Reference!$F$6),"Due to Review",IF(G88&lt;Reference!$F$6,"Overdue",""))),"")</f>
        <v/>
      </c>
      <c r="J88" s="26"/>
      <c r="K88" s="26"/>
      <c r="L88" s="26"/>
      <c r="M88" s="47"/>
      <c r="N88" s="26"/>
      <c r="O88" s="26"/>
      <c r="X88" s="1"/>
    </row>
    <row r="89" spans="1:24" ht="15" customHeight="1" x14ac:dyDescent="0.25">
      <c r="A89" s="24">
        <v>80</v>
      </c>
      <c r="B89" s="26"/>
      <c r="C89" s="26"/>
      <c r="D89" s="26"/>
      <c r="E89" s="26"/>
      <c r="F89" s="26"/>
      <c r="G89" s="145"/>
      <c r="H89" s="151" t="str">
        <f t="shared" si="1"/>
        <v/>
      </c>
      <c r="I89" s="150" t="str">
        <f>IF(AND(NOT(ISBLANK(G89)),NOT(J89="Yes"),NOT(J89="N/A")),IF(G89=Reference!$F$4,"Upcoming",IF(OR(G89=Reference!$F$5,G89=Reference!$F$6),"Due to Review",IF(G89&lt;Reference!$F$6,"Overdue",""))),"")</f>
        <v/>
      </c>
      <c r="J89" s="26"/>
      <c r="K89" s="26"/>
      <c r="L89" s="26"/>
      <c r="M89" s="47"/>
      <c r="N89" s="26"/>
      <c r="O89" s="26"/>
      <c r="X89" s="1"/>
    </row>
    <row r="90" spans="1:24" ht="15" customHeight="1" x14ac:dyDescent="0.25">
      <c r="A90" s="24">
        <v>81</v>
      </c>
      <c r="B90" s="26"/>
      <c r="C90" s="26"/>
      <c r="D90" s="26"/>
      <c r="E90" s="26"/>
      <c r="F90" s="26"/>
      <c r="G90" s="145"/>
      <c r="H90" s="151" t="str">
        <f t="shared" si="1"/>
        <v/>
      </c>
      <c r="I90" s="150" t="str">
        <f>IF(AND(NOT(ISBLANK(G90)),NOT(J90="Yes"),NOT(J90="N/A")),IF(G90=Reference!$F$4,"Upcoming",IF(OR(G90=Reference!$F$5,G90=Reference!$F$6),"Due to Review",IF(G90&lt;Reference!$F$6,"Overdue",""))),"")</f>
        <v/>
      </c>
      <c r="J90" s="26"/>
      <c r="K90" s="26"/>
      <c r="L90" s="26"/>
      <c r="M90" s="47"/>
      <c r="N90" s="26"/>
      <c r="O90" s="26"/>
      <c r="X90" s="1"/>
    </row>
    <row r="91" spans="1:24" ht="15" customHeight="1" x14ac:dyDescent="0.25">
      <c r="A91" s="24">
        <v>82</v>
      </c>
      <c r="B91" s="26"/>
      <c r="C91" s="26"/>
      <c r="D91" s="26"/>
      <c r="E91" s="26"/>
      <c r="F91" s="26"/>
      <c r="G91" s="145"/>
      <c r="H91" s="151" t="str">
        <f t="shared" si="1"/>
        <v/>
      </c>
      <c r="I91" s="150" t="str">
        <f>IF(AND(NOT(ISBLANK(G91)),NOT(J91="Yes"),NOT(J91="N/A")),IF(G91=Reference!$F$4,"Upcoming",IF(OR(G91=Reference!$F$5,G91=Reference!$F$6),"Due to Review",IF(G91&lt;Reference!$F$6,"Overdue",""))),"")</f>
        <v/>
      </c>
      <c r="J91" s="26"/>
      <c r="K91" s="26"/>
      <c r="L91" s="26"/>
      <c r="M91" s="47"/>
      <c r="N91" s="26"/>
      <c r="O91" s="26"/>
      <c r="X91" s="1"/>
    </row>
    <row r="92" spans="1:24" ht="15" customHeight="1" x14ac:dyDescent="0.25">
      <c r="A92" s="24">
        <v>83</v>
      </c>
      <c r="B92" s="26"/>
      <c r="C92" s="26"/>
      <c r="D92" s="26"/>
      <c r="E92" s="26"/>
      <c r="F92" s="26"/>
      <c r="G92" s="145"/>
      <c r="H92" s="151" t="str">
        <f t="shared" si="1"/>
        <v/>
      </c>
      <c r="I92" s="150" t="str">
        <f>IF(AND(NOT(ISBLANK(G92)),NOT(J92="Yes"),NOT(J92="N/A")),IF(G92=Reference!$F$4,"Upcoming",IF(OR(G92=Reference!$F$5,G92=Reference!$F$6),"Due to Review",IF(G92&lt;Reference!$F$6,"Overdue",""))),"")</f>
        <v/>
      </c>
      <c r="J92" s="26"/>
      <c r="K92" s="26"/>
      <c r="L92" s="26"/>
      <c r="M92" s="47"/>
      <c r="N92" s="26"/>
      <c r="O92" s="26"/>
      <c r="X92" s="1"/>
    </row>
    <row r="93" spans="1:24" ht="15" customHeight="1" x14ac:dyDescent="0.25">
      <c r="A93" s="24">
        <v>84</v>
      </c>
      <c r="B93" s="26"/>
      <c r="C93" s="26"/>
      <c r="D93" s="26"/>
      <c r="E93" s="26"/>
      <c r="F93" s="26"/>
      <c r="G93" s="145"/>
      <c r="H93" s="151" t="str">
        <f t="shared" si="1"/>
        <v/>
      </c>
      <c r="I93" s="150" t="str">
        <f>IF(AND(NOT(ISBLANK(G93)),NOT(J93="Yes"),NOT(J93="N/A")),IF(G93=Reference!$F$4,"Upcoming",IF(OR(G93=Reference!$F$5,G93=Reference!$F$6),"Due to Review",IF(G93&lt;Reference!$F$6,"Overdue",""))),"")</f>
        <v/>
      </c>
      <c r="J93" s="26"/>
      <c r="K93" s="26"/>
      <c r="L93" s="26"/>
      <c r="M93" s="47"/>
      <c r="N93" s="26"/>
      <c r="O93" s="26"/>
      <c r="X93" s="1"/>
    </row>
    <row r="94" spans="1:24" ht="15" customHeight="1" x14ac:dyDescent="0.25">
      <c r="A94" s="24">
        <v>85</v>
      </c>
      <c r="B94" s="26"/>
      <c r="C94" s="26"/>
      <c r="D94" s="26"/>
      <c r="E94" s="26"/>
      <c r="F94" s="26"/>
      <c r="G94" s="145"/>
      <c r="H94" s="151" t="str">
        <f t="shared" si="1"/>
        <v/>
      </c>
      <c r="I94" s="150" t="str">
        <f>IF(AND(NOT(ISBLANK(G94)),NOT(J94="Yes"),NOT(J94="N/A")),IF(G94=Reference!$F$4,"Upcoming",IF(OR(G94=Reference!$F$5,G94=Reference!$F$6),"Due to Review",IF(G94&lt;Reference!$F$6,"Overdue",""))),"")</f>
        <v/>
      </c>
      <c r="J94" s="26"/>
      <c r="K94" s="26"/>
      <c r="L94" s="26"/>
      <c r="M94" s="47"/>
      <c r="N94" s="26"/>
      <c r="O94" s="26"/>
      <c r="X94" s="1"/>
    </row>
    <row r="95" spans="1:24" ht="15" customHeight="1" x14ac:dyDescent="0.25">
      <c r="A95" s="24">
        <v>86</v>
      </c>
      <c r="B95" s="26"/>
      <c r="C95" s="26"/>
      <c r="D95" s="26"/>
      <c r="E95" s="26"/>
      <c r="F95" s="26"/>
      <c r="G95" s="145"/>
      <c r="H95" s="151" t="str">
        <f t="shared" si="1"/>
        <v/>
      </c>
      <c r="I95" s="150" t="str">
        <f>IF(AND(NOT(ISBLANK(G95)),NOT(J95="Yes"),NOT(J95="N/A")),IF(G95=Reference!$F$4,"Upcoming",IF(OR(G95=Reference!$F$5,G95=Reference!$F$6),"Due to Review",IF(G95&lt;Reference!$F$6,"Overdue",""))),"")</f>
        <v/>
      </c>
      <c r="J95" s="26"/>
      <c r="K95" s="26"/>
      <c r="L95" s="26"/>
      <c r="M95" s="47"/>
      <c r="N95" s="26"/>
      <c r="O95" s="26"/>
      <c r="X95" s="1"/>
    </row>
    <row r="96" spans="1:24" ht="15" customHeight="1" x14ac:dyDescent="0.25">
      <c r="A96" s="24">
        <v>87</v>
      </c>
      <c r="B96" s="26"/>
      <c r="C96" s="26"/>
      <c r="D96" s="26"/>
      <c r="E96" s="26"/>
      <c r="F96" s="26"/>
      <c r="G96" s="145"/>
      <c r="H96" s="151" t="str">
        <f t="shared" si="1"/>
        <v/>
      </c>
      <c r="I96" s="150" t="str">
        <f>IF(AND(NOT(ISBLANK(G96)),NOT(J96="Yes"),NOT(J96="N/A")),IF(G96=Reference!$F$4,"Upcoming",IF(OR(G96=Reference!$F$5,G96=Reference!$F$6),"Due to Review",IF(G96&lt;Reference!$F$6,"Overdue",""))),"")</f>
        <v/>
      </c>
      <c r="J96" s="26"/>
      <c r="K96" s="26"/>
      <c r="L96" s="26"/>
      <c r="M96" s="47"/>
      <c r="N96" s="26"/>
      <c r="O96" s="26"/>
      <c r="X96" s="1"/>
    </row>
    <row r="97" spans="1:24" ht="15" customHeight="1" x14ac:dyDescent="0.25">
      <c r="A97" s="24">
        <v>88</v>
      </c>
      <c r="B97" s="26"/>
      <c r="C97" s="26"/>
      <c r="D97" s="26"/>
      <c r="E97" s="26"/>
      <c r="F97" s="26"/>
      <c r="G97" s="145"/>
      <c r="H97" s="151" t="str">
        <f t="shared" si="1"/>
        <v/>
      </c>
      <c r="I97" s="150" t="str">
        <f>IF(AND(NOT(ISBLANK(G97)),NOT(J97="Yes"),NOT(J97="N/A")),IF(G97=Reference!$F$4,"Upcoming",IF(OR(G97=Reference!$F$5,G97=Reference!$F$6),"Due to Review",IF(G97&lt;Reference!$F$6,"Overdue",""))),"")</f>
        <v/>
      </c>
      <c r="J97" s="26"/>
      <c r="K97" s="26"/>
      <c r="L97" s="26"/>
      <c r="M97" s="47"/>
      <c r="N97" s="26"/>
      <c r="O97" s="26"/>
      <c r="X97" s="1"/>
    </row>
    <row r="98" spans="1:24" ht="15" customHeight="1" x14ac:dyDescent="0.25">
      <c r="A98" s="24">
        <v>89</v>
      </c>
      <c r="B98" s="26"/>
      <c r="C98" s="26"/>
      <c r="D98" s="26"/>
      <c r="E98" s="26"/>
      <c r="F98" s="26"/>
      <c r="G98" s="145"/>
      <c r="H98" s="151" t="str">
        <f t="shared" si="1"/>
        <v/>
      </c>
      <c r="I98" s="150" t="str">
        <f>IF(AND(NOT(ISBLANK(G98)),NOT(J98="Yes"),NOT(J98="N/A")),IF(G98=Reference!$F$4,"Upcoming",IF(OR(G98=Reference!$F$5,G98=Reference!$F$6),"Due to Review",IF(G98&lt;Reference!$F$6,"Overdue",""))),"")</f>
        <v/>
      </c>
      <c r="J98" s="26"/>
      <c r="K98" s="26"/>
      <c r="L98" s="26"/>
      <c r="M98" s="47"/>
      <c r="N98" s="26"/>
      <c r="O98" s="26"/>
      <c r="X98" s="1"/>
    </row>
    <row r="99" spans="1:24" ht="15" customHeight="1" x14ac:dyDescent="0.25">
      <c r="A99" s="24">
        <v>90</v>
      </c>
      <c r="B99" s="26"/>
      <c r="C99" s="26"/>
      <c r="D99" s="26"/>
      <c r="E99" s="26"/>
      <c r="F99" s="26"/>
      <c r="G99" s="145"/>
      <c r="H99" s="151" t="str">
        <f t="shared" si="1"/>
        <v/>
      </c>
      <c r="I99" s="150" t="str">
        <f>IF(AND(NOT(ISBLANK(G99)),NOT(J99="Yes"),NOT(J99="N/A")),IF(G99=Reference!$F$4,"Upcoming",IF(OR(G99=Reference!$F$5,G99=Reference!$F$6),"Due to Review",IF(G99&lt;Reference!$F$6,"Overdue",""))),"")</f>
        <v/>
      </c>
      <c r="J99" s="26"/>
      <c r="K99" s="26"/>
      <c r="L99" s="26"/>
      <c r="M99" s="47"/>
      <c r="N99" s="26"/>
      <c r="O99" s="26"/>
      <c r="X99" s="1"/>
    </row>
    <row r="100" spans="1:24" ht="15" customHeight="1" x14ac:dyDescent="0.25">
      <c r="A100" s="24">
        <v>91</v>
      </c>
      <c r="B100" s="26"/>
      <c r="C100" s="26"/>
      <c r="D100" s="26"/>
      <c r="E100" s="26"/>
      <c r="F100" s="26"/>
      <c r="G100" s="145"/>
      <c r="H100" s="151" t="str">
        <f t="shared" si="1"/>
        <v/>
      </c>
      <c r="I100" s="150" t="str">
        <f>IF(AND(NOT(ISBLANK(G100)),NOT(J100="Yes"),NOT(J100="N/A")),IF(G100=Reference!$F$4,"Upcoming",IF(OR(G100=Reference!$F$5,G100=Reference!$F$6),"Due to Review",IF(G100&lt;Reference!$F$6,"Overdue",""))),"")</f>
        <v/>
      </c>
      <c r="J100" s="26"/>
      <c r="K100" s="26"/>
      <c r="L100" s="26"/>
      <c r="M100" s="47"/>
      <c r="N100" s="26"/>
      <c r="O100" s="26"/>
      <c r="X100" s="1"/>
    </row>
    <row r="101" spans="1:24" ht="15" customHeight="1" x14ac:dyDescent="0.25">
      <c r="A101" s="24">
        <v>92</v>
      </c>
      <c r="B101" s="26"/>
      <c r="C101" s="26"/>
      <c r="D101" s="26"/>
      <c r="E101" s="26"/>
      <c r="F101" s="26"/>
      <c r="G101" s="145"/>
      <c r="H101" s="151" t="str">
        <f t="shared" si="1"/>
        <v/>
      </c>
      <c r="I101" s="150" t="str">
        <f>IF(AND(NOT(ISBLANK(G101)),NOT(J101="Yes"),NOT(J101="N/A")),IF(G101=Reference!$F$4,"Upcoming",IF(OR(G101=Reference!$F$5,G101=Reference!$F$6),"Due to Review",IF(G101&lt;Reference!$F$6,"Overdue",""))),"")</f>
        <v/>
      </c>
      <c r="J101" s="26"/>
      <c r="K101" s="26"/>
      <c r="L101" s="26"/>
      <c r="M101" s="47"/>
      <c r="N101" s="26"/>
      <c r="O101" s="26"/>
      <c r="X101" s="1"/>
    </row>
    <row r="102" spans="1:24" ht="15" customHeight="1" x14ac:dyDescent="0.25">
      <c r="A102" s="24">
        <v>93</v>
      </c>
      <c r="B102" s="26"/>
      <c r="C102" s="26"/>
      <c r="D102" s="26"/>
      <c r="E102" s="26"/>
      <c r="F102" s="26"/>
      <c r="G102" s="145"/>
      <c r="H102" s="151" t="str">
        <f t="shared" si="1"/>
        <v/>
      </c>
      <c r="I102" s="150" t="str">
        <f>IF(AND(NOT(ISBLANK(G102)),NOT(J102="Yes"),NOT(J102="N/A")),IF(G102=Reference!$F$4,"Upcoming",IF(OR(G102=Reference!$F$5,G102=Reference!$F$6),"Due to Review",IF(G102&lt;Reference!$F$6,"Overdue",""))),"")</f>
        <v/>
      </c>
      <c r="J102" s="26"/>
      <c r="K102" s="26"/>
      <c r="L102" s="26"/>
      <c r="M102" s="47"/>
      <c r="N102" s="26"/>
      <c r="O102" s="26"/>
      <c r="X102" s="1"/>
    </row>
    <row r="103" spans="1:24" ht="15" customHeight="1" x14ac:dyDescent="0.25">
      <c r="A103" s="24">
        <v>94</v>
      </c>
      <c r="B103" s="26"/>
      <c r="C103" s="26"/>
      <c r="D103" s="26"/>
      <c r="E103" s="26"/>
      <c r="F103" s="26"/>
      <c r="G103" s="145"/>
      <c r="H103" s="151" t="str">
        <f t="shared" si="1"/>
        <v/>
      </c>
      <c r="I103" s="150" t="str">
        <f>IF(AND(NOT(ISBLANK(G103)),NOT(J103="Yes"),NOT(J103="N/A")),IF(G103=Reference!$F$4,"Upcoming",IF(OR(G103=Reference!$F$5,G103=Reference!$F$6),"Due to Review",IF(G103&lt;Reference!$F$6,"Overdue",""))),"")</f>
        <v/>
      </c>
      <c r="J103" s="26"/>
      <c r="K103" s="26"/>
      <c r="L103" s="26"/>
      <c r="M103" s="47"/>
      <c r="N103" s="26"/>
      <c r="O103" s="26"/>
      <c r="X103" s="1"/>
    </row>
    <row r="104" spans="1:24" ht="15" customHeight="1" x14ac:dyDescent="0.25">
      <c r="A104" s="24">
        <v>95</v>
      </c>
      <c r="B104" s="26"/>
      <c r="C104" s="26"/>
      <c r="D104" s="26"/>
      <c r="E104" s="26"/>
      <c r="F104" s="26"/>
      <c r="G104" s="145"/>
      <c r="H104" s="151" t="str">
        <f t="shared" si="1"/>
        <v/>
      </c>
      <c r="I104" s="150" t="str">
        <f>IF(AND(NOT(ISBLANK(G104)),NOT(J104="Yes"),NOT(J104="N/A")),IF(G104=Reference!$F$4,"Upcoming",IF(OR(G104=Reference!$F$5,G104=Reference!$F$6),"Due to Review",IF(G104&lt;Reference!$F$6,"Overdue",""))),"")</f>
        <v/>
      </c>
      <c r="J104" s="26"/>
      <c r="K104" s="26"/>
      <c r="L104" s="26"/>
      <c r="M104" s="47"/>
      <c r="N104" s="26"/>
      <c r="O104" s="26"/>
      <c r="X104" s="1"/>
    </row>
    <row r="105" spans="1:24" ht="15" customHeight="1" x14ac:dyDescent="0.25">
      <c r="A105" s="24">
        <v>96</v>
      </c>
      <c r="B105" s="26"/>
      <c r="C105" s="26"/>
      <c r="D105" s="26"/>
      <c r="E105" s="26"/>
      <c r="F105" s="26"/>
      <c r="G105" s="145"/>
      <c r="H105" s="151" t="str">
        <f t="shared" si="1"/>
        <v/>
      </c>
      <c r="I105" s="150" t="str">
        <f>IF(AND(NOT(ISBLANK(G105)),NOT(J105="Yes"),NOT(J105="N/A")),IF(G105=Reference!$F$4,"Upcoming",IF(OR(G105=Reference!$F$5,G105=Reference!$F$6),"Due to Review",IF(G105&lt;Reference!$F$6,"Overdue",""))),"")</f>
        <v/>
      </c>
      <c r="J105" s="26"/>
      <c r="K105" s="26"/>
      <c r="L105" s="26"/>
      <c r="M105" s="47"/>
      <c r="N105" s="26"/>
      <c r="O105" s="26"/>
      <c r="X105" s="1"/>
    </row>
    <row r="106" spans="1:24" ht="15" customHeight="1" x14ac:dyDescent="0.25">
      <c r="A106" s="24">
        <v>97</v>
      </c>
      <c r="B106" s="26"/>
      <c r="C106" s="26"/>
      <c r="D106" s="26"/>
      <c r="E106" s="26"/>
      <c r="F106" s="26"/>
      <c r="G106" s="145"/>
      <c r="H106" s="151" t="str">
        <f t="shared" si="1"/>
        <v/>
      </c>
      <c r="I106" s="150" t="str">
        <f>IF(AND(NOT(ISBLANK(G106)),NOT(J106="Yes"),NOT(J106="N/A")),IF(G106=Reference!$F$4,"Upcoming",IF(OR(G106=Reference!$F$5,G106=Reference!$F$6),"Due to Review",IF(G106&lt;Reference!$F$6,"Overdue",""))),"")</f>
        <v/>
      </c>
      <c r="J106" s="26"/>
      <c r="K106" s="26"/>
      <c r="L106" s="26"/>
      <c r="M106" s="47"/>
      <c r="N106" s="26"/>
      <c r="O106" s="26"/>
      <c r="X106" s="1"/>
    </row>
    <row r="107" spans="1:24" ht="15" customHeight="1" x14ac:dyDescent="0.25">
      <c r="A107" s="24">
        <v>98</v>
      </c>
      <c r="B107" s="26"/>
      <c r="C107" s="26"/>
      <c r="D107" s="26"/>
      <c r="E107" s="26"/>
      <c r="F107" s="26"/>
      <c r="G107" s="145"/>
      <c r="H107" s="151" t="str">
        <f t="shared" si="1"/>
        <v/>
      </c>
      <c r="I107" s="150" t="str">
        <f>IF(AND(NOT(ISBLANK(G107)),NOT(J107="Yes"),NOT(J107="N/A")),IF(G107=Reference!$F$4,"Upcoming",IF(OR(G107=Reference!$F$5,G107=Reference!$F$6),"Due to Review",IF(G107&lt;Reference!$F$6,"Overdue",""))),"")</f>
        <v/>
      </c>
      <c r="J107" s="26"/>
      <c r="K107" s="26"/>
      <c r="L107" s="26"/>
      <c r="M107" s="47"/>
      <c r="N107" s="26"/>
      <c r="O107" s="26"/>
      <c r="X107" s="1"/>
    </row>
    <row r="108" spans="1:24" ht="15" customHeight="1" x14ac:dyDescent="0.25">
      <c r="A108" s="24">
        <v>99</v>
      </c>
      <c r="B108" s="26"/>
      <c r="C108" s="26"/>
      <c r="D108" s="26"/>
      <c r="E108" s="26"/>
      <c r="F108" s="26"/>
      <c r="G108" s="145"/>
      <c r="H108" s="151" t="str">
        <f t="shared" si="1"/>
        <v/>
      </c>
      <c r="I108" s="150" t="str">
        <f>IF(AND(NOT(ISBLANK(G108)),NOT(J108="Yes"),NOT(J108="N/A")),IF(G108=Reference!$F$4,"Upcoming",IF(OR(G108=Reference!$F$5,G108=Reference!$F$6),"Due to Review",IF(G108&lt;Reference!$F$6,"Overdue",""))),"")</f>
        <v/>
      </c>
      <c r="J108" s="26"/>
      <c r="K108" s="26"/>
      <c r="L108" s="26"/>
      <c r="M108" s="47"/>
      <c r="N108" s="26"/>
      <c r="O108" s="26"/>
      <c r="X108" s="1"/>
    </row>
    <row r="109" spans="1:24" ht="15" customHeight="1" x14ac:dyDescent="0.25">
      <c r="A109" s="24">
        <v>100</v>
      </c>
      <c r="B109" s="26"/>
      <c r="C109" s="26"/>
      <c r="D109" s="26"/>
      <c r="E109" s="26"/>
      <c r="F109" s="26"/>
      <c r="G109" s="145"/>
      <c r="H109" s="151" t="str">
        <f t="shared" si="1"/>
        <v/>
      </c>
      <c r="I109" s="150" t="str">
        <f>IF(AND(NOT(ISBLANK(G109)),NOT(J109="Yes"),NOT(J109="N/A")),IF(G109=Reference!$F$4,"Upcoming",IF(OR(G109=Reference!$F$5,G109=Reference!$F$6),"Due to Review",IF(G109&lt;Reference!$F$6,"Overdue",""))),"")</f>
        <v/>
      </c>
      <c r="J109" s="26"/>
      <c r="K109" s="26"/>
      <c r="L109" s="26"/>
      <c r="M109" s="47"/>
      <c r="N109" s="26"/>
      <c r="O109" s="26"/>
      <c r="X109" s="1"/>
    </row>
    <row r="110" spans="1:24" ht="15" customHeight="1" x14ac:dyDescent="0.25">
      <c r="A110" s="24">
        <v>101</v>
      </c>
      <c r="B110" s="26"/>
      <c r="C110" s="26"/>
      <c r="D110" s="26"/>
      <c r="E110" s="26"/>
      <c r="F110" s="26"/>
      <c r="G110" s="145"/>
      <c r="H110" s="151" t="str">
        <f t="shared" si="1"/>
        <v/>
      </c>
      <c r="I110" s="150" t="str">
        <f>IF(AND(NOT(ISBLANK(G110)),NOT(J110="Yes"),NOT(J110="N/A")),IF(G110=Reference!$F$4,"Upcoming",IF(OR(G110=Reference!$F$5,G110=Reference!$F$6),"Due to Review",IF(G110&lt;Reference!$F$6,"Overdue",""))),"")</f>
        <v/>
      </c>
      <c r="J110" s="26"/>
      <c r="K110" s="26"/>
      <c r="L110" s="26"/>
      <c r="M110" s="47"/>
      <c r="N110" s="26"/>
      <c r="O110" s="26"/>
      <c r="X110" s="1"/>
    </row>
    <row r="111" spans="1:24" ht="15" customHeight="1" x14ac:dyDescent="0.25">
      <c r="A111" s="24">
        <v>102</v>
      </c>
      <c r="B111" s="26"/>
      <c r="C111" s="26"/>
      <c r="D111" s="26"/>
      <c r="E111" s="26"/>
      <c r="F111" s="26"/>
      <c r="G111" s="145"/>
      <c r="H111" s="151" t="str">
        <f t="shared" si="1"/>
        <v/>
      </c>
      <c r="I111" s="150" t="str">
        <f>IF(AND(NOT(ISBLANK(G111)),NOT(J111="Yes"),NOT(J111="N/A")),IF(G111=Reference!$F$4,"Upcoming",IF(OR(G111=Reference!$F$5,G111=Reference!$F$6),"Due to Review",IF(G111&lt;Reference!$F$6,"Overdue",""))),"")</f>
        <v/>
      </c>
      <c r="J111" s="26"/>
      <c r="K111" s="26"/>
      <c r="L111" s="26"/>
      <c r="M111" s="47"/>
      <c r="N111" s="26"/>
      <c r="O111" s="26"/>
      <c r="X111" s="1"/>
    </row>
    <row r="112" spans="1:24" ht="15" customHeight="1" x14ac:dyDescent="0.25">
      <c r="A112" s="24">
        <v>103</v>
      </c>
      <c r="B112" s="26"/>
      <c r="C112" s="26"/>
      <c r="D112" s="26"/>
      <c r="E112" s="26"/>
      <c r="F112" s="26"/>
      <c r="G112" s="145"/>
      <c r="H112" s="151" t="str">
        <f t="shared" si="1"/>
        <v/>
      </c>
      <c r="I112" s="150" t="str">
        <f>IF(AND(NOT(ISBLANK(G112)),NOT(J112="Yes"),NOT(J112="N/A")),IF(G112=Reference!$F$4,"Upcoming",IF(OR(G112=Reference!$F$5,G112=Reference!$F$6),"Due to Review",IF(G112&lt;Reference!$F$6,"Overdue",""))),"")</f>
        <v/>
      </c>
      <c r="J112" s="26"/>
      <c r="K112" s="26"/>
      <c r="L112" s="26"/>
      <c r="M112" s="47"/>
      <c r="N112" s="26"/>
      <c r="O112" s="26"/>
      <c r="X112" s="1"/>
    </row>
    <row r="113" spans="1:24" ht="15" customHeight="1" x14ac:dyDescent="0.25">
      <c r="A113" s="24">
        <v>104</v>
      </c>
      <c r="B113" s="26"/>
      <c r="C113" s="26"/>
      <c r="D113" s="26"/>
      <c r="E113" s="26"/>
      <c r="F113" s="26"/>
      <c r="G113" s="145"/>
      <c r="H113" s="151" t="str">
        <f t="shared" si="1"/>
        <v/>
      </c>
      <c r="I113" s="150" t="str">
        <f>IF(AND(NOT(ISBLANK(G113)),NOT(J113="Yes"),NOT(J113="N/A")),IF(G113=Reference!$F$4,"Upcoming",IF(OR(G113=Reference!$F$5,G113=Reference!$F$6),"Due to Review",IF(G113&lt;Reference!$F$6,"Overdue",""))),"")</f>
        <v/>
      </c>
      <c r="J113" s="26"/>
      <c r="K113" s="26"/>
      <c r="L113" s="26"/>
      <c r="M113" s="47"/>
      <c r="N113" s="26"/>
      <c r="O113" s="26"/>
      <c r="X113" s="1"/>
    </row>
    <row r="114" spans="1:24" ht="15" customHeight="1" x14ac:dyDescent="0.25">
      <c r="A114" s="24">
        <v>105</v>
      </c>
      <c r="B114" s="26"/>
      <c r="C114" s="26"/>
      <c r="D114" s="26"/>
      <c r="E114" s="26"/>
      <c r="F114" s="26"/>
      <c r="G114" s="145"/>
      <c r="H114" s="151" t="str">
        <f t="shared" si="1"/>
        <v/>
      </c>
      <c r="I114" s="150" t="str">
        <f>IF(AND(NOT(ISBLANK(G114)),NOT(J114="Yes"),NOT(J114="N/A")),IF(G114=Reference!$F$4,"Upcoming",IF(OR(G114=Reference!$F$5,G114=Reference!$F$6),"Due to Review",IF(G114&lt;Reference!$F$6,"Overdue",""))),"")</f>
        <v/>
      </c>
      <c r="J114" s="26"/>
      <c r="K114" s="26"/>
      <c r="L114" s="26"/>
      <c r="M114" s="47"/>
      <c r="N114" s="26"/>
      <c r="O114" s="26"/>
      <c r="X114" s="1"/>
    </row>
    <row r="115" spans="1:24" ht="15" customHeight="1" x14ac:dyDescent="0.25">
      <c r="A115" s="24">
        <v>106</v>
      </c>
      <c r="B115" s="26"/>
      <c r="C115" s="26"/>
      <c r="D115" s="26"/>
      <c r="E115" s="26"/>
      <c r="F115" s="26"/>
      <c r="G115" s="145"/>
      <c r="H115" s="151" t="str">
        <f t="shared" si="1"/>
        <v/>
      </c>
      <c r="I115" s="150" t="str">
        <f>IF(AND(NOT(ISBLANK(G115)),NOT(J115="Yes"),NOT(J115="N/A")),IF(G115=Reference!$F$4,"Upcoming",IF(OR(G115=Reference!$F$5,G115=Reference!$F$6),"Due to Review",IF(G115&lt;Reference!$F$6,"Overdue",""))),"")</f>
        <v/>
      </c>
      <c r="J115" s="26"/>
      <c r="K115" s="26"/>
      <c r="L115" s="26"/>
      <c r="M115" s="47"/>
      <c r="N115" s="26"/>
      <c r="O115" s="26"/>
      <c r="X115" s="1"/>
    </row>
    <row r="116" spans="1:24" ht="15" customHeight="1" x14ac:dyDescent="0.25">
      <c r="A116" s="24">
        <v>107</v>
      </c>
      <c r="B116" s="26"/>
      <c r="C116" s="26"/>
      <c r="D116" s="26"/>
      <c r="E116" s="26"/>
      <c r="F116" s="26"/>
      <c r="G116" s="145"/>
      <c r="H116" s="151" t="str">
        <f t="shared" si="1"/>
        <v/>
      </c>
      <c r="I116" s="150" t="str">
        <f>IF(AND(NOT(ISBLANK(G116)),NOT(J116="Yes"),NOT(J116="N/A")),IF(G116=Reference!$F$4,"Upcoming",IF(OR(G116=Reference!$F$5,G116=Reference!$F$6),"Due to Review",IF(G116&lt;Reference!$F$6,"Overdue",""))),"")</f>
        <v/>
      </c>
      <c r="J116" s="26"/>
      <c r="K116" s="26"/>
      <c r="L116" s="26"/>
      <c r="M116" s="47"/>
      <c r="N116" s="26"/>
      <c r="O116" s="26"/>
      <c r="X116" s="1"/>
    </row>
    <row r="117" spans="1:24" ht="15" customHeight="1" x14ac:dyDescent="0.25">
      <c r="A117" s="24">
        <v>108</v>
      </c>
      <c r="B117" s="26"/>
      <c r="C117" s="26"/>
      <c r="D117" s="26"/>
      <c r="E117" s="26"/>
      <c r="F117" s="26"/>
      <c r="G117" s="145"/>
      <c r="H117" s="151" t="str">
        <f t="shared" si="1"/>
        <v/>
      </c>
      <c r="I117" s="150" t="str">
        <f>IF(AND(NOT(ISBLANK(G117)),NOT(J117="Yes"),NOT(J117="N/A")),IF(G117=Reference!$F$4,"Upcoming",IF(OR(G117=Reference!$F$5,G117=Reference!$F$6),"Due to Review",IF(G117&lt;Reference!$F$6,"Overdue",""))),"")</f>
        <v/>
      </c>
      <c r="J117" s="26"/>
      <c r="K117" s="26"/>
      <c r="L117" s="26"/>
      <c r="M117" s="47"/>
      <c r="N117" s="26"/>
      <c r="O117" s="26"/>
      <c r="X117" s="1"/>
    </row>
    <row r="118" spans="1:24" ht="15" customHeight="1" x14ac:dyDescent="0.25">
      <c r="A118" s="24">
        <v>109</v>
      </c>
      <c r="B118" s="26"/>
      <c r="C118" s="26"/>
      <c r="D118" s="26"/>
      <c r="E118" s="26"/>
      <c r="F118" s="26"/>
      <c r="G118" s="145"/>
      <c r="H118" s="151" t="str">
        <f t="shared" si="1"/>
        <v/>
      </c>
      <c r="I118" s="150" t="str">
        <f>IF(AND(NOT(ISBLANK(G118)),NOT(J118="Yes"),NOT(J118="N/A")),IF(G118=Reference!$F$4,"Upcoming",IF(OR(G118=Reference!$F$5,G118=Reference!$F$6),"Due to Review",IF(G118&lt;Reference!$F$6,"Overdue",""))),"")</f>
        <v/>
      </c>
      <c r="J118" s="26"/>
      <c r="K118" s="26"/>
      <c r="L118" s="26"/>
      <c r="M118" s="47"/>
      <c r="N118" s="26"/>
      <c r="O118" s="26"/>
      <c r="X118" s="1"/>
    </row>
    <row r="119" spans="1:24" ht="15" customHeight="1" x14ac:dyDescent="0.25">
      <c r="A119" s="24">
        <v>110</v>
      </c>
      <c r="B119" s="26"/>
      <c r="C119" s="26"/>
      <c r="D119" s="26"/>
      <c r="E119" s="26"/>
      <c r="F119" s="26"/>
      <c r="G119" s="145"/>
      <c r="H119" s="151" t="str">
        <f t="shared" si="1"/>
        <v/>
      </c>
      <c r="I119" s="150" t="str">
        <f>IF(AND(NOT(ISBLANK(G119)),NOT(J119="Yes"),NOT(J119="N/A")),IF(G119=Reference!$F$4,"Upcoming",IF(OR(G119=Reference!$F$5,G119=Reference!$F$6),"Due to Review",IF(G119&lt;Reference!$F$6,"Overdue",""))),"")</f>
        <v/>
      </c>
      <c r="J119" s="26"/>
      <c r="K119" s="26"/>
      <c r="L119" s="26"/>
      <c r="M119" s="47"/>
      <c r="N119" s="26"/>
      <c r="O119" s="26"/>
      <c r="X119" s="1"/>
    </row>
    <row r="120" spans="1:24" ht="15" customHeight="1" x14ac:dyDescent="0.25">
      <c r="A120" s="24">
        <v>111</v>
      </c>
      <c r="B120" s="26"/>
      <c r="C120" s="26"/>
      <c r="D120" s="26"/>
      <c r="E120" s="26"/>
      <c r="F120" s="26"/>
      <c r="G120" s="145"/>
      <c r="H120" s="151" t="str">
        <f t="shared" si="1"/>
        <v/>
      </c>
      <c r="I120" s="150" t="str">
        <f>IF(AND(NOT(ISBLANK(G120)),NOT(J120="Yes"),NOT(J120="N/A")),IF(G120=Reference!$F$4,"Upcoming",IF(OR(G120=Reference!$F$5,G120=Reference!$F$6),"Due to Review",IF(G120&lt;Reference!$F$6,"Overdue",""))),"")</f>
        <v/>
      </c>
      <c r="J120" s="26"/>
      <c r="K120" s="26"/>
      <c r="L120" s="26"/>
      <c r="M120" s="47"/>
      <c r="N120" s="26"/>
      <c r="O120" s="26"/>
      <c r="X120" s="1"/>
    </row>
    <row r="121" spans="1:24" ht="15" customHeight="1" x14ac:dyDescent="0.25">
      <c r="A121" s="24">
        <v>112</v>
      </c>
      <c r="B121" s="26"/>
      <c r="C121" s="26"/>
      <c r="D121" s="26"/>
      <c r="E121" s="26"/>
      <c r="F121" s="26"/>
      <c r="G121" s="145"/>
      <c r="H121" s="151" t="str">
        <f t="shared" si="1"/>
        <v/>
      </c>
      <c r="I121" s="150" t="str">
        <f>IF(AND(NOT(ISBLANK(G121)),NOT(J121="Yes"),NOT(J121="N/A")),IF(G121=Reference!$F$4,"Upcoming",IF(OR(G121=Reference!$F$5,G121=Reference!$F$6),"Due to Review",IF(G121&lt;Reference!$F$6,"Overdue",""))),"")</f>
        <v/>
      </c>
      <c r="J121" s="26"/>
      <c r="K121" s="26"/>
      <c r="L121" s="26"/>
      <c r="M121" s="47"/>
      <c r="N121" s="26"/>
      <c r="O121" s="26"/>
      <c r="X121" s="1"/>
    </row>
    <row r="122" spans="1:24" ht="15" customHeight="1" x14ac:dyDescent="0.25">
      <c r="A122" s="24">
        <v>113</v>
      </c>
      <c r="B122" s="26"/>
      <c r="C122" s="26"/>
      <c r="D122" s="26"/>
      <c r="E122" s="26"/>
      <c r="F122" s="26"/>
      <c r="G122" s="145"/>
      <c r="H122" s="151" t="str">
        <f t="shared" si="1"/>
        <v/>
      </c>
      <c r="I122" s="150" t="str">
        <f>IF(AND(NOT(ISBLANK(G122)),NOT(J122="Yes"),NOT(J122="N/A")),IF(G122=Reference!$F$4,"Upcoming",IF(OR(G122=Reference!$F$5,G122=Reference!$F$6),"Due to Review",IF(G122&lt;Reference!$F$6,"Overdue",""))),"")</f>
        <v/>
      </c>
      <c r="J122" s="26"/>
      <c r="K122" s="26"/>
      <c r="L122" s="26"/>
      <c r="M122" s="47"/>
      <c r="N122" s="26"/>
      <c r="O122" s="26"/>
      <c r="X122" s="1"/>
    </row>
    <row r="123" spans="1:24" ht="15" customHeight="1" x14ac:dyDescent="0.25">
      <c r="A123" s="24">
        <v>114</v>
      </c>
      <c r="B123" s="26"/>
      <c r="C123" s="26"/>
      <c r="D123" s="26"/>
      <c r="E123" s="26"/>
      <c r="F123" s="26"/>
      <c r="G123" s="145"/>
      <c r="H123" s="151" t="str">
        <f t="shared" si="1"/>
        <v/>
      </c>
      <c r="I123" s="150" t="str">
        <f>IF(AND(NOT(ISBLANK(G123)),NOT(J123="Yes"),NOT(J123="N/A")),IF(G123=Reference!$F$4,"Upcoming",IF(OR(G123=Reference!$F$5,G123=Reference!$F$6),"Due to Review",IF(G123&lt;Reference!$F$6,"Overdue",""))),"")</f>
        <v/>
      </c>
      <c r="J123" s="26"/>
      <c r="K123" s="26"/>
      <c r="L123" s="26"/>
      <c r="M123" s="47"/>
      <c r="N123" s="26"/>
      <c r="O123" s="26"/>
      <c r="X123" s="1"/>
    </row>
    <row r="124" spans="1:24" ht="15" customHeight="1" x14ac:dyDescent="0.25">
      <c r="A124" s="24">
        <v>115</v>
      </c>
      <c r="B124" s="26"/>
      <c r="C124" s="26"/>
      <c r="D124" s="26"/>
      <c r="E124" s="26"/>
      <c r="F124" s="26"/>
      <c r="G124" s="145"/>
      <c r="H124" s="151" t="str">
        <f t="shared" si="1"/>
        <v/>
      </c>
      <c r="I124" s="150" t="str">
        <f>IF(AND(NOT(ISBLANK(G124)),NOT(J124="Yes"),NOT(J124="N/A")),IF(G124=Reference!$F$4,"Upcoming",IF(OR(G124=Reference!$F$5,G124=Reference!$F$6),"Due to Review",IF(G124&lt;Reference!$F$6,"Overdue",""))),"")</f>
        <v/>
      </c>
      <c r="J124" s="26"/>
      <c r="K124" s="26"/>
      <c r="L124" s="26"/>
      <c r="M124" s="47"/>
      <c r="N124" s="26"/>
      <c r="O124" s="26"/>
      <c r="X124" s="1"/>
    </row>
    <row r="125" spans="1:24" ht="15" customHeight="1" x14ac:dyDescent="0.25">
      <c r="A125" s="24">
        <v>116</v>
      </c>
      <c r="B125" s="26"/>
      <c r="C125" s="26"/>
      <c r="D125" s="26"/>
      <c r="E125" s="26"/>
      <c r="F125" s="26"/>
      <c r="G125" s="145"/>
      <c r="H125" s="151" t="str">
        <f t="shared" si="1"/>
        <v/>
      </c>
      <c r="I125" s="150" t="str">
        <f>IF(AND(NOT(ISBLANK(G125)),NOT(J125="Yes"),NOT(J125="N/A")),IF(G125=Reference!$F$4,"Upcoming",IF(OR(G125=Reference!$F$5,G125=Reference!$F$6),"Due to Review",IF(G125&lt;Reference!$F$6,"Overdue",""))),"")</f>
        <v/>
      </c>
      <c r="J125" s="26"/>
      <c r="K125" s="26"/>
      <c r="L125" s="26"/>
      <c r="M125" s="47"/>
      <c r="N125" s="26"/>
      <c r="O125" s="26"/>
      <c r="X125" s="1"/>
    </row>
    <row r="126" spans="1:24" ht="15" customHeight="1" x14ac:dyDescent="0.25">
      <c r="A126" s="24">
        <v>117</v>
      </c>
      <c r="B126" s="26"/>
      <c r="C126" s="26"/>
      <c r="D126" s="26"/>
      <c r="E126" s="26"/>
      <c r="F126" s="26"/>
      <c r="G126" s="145"/>
      <c r="H126" s="151" t="str">
        <f t="shared" si="1"/>
        <v/>
      </c>
      <c r="I126" s="150" t="str">
        <f>IF(AND(NOT(ISBLANK(G126)),NOT(J126="Yes"),NOT(J126="N/A")),IF(G126=Reference!$F$4,"Upcoming",IF(OR(G126=Reference!$F$5,G126=Reference!$F$6),"Due to Review",IF(G126&lt;Reference!$F$6,"Overdue",""))),"")</f>
        <v/>
      </c>
      <c r="J126" s="26"/>
      <c r="K126" s="26"/>
      <c r="L126" s="26"/>
      <c r="M126" s="47"/>
      <c r="N126" s="26"/>
      <c r="O126" s="26"/>
      <c r="X126" s="1"/>
    </row>
    <row r="127" spans="1:24" ht="15" customHeight="1" x14ac:dyDescent="0.25">
      <c r="A127" s="24">
        <v>118</v>
      </c>
      <c r="B127" s="26"/>
      <c r="C127" s="26"/>
      <c r="D127" s="26"/>
      <c r="E127" s="26"/>
      <c r="F127" s="26"/>
      <c r="G127" s="145"/>
      <c r="H127" s="151" t="str">
        <f t="shared" si="1"/>
        <v/>
      </c>
      <c r="I127" s="150" t="str">
        <f>IF(AND(NOT(ISBLANK(G127)),NOT(J127="Yes"),NOT(J127="N/A")),IF(G127=Reference!$F$4,"Upcoming",IF(OR(G127=Reference!$F$5,G127=Reference!$F$6),"Due to Review",IF(G127&lt;Reference!$F$6,"Overdue",""))),"")</f>
        <v/>
      </c>
      <c r="J127" s="26"/>
      <c r="K127" s="26"/>
      <c r="L127" s="26"/>
      <c r="M127" s="47"/>
      <c r="N127" s="26"/>
      <c r="O127" s="26"/>
      <c r="X127" s="1"/>
    </row>
    <row r="128" spans="1:24" ht="15" customHeight="1" x14ac:dyDescent="0.25">
      <c r="A128" s="24">
        <v>119</v>
      </c>
      <c r="B128" s="26"/>
      <c r="C128" s="26"/>
      <c r="D128" s="26"/>
      <c r="E128" s="26"/>
      <c r="F128" s="26"/>
      <c r="G128" s="145"/>
      <c r="H128" s="151" t="str">
        <f t="shared" si="1"/>
        <v/>
      </c>
      <c r="I128" s="150" t="str">
        <f>IF(AND(NOT(ISBLANK(G128)),NOT(J128="Yes"),NOT(J128="N/A")),IF(G128=Reference!$F$4,"Upcoming",IF(OR(G128=Reference!$F$5,G128=Reference!$F$6),"Due to Review",IF(G128&lt;Reference!$F$6,"Overdue",""))),"")</f>
        <v/>
      </c>
      <c r="J128" s="26"/>
      <c r="K128" s="26"/>
      <c r="L128" s="26"/>
      <c r="M128" s="47"/>
      <c r="N128" s="26"/>
      <c r="O128" s="26"/>
      <c r="X128" s="1"/>
    </row>
    <row r="129" spans="1:24" ht="15" customHeight="1" x14ac:dyDescent="0.25">
      <c r="A129" s="24">
        <v>120</v>
      </c>
      <c r="B129" s="26"/>
      <c r="C129" s="26"/>
      <c r="D129" s="26"/>
      <c r="E129" s="26"/>
      <c r="F129" s="26"/>
      <c r="G129" s="145"/>
      <c r="H129" s="151" t="str">
        <f t="shared" si="1"/>
        <v/>
      </c>
      <c r="I129" s="150" t="str">
        <f>IF(AND(NOT(ISBLANK(G129)),NOT(J129="Yes"),NOT(J129="N/A")),IF(G129=Reference!$F$4,"Upcoming",IF(OR(G129=Reference!$F$5,G129=Reference!$F$6),"Due to Review",IF(G129&lt;Reference!$F$6,"Overdue",""))),"")</f>
        <v/>
      </c>
      <c r="J129" s="26"/>
      <c r="K129" s="26"/>
      <c r="L129" s="26"/>
      <c r="M129" s="47"/>
      <c r="N129" s="26"/>
      <c r="O129" s="26"/>
      <c r="X129" s="1"/>
    </row>
    <row r="130" spans="1:24" ht="15" customHeight="1" x14ac:dyDescent="0.25">
      <c r="A130" s="24">
        <v>121</v>
      </c>
      <c r="B130" s="26"/>
      <c r="C130" s="26"/>
      <c r="D130" s="26"/>
      <c r="E130" s="26"/>
      <c r="F130" s="26"/>
      <c r="G130" s="145"/>
      <c r="H130" s="151" t="str">
        <f t="shared" si="1"/>
        <v/>
      </c>
      <c r="I130" s="150" t="str">
        <f>IF(AND(NOT(ISBLANK(G130)),NOT(J130="Yes"),NOT(J130="N/A")),IF(G130=Reference!$F$4,"Upcoming",IF(OR(G130=Reference!$F$5,G130=Reference!$F$6),"Due to Review",IF(G130&lt;Reference!$F$6,"Overdue",""))),"")</f>
        <v/>
      </c>
      <c r="J130" s="26"/>
      <c r="K130" s="26"/>
      <c r="L130" s="26"/>
      <c r="M130" s="47"/>
      <c r="N130" s="26"/>
      <c r="O130" s="26"/>
      <c r="X130" s="1"/>
    </row>
    <row r="131" spans="1:24" ht="15" customHeight="1" x14ac:dyDescent="0.25">
      <c r="A131" s="24">
        <v>122</v>
      </c>
      <c r="B131" s="26"/>
      <c r="C131" s="26"/>
      <c r="D131" s="26"/>
      <c r="E131" s="26"/>
      <c r="F131" s="26"/>
      <c r="G131" s="145"/>
      <c r="H131" s="151" t="str">
        <f t="shared" si="1"/>
        <v/>
      </c>
      <c r="I131" s="150" t="str">
        <f>IF(AND(NOT(ISBLANK(G131)),NOT(J131="Yes"),NOT(J131="N/A")),IF(G131=Reference!$F$4,"Upcoming",IF(OR(G131=Reference!$F$5,G131=Reference!$F$6),"Due to Review",IF(G131&lt;Reference!$F$6,"Overdue",""))),"")</f>
        <v/>
      </c>
      <c r="J131" s="26"/>
      <c r="K131" s="26"/>
      <c r="L131" s="26"/>
      <c r="M131" s="47"/>
      <c r="N131" s="26"/>
      <c r="O131" s="26"/>
      <c r="X131" s="1"/>
    </row>
    <row r="132" spans="1:24" ht="15" customHeight="1" x14ac:dyDescent="0.25">
      <c r="A132" s="24">
        <v>123</v>
      </c>
      <c r="B132" s="26"/>
      <c r="C132" s="26"/>
      <c r="D132" s="26"/>
      <c r="E132" s="26"/>
      <c r="F132" s="26"/>
      <c r="G132" s="145"/>
      <c r="H132" s="151" t="str">
        <f t="shared" si="1"/>
        <v/>
      </c>
      <c r="I132" s="150" t="str">
        <f>IF(AND(NOT(ISBLANK(G132)),NOT(J132="Yes"),NOT(J132="N/A")),IF(G132=Reference!$F$4,"Upcoming",IF(OR(G132=Reference!$F$5,G132=Reference!$F$6),"Due to Review",IF(G132&lt;Reference!$F$6,"Overdue",""))),"")</f>
        <v/>
      </c>
      <c r="J132" s="26"/>
      <c r="K132" s="26"/>
      <c r="L132" s="26"/>
      <c r="M132" s="47"/>
      <c r="N132" s="26"/>
      <c r="O132" s="26"/>
      <c r="X132" s="1"/>
    </row>
    <row r="133" spans="1:24" ht="15" customHeight="1" x14ac:dyDescent="0.25">
      <c r="A133" s="24">
        <v>124</v>
      </c>
      <c r="B133" s="26"/>
      <c r="C133" s="26"/>
      <c r="D133" s="26"/>
      <c r="E133" s="26"/>
      <c r="F133" s="26"/>
      <c r="G133" s="145"/>
      <c r="H133" s="151" t="str">
        <f t="shared" si="1"/>
        <v/>
      </c>
      <c r="I133" s="150" t="str">
        <f>IF(AND(NOT(ISBLANK(G133)),NOT(J133="Yes"),NOT(J133="N/A")),IF(G133=Reference!$F$4,"Upcoming",IF(OR(G133=Reference!$F$5,G133=Reference!$F$6),"Due to Review",IF(G133&lt;Reference!$F$6,"Overdue",""))),"")</f>
        <v/>
      </c>
      <c r="J133" s="26"/>
      <c r="K133" s="26"/>
      <c r="L133" s="26"/>
      <c r="M133" s="47"/>
      <c r="N133" s="26"/>
      <c r="O133" s="26"/>
      <c r="X133" s="1"/>
    </row>
    <row r="134" spans="1:24" ht="15" customHeight="1" x14ac:dyDescent="0.25">
      <c r="A134" s="24">
        <v>125</v>
      </c>
      <c r="B134" s="26"/>
      <c r="C134" s="26"/>
      <c r="D134" s="26"/>
      <c r="E134" s="26"/>
      <c r="F134" s="26"/>
      <c r="G134" s="145"/>
      <c r="H134" s="151" t="str">
        <f t="shared" si="1"/>
        <v/>
      </c>
      <c r="I134" s="150" t="str">
        <f>IF(AND(NOT(ISBLANK(G134)),NOT(J134="Yes"),NOT(J134="N/A")),IF(G134=Reference!$F$4,"Upcoming",IF(OR(G134=Reference!$F$5,G134=Reference!$F$6),"Due to Review",IF(G134&lt;Reference!$F$6,"Overdue",""))),"")</f>
        <v/>
      </c>
      <c r="J134" s="26"/>
      <c r="K134" s="26"/>
      <c r="L134" s="26"/>
      <c r="M134" s="47"/>
      <c r="N134" s="26"/>
      <c r="O134" s="26"/>
      <c r="X134" s="1"/>
    </row>
    <row r="135" spans="1:24" ht="15" customHeight="1" x14ac:dyDescent="0.25">
      <c r="A135" s="24">
        <v>126</v>
      </c>
      <c r="B135" s="26"/>
      <c r="C135" s="26"/>
      <c r="D135" s="26"/>
      <c r="E135" s="26"/>
      <c r="F135" s="26"/>
      <c r="G135" s="145"/>
      <c r="H135" s="151" t="str">
        <f t="shared" si="1"/>
        <v/>
      </c>
      <c r="I135" s="150" t="str">
        <f>IF(AND(NOT(ISBLANK(G135)),NOT(J135="Yes"),NOT(J135="N/A")),IF(G135=Reference!$F$4,"Upcoming",IF(OR(G135=Reference!$F$5,G135=Reference!$F$6),"Due to Review",IF(G135&lt;Reference!$F$6,"Overdue",""))),"")</f>
        <v/>
      </c>
      <c r="J135" s="26"/>
      <c r="K135" s="26"/>
      <c r="L135" s="26"/>
      <c r="M135" s="47"/>
      <c r="N135" s="26"/>
      <c r="O135" s="26"/>
      <c r="X135" s="1"/>
    </row>
    <row r="136" spans="1:24" ht="15" customHeight="1" x14ac:dyDescent="0.25">
      <c r="A136" s="24">
        <v>127</v>
      </c>
      <c r="B136" s="26"/>
      <c r="C136" s="26"/>
      <c r="D136" s="26"/>
      <c r="E136" s="26"/>
      <c r="F136" s="26"/>
      <c r="G136" s="145"/>
      <c r="H136" s="151" t="str">
        <f t="shared" si="1"/>
        <v/>
      </c>
      <c r="I136" s="150" t="str">
        <f>IF(AND(NOT(ISBLANK(G136)),NOT(J136="Yes"),NOT(J136="N/A")),IF(G136=Reference!$F$4,"Upcoming",IF(OR(G136=Reference!$F$5,G136=Reference!$F$6),"Due to Review",IF(G136&lt;Reference!$F$6,"Overdue",""))),"")</f>
        <v/>
      </c>
      <c r="J136" s="26"/>
      <c r="K136" s="26"/>
      <c r="L136" s="26"/>
      <c r="M136" s="47"/>
      <c r="N136" s="26"/>
      <c r="O136" s="26"/>
      <c r="X136" s="1"/>
    </row>
    <row r="137" spans="1:24" ht="15" customHeight="1" x14ac:dyDescent="0.25">
      <c r="A137" s="24">
        <v>128</v>
      </c>
      <c r="B137" s="26"/>
      <c r="C137" s="26"/>
      <c r="D137" s="26"/>
      <c r="E137" s="26"/>
      <c r="F137" s="26"/>
      <c r="G137" s="145"/>
      <c r="H137" s="151" t="str">
        <f t="shared" si="1"/>
        <v/>
      </c>
      <c r="I137" s="150" t="str">
        <f>IF(AND(NOT(ISBLANK(G137)),NOT(J137="Yes"),NOT(J137="N/A")),IF(G137=Reference!$F$4,"Upcoming",IF(OR(G137=Reference!$F$5,G137=Reference!$F$6),"Due to Review",IF(G137&lt;Reference!$F$6,"Overdue",""))),"")</f>
        <v/>
      </c>
      <c r="J137" s="26"/>
      <c r="K137" s="26"/>
      <c r="L137" s="26"/>
      <c r="M137" s="47"/>
      <c r="N137" s="26"/>
      <c r="O137" s="26"/>
      <c r="X137" s="1"/>
    </row>
    <row r="138" spans="1:24" ht="15" customHeight="1" x14ac:dyDescent="0.25">
      <c r="A138" s="24">
        <v>129</v>
      </c>
      <c r="B138" s="26"/>
      <c r="C138" s="26"/>
      <c r="D138" s="26"/>
      <c r="E138" s="26"/>
      <c r="F138" s="26"/>
      <c r="G138" s="145"/>
      <c r="H138" s="151" t="str">
        <f t="shared" si="1"/>
        <v/>
      </c>
      <c r="I138" s="150" t="str">
        <f>IF(AND(NOT(ISBLANK(G138)),NOT(J138="Yes"),NOT(J138="N/A")),IF(G138=Reference!$F$4,"Upcoming",IF(OR(G138=Reference!$F$5,G138=Reference!$F$6),"Due to Review",IF(G138&lt;Reference!$F$6,"Overdue",""))),"")</f>
        <v/>
      </c>
      <c r="J138" s="26"/>
      <c r="K138" s="26"/>
      <c r="L138" s="26"/>
      <c r="M138" s="47"/>
      <c r="N138" s="26"/>
      <c r="O138" s="26"/>
      <c r="X138" s="1"/>
    </row>
    <row r="139" spans="1:24" ht="15" customHeight="1" x14ac:dyDescent="0.25">
      <c r="A139" s="24">
        <v>130</v>
      </c>
      <c r="B139" s="26"/>
      <c r="C139" s="26"/>
      <c r="D139" s="26"/>
      <c r="E139" s="26"/>
      <c r="F139" s="26"/>
      <c r="G139" s="145"/>
      <c r="H139" s="151" t="str">
        <f t="shared" ref="H139:H202" si="2">IF(NOT(ISBLANK(G139)),TEXT(G139,"mmm-yyyy"),"")</f>
        <v/>
      </c>
      <c r="I139" s="150" t="str">
        <f>IF(AND(NOT(ISBLANK(G139)),NOT(J139="Yes"),NOT(J139="N/A")),IF(G139=Reference!$F$4,"Upcoming",IF(OR(G139=Reference!$F$5,G139=Reference!$F$6),"Due to Review",IF(G139&lt;Reference!$F$6,"Overdue",""))),"")</f>
        <v/>
      </c>
      <c r="J139" s="26"/>
      <c r="K139" s="26"/>
      <c r="L139" s="26"/>
      <c r="M139" s="47"/>
      <c r="N139" s="26"/>
      <c r="O139" s="26"/>
      <c r="X139" s="1"/>
    </row>
    <row r="140" spans="1:24" ht="15" customHeight="1" x14ac:dyDescent="0.25">
      <c r="A140" s="24">
        <v>131</v>
      </c>
      <c r="B140" s="26"/>
      <c r="C140" s="26"/>
      <c r="D140" s="26"/>
      <c r="E140" s="26"/>
      <c r="F140" s="26"/>
      <c r="G140" s="145"/>
      <c r="H140" s="151" t="str">
        <f t="shared" si="2"/>
        <v/>
      </c>
      <c r="I140" s="150" t="str">
        <f>IF(AND(NOT(ISBLANK(G140)),NOT(J140="Yes"),NOT(J140="N/A")),IF(G140=Reference!$F$4,"Upcoming",IF(OR(G140=Reference!$F$5,G140=Reference!$F$6),"Due to Review",IF(G140&lt;Reference!$F$6,"Overdue",""))),"")</f>
        <v/>
      </c>
      <c r="J140" s="26"/>
      <c r="K140" s="26"/>
      <c r="L140" s="26"/>
      <c r="M140" s="47"/>
      <c r="N140" s="26"/>
      <c r="O140" s="26"/>
      <c r="X140" s="1"/>
    </row>
    <row r="141" spans="1:24" ht="15" customHeight="1" x14ac:dyDescent="0.25">
      <c r="A141" s="24">
        <v>132</v>
      </c>
      <c r="B141" s="26"/>
      <c r="C141" s="26"/>
      <c r="D141" s="26"/>
      <c r="E141" s="26"/>
      <c r="F141" s="26"/>
      <c r="G141" s="145"/>
      <c r="H141" s="151" t="str">
        <f t="shared" si="2"/>
        <v/>
      </c>
      <c r="I141" s="150" t="str">
        <f>IF(AND(NOT(ISBLANK(G141)),NOT(J141="Yes"),NOT(J141="N/A")),IF(G141=Reference!$F$4,"Upcoming",IF(OR(G141=Reference!$F$5,G141=Reference!$F$6),"Due to Review",IF(G141&lt;Reference!$F$6,"Overdue",""))),"")</f>
        <v/>
      </c>
      <c r="J141" s="26"/>
      <c r="K141" s="26"/>
      <c r="L141" s="26"/>
      <c r="M141" s="47"/>
      <c r="N141" s="26"/>
      <c r="O141" s="26"/>
      <c r="X141" s="1"/>
    </row>
    <row r="142" spans="1:24" ht="15" customHeight="1" x14ac:dyDescent="0.25">
      <c r="A142" s="24">
        <v>133</v>
      </c>
      <c r="B142" s="26"/>
      <c r="C142" s="26"/>
      <c r="D142" s="26"/>
      <c r="E142" s="26"/>
      <c r="F142" s="26"/>
      <c r="G142" s="145"/>
      <c r="H142" s="151" t="str">
        <f t="shared" si="2"/>
        <v/>
      </c>
      <c r="I142" s="150" t="str">
        <f>IF(AND(NOT(ISBLANK(G142)),NOT(J142="Yes"),NOT(J142="N/A")),IF(G142=Reference!$F$4,"Upcoming",IF(OR(G142=Reference!$F$5,G142=Reference!$F$6),"Due to Review",IF(G142&lt;Reference!$F$6,"Overdue",""))),"")</f>
        <v/>
      </c>
      <c r="J142" s="26"/>
      <c r="K142" s="26"/>
      <c r="L142" s="26"/>
      <c r="M142" s="47"/>
      <c r="N142" s="26"/>
      <c r="O142" s="26"/>
      <c r="X142" s="1"/>
    </row>
    <row r="143" spans="1:24" ht="15" customHeight="1" x14ac:dyDescent="0.25">
      <c r="A143" s="24">
        <v>134</v>
      </c>
      <c r="B143" s="26"/>
      <c r="C143" s="26"/>
      <c r="D143" s="26"/>
      <c r="E143" s="26"/>
      <c r="F143" s="26"/>
      <c r="G143" s="145"/>
      <c r="H143" s="151" t="str">
        <f t="shared" si="2"/>
        <v/>
      </c>
      <c r="I143" s="150" t="str">
        <f>IF(AND(NOT(ISBLANK(G143)),NOT(J143="Yes"),NOT(J143="N/A")),IF(G143=Reference!$F$4,"Upcoming",IF(OR(G143=Reference!$F$5,G143=Reference!$F$6),"Due to Review",IF(G143&lt;Reference!$F$6,"Overdue",""))),"")</f>
        <v/>
      </c>
      <c r="J143" s="26"/>
      <c r="K143" s="26"/>
      <c r="L143" s="26"/>
      <c r="M143" s="47"/>
      <c r="N143" s="26"/>
      <c r="O143" s="26"/>
      <c r="X143" s="1"/>
    </row>
    <row r="144" spans="1:24" ht="15" customHeight="1" x14ac:dyDescent="0.25">
      <c r="A144" s="24">
        <v>135</v>
      </c>
      <c r="B144" s="26"/>
      <c r="C144" s="26"/>
      <c r="D144" s="26"/>
      <c r="E144" s="26"/>
      <c r="F144" s="26"/>
      <c r="G144" s="145"/>
      <c r="H144" s="151" t="str">
        <f t="shared" si="2"/>
        <v/>
      </c>
      <c r="I144" s="150" t="str">
        <f>IF(AND(NOT(ISBLANK(G144)),NOT(J144="Yes"),NOT(J144="N/A")),IF(G144=Reference!$F$4,"Upcoming",IF(OR(G144=Reference!$F$5,G144=Reference!$F$6),"Due to Review",IF(G144&lt;Reference!$F$6,"Overdue",""))),"")</f>
        <v/>
      </c>
      <c r="J144" s="26"/>
      <c r="K144" s="26"/>
      <c r="L144" s="26"/>
      <c r="M144" s="47"/>
      <c r="N144" s="26"/>
      <c r="O144" s="26"/>
      <c r="X144" s="1"/>
    </row>
    <row r="145" spans="1:24" ht="15" customHeight="1" x14ac:dyDescent="0.25">
      <c r="A145" s="24">
        <v>136</v>
      </c>
      <c r="B145" s="26"/>
      <c r="C145" s="26"/>
      <c r="D145" s="26"/>
      <c r="E145" s="26"/>
      <c r="F145" s="26"/>
      <c r="G145" s="145"/>
      <c r="H145" s="151" t="str">
        <f t="shared" si="2"/>
        <v/>
      </c>
      <c r="I145" s="150" t="str">
        <f>IF(AND(NOT(ISBLANK(G145)),NOT(J145="Yes"),NOT(J145="N/A")),IF(G145=Reference!$F$4,"Upcoming",IF(OR(G145=Reference!$F$5,G145=Reference!$F$6),"Due to Review",IF(G145&lt;Reference!$F$6,"Overdue",""))),"")</f>
        <v/>
      </c>
      <c r="J145" s="26"/>
      <c r="K145" s="26"/>
      <c r="L145" s="26"/>
      <c r="M145" s="47"/>
      <c r="N145" s="26"/>
      <c r="O145" s="26"/>
      <c r="X145" s="1"/>
    </row>
    <row r="146" spans="1:24" ht="15" customHeight="1" x14ac:dyDescent="0.25">
      <c r="A146" s="24">
        <v>137</v>
      </c>
      <c r="B146" s="26"/>
      <c r="C146" s="26"/>
      <c r="D146" s="26"/>
      <c r="E146" s="26"/>
      <c r="F146" s="26"/>
      <c r="G146" s="145"/>
      <c r="H146" s="151" t="str">
        <f t="shared" si="2"/>
        <v/>
      </c>
      <c r="I146" s="150" t="str">
        <f>IF(AND(NOT(ISBLANK(G146)),NOT(J146="Yes"),NOT(J146="N/A")),IF(G146=Reference!$F$4,"Upcoming",IF(OR(G146=Reference!$F$5,G146=Reference!$F$6),"Due to Review",IF(G146&lt;Reference!$F$6,"Overdue",""))),"")</f>
        <v/>
      </c>
      <c r="J146" s="26"/>
      <c r="K146" s="26"/>
      <c r="L146" s="26"/>
      <c r="M146" s="47"/>
      <c r="N146" s="26"/>
      <c r="O146" s="26"/>
      <c r="X146" s="1"/>
    </row>
    <row r="147" spans="1:24" ht="15" customHeight="1" x14ac:dyDescent="0.25">
      <c r="A147" s="24">
        <v>138</v>
      </c>
      <c r="B147" s="26"/>
      <c r="C147" s="26"/>
      <c r="D147" s="26"/>
      <c r="E147" s="26"/>
      <c r="F147" s="26"/>
      <c r="G147" s="145"/>
      <c r="H147" s="151" t="str">
        <f t="shared" si="2"/>
        <v/>
      </c>
      <c r="I147" s="150" t="str">
        <f>IF(AND(NOT(ISBLANK(G147)),NOT(J147="Yes"),NOT(J147="N/A")),IF(G147=Reference!$F$4,"Upcoming",IF(OR(G147=Reference!$F$5,G147=Reference!$F$6),"Due to Review",IF(G147&lt;Reference!$F$6,"Overdue",""))),"")</f>
        <v/>
      </c>
      <c r="J147" s="26"/>
      <c r="K147" s="26"/>
      <c r="L147" s="26"/>
      <c r="M147" s="47"/>
      <c r="N147" s="26"/>
      <c r="O147" s="26"/>
      <c r="X147" s="1"/>
    </row>
    <row r="148" spans="1:24" ht="15" customHeight="1" x14ac:dyDescent="0.25">
      <c r="A148" s="24">
        <v>139</v>
      </c>
      <c r="B148" s="26"/>
      <c r="C148" s="26"/>
      <c r="D148" s="26"/>
      <c r="E148" s="26"/>
      <c r="F148" s="26"/>
      <c r="G148" s="145"/>
      <c r="H148" s="151" t="str">
        <f t="shared" si="2"/>
        <v/>
      </c>
      <c r="I148" s="150" t="str">
        <f>IF(AND(NOT(ISBLANK(G148)),NOT(J148="Yes"),NOT(J148="N/A")),IF(G148=Reference!$F$4,"Upcoming",IF(OR(G148=Reference!$F$5,G148=Reference!$F$6),"Due to Review",IF(G148&lt;Reference!$F$6,"Overdue",""))),"")</f>
        <v/>
      </c>
      <c r="J148" s="26"/>
      <c r="K148" s="26"/>
      <c r="L148" s="26"/>
      <c r="M148" s="47"/>
      <c r="N148" s="26"/>
      <c r="O148" s="26"/>
      <c r="X148" s="1"/>
    </row>
    <row r="149" spans="1:24" ht="15" customHeight="1" x14ac:dyDescent="0.25">
      <c r="A149" s="24">
        <v>140</v>
      </c>
      <c r="B149" s="26"/>
      <c r="C149" s="26"/>
      <c r="D149" s="26"/>
      <c r="E149" s="26"/>
      <c r="F149" s="26"/>
      <c r="G149" s="145"/>
      <c r="H149" s="151" t="str">
        <f t="shared" si="2"/>
        <v/>
      </c>
      <c r="I149" s="150" t="str">
        <f>IF(AND(NOT(ISBLANK(G149)),NOT(J149="Yes"),NOT(J149="N/A")),IF(G149=Reference!$F$4,"Upcoming",IF(OR(G149=Reference!$F$5,G149=Reference!$F$6),"Due to Review",IF(G149&lt;Reference!$F$6,"Overdue",""))),"")</f>
        <v/>
      </c>
      <c r="J149" s="26"/>
      <c r="K149" s="26"/>
      <c r="L149" s="26"/>
      <c r="M149" s="47"/>
      <c r="N149" s="26"/>
      <c r="O149" s="26"/>
      <c r="X149" s="1"/>
    </row>
    <row r="150" spans="1:24" ht="15" customHeight="1" x14ac:dyDescent="0.25">
      <c r="A150" s="24">
        <v>141</v>
      </c>
      <c r="B150" s="26"/>
      <c r="C150" s="26"/>
      <c r="D150" s="26"/>
      <c r="E150" s="26"/>
      <c r="F150" s="26"/>
      <c r="G150" s="145"/>
      <c r="H150" s="151" t="str">
        <f t="shared" si="2"/>
        <v/>
      </c>
      <c r="I150" s="150" t="str">
        <f>IF(AND(NOT(ISBLANK(G150)),NOT(J150="Yes"),NOT(J150="N/A")),IF(G150=Reference!$F$4,"Upcoming",IF(OR(G150=Reference!$F$5,G150=Reference!$F$6),"Due to Review",IF(G150&lt;Reference!$F$6,"Overdue",""))),"")</f>
        <v/>
      </c>
      <c r="J150" s="26"/>
      <c r="K150" s="26"/>
      <c r="L150" s="26"/>
      <c r="M150" s="47"/>
      <c r="N150" s="26"/>
      <c r="O150" s="26"/>
      <c r="X150" s="1"/>
    </row>
    <row r="151" spans="1:24" ht="15" customHeight="1" x14ac:dyDescent="0.25">
      <c r="A151" s="24">
        <v>142</v>
      </c>
      <c r="B151" s="26"/>
      <c r="C151" s="26"/>
      <c r="D151" s="26"/>
      <c r="E151" s="26"/>
      <c r="F151" s="26"/>
      <c r="G151" s="145"/>
      <c r="H151" s="151" t="str">
        <f t="shared" si="2"/>
        <v/>
      </c>
      <c r="I151" s="150" t="str">
        <f>IF(AND(NOT(ISBLANK(G151)),NOT(J151="Yes"),NOT(J151="N/A")),IF(G151=Reference!$F$4,"Upcoming",IF(OR(G151=Reference!$F$5,G151=Reference!$F$6),"Due to Review",IF(G151&lt;Reference!$F$6,"Overdue",""))),"")</f>
        <v/>
      </c>
      <c r="J151" s="26"/>
      <c r="K151" s="26"/>
      <c r="L151" s="26"/>
      <c r="M151" s="47"/>
      <c r="N151" s="26"/>
      <c r="O151" s="26"/>
      <c r="X151" s="1"/>
    </row>
    <row r="152" spans="1:24" ht="15" customHeight="1" x14ac:dyDescent="0.25">
      <c r="A152" s="24">
        <v>143</v>
      </c>
      <c r="B152" s="26"/>
      <c r="C152" s="26"/>
      <c r="D152" s="26"/>
      <c r="E152" s="26"/>
      <c r="F152" s="26"/>
      <c r="G152" s="145"/>
      <c r="H152" s="151" t="str">
        <f t="shared" si="2"/>
        <v/>
      </c>
      <c r="I152" s="150" t="str">
        <f>IF(AND(NOT(ISBLANK(G152)),NOT(J152="Yes"),NOT(J152="N/A")),IF(G152=Reference!$F$4,"Upcoming",IF(OR(G152=Reference!$F$5,G152=Reference!$F$6),"Due to Review",IF(G152&lt;Reference!$F$6,"Overdue",""))),"")</f>
        <v/>
      </c>
      <c r="J152" s="26"/>
      <c r="K152" s="26"/>
      <c r="L152" s="26"/>
      <c r="M152" s="47"/>
      <c r="N152" s="26"/>
      <c r="O152" s="26"/>
      <c r="X152" s="1"/>
    </row>
    <row r="153" spans="1:24" ht="15" customHeight="1" x14ac:dyDescent="0.25">
      <c r="A153" s="24">
        <v>144</v>
      </c>
      <c r="B153" s="26"/>
      <c r="C153" s="26"/>
      <c r="D153" s="26"/>
      <c r="E153" s="26"/>
      <c r="F153" s="26"/>
      <c r="G153" s="145"/>
      <c r="H153" s="151" t="str">
        <f t="shared" si="2"/>
        <v/>
      </c>
      <c r="I153" s="150" t="str">
        <f>IF(AND(NOT(ISBLANK(G153)),NOT(J153="Yes"),NOT(J153="N/A")),IF(G153=Reference!$F$4,"Upcoming",IF(OR(G153=Reference!$F$5,G153=Reference!$F$6),"Due to Review",IF(G153&lt;Reference!$F$6,"Overdue",""))),"")</f>
        <v/>
      </c>
      <c r="J153" s="26"/>
      <c r="K153" s="26"/>
      <c r="L153" s="26"/>
      <c r="M153" s="47"/>
      <c r="N153" s="26"/>
      <c r="O153" s="26"/>
      <c r="X153" s="1"/>
    </row>
    <row r="154" spans="1:24" ht="15" customHeight="1" x14ac:dyDescent="0.25">
      <c r="A154" s="24">
        <v>145</v>
      </c>
      <c r="B154" s="26"/>
      <c r="C154" s="26"/>
      <c r="D154" s="26"/>
      <c r="E154" s="26"/>
      <c r="F154" s="26"/>
      <c r="G154" s="145"/>
      <c r="H154" s="151" t="str">
        <f t="shared" si="2"/>
        <v/>
      </c>
      <c r="I154" s="150" t="str">
        <f>IF(AND(NOT(ISBLANK(G154)),NOT(J154="Yes"),NOT(J154="N/A")),IF(G154=Reference!$F$4,"Upcoming",IF(OR(G154=Reference!$F$5,G154=Reference!$F$6),"Due to Review",IF(G154&lt;Reference!$F$6,"Overdue",""))),"")</f>
        <v/>
      </c>
      <c r="J154" s="26"/>
      <c r="K154" s="26"/>
      <c r="L154" s="26"/>
      <c r="M154" s="47"/>
      <c r="N154" s="26"/>
      <c r="O154" s="26"/>
      <c r="X154" s="1"/>
    </row>
    <row r="155" spans="1:24" ht="15" customHeight="1" x14ac:dyDescent="0.25">
      <c r="A155" s="24">
        <v>146</v>
      </c>
      <c r="B155" s="26"/>
      <c r="C155" s="26"/>
      <c r="D155" s="26"/>
      <c r="E155" s="26"/>
      <c r="F155" s="26"/>
      <c r="G155" s="145"/>
      <c r="H155" s="151" t="str">
        <f t="shared" si="2"/>
        <v/>
      </c>
      <c r="I155" s="150" t="str">
        <f>IF(AND(NOT(ISBLANK(G155)),NOT(J155="Yes"),NOT(J155="N/A")),IF(G155=Reference!$F$4,"Upcoming",IF(OR(G155=Reference!$F$5,G155=Reference!$F$6),"Due to Review",IF(G155&lt;Reference!$F$6,"Overdue",""))),"")</f>
        <v/>
      </c>
      <c r="J155" s="26"/>
      <c r="K155" s="26"/>
      <c r="L155" s="26"/>
      <c r="M155" s="47"/>
      <c r="N155" s="26"/>
      <c r="O155" s="26"/>
      <c r="X155" s="1"/>
    </row>
    <row r="156" spans="1:24" ht="15" customHeight="1" x14ac:dyDescent="0.25">
      <c r="A156" s="24">
        <v>147</v>
      </c>
      <c r="B156" s="26"/>
      <c r="C156" s="26"/>
      <c r="D156" s="26"/>
      <c r="E156" s="26"/>
      <c r="F156" s="26"/>
      <c r="G156" s="145"/>
      <c r="H156" s="151" t="str">
        <f t="shared" si="2"/>
        <v/>
      </c>
      <c r="I156" s="150" t="str">
        <f>IF(AND(NOT(ISBLANK(G156)),NOT(J156="Yes"),NOT(J156="N/A")),IF(G156=Reference!$F$4,"Upcoming",IF(OR(G156=Reference!$F$5,G156=Reference!$F$6),"Due to Review",IF(G156&lt;Reference!$F$6,"Overdue",""))),"")</f>
        <v/>
      </c>
      <c r="J156" s="26"/>
      <c r="K156" s="26"/>
      <c r="L156" s="26"/>
      <c r="M156" s="47"/>
      <c r="N156" s="26"/>
      <c r="O156" s="26"/>
      <c r="X156" s="1"/>
    </row>
    <row r="157" spans="1:24" ht="15" customHeight="1" x14ac:dyDescent="0.25">
      <c r="A157" s="24">
        <v>148</v>
      </c>
      <c r="B157" s="26"/>
      <c r="C157" s="26"/>
      <c r="D157" s="26"/>
      <c r="E157" s="26"/>
      <c r="F157" s="26"/>
      <c r="G157" s="145"/>
      <c r="H157" s="151" t="str">
        <f t="shared" si="2"/>
        <v/>
      </c>
      <c r="I157" s="150" t="str">
        <f>IF(AND(NOT(ISBLANK(G157)),NOT(J157="Yes"),NOT(J157="N/A")),IF(G157=Reference!$F$4,"Upcoming",IF(OR(G157=Reference!$F$5,G157=Reference!$F$6),"Due to Review",IF(G157&lt;Reference!$F$6,"Overdue",""))),"")</f>
        <v/>
      </c>
      <c r="J157" s="26"/>
      <c r="K157" s="26"/>
      <c r="L157" s="26"/>
      <c r="M157" s="47"/>
      <c r="N157" s="26"/>
      <c r="O157" s="26"/>
      <c r="X157" s="1"/>
    </row>
    <row r="158" spans="1:24" ht="15" customHeight="1" x14ac:dyDescent="0.25">
      <c r="A158" s="24">
        <v>149</v>
      </c>
      <c r="B158" s="26"/>
      <c r="C158" s="26"/>
      <c r="D158" s="26"/>
      <c r="E158" s="26"/>
      <c r="F158" s="26"/>
      <c r="G158" s="145"/>
      <c r="H158" s="151" t="str">
        <f t="shared" si="2"/>
        <v/>
      </c>
      <c r="I158" s="150" t="str">
        <f>IF(AND(NOT(ISBLANK(G158)),NOT(J158="Yes"),NOT(J158="N/A")),IF(G158=Reference!$F$4,"Upcoming",IF(OR(G158=Reference!$F$5,G158=Reference!$F$6),"Due to Review",IF(G158&lt;Reference!$F$6,"Overdue",""))),"")</f>
        <v/>
      </c>
      <c r="J158" s="26"/>
      <c r="K158" s="26"/>
      <c r="L158" s="26"/>
      <c r="M158" s="47"/>
      <c r="N158" s="26"/>
      <c r="O158" s="26"/>
      <c r="X158" s="1"/>
    </row>
    <row r="159" spans="1:24" ht="15" customHeight="1" x14ac:dyDescent="0.25">
      <c r="A159" s="24">
        <v>150</v>
      </c>
      <c r="B159" s="26"/>
      <c r="C159" s="26"/>
      <c r="D159" s="26"/>
      <c r="E159" s="26"/>
      <c r="F159" s="26"/>
      <c r="G159" s="145"/>
      <c r="H159" s="151" t="str">
        <f t="shared" si="2"/>
        <v/>
      </c>
      <c r="I159" s="150" t="str">
        <f>IF(AND(NOT(ISBLANK(G159)),NOT(J159="Yes"),NOT(J159="N/A")),IF(G159=Reference!$F$4,"Upcoming",IF(OR(G159=Reference!$F$5,G159=Reference!$F$6),"Due to Review",IF(G159&lt;Reference!$F$6,"Overdue",""))),"")</f>
        <v/>
      </c>
      <c r="J159" s="26"/>
      <c r="K159" s="26"/>
      <c r="L159" s="26"/>
      <c r="M159" s="47"/>
      <c r="N159" s="26"/>
      <c r="O159" s="26"/>
      <c r="X159" s="1"/>
    </row>
    <row r="160" spans="1:24" ht="15" customHeight="1" x14ac:dyDescent="0.25">
      <c r="A160" s="24">
        <v>151</v>
      </c>
      <c r="B160" s="26"/>
      <c r="C160" s="26"/>
      <c r="D160" s="26"/>
      <c r="E160" s="26"/>
      <c r="F160" s="26"/>
      <c r="G160" s="145"/>
      <c r="H160" s="151" t="str">
        <f t="shared" si="2"/>
        <v/>
      </c>
      <c r="I160" s="150" t="str">
        <f>IF(AND(NOT(ISBLANK(G160)),NOT(J160="Yes"),NOT(J160="N/A")),IF(G160=Reference!$F$4,"Upcoming",IF(OR(G160=Reference!$F$5,G160=Reference!$F$6),"Due to Review",IF(G160&lt;Reference!$F$6,"Overdue",""))),"")</f>
        <v/>
      </c>
      <c r="J160" s="26"/>
      <c r="K160" s="26"/>
      <c r="L160" s="26"/>
      <c r="M160" s="47"/>
      <c r="N160" s="26"/>
      <c r="O160" s="26"/>
      <c r="X160" s="1"/>
    </row>
    <row r="161" spans="1:24" ht="15" customHeight="1" x14ac:dyDescent="0.25">
      <c r="A161" s="24">
        <v>152</v>
      </c>
      <c r="B161" s="26"/>
      <c r="C161" s="26"/>
      <c r="D161" s="26"/>
      <c r="E161" s="26"/>
      <c r="F161" s="26"/>
      <c r="G161" s="145"/>
      <c r="H161" s="151" t="str">
        <f t="shared" si="2"/>
        <v/>
      </c>
      <c r="I161" s="150" t="str">
        <f>IF(AND(NOT(ISBLANK(G161)),NOT(J161="Yes"),NOT(J161="N/A")),IF(G161=Reference!$F$4,"Upcoming",IF(OR(G161=Reference!$F$5,G161=Reference!$F$6),"Due to Review",IF(G161&lt;Reference!$F$6,"Overdue",""))),"")</f>
        <v/>
      </c>
      <c r="J161" s="26"/>
      <c r="K161" s="26"/>
      <c r="L161" s="26"/>
      <c r="M161" s="47"/>
      <c r="N161" s="26"/>
      <c r="O161" s="26"/>
      <c r="X161" s="1"/>
    </row>
    <row r="162" spans="1:24" ht="15" customHeight="1" x14ac:dyDescent="0.25">
      <c r="A162" s="24">
        <v>153</v>
      </c>
      <c r="B162" s="26"/>
      <c r="C162" s="26"/>
      <c r="D162" s="26"/>
      <c r="E162" s="26"/>
      <c r="F162" s="26"/>
      <c r="G162" s="145"/>
      <c r="H162" s="151" t="str">
        <f t="shared" si="2"/>
        <v/>
      </c>
      <c r="I162" s="150" t="str">
        <f>IF(AND(NOT(ISBLANK(G162)),NOT(J162="Yes"),NOT(J162="N/A")),IF(G162=Reference!$F$4,"Upcoming",IF(OR(G162=Reference!$F$5,G162=Reference!$F$6),"Due to Review",IF(G162&lt;Reference!$F$6,"Overdue",""))),"")</f>
        <v/>
      </c>
      <c r="J162" s="26"/>
      <c r="K162" s="26"/>
      <c r="L162" s="26"/>
      <c r="M162" s="47"/>
      <c r="N162" s="26"/>
      <c r="O162" s="26"/>
      <c r="X162" s="1"/>
    </row>
    <row r="163" spans="1:24" ht="15" customHeight="1" x14ac:dyDescent="0.25">
      <c r="A163" s="24">
        <v>154</v>
      </c>
      <c r="B163" s="26"/>
      <c r="C163" s="26"/>
      <c r="D163" s="26"/>
      <c r="E163" s="26"/>
      <c r="F163" s="26"/>
      <c r="G163" s="145"/>
      <c r="H163" s="151" t="str">
        <f t="shared" si="2"/>
        <v/>
      </c>
      <c r="I163" s="150" t="str">
        <f>IF(AND(NOT(ISBLANK(G163)),NOT(J163="Yes"),NOT(J163="N/A")),IF(G163=Reference!$F$4,"Upcoming",IF(OR(G163=Reference!$F$5,G163=Reference!$F$6),"Due to Review",IF(G163&lt;Reference!$F$6,"Overdue",""))),"")</f>
        <v/>
      </c>
      <c r="J163" s="26"/>
      <c r="K163" s="26"/>
      <c r="L163" s="26"/>
      <c r="M163" s="47"/>
      <c r="N163" s="26"/>
      <c r="O163" s="26"/>
      <c r="X163" s="1"/>
    </row>
    <row r="164" spans="1:24" ht="15" customHeight="1" x14ac:dyDescent="0.25">
      <c r="A164" s="24">
        <v>155</v>
      </c>
      <c r="B164" s="26"/>
      <c r="C164" s="26"/>
      <c r="D164" s="26"/>
      <c r="E164" s="26"/>
      <c r="F164" s="26"/>
      <c r="G164" s="145"/>
      <c r="H164" s="151" t="str">
        <f t="shared" si="2"/>
        <v/>
      </c>
      <c r="I164" s="150" t="str">
        <f>IF(AND(NOT(ISBLANK(G164)),NOT(J164="Yes"),NOT(J164="N/A")),IF(G164=Reference!$F$4,"Upcoming",IF(OR(G164=Reference!$F$5,G164=Reference!$F$6),"Due to Review",IF(G164&lt;Reference!$F$6,"Overdue",""))),"")</f>
        <v/>
      </c>
      <c r="J164" s="26"/>
      <c r="K164" s="26"/>
      <c r="L164" s="26"/>
      <c r="M164" s="47"/>
      <c r="N164" s="26"/>
      <c r="O164" s="26"/>
      <c r="X164" s="1"/>
    </row>
    <row r="165" spans="1:24" ht="15" customHeight="1" x14ac:dyDescent="0.25">
      <c r="A165" s="24">
        <v>156</v>
      </c>
      <c r="B165" s="26"/>
      <c r="C165" s="26"/>
      <c r="D165" s="26"/>
      <c r="E165" s="26"/>
      <c r="F165" s="26"/>
      <c r="G165" s="145"/>
      <c r="H165" s="151" t="str">
        <f t="shared" si="2"/>
        <v/>
      </c>
      <c r="I165" s="150" t="str">
        <f>IF(AND(NOT(ISBLANK(G165)),NOT(J165="Yes"),NOT(J165="N/A")),IF(G165=Reference!$F$4,"Upcoming",IF(OR(G165=Reference!$F$5,G165=Reference!$F$6),"Due to Review",IF(G165&lt;Reference!$F$6,"Overdue",""))),"")</f>
        <v/>
      </c>
      <c r="J165" s="26"/>
      <c r="K165" s="26"/>
      <c r="L165" s="26"/>
      <c r="M165" s="47"/>
      <c r="N165" s="26"/>
      <c r="O165" s="26"/>
      <c r="X165" s="1"/>
    </row>
    <row r="166" spans="1:24" ht="15" customHeight="1" x14ac:dyDescent="0.25">
      <c r="A166" s="24">
        <v>157</v>
      </c>
      <c r="B166" s="26"/>
      <c r="C166" s="26"/>
      <c r="D166" s="26"/>
      <c r="E166" s="26"/>
      <c r="F166" s="26"/>
      <c r="G166" s="145"/>
      <c r="H166" s="151" t="str">
        <f t="shared" si="2"/>
        <v/>
      </c>
      <c r="I166" s="150" t="str">
        <f>IF(AND(NOT(ISBLANK(G166)),NOT(J166="Yes"),NOT(J166="N/A")),IF(G166=Reference!$F$4,"Upcoming",IF(OR(G166=Reference!$F$5,G166=Reference!$F$6),"Due to Review",IF(G166&lt;Reference!$F$6,"Overdue",""))),"")</f>
        <v/>
      </c>
      <c r="J166" s="26"/>
      <c r="K166" s="26"/>
      <c r="L166" s="26"/>
      <c r="M166" s="47"/>
      <c r="N166" s="26"/>
      <c r="O166" s="26"/>
      <c r="X166" s="1"/>
    </row>
    <row r="167" spans="1:24" ht="15" customHeight="1" x14ac:dyDescent="0.25">
      <c r="A167" s="24">
        <v>158</v>
      </c>
      <c r="B167" s="26"/>
      <c r="C167" s="26"/>
      <c r="D167" s="26"/>
      <c r="E167" s="26"/>
      <c r="F167" s="26"/>
      <c r="G167" s="145"/>
      <c r="H167" s="151" t="str">
        <f t="shared" si="2"/>
        <v/>
      </c>
      <c r="I167" s="150" t="str">
        <f>IF(AND(NOT(ISBLANK(G167)),NOT(J167="Yes"),NOT(J167="N/A")),IF(G167=Reference!$F$4,"Upcoming",IF(OR(G167=Reference!$F$5,G167=Reference!$F$6),"Due to Review",IF(G167&lt;Reference!$F$6,"Overdue",""))),"")</f>
        <v/>
      </c>
      <c r="J167" s="26"/>
      <c r="K167" s="26"/>
      <c r="L167" s="26"/>
      <c r="M167" s="47"/>
      <c r="N167" s="26"/>
      <c r="O167" s="26"/>
      <c r="X167" s="1"/>
    </row>
    <row r="168" spans="1:24" ht="15" customHeight="1" x14ac:dyDescent="0.25">
      <c r="A168" s="24">
        <v>159</v>
      </c>
      <c r="B168" s="26"/>
      <c r="C168" s="26"/>
      <c r="D168" s="26"/>
      <c r="E168" s="26"/>
      <c r="F168" s="26"/>
      <c r="G168" s="145"/>
      <c r="H168" s="151" t="str">
        <f t="shared" si="2"/>
        <v/>
      </c>
      <c r="I168" s="150" t="str">
        <f>IF(AND(NOT(ISBLANK(G168)),NOT(J168="Yes"),NOT(J168="N/A")),IF(G168=Reference!$F$4,"Upcoming",IF(OR(G168=Reference!$F$5,G168=Reference!$F$6),"Due to Review",IF(G168&lt;Reference!$F$6,"Overdue",""))),"")</f>
        <v/>
      </c>
      <c r="J168" s="26"/>
      <c r="K168" s="26"/>
      <c r="L168" s="26"/>
      <c r="M168" s="47"/>
      <c r="N168" s="26"/>
      <c r="O168" s="26"/>
      <c r="X168" s="1"/>
    </row>
    <row r="169" spans="1:24" ht="15" customHeight="1" x14ac:dyDescent="0.25">
      <c r="A169" s="24">
        <v>160</v>
      </c>
      <c r="B169" s="26"/>
      <c r="C169" s="26"/>
      <c r="D169" s="26"/>
      <c r="E169" s="26"/>
      <c r="F169" s="26"/>
      <c r="G169" s="145"/>
      <c r="H169" s="151" t="str">
        <f t="shared" si="2"/>
        <v/>
      </c>
      <c r="I169" s="150" t="str">
        <f>IF(AND(NOT(ISBLANK(G169)),NOT(J169="Yes"),NOT(J169="N/A")),IF(G169=Reference!$F$4,"Upcoming",IF(OR(G169=Reference!$F$5,G169=Reference!$F$6),"Due to Review",IF(G169&lt;Reference!$F$6,"Overdue",""))),"")</f>
        <v/>
      </c>
      <c r="J169" s="26"/>
      <c r="K169" s="26"/>
      <c r="L169" s="26"/>
      <c r="M169" s="47"/>
      <c r="N169" s="26"/>
      <c r="O169" s="26"/>
      <c r="X169" s="1"/>
    </row>
    <row r="170" spans="1:24" ht="15" customHeight="1" x14ac:dyDescent="0.25">
      <c r="A170" s="24">
        <v>161</v>
      </c>
      <c r="B170" s="26"/>
      <c r="C170" s="26"/>
      <c r="D170" s="26"/>
      <c r="E170" s="26"/>
      <c r="F170" s="26"/>
      <c r="G170" s="145"/>
      <c r="H170" s="151" t="str">
        <f t="shared" si="2"/>
        <v/>
      </c>
      <c r="I170" s="150" t="str">
        <f>IF(AND(NOT(ISBLANK(G170)),NOT(J170="Yes"),NOT(J170="N/A")),IF(G170=Reference!$F$4,"Upcoming",IF(OR(G170=Reference!$F$5,G170=Reference!$F$6),"Due to Review",IF(G170&lt;Reference!$F$6,"Overdue",""))),"")</f>
        <v/>
      </c>
      <c r="J170" s="26"/>
      <c r="K170" s="26"/>
      <c r="L170" s="26"/>
      <c r="M170" s="47"/>
      <c r="N170" s="26"/>
      <c r="O170" s="26"/>
      <c r="X170" s="1"/>
    </row>
    <row r="171" spans="1:24" ht="15" customHeight="1" x14ac:dyDescent="0.25">
      <c r="A171" s="24">
        <v>162</v>
      </c>
      <c r="B171" s="26"/>
      <c r="C171" s="26"/>
      <c r="D171" s="26"/>
      <c r="E171" s="26"/>
      <c r="F171" s="26"/>
      <c r="G171" s="145"/>
      <c r="H171" s="151" t="str">
        <f t="shared" si="2"/>
        <v/>
      </c>
      <c r="I171" s="150" t="str">
        <f>IF(AND(NOT(ISBLANK(G171)),NOT(J171="Yes"),NOT(J171="N/A")),IF(G171=Reference!$F$4,"Upcoming",IF(OR(G171=Reference!$F$5,G171=Reference!$F$6),"Due to Review",IF(G171&lt;Reference!$F$6,"Overdue",""))),"")</f>
        <v/>
      </c>
      <c r="J171" s="26"/>
      <c r="K171" s="26"/>
      <c r="L171" s="26"/>
      <c r="M171" s="47"/>
      <c r="N171" s="26"/>
      <c r="O171" s="26"/>
      <c r="X171" s="1"/>
    </row>
    <row r="172" spans="1:24" ht="15" customHeight="1" x14ac:dyDescent="0.25">
      <c r="A172" s="24">
        <v>163</v>
      </c>
      <c r="B172" s="26"/>
      <c r="C172" s="26"/>
      <c r="D172" s="26"/>
      <c r="E172" s="26"/>
      <c r="F172" s="26"/>
      <c r="G172" s="145"/>
      <c r="H172" s="151" t="str">
        <f t="shared" si="2"/>
        <v/>
      </c>
      <c r="I172" s="150" t="str">
        <f>IF(AND(NOT(ISBLANK(G172)),NOT(J172="Yes"),NOT(J172="N/A")),IF(G172=Reference!$F$4,"Upcoming",IF(OR(G172=Reference!$F$5,G172=Reference!$F$6),"Due to Review",IF(G172&lt;Reference!$F$6,"Overdue",""))),"")</f>
        <v/>
      </c>
      <c r="J172" s="26"/>
      <c r="K172" s="26"/>
      <c r="L172" s="26"/>
      <c r="M172" s="47"/>
      <c r="N172" s="26"/>
      <c r="O172" s="26"/>
      <c r="X172" s="1"/>
    </row>
    <row r="173" spans="1:24" ht="15" customHeight="1" x14ac:dyDescent="0.25">
      <c r="A173" s="24">
        <v>164</v>
      </c>
      <c r="B173" s="26"/>
      <c r="C173" s="26"/>
      <c r="D173" s="26"/>
      <c r="E173" s="26"/>
      <c r="F173" s="26"/>
      <c r="G173" s="145"/>
      <c r="H173" s="151" t="str">
        <f t="shared" si="2"/>
        <v/>
      </c>
      <c r="I173" s="150" t="str">
        <f>IF(AND(NOT(ISBLANK(G173)),NOT(J173="Yes"),NOT(J173="N/A")),IF(G173=Reference!$F$4,"Upcoming",IF(OR(G173=Reference!$F$5,G173=Reference!$F$6),"Due to Review",IF(G173&lt;Reference!$F$6,"Overdue",""))),"")</f>
        <v/>
      </c>
      <c r="J173" s="26"/>
      <c r="K173" s="26"/>
      <c r="L173" s="26"/>
      <c r="M173" s="47"/>
      <c r="N173" s="26"/>
      <c r="O173" s="26"/>
      <c r="X173" s="1"/>
    </row>
    <row r="174" spans="1:24" ht="15" customHeight="1" x14ac:dyDescent="0.25">
      <c r="A174" s="24">
        <v>165</v>
      </c>
      <c r="B174" s="26"/>
      <c r="C174" s="26"/>
      <c r="D174" s="26"/>
      <c r="E174" s="26"/>
      <c r="F174" s="26"/>
      <c r="G174" s="145"/>
      <c r="H174" s="151" t="str">
        <f t="shared" si="2"/>
        <v/>
      </c>
      <c r="I174" s="150" t="str">
        <f>IF(AND(NOT(ISBLANK(G174)),NOT(J174="Yes"),NOT(J174="N/A")),IF(G174=Reference!$F$4,"Upcoming",IF(OR(G174=Reference!$F$5,G174=Reference!$F$6),"Due to Review",IF(G174&lt;Reference!$F$6,"Overdue",""))),"")</f>
        <v/>
      </c>
      <c r="J174" s="26"/>
      <c r="K174" s="26"/>
      <c r="L174" s="26"/>
      <c r="M174" s="47"/>
      <c r="N174" s="26"/>
      <c r="O174" s="26"/>
      <c r="X174" s="1"/>
    </row>
    <row r="175" spans="1:24" ht="15" customHeight="1" x14ac:dyDescent="0.25">
      <c r="A175" s="24">
        <v>166</v>
      </c>
      <c r="B175" s="26"/>
      <c r="C175" s="26"/>
      <c r="D175" s="26"/>
      <c r="E175" s="26"/>
      <c r="F175" s="26"/>
      <c r="G175" s="145"/>
      <c r="H175" s="151" t="str">
        <f t="shared" si="2"/>
        <v/>
      </c>
      <c r="I175" s="150" t="str">
        <f>IF(AND(NOT(ISBLANK(G175)),NOT(J175="Yes"),NOT(J175="N/A")),IF(G175=Reference!$F$4,"Upcoming",IF(OR(G175=Reference!$F$5,G175=Reference!$F$6),"Due to Review",IF(G175&lt;Reference!$F$6,"Overdue",""))),"")</f>
        <v/>
      </c>
      <c r="J175" s="26"/>
      <c r="K175" s="26"/>
      <c r="L175" s="26"/>
      <c r="M175" s="47"/>
      <c r="N175" s="26"/>
      <c r="O175" s="26"/>
      <c r="X175" s="1"/>
    </row>
    <row r="176" spans="1:24" ht="15" customHeight="1" x14ac:dyDescent="0.25">
      <c r="A176" s="24">
        <v>167</v>
      </c>
      <c r="B176" s="26"/>
      <c r="C176" s="26"/>
      <c r="D176" s="26"/>
      <c r="E176" s="26"/>
      <c r="F176" s="26"/>
      <c r="G176" s="145"/>
      <c r="H176" s="151" t="str">
        <f t="shared" si="2"/>
        <v/>
      </c>
      <c r="I176" s="150" t="str">
        <f>IF(AND(NOT(ISBLANK(G176)),NOT(J176="Yes"),NOT(J176="N/A")),IF(G176=Reference!$F$4,"Upcoming",IF(OR(G176=Reference!$F$5,G176=Reference!$F$6),"Due to Review",IF(G176&lt;Reference!$F$6,"Overdue",""))),"")</f>
        <v/>
      </c>
      <c r="J176" s="26"/>
      <c r="K176" s="26"/>
      <c r="L176" s="26"/>
      <c r="M176" s="47"/>
      <c r="N176" s="26"/>
      <c r="O176" s="26"/>
      <c r="X176" s="1"/>
    </row>
    <row r="177" spans="1:24" ht="15" customHeight="1" x14ac:dyDescent="0.25">
      <c r="A177" s="24">
        <v>168</v>
      </c>
      <c r="B177" s="26"/>
      <c r="C177" s="26"/>
      <c r="D177" s="26"/>
      <c r="E177" s="26"/>
      <c r="F177" s="26"/>
      <c r="G177" s="145"/>
      <c r="H177" s="151" t="str">
        <f t="shared" si="2"/>
        <v/>
      </c>
      <c r="I177" s="150" t="str">
        <f>IF(AND(NOT(ISBLANK(G177)),NOT(J177="Yes"),NOT(J177="N/A")),IF(G177=Reference!$F$4,"Upcoming",IF(OR(G177=Reference!$F$5,G177=Reference!$F$6),"Due to Review",IF(G177&lt;Reference!$F$6,"Overdue",""))),"")</f>
        <v/>
      </c>
      <c r="J177" s="26"/>
      <c r="K177" s="26"/>
      <c r="L177" s="26"/>
      <c r="M177" s="47"/>
      <c r="N177" s="26"/>
      <c r="O177" s="26"/>
      <c r="X177" s="1"/>
    </row>
    <row r="178" spans="1:24" ht="15" customHeight="1" x14ac:dyDescent="0.25">
      <c r="A178" s="24">
        <v>169</v>
      </c>
      <c r="B178" s="26"/>
      <c r="C178" s="26"/>
      <c r="D178" s="26"/>
      <c r="E178" s="26"/>
      <c r="F178" s="26"/>
      <c r="G178" s="145"/>
      <c r="H178" s="151" t="str">
        <f t="shared" si="2"/>
        <v/>
      </c>
      <c r="I178" s="150" t="str">
        <f>IF(AND(NOT(ISBLANK(G178)),NOT(J178="Yes"),NOT(J178="N/A")),IF(G178=Reference!$F$4,"Upcoming",IF(OR(G178=Reference!$F$5,G178=Reference!$F$6),"Due to Review",IF(G178&lt;Reference!$F$6,"Overdue",""))),"")</f>
        <v/>
      </c>
      <c r="J178" s="26"/>
      <c r="K178" s="26"/>
      <c r="L178" s="26"/>
      <c r="M178" s="47"/>
      <c r="N178" s="26"/>
      <c r="O178" s="26"/>
      <c r="X178" s="1"/>
    </row>
    <row r="179" spans="1:24" ht="15" customHeight="1" x14ac:dyDescent="0.25">
      <c r="A179" s="24">
        <v>170</v>
      </c>
      <c r="B179" s="26"/>
      <c r="C179" s="26"/>
      <c r="D179" s="26"/>
      <c r="E179" s="26"/>
      <c r="F179" s="26"/>
      <c r="G179" s="145"/>
      <c r="H179" s="151" t="str">
        <f t="shared" si="2"/>
        <v/>
      </c>
      <c r="I179" s="150" t="str">
        <f>IF(AND(NOT(ISBLANK(G179)),NOT(J179="Yes"),NOT(J179="N/A")),IF(G179=Reference!$F$4,"Upcoming",IF(OR(G179=Reference!$F$5,G179=Reference!$F$6),"Due to Review",IF(G179&lt;Reference!$F$6,"Overdue",""))),"")</f>
        <v/>
      </c>
      <c r="J179" s="26"/>
      <c r="K179" s="26"/>
      <c r="L179" s="26"/>
      <c r="M179" s="47"/>
      <c r="N179" s="26"/>
      <c r="O179" s="26"/>
      <c r="X179" s="1"/>
    </row>
    <row r="180" spans="1:24" ht="15" customHeight="1" x14ac:dyDescent="0.25">
      <c r="A180" s="24">
        <v>171</v>
      </c>
      <c r="B180" s="26"/>
      <c r="C180" s="26"/>
      <c r="D180" s="26"/>
      <c r="E180" s="26"/>
      <c r="F180" s="26"/>
      <c r="G180" s="145"/>
      <c r="H180" s="151" t="str">
        <f t="shared" si="2"/>
        <v/>
      </c>
      <c r="I180" s="150" t="str">
        <f>IF(AND(NOT(ISBLANK(G180)),NOT(J180="Yes"),NOT(J180="N/A")),IF(G180=Reference!$F$4,"Upcoming",IF(OR(G180=Reference!$F$5,G180=Reference!$F$6),"Due to Review",IF(G180&lt;Reference!$F$6,"Overdue",""))),"")</f>
        <v/>
      </c>
      <c r="J180" s="26"/>
      <c r="K180" s="26"/>
      <c r="L180" s="26"/>
      <c r="M180" s="47"/>
      <c r="N180" s="26"/>
      <c r="O180" s="26"/>
      <c r="X180" s="1"/>
    </row>
    <row r="181" spans="1:24" ht="15" customHeight="1" x14ac:dyDescent="0.25">
      <c r="A181" s="24">
        <v>172</v>
      </c>
      <c r="B181" s="26"/>
      <c r="C181" s="26"/>
      <c r="D181" s="26"/>
      <c r="E181" s="26"/>
      <c r="F181" s="26"/>
      <c r="G181" s="145"/>
      <c r="H181" s="151" t="str">
        <f t="shared" si="2"/>
        <v/>
      </c>
      <c r="I181" s="150" t="str">
        <f>IF(AND(NOT(ISBLANK(G181)),NOT(J181="Yes"),NOT(J181="N/A")),IF(G181=Reference!$F$4,"Upcoming",IF(OR(G181=Reference!$F$5,G181=Reference!$F$6),"Due to Review",IF(G181&lt;Reference!$F$6,"Overdue",""))),"")</f>
        <v/>
      </c>
      <c r="J181" s="26"/>
      <c r="K181" s="26"/>
      <c r="L181" s="26"/>
      <c r="M181" s="47"/>
      <c r="N181" s="26"/>
      <c r="O181" s="26"/>
      <c r="X181" s="1"/>
    </row>
    <row r="182" spans="1:24" ht="15" customHeight="1" x14ac:dyDescent="0.25">
      <c r="A182" s="24">
        <v>173</v>
      </c>
      <c r="B182" s="26"/>
      <c r="C182" s="26"/>
      <c r="D182" s="26"/>
      <c r="E182" s="26"/>
      <c r="F182" s="26"/>
      <c r="G182" s="145"/>
      <c r="H182" s="151" t="str">
        <f t="shared" si="2"/>
        <v/>
      </c>
      <c r="I182" s="150" t="str">
        <f>IF(AND(NOT(ISBLANK(G182)),NOT(J182="Yes"),NOT(J182="N/A")),IF(G182=Reference!$F$4,"Upcoming",IF(OR(G182=Reference!$F$5,G182=Reference!$F$6),"Due to Review",IF(G182&lt;Reference!$F$6,"Overdue",""))),"")</f>
        <v/>
      </c>
      <c r="J182" s="26"/>
      <c r="K182" s="26"/>
      <c r="L182" s="26"/>
      <c r="M182" s="47"/>
      <c r="N182" s="26"/>
      <c r="O182" s="26"/>
      <c r="X182" s="1"/>
    </row>
    <row r="183" spans="1:24" ht="15" customHeight="1" x14ac:dyDescent="0.25">
      <c r="A183" s="24">
        <v>174</v>
      </c>
      <c r="B183" s="26"/>
      <c r="C183" s="26"/>
      <c r="D183" s="26"/>
      <c r="E183" s="26"/>
      <c r="F183" s="26"/>
      <c r="G183" s="145"/>
      <c r="H183" s="151" t="str">
        <f t="shared" si="2"/>
        <v/>
      </c>
      <c r="I183" s="150" t="str">
        <f>IF(AND(NOT(ISBLANK(G183)),NOT(J183="Yes"),NOT(J183="N/A")),IF(G183=Reference!$F$4,"Upcoming",IF(OR(G183=Reference!$F$5,G183=Reference!$F$6),"Due to Review",IF(G183&lt;Reference!$F$6,"Overdue",""))),"")</f>
        <v/>
      </c>
      <c r="J183" s="26"/>
      <c r="K183" s="26"/>
      <c r="L183" s="26"/>
      <c r="M183" s="47"/>
      <c r="N183" s="26"/>
      <c r="O183" s="26"/>
      <c r="X183" s="1"/>
    </row>
    <row r="184" spans="1:24" ht="15" customHeight="1" x14ac:dyDescent="0.25">
      <c r="A184" s="24">
        <v>175</v>
      </c>
      <c r="B184" s="26"/>
      <c r="C184" s="26"/>
      <c r="D184" s="26"/>
      <c r="E184" s="26"/>
      <c r="F184" s="26"/>
      <c r="G184" s="145"/>
      <c r="H184" s="151" t="str">
        <f t="shared" si="2"/>
        <v/>
      </c>
      <c r="I184" s="150" t="str">
        <f>IF(AND(NOT(ISBLANK(G184)),NOT(J184="Yes"),NOT(J184="N/A")),IF(G184=Reference!$F$4,"Upcoming",IF(OR(G184=Reference!$F$5,G184=Reference!$F$6),"Due to Review",IF(G184&lt;Reference!$F$6,"Overdue",""))),"")</f>
        <v/>
      </c>
      <c r="J184" s="26"/>
      <c r="K184" s="26"/>
      <c r="L184" s="26"/>
      <c r="M184" s="47"/>
      <c r="N184" s="26"/>
      <c r="O184" s="26"/>
      <c r="X184" s="1"/>
    </row>
    <row r="185" spans="1:24" ht="15" customHeight="1" x14ac:dyDescent="0.25">
      <c r="A185" s="24">
        <v>176</v>
      </c>
      <c r="B185" s="26"/>
      <c r="C185" s="26"/>
      <c r="D185" s="26"/>
      <c r="E185" s="26"/>
      <c r="F185" s="26"/>
      <c r="G185" s="145"/>
      <c r="H185" s="151" t="str">
        <f t="shared" si="2"/>
        <v/>
      </c>
      <c r="I185" s="150" t="str">
        <f>IF(AND(NOT(ISBLANK(G185)),NOT(J185="Yes"),NOT(J185="N/A")),IF(G185=Reference!$F$4,"Upcoming",IF(OR(G185=Reference!$F$5,G185=Reference!$F$6),"Due to Review",IF(G185&lt;Reference!$F$6,"Overdue",""))),"")</f>
        <v/>
      </c>
      <c r="J185" s="26"/>
      <c r="K185" s="26"/>
      <c r="L185" s="26"/>
      <c r="M185" s="47"/>
      <c r="N185" s="26"/>
      <c r="O185" s="26"/>
      <c r="X185" s="1"/>
    </row>
    <row r="186" spans="1:24" ht="15" customHeight="1" x14ac:dyDescent="0.25">
      <c r="A186" s="24">
        <v>177</v>
      </c>
      <c r="B186" s="26"/>
      <c r="C186" s="26"/>
      <c r="D186" s="26"/>
      <c r="E186" s="26"/>
      <c r="F186" s="26"/>
      <c r="G186" s="145"/>
      <c r="H186" s="151" t="str">
        <f t="shared" si="2"/>
        <v/>
      </c>
      <c r="I186" s="150" t="str">
        <f>IF(AND(NOT(ISBLANK(G186)),NOT(J186="Yes"),NOT(J186="N/A")),IF(G186=Reference!$F$4,"Upcoming",IF(OR(G186=Reference!$F$5,G186=Reference!$F$6),"Due to Review",IF(G186&lt;Reference!$F$6,"Overdue",""))),"")</f>
        <v/>
      </c>
      <c r="J186" s="26"/>
      <c r="K186" s="26"/>
      <c r="L186" s="26"/>
      <c r="M186" s="47"/>
      <c r="N186" s="26"/>
      <c r="O186" s="26"/>
      <c r="X186" s="1"/>
    </row>
    <row r="187" spans="1:24" ht="15" customHeight="1" x14ac:dyDescent="0.25">
      <c r="A187" s="24">
        <v>178</v>
      </c>
      <c r="B187" s="26"/>
      <c r="C187" s="26"/>
      <c r="D187" s="26"/>
      <c r="E187" s="26"/>
      <c r="F187" s="26"/>
      <c r="G187" s="145"/>
      <c r="H187" s="151" t="str">
        <f t="shared" si="2"/>
        <v/>
      </c>
      <c r="I187" s="150" t="str">
        <f>IF(AND(NOT(ISBLANK(G187)),NOT(J187="Yes"),NOT(J187="N/A")),IF(G187=Reference!$F$4,"Upcoming",IF(OR(G187=Reference!$F$5,G187=Reference!$F$6),"Due to Review",IF(G187&lt;Reference!$F$6,"Overdue",""))),"")</f>
        <v/>
      </c>
      <c r="J187" s="26"/>
      <c r="K187" s="26"/>
      <c r="L187" s="26"/>
      <c r="M187" s="47"/>
      <c r="N187" s="26"/>
      <c r="O187" s="26"/>
      <c r="X187" s="1"/>
    </row>
    <row r="188" spans="1:24" ht="15" customHeight="1" x14ac:dyDescent="0.25">
      <c r="A188" s="24">
        <v>179</v>
      </c>
      <c r="B188" s="26"/>
      <c r="C188" s="26"/>
      <c r="D188" s="26"/>
      <c r="E188" s="26"/>
      <c r="F188" s="26"/>
      <c r="G188" s="145"/>
      <c r="H188" s="151" t="str">
        <f t="shared" si="2"/>
        <v/>
      </c>
      <c r="I188" s="150" t="str">
        <f>IF(AND(NOT(ISBLANK(G188)),NOT(J188="Yes"),NOT(J188="N/A")),IF(G188=Reference!$F$4,"Upcoming",IF(OR(G188=Reference!$F$5,G188=Reference!$F$6),"Due to Review",IF(G188&lt;Reference!$F$6,"Overdue",""))),"")</f>
        <v/>
      </c>
      <c r="J188" s="26"/>
      <c r="K188" s="26"/>
      <c r="L188" s="26"/>
      <c r="M188" s="47"/>
      <c r="N188" s="26"/>
      <c r="O188" s="26"/>
      <c r="X188" s="1"/>
    </row>
    <row r="189" spans="1:24" ht="15" customHeight="1" x14ac:dyDescent="0.25">
      <c r="A189" s="24">
        <v>180</v>
      </c>
      <c r="B189" s="26"/>
      <c r="C189" s="26"/>
      <c r="D189" s="26"/>
      <c r="E189" s="26"/>
      <c r="F189" s="26"/>
      <c r="G189" s="145"/>
      <c r="H189" s="151" t="str">
        <f t="shared" si="2"/>
        <v/>
      </c>
      <c r="I189" s="150" t="str">
        <f>IF(AND(NOT(ISBLANK(G189)),NOT(J189="Yes"),NOT(J189="N/A")),IF(G189=Reference!$F$4,"Upcoming",IF(OR(G189=Reference!$F$5,G189=Reference!$F$6),"Due to Review",IF(G189&lt;Reference!$F$6,"Overdue",""))),"")</f>
        <v/>
      </c>
      <c r="J189" s="26"/>
      <c r="K189" s="26"/>
      <c r="L189" s="26"/>
      <c r="M189" s="47"/>
      <c r="N189" s="26"/>
      <c r="O189" s="26"/>
      <c r="X189" s="1"/>
    </row>
    <row r="190" spans="1:24" ht="15" customHeight="1" x14ac:dyDescent="0.25">
      <c r="A190" s="24">
        <v>181</v>
      </c>
      <c r="B190" s="26"/>
      <c r="C190" s="26"/>
      <c r="D190" s="26"/>
      <c r="E190" s="26"/>
      <c r="F190" s="26"/>
      <c r="G190" s="145"/>
      <c r="H190" s="151" t="str">
        <f t="shared" si="2"/>
        <v/>
      </c>
      <c r="I190" s="150" t="str">
        <f>IF(AND(NOT(ISBLANK(G190)),NOT(J190="Yes"),NOT(J190="N/A")),IF(G190=Reference!$F$4,"Upcoming",IF(OR(G190=Reference!$F$5,G190=Reference!$F$6),"Due to Review",IF(G190&lt;Reference!$F$6,"Overdue",""))),"")</f>
        <v/>
      </c>
      <c r="J190" s="26"/>
      <c r="K190" s="26"/>
      <c r="L190" s="26"/>
      <c r="M190" s="47"/>
      <c r="N190" s="26"/>
      <c r="O190" s="26"/>
      <c r="X190" s="1"/>
    </row>
    <row r="191" spans="1:24" ht="15" customHeight="1" x14ac:dyDescent="0.25">
      <c r="A191" s="24">
        <v>182</v>
      </c>
      <c r="B191" s="26"/>
      <c r="C191" s="26"/>
      <c r="D191" s="26"/>
      <c r="E191" s="26"/>
      <c r="F191" s="26"/>
      <c r="G191" s="145"/>
      <c r="H191" s="151" t="str">
        <f t="shared" si="2"/>
        <v/>
      </c>
      <c r="I191" s="150" t="str">
        <f>IF(AND(NOT(ISBLANK(G191)),NOT(J191="Yes"),NOT(J191="N/A")),IF(G191=Reference!$F$4,"Upcoming",IF(OR(G191=Reference!$F$5,G191=Reference!$F$6),"Due to Review",IF(G191&lt;Reference!$F$6,"Overdue",""))),"")</f>
        <v/>
      </c>
      <c r="J191" s="26"/>
      <c r="K191" s="26"/>
      <c r="L191" s="26"/>
      <c r="M191" s="47"/>
      <c r="N191" s="26"/>
      <c r="O191" s="26"/>
      <c r="X191" s="1"/>
    </row>
    <row r="192" spans="1:24" ht="15" customHeight="1" x14ac:dyDescent="0.25">
      <c r="A192" s="24">
        <v>183</v>
      </c>
      <c r="B192" s="26"/>
      <c r="C192" s="26"/>
      <c r="D192" s="26"/>
      <c r="E192" s="26"/>
      <c r="F192" s="26"/>
      <c r="G192" s="145"/>
      <c r="H192" s="151" t="str">
        <f t="shared" si="2"/>
        <v/>
      </c>
      <c r="I192" s="150" t="str">
        <f>IF(AND(NOT(ISBLANK(G192)),NOT(J192="Yes"),NOT(J192="N/A")),IF(G192=Reference!$F$4,"Upcoming",IF(OR(G192=Reference!$F$5,G192=Reference!$F$6),"Due to Review",IF(G192&lt;Reference!$F$6,"Overdue",""))),"")</f>
        <v/>
      </c>
      <c r="J192" s="26"/>
      <c r="K192" s="26"/>
      <c r="L192" s="26"/>
      <c r="M192" s="47"/>
      <c r="N192" s="26"/>
      <c r="O192" s="26"/>
      <c r="X192" s="1"/>
    </row>
    <row r="193" spans="1:24" ht="15" customHeight="1" x14ac:dyDescent="0.25">
      <c r="A193" s="24">
        <v>184</v>
      </c>
      <c r="B193" s="26"/>
      <c r="C193" s="26"/>
      <c r="D193" s="26"/>
      <c r="E193" s="26"/>
      <c r="F193" s="26"/>
      <c r="G193" s="145"/>
      <c r="H193" s="151" t="str">
        <f t="shared" si="2"/>
        <v/>
      </c>
      <c r="I193" s="150" t="str">
        <f>IF(AND(NOT(ISBLANK(G193)),NOT(J193="Yes"),NOT(J193="N/A")),IF(G193=Reference!$F$4,"Upcoming",IF(OR(G193=Reference!$F$5,G193=Reference!$F$6),"Due to Review",IF(G193&lt;Reference!$F$6,"Overdue",""))),"")</f>
        <v/>
      </c>
      <c r="J193" s="26"/>
      <c r="K193" s="26"/>
      <c r="L193" s="26"/>
      <c r="M193" s="47"/>
      <c r="N193" s="26"/>
      <c r="O193" s="26"/>
      <c r="X193" s="1"/>
    </row>
    <row r="194" spans="1:24" ht="15" customHeight="1" x14ac:dyDescent="0.25">
      <c r="A194" s="24">
        <v>185</v>
      </c>
      <c r="B194" s="26"/>
      <c r="C194" s="26"/>
      <c r="D194" s="26"/>
      <c r="E194" s="26"/>
      <c r="F194" s="26"/>
      <c r="G194" s="145"/>
      <c r="H194" s="151" t="str">
        <f t="shared" si="2"/>
        <v/>
      </c>
      <c r="I194" s="150" t="str">
        <f>IF(AND(NOT(ISBLANK(G194)),NOT(J194="Yes"),NOT(J194="N/A")),IF(G194=Reference!$F$4,"Upcoming",IF(OR(G194=Reference!$F$5,G194=Reference!$F$6),"Due to Review",IF(G194&lt;Reference!$F$6,"Overdue",""))),"")</f>
        <v/>
      </c>
      <c r="J194" s="26"/>
      <c r="K194" s="26"/>
      <c r="L194" s="26"/>
      <c r="M194" s="47"/>
      <c r="N194" s="26"/>
      <c r="O194" s="26"/>
      <c r="X194" s="1"/>
    </row>
    <row r="195" spans="1:24" ht="15" customHeight="1" x14ac:dyDescent="0.25">
      <c r="A195" s="24">
        <v>186</v>
      </c>
      <c r="B195" s="26"/>
      <c r="C195" s="26"/>
      <c r="D195" s="26"/>
      <c r="E195" s="26"/>
      <c r="F195" s="26"/>
      <c r="G195" s="145"/>
      <c r="H195" s="151" t="str">
        <f t="shared" si="2"/>
        <v/>
      </c>
      <c r="I195" s="150" t="str">
        <f>IF(AND(NOT(ISBLANK(G195)),NOT(J195="Yes"),NOT(J195="N/A")),IF(G195=Reference!$F$4,"Upcoming",IF(OR(G195=Reference!$F$5,G195=Reference!$F$6),"Due to Review",IF(G195&lt;Reference!$F$6,"Overdue",""))),"")</f>
        <v/>
      </c>
      <c r="J195" s="26"/>
      <c r="K195" s="26"/>
      <c r="L195" s="26"/>
      <c r="M195" s="47"/>
      <c r="N195" s="26"/>
      <c r="O195" s="26"/>
      <c r="X195" s="1"/>
    </row>
    <row r="196" spans="1:24" ht="15" customHeight="1" x14ac:dyDescent="0.25">
      <c r="A196" s="24">
        <v>187</v>
      </c>
      <c r="B196" s="26"/>
      <c r="C196" s="26"/>
      <c r="D196" s="26"/>
      <c r="E196" s="26"/>
      <c r="F196" s="26"/>
      <c r="G196" s="145"/>
      <c r="H196" s="151" t="str">
        <f t="shared" si="2"/>
        <v/>
      </c>
      <c r="I196" s="150" t="str">
        <f>IF(AND(NOT(ISBLANK(G196)),NOT(J196="Yes"),NOT(J196="N/A")),IF(G196=Reference!$F$4,"Upcoming",IF(OR(G196=Reference!$F$5,G196=Reference!$F$6),"Due to Review",IF(G196&lt;Reference!$F$6,"Overdue",""))),"")</f>
        <v/>
      </c>
      <c r="J196" s="26"/>
      <c r="K196" s="26"/>
      <c r="L196" s="26"/>
      <c r="M196" s="47"/>
      <c r="N196" s="26"/>
      <c r="O196" s="26"/>
      <c r="X196" s="1"/>
    </row>
    <row r="197" spans="1:24" ht="15" customHeight="1" x14ac:dyDescent="0.25">
      <c r="A197" s="24">
        <v>188</v>
      </c>
      <c r="B197" s="26"/>
      <c r="C197" s="26"/>
      <c r="D197" s="26"/>
      <c r="E197" s="26"/>
      <c r="F197" s="26"/>
      <c r="G197" s="145"/>
      <c r="H197" s="151" t="str">
        <f t="shared" si="2"/>
        <v/>
      </c>
      <c r="I197" s="150" t="str">
        <f>IF(AND(NOT(ISBLANK(G197)),NOT(J197="Yes"),NOT(J197="N/A")),IF(G197=Reference!$F$4,"Upcoming",IF(OR(G197=Reference!$F$5,G197=Reference!$F$6),"Due to Review",IF(G197&lt;Reference!$F$6,"Overdue",""))),"")</f>
        <v/>
      </c>
      <c r="J197" s="26"/>
      <c r="K197" s="26"/>
      <c r="L197" s="26"/>
      <c r="M197" s="47"/>
      <c r="N197" s="26"/>
      <c r="O197" s="26"/>
      <c r="X197" s="1"/>
    </row>
    <row r="198" spans="1:24" ht="15" customHeight="1" x14ac:dyDescent="0.25">
      <c r="A198" s="24">
        <v>189</v>
      </c>
      <c r="B198" s="26"/>
      <c r="C198" s="26"/>
      <c r="D198" s="26"/>
      <c r="E198" s="26"/>
      <c r="F198" s="26"/>
      <c r="G198" s="145"/>
      <c r="H198" s="151" t="str">
        <f t="shared" si="2"/>
        <v/>
      </c>
      <c r="I198" s="150" t="str">
        <f>IF(AND(NOT(ISBLANK(G198)),NOT(J198="Yes"),NOT(J198="N/A")),IF(G198=Reference!$F$4,"Upcoming",IF(OR(G198=Reference!$F$5,G198=Reference!$F$6),"Due to Review",IF(G198&lt;Reference!$F$6,"Overdue",""))),"")</f>
        <v/>
      </c>
      <c r="J198" s="26"/>
      <c r="K198" s="26"/>
      <c r="L198" s="26"/>
      <c r="M198" s="47"/>
      <c r="N198" s="26"/>
      <c r="O198" s="26"/>
      <c r="X198" s="1"/>
    </row>
    <row r="199" spans="1:24" ht="15" customHeight="1" x14ac:dyDescent="0.25">
      <c r="A199" s="24">
        <v>190</v>
      </c>
      <c r="B199" s="26"/>
      <c r="C199" s="26"/>
      <c r="D199" s="26"/>
      <c r="E199" s="26"/>
      <c r="F199" s="26"/>
      <c r="G199" s="145"/>
      <c r="H199" s="151" t="str">
        <f t="shared" si="2"/>
        <v/>
      </c>
      <c r="I199" s="150" t="str">
        <f>IF(AND(NOT(ISBLANK(G199)),NOT(J199="Yes"),NOT(J199="N/A")),IF(G199=Reference!$F$4,"Upcoming",IF(OR(G199=Reference!$F$5,G199=Reference!$F$6),"Due to Review",IF(G199&lt;Reference!$F$6,"Overdue",""))),"")</f>
        <v/>
      </c>
      <c r="J199" s="26"/>
      <c r="K199" s="26"/>
      <c r="L199" s="26"/>
      <c r="M199" s="47"/>
      <c r="N199" s="26"/>
      <c r="O199" s="26"/>
      <c r="X199" s="1"/>
    </row>
    <row r="200" spans="1:24" ht="15" customHeight="1" x14ac:dyDescent="0.25">
      <c r="A200" s="24">
        <v>191</v>
      </c>
      <c r="B200" s="26"/>
      <c r="C200" s="26"/>
      <c r="D200" s="26"/>
      <c r="E200" s="26"/>
      <c r="F200" s="26"/>
      <c r="G200" s="145"/>
      <c r="H200" s="151" t="str">
        <f t="shared" si="2"/>
        <v/>
      </c>
      <c r="I200" s="150" t="str">
        <f>IF(AND(NOT(ISBLANK(G200)),NOT(J200="Yes"),NOT(J200="N/A")),IF(G200=Reference!$F$4,"Upcoming",IF(OR(G200=Reference!$F$5,G200=Reference!$F$6),"Due to Review",IF(G200&lt;Reference!$F$6,"Overdue",""))),"")</f>
        <v/>
      </c>
      <c r="J200" s="26"/>
      <c r="K200" s="26"/>
      <c r="L200" s="26"/>
      <c r="M200" s="47"/>
      <c r="N200" s="26"/>
      <c r="O200" s="26"/>
      <c r="X200" s="1"/>
    </row>
    <row r="201" spans="1:24" ht="15" customHeight="1" x14ac:dyDescent="0.25">
      <c r="A201" s="24">
        <v>192</v>
      </c>
      <c r="B201" s="26"/>
      <c r="C201" s="26"/>
      <c r="D201" s="26"/>
      <c r="E201" s="26"/>
      <c r="F201" s="26"/>
      <c r="G201" s="145"/>
      <c r="H201" s="151" t="str">
        <f t="shared" si="2"/>
        <v/>
      </c>
      <c r="I201" s="150" t="str">
        <f>IF(AND(NOT(ISBLANK(G201)),NOT(J201="Yes"),NOT(J201="N/A")),IF(G201=Reference!$F$4,"Upcoming",IF(OR(G201=Reference!$F$5,G201=Reference!$F$6),"Due to Review",IF(G201&lt;Reference!$F$6,"Overdue",""))),"")</f>
        <v/>
      </c>
      <c r="J201" s="26"/>
      <c r="K201" s="26"/>
      <c r="L201" s="26"/>
      <c r="M201" s="47"/>
      <c r="N201" s="26"/>
      <c r="O201" s="26"/>
      <c r="X201" s="1"/>
    </row>
    <row r="202" spans="1:24" ht="15" customHeight="1" x14ac:dyDescent="0.25">
      <c r="A202" s="24">
        <v>193</v>
      </c>
      <c r="B202" s="26"/>
      <c r="C202" s="26"/>
      <c r="D202" s="26"/>
      <c r="E202" s="26"/>
      <c r="F202" s="26"/>
      <c r="G202" s="145"/>
      <c r="H202" s="151" t="str">
        <f t="shared" si="2"/>
        <v/>
      </c>
      <c r="I202" s="150" t="str">
        <f>IF(AND(NOT(ISBLANK(G202)),NOT(J202="Yes"),NOT(J202="N/A")),IF(G202=Reference!$F$4,"Upcoming",IF(OR(G202=Reference!$F$5,G202=Reference!$F$6),"Due to Review",IF(G202&lt;Reference!$F$6,"Overdue",""))),"")</f>
        <v/>
      </c>
      <c r="J202" s="26"/>
      <c r="K202" s="26"/>
      <c r="L202" s="26"/>
      <c r="M202" s="47"/>
      <c r="N202" s="26"/>
      <c r="O202" s="26"/>
      <c r="X202" s="1"/>
    </row>
    <row r="203" spans="1:24" ht="15" customHeight="1" x14ac:dyDescent="0.25">
      <c r="A203" s="24">
        <v>194</v>
      </c>
      <c r="B203" s="26"/>
      <c r="C203" s="26"/>
      <c r="D203" s="26"/>
      <c r="E203" s="26"/>
      <c r="F203" s="26"/>
      <c r="G203" s="145"/>
      <c r="H203" s="151" t="str">
        <f t="shared" ref="H203:H266" si="3">IF(NOT(ISBLANK(G203)),TEXT(G203,"mmm-yyyy"),"")</f>
        <v/>
      </c>
      <c r="I203" s="150" t="str">
        <f>IF(AND(NOT(ISBLANK(G203)),NOT(J203="Yes"),NOT(J203="N/A")),IF(G203=Reference!$F$4,"Upcoming",IF(OR(G203=Reference!$F$5,G203=Reference!$F$6),"Due to Review",IF(G203&lt;Reference!$F$6,"Overdue",""))),"")</f>
        <v/>
      </c>
      <c r="J203" s="26"/>
      <c r="K203" s="26"/>
      <c r="L203" s="26"/>
      <c r="M203" s="47"/>
      <c r="N203" s="26"/>
      <c r="O203" s="26"/>
      <c r="X203" s="1"/>
    </row>
    <row r="204" spans="1:24" ht="15" customHeight="1" x14ac:dyDescent="0.25">
      <c r="A204" s="24">
        <v>195</v>
      </c>
      <c r="B204" s="26"/>
      <c r="C204" s="26"/>
      <c r="D204" s="26"/>
      <c r="E204" s="26"/>
      <c r="F204" s="26"/>
      <c r="G204" s="145"/>
      <c r="H204" s="151" t="str">
        <f t="shared" si="3"/>
        <v/>
      </c>
      <c r="I204" s="150" t="str">
        <f>IF(AND(NOT(ISBLANK(G204)),NOT(J204="Yes"),NOT(J204="N/A")),IF(G204=Reference!$F$4,"Upcoming",IF(OR(G204=Reference!$F$5,G204=Reference!$F$6),"Due to Review",IF(G204&lt;Reference!$F$6,"Overdue",""))),"")</f>
        <v/>
      </c>
      <c r="J204" s="26"/>
      <c r="K204" s="26"/>
      <c r="L204" s="26"/>
      <c r="M204" s="47"/>
      <c r="N204" s="26"/>
      <c r="O204" s="26"/>
      <c r="X204" s="1"/>
    </row>
    <row r="205" spans="1:24" ht="15" customHeight="1" x14ac:dyDescent="0.25">
      <c r="A205" s="24">
        <v>196</v>
      </c>
      <c r="B205" s="26"/>
      <c r="C205" s="26"/>
      <c r="D205" s="26"/>
      <c r="E205" s="26"/>
      <c r="F205" s="26"/>
      <c r="G205" s="145"/>
      <c r="H205" s="151" t="str">
        <f t="shared" si="3"/>
        <v/>
      </c>
      <c r="I205" s="150" t="str">
        <f>IF(AND(NOT(ISBLANK(G205)),NOT(J205="Yes"),NOT(J205="N/A")),IF(G205=Reference!$F$4,"Upcoming",IF(OR(G205=Reference!$F$5,G205=Reference!$F$6),"Due to Review",IF(G205&lt;Reference!$F$6,"Overdue",""))),"")</f>
        <v/>
      </c>
      <c r="J205" s="26"/>
      <c r="K205" s="26"/>
      <c r="L205" s="26"/>
      <c r="M205" s="47"/>
      <c r="N205" s="26"/>
      <c r="O205" s="26"/>
      <c r="X205" s="1"/>
    </row>
    <row r="206" spans="1:24" ht="15" customHeight="1" x14ac:dyDescent="0.25">
      <c r="A206" s="24">
        <v>197</v>
      </c>
      <c r="B206" s="26"/>
      <c r="C206" s="26"/>
      <c r="D206" s="26"/>
      <c r="E206" s="26"/>
      <c r="F206" s="26"/>
      <c r="G206" s="145"/>
      <c r="H206" s="151" t="str">
        <f t="shared" si="3"/>
        <v/>
      </c>
      <c r="I206" s="150" t="str">
        <f>IF(AND(NOT(ISBLANK(G206)),NOT(J206="Yes"),NOT(J206="N/A")),IF(G206=Reference!$F$4,"Upcoming",IF(OR(G206=Reference!$F$5,G206=Reference!$F$6),"Due to Review",IF(G206&lt;Reference!$F$6,"Overdue",""))),"")</f>
        <v/>
      </c>
      <c r="J206" s="26"/>
      <c r="K206" s="26"/>
      <c r="L206" s="26"/>
      <c r="M206" s="47"/>
      <c r="N206" s="26"/>
      <c r="O206" s="26"/>
      <c r="X206" s="1"/>
    </row>
    <row r="207" spans="1:24" ht="15" customHeight="1" x14ac:dyDescent="0.25">
      <c r="A207" s="24">
        <v>198</v>
      </c>
      <c r="B207" s="26"/>
      <c r="C207" s="26"/>
      <c r="D207" s="26"/>
      <c r="E207" s="26"/>
      <c r="F207" s="26"/>
      <c r="G207" s="145"/>
      <c r="H207" s="151" t="str">
        <f t="shared" si="3"/>
        <v/>
      </c>
      <c r="I207" s="150" t="str">
        <f>IF(AND(NOT(ISBLANK(G207)),NOT(J207="Yes"),NOT(J207="N/A")),IF(G207=Reference!$F$4,"Upcoming",IF(OR(G207=Reference!$F$5,G207=Reference!$F$6),"Due to Review",IF(G207&lt;Reference!$F$6,"Overdue",""))),"")</f>
        <v/>
      </c>
      <c r="J207" s="26"/>
      <c r="K207" s="26"/>
      <c r="L207" s="26"/>
      <c r="M207" s="47"/>
      <c r="N207" s="26"/>
      <c r="O207" s="26"/>
      <c r="X207" s="1"/>
    </row>
    <row r="208" spans="1:24" ht="15" customHeight="1" x14ac:dyDescent="0.25">
      <c r="A208" s="24">
        <v>199</v>
      </c>
      <c r="B208" s="26"/>
      <c r="C208" s="26"/>
      <c r="D208" s="26"/>
      <c r="E208" s="26"/>
      <c r="F208" s="26"/>
      <c r="G208" s="145"/>
      <c r="H208" s="151" t="str">
        <f t="shared" si="3"/>
        <v/>
      </c>
      <c r="I208" s="150" t="str">
        <f>IF(AND(NOT(ISBLANK(G208)),NOT(J208="Yes"),NOT(J208="N/A")),IF(G208=Reference!$F$4,"Upcoming",IF(OR(G208=Reference!$F$5,G208=Reference!$F$6),"Due to Review",IF(G208&lt;Reference!$F$6,"Overdue",""))),"")</f>
        <v/>
      </c>
      <c r="J208" s="26"/>
      <c r="K208" s="26"/>
      <c r="L208" s="26"/>
      <c r="M208" s="47"/>
      <c r="N208" s="26"/>
      <c r="O208" s="26"/>
      <c r="X208" s="1"/>
    </row>
    <row r="209" spans="1:24" ht="15" customHeight="1" x14ac:dyDescent="0.25">
      <c r="A209" s="24">
        <v>200</v>
      </c>
      <c r="B209" s="26"/>
      <c r="C209" s="26"/>
      <c r="D209" s="26"/>
      <c r="E209" s="26"/>
      <c r="F209" s="26"/>
      <c r="G209" s="145"/>
      <c r="H209" s="151" t="str">
        <f t="shared" si="3"/>
        <v/>
      </c>
      <c r="I209" s="150" t="str">
        <f>IF(AND(NOT(ISBLANK(G209)),NOT(J209="Yes"),NOT(J209="N/A")),IF(G209=Reference!$F$4,"Upcoming",IF(OR(G209=Reference!$F$5,G209=Reference!$F$6),"Due to Review",IF(G209&lt;Reference!$F$6,"Overdue",""))),"")</f>
        <v/>
      </c>
      <c r="J209" s="26"/>
      <c r="K209" s="26"/>
      <c r="L209" s="26"/>
      <c r="M209" s="47"/>
      <c r="N209" s="26"/>
      <c r="O209" s="26"/>
      <c r="X209" s="1"/>
    </row>
    <row r="210" spans="1:24" ht="15" customHeight="1" x14ac:dyDescent="0.25">
      <c r="A210" s="24">
        <v>201</v>
      </c>
      <c r="B210" s="26"/>
      <c r="C210" s="26"/>
      <c r="D210" s="26"/>
      <c r="E210" s="26"/>
      <c r="F210" s="26"/>
      <c r="G210" s="145"/>
      <c r="H210" s="151" t="str">
        <f t="shared" si="3"/>
        <v/>
      </c>
      <c r="I210" s="150" t="str">
        <f>IF(AND(NOT(ISBLANK(G210)),NOT(J210="Yes"),NOT(J210="N/A")),IF(G210=Reference!$F$4,"Upcoming",IF(OR(G210=Reference!$F$5,G210=Reference!$F$6),"Due to Review",IF(G210&lt;Reference!$F$6,"Overdue",""))),"")</f>
        <v/>
      </c>
      <c r="J210" s="26"/>
      <c r="K210" s="26"/>
      <c r="L210" s="26"/>
      <c r="M210" s="47"/>
      <c r="N210" s="26"/>
      <c r="O210" s="26"/>
      <c r="X210" s="1"/>
    </row>
    <row r="211" spans="1:24" ht="15" customHeight="1" x14ac:dyDescent="0.25">
      <c r="A211" s="24">
        <v>202</v>
      </c>
      <c r="B211" s="26"/>
      <c r="C211" s="26"/>
      <c r="D211" s="26"/>
      <c r="E211" s="26"/>
      <c r="F211" s="26"/>
      <c r="G211" s="145"/>
      <c r="H211" s="151" t="str">
        <f t="shared" si="3"/>
        <v/>
      </c>
      <c r="I211" s="150" t="str">
        <f>IF(AND(NOT(ISBLANK(G211)),NOT(J211="Yes"),NOT(J211="N/A")),IF(G211=Reference!$F$4,"Upcoming",IF(OR(G211=Reference!$F$5,G211=Reference!$F$6),"Due to Review",IF(G211&lt;Reference!$F$6,"Overdue",""))),"")</f>
        <v/>
      </c>
      <c r="J211" s="26"/>
      <c r="K211" s="26"/>
      <c r="L211" s="26"/>
      <c r="M211" s="47"/>
      <c r="N211" s="26"/>
      <c r="O211" s="26"/>
      <c r="X211" s="1"/>
    </row>
    <row r="212" spans="1:24" ht="15" customHeight="1" x14ac:dyDescent="0.25">
      <c r="A212" s="24">
        <v>203</v>
      </c>
      <c r="B212" s="26"/>
      <c r="C212" s="26"/>
      <c r="D212" s="26"/>
      <c r="E212" s="26"/>
      <c r="F212" s="26"/>
      <c r="G212" s="145"/>
      <c r="H212" s="151" t="str">
        <f t="shared" si="3"/>
        <v/>
      </c>
      <c r="I212" s="150" t="str">
        <f>IF(AND(NOT(ISBLANK(G212)),NOT(J212="Yes"),NOT(J212="N/A")),IF(G212=Reference!$F$4,"Upcoming",IF(OR(G212=Reference!$F$5,G212=Reference!$F$6),"Due to Review",IF(G212&lt;Reference!$F$6,"Overdue",""))),"")</f>
        <v/>
      </c>
      <c r="J212" s="26"/>
      <c r="K212" s="26"/>
      <c r="L212" s="26"/>
      <c r="M212" s="47"/>
      <c r="N212" s="26"/>
      <c r="O212" s="26"/>
      <c r="X212" s="1"/>
    </row>
    <row r="213" spans="1:24" ht="15" customHeight="1" x14ac:dyDescent="0.25">
      <c r="A213" s="24">
        <v>204</v>
      </c>
      <c r="B213" s="26"/>
      <c r="C213" s="26"/>
      <c r="D213" s="26"/>
      <c r="E213" s="26"/>
      <c r="F213" s="26"/>
      <c r="G213" s="145"/>
      <c r="H213" s="151" t="str">
        <f t="shared" si="3"/>
        <v/>
      </c>
      <c r="I213" s="150" t="str">
        <f>IF(AND(NOT(ISBLANK(G213)),NOT(J213="Yes"),NOT(J213="N/A")),IF(G213=Reference!$F$4,"Upcoming",IF(OR(G213=Reference!$F$5,G213=Reference!$F$6),"Due to Review",IF(G213&lt;Reference!$F$6,"Overdue",""))),"")</f>
        <v/>
      </c>
      <c r="J213" s="26"/>
      <c r="K213" s="26"/>
      <c r="L213" s="26"/>
      <c r="M213" s="47"/>
      <c r="N213" s="26"/>
      <c r="O213" s="26"/>
      <c r="X213" s="1"/>
    </row>
    <row r="214" spans="1:24" ht="15" customHeight="1" x14ac:dyDescent="0.25">
      <c r="A214" s="24">
        <v>205</v>
      </c>
      <c r="B214" s="26"/>
      <c r="C214" s="26"/>
      <c r="D214" s="26"/>
      <c r="E214" s="26"/>
      <c r="F214" s="26"/>
      <c r="G214" s="145"/>
      <c r="H214" s="151" t="str">
        <f t="shared" si="3"/>
        <v/>
      </c>
      <c r="I214" s="150" t="str">
        <f>IF(AND(NOT(ISBLANK(G214)),NOT(J214="Yes"),NOT(J214="N/A")),IF(G214=Reference!$F$4,"Upcoming",IF(OR(G214=Reference!$F$5,G214=Reference!$F$6),"Due to Review",IF(G214&lt;Reference!$F$6,"Overdue",""))),"")</f>
        <v/>
      </c>
      <c r="J214" s="26"/>
      <c r="K214" s="26"/>
      <c r="L214" s="26"/>
      <c r="M214" s="47"/>
      <c r="N214" s="26"/>
      <c r="O214" s="26"/>
      <c r="X214" s="1"/>
    </row>
    <row r="215" spans="1:24" ht="15" customHeight="1" x14ac:dyDescent="0.25">
      <c r="A215" s="24">
        <v>206</v>
      </c>
      <c r="B215" s="26"/>
      <c r="C215" s="26"/>
      <c r="D215" s="26"/>
      <c r="E215" s="26"/>
      <c r="F215" s="26"/>
      <c r="G215" s="145"/>
      <c r="H215" s="151" t="str">
        <f t="shared" si="3"/>
        <v/>
      </c>
      <c r="I215" s="150" t="str">
        <f>IF(AND(NOT(ISBLANK(G215)),NOT(J215="Yes"),NOT(J215="N/A")),IF(G215=Reference!$F$4,"Upcoming",IF(OR(G215=Reference!$F$5,G215=Reference!$F$6),"Due to Review",IF(G215&lt;Reference!$F$6,"Overdue",""))),"")</f>
        <v/>
      </c>
      <c r="J215" s="26"/>
      <c r="K215" s="26"/>
      <c r="L215" s="26"/>
      <c r="M215" s="47"/>
      <c r="N215" s="26"/>
      <c r="O215" s="26"/>
      <c r="X215" s="1"/>
    </row>
    <row r="216" spans="1:24" ht="15" customHeight="1" x14ac:dyDescent="0.25">
      <c r="A216" s="24">
        <v>207</v>
      </c>
      <c r="B216" s="26"/>
      <c r="C216" s="26"/>
      <c r="D216" s="26"/>
      <c r="E216" s="26"/>
      <c r="F216" s="26"/>
      <c r="G216" s="145"/>
      <c r="H216" s="151" t="str">
        <f t="shared" si="3"/>
        <v/>
      </c>
      <c r="I216" s="150" t="str">
        <f>IF(AND(NOT(ISBLANK(G216)),NOT(J216="Yes"),NOT(J216="N/A")),IF(G216=Reference!$F$4,"Upcoming",IF(OR(G216=Reference!$F$5,G216=Reference!$F$6),"Due to Review",IF(G216&lt;Reference!$F$6,"Overdue",""))),"")</f>
        <v/>
      </c>
      <c r="J216" s="26"/>
      <c r="K216" s="26"/>
      <c r="L216" s="26"/>
      <c r="M216" s="47"/>
      <c r="N216" s="26"/>
      <c r="O216" s="26"/>
      <c r="X216" s="1"/>
    </row>
    <row r="217" spans="1:24" ht="15" customHeight="1" x14ac:dyDescent="0.25">
      <c r="A217" s="24">
        <v>208</v>
      </c>
      <c r="B217" s="26"/>
      <c r="C217" s="26"/>
      <c r="D217" s="26"/>
      <c r="E217" s="26"/>
      <c r="F217" s="26"/>
      <c r="G217" s="145"/>
      <c r="H217" s="151" t="str">
        <f t="shared" si="3"/>
        <v/>
      </c>
      <c r="I217" s="150" t="str">
        <f>IF(AND(NOT(ISBLANK(G217)),NOT(J217="Yes"),NOT(J217="N/A")),IF(G217=Reference!$F$4,"Upcoming",IF(OR(G217=Reference!$F$5,G217=Reference!$F$6),"Due to Review",IF(G217&lt;Reference!$F$6,"Overdue",""))),"")</f>
        <v/>
      </c>
      <c r="J217" s="26"/>
      <c r="K217" s="26"/>
      <c r="L217" s="26"/>
      <c r="M217" s="47"/>
      <c r="N217" s="26"/>
      <c r="O217" s="26"/>
      <c r="X217" s="1"/>
    </row>
    <row r="218" spans="1:24" ht="15" customHeight="1" x14ac:dyDescent="0.25">
      <c r="A218" s="24">
        <v>209</v>
      </c>
      <c r="B218" s="26"/>
      <c r="C218" s="26"/>
      <c r="D218" s="26"/>
      <c r="E218" s="26"/>
      <c r="F218" s="26"/>
      <c r="G218" s="145"/>
      <c r="H218" s="151" t="str">
        <f t="shared" si="3"/>
        <v/>
      </c>
      <c r="I218" s="150" t="str">
        <f>IF(AND(NOT(ISBLANK(G218)),NOT(J218="Yes"),NOT(J218="N/A")),IF(G218=Reference!$F$4,"Upcoming",IF(OR(G218=Reference!$F$5,G218=Reference!$F$6),"Due to Review",IF(G218&lt;Reference!$F$6,"Overdue",""))),"")</f>
        <v/>
      </c>
      <c r="J218" s="26"/>
      <c r="K218" s="26"/>
      <c r="L218" s="26"/>
      <c r="M218" s="47"/>
      <c r="N218" s="26"/>
      <c r="O218" s="26"/>
      <c r="X218" s="1"/>
    </row>
    <row r="219" spans="1:24" ht="15" customHeight="1" x14ac:dyDescent="0.25">
      <c r="A219" s="24">
        <v>210</v>
      </c>
      <c r="B219" s="26"/>
      <c r="C219" s="26"/>
      <c r="D219" s="26"/>
      <c r="E219" s="26"/>
      <c r="F219" s="26"/>
      <c r="G219" s="145"/>
      <c r="H219" s="151" t="str">
        <f t="shared" si="3"/>
        <v/>
      </c>
      <c r="I219" s="150" t="str">
        <f>IF(AND(NOT(ISBLANK(G219)),NOT(J219="Yes"),NOT(J219="N/A")),IF(G219=Reference!$F$4,"Upcoming",IF(OR(G219=Reference!$F$5,G219=Reference!$F$6),"Due to Review",IF(G219&lt;Reference!$F$6,"Overdue",""))),"")</f>
        <v/>
      </c>
      <c r="J219" s="26"/>
      <c r="K219" s="26"/>
      <c r="L219" s="26"/>
      <c r="M219" s="47"/>
      <c r="N219" s="26"/>
      <c r="O219" s="26"/>
      <c r="X219" s="1"/>
    </row>
    <row r="220" spans="1:24" ht="15" customHeight="1" x14ac:dyDescent="0.25">
      <c r="A220" s="24">
        <v>211</v>
      </c>
      <c r="B220" s="26"/>
      <c r="C220" s="26"/>
      <c r="D220" s="26"/>
      <c r="E220" s="26"/>
      <c r="F220" s="26"/>
      <c r="G220" s="145"/>
      <c r="H220" s="151" t="str">
        <f t="shared" si="3"/>
        <v/>
      </c>
      <c r="I220" s="150" t="str">
        <f>IF(AND(NOT(ISBLANK(G220)),NOT(J220="Yes"),NOT(J220="N/A")),IF(G220=Reference!$F$4,"Upcoming",IF(OR(G220=Reference!$F$5,G220=Reference!$F$6),"Due to Review",IF(G220&lt;Reference!$F$6,"Overdue",""))),"")</f>
        <v/>
      </c>
      <c r="J220" s="26"/>
      <c r="K220" s="26"/>
      <c r="L220" s="26"/>
      <c r="M220" s="47"/>
      <c r="N220" s="26"/>
      <c r="O220" s="26"/>
      <c r="X220" s="1"/>
    </row>
    <row r="221" spans="1:24" ht="15" customHeight="1" x14ac:dyDescent="0.25">
      <c r="A221" s="24">
        <v>212</v>
      </c>
      <c r="B221" s="26"/>
      <c r="C221" s="26"/>
      <c r="D221" s="26"/>
      <c r="E221" s="26"/>
      <c r="F221" s="26"/>
      <c r="G221" s="145"/>
      <c r="H221" s="151" t="str">
        <f t="shared" si="3"/>
        <v/>
      </c>
      <c r="I221" s="150" t="str">
        <f>IF(AND(NOT(ISBLANK(G221)),NOT(J221="Yes"),NOT(J221="N/A")),IF(G221=Reference!$F$4,"Upcoming",IF(OR(G221=Reference!$F$5,G221=Reference!$F$6),"Due to Review",IF(G221&lt;Reference!$F$6,"Overdue",""))),"")</f>
        <v/>
      </c>
      <c r="J221" s="26"/>
      <c r="K221" s="26"/>
      <c r="L221" s="26"/>
      <c r="M221" s="47"/>
      <c r="N221" s="26"/>
      <c r="O221" s="26"/>
      <c r="X221" s="1"/>
    </row>
    <row r="222" spans="1:24" ht="15" customHeight="1" x14ac:dyDescent="0.25">
      <c r="A222" s="24">
        <v>213</v>
      </c>
      <c r="B222" s="26"/>
      <c r="C222" s="26"/>
      <c r="D222" s="26"/>
      <c r="E222" s="26"/>
      <c r="F222" s="26"/>
      <c r="G222" s="145"/>
      <c r="H222" s="151" t="str">
        <f t="shared" si="3"/>
        <v/>
      </c>
      <c r="I222" s="150" t="str">
        <f>IF(AND(NOT(ISBLANK(G222)),NOT(J222="Yes"),NOT(J222="N/A")),IF(G222=Reference!$F$4,"Upcoming",IF(OR(G222=Reference!$F$5,G222=Reference!$F$6),"Due to Review",IF(G222&lt;Reference!$F$6,"Overdue",""))),"")</f>
        <v/>
      </c>
      <c r="J222" s="26"/>
      <c r="K222" s="26"/>
      <c r="L222" s="26"/>
      <c r="M222" s="47"/>
      <c r="N222" s="26"/>
      <c r="O222" s="26"/>
      <c r="X222" s="1"/>
    </row>
    <row r="223" spans="1:24" ht="15" customHeight="1" x14ac:dyDescent="0.25">
      <c r="A223" s="24">
        <v>214</v>
      </c>
      <c r="B223" s="26"/>
      <c r="C223" s="26"/>
      <c r="D223" s="26"/>
      <c r="E223" s="26"/>
      <c r="F223" s="26"/>
      <c r="G223" s="145"/>
      <c r="H223" s="151" t="str">
        <f t="shared" si="3"/>
        <v/>
      </c>
      <c r="I223" s="150" t="str">
        <f>IF(AND(NOT(ISBLANK(G223)),NOT(J223="Yes"),NOT(J223="N/A")),IF(G223=Reference!$F$4,"Upcoming",IF(OR(G223=Reference!$F$5,G223=Reference!$F$6),"Due to Review",IF(G223&lt;Reference!$F$6,"Overdue",""))),"")</f>
        <v/>
      </c>
      <c r="J223" s="26"/>
      <c r="K223" s="26"/>
      <c r="L223" s="26"/>
      <c r="M223" s="47"/>
      <c r="N223" s="26"/>
      <c r="O223" s="26"/>
      <c r="X223" s="1"/>
    </row>
    <row r="224" spans="1:24" ht="15" customHeight="1" x14ac:dyDescent="0.25">
      <c r="A224" s="24">
        <v>215</v>
      </c>
      <c r="B224" s="26"/>
      <c r="C224" s="26"/>
      <c r="D224" s="26"/>
      <c r="E224" s="26"/>
      <c r="F224" s="26"/>
      <c r="G224" s="145"/>
      <c r="H224" s="151" t="str">
        <f t="shared" si="3"/>
        <v/>
      </c>
      <c r="I224" s="150" t="str">
        <f>IF(AND(NOT(ISBLANK(G224)),NOT(J224="Yes"),NOT(J224="N/A")),IF(G224=Reference!$F$4,"Upcoming",IF(OR(G224=Reference!$F$5,G224=Reference!$F$6),"Due to Review",IF(G224&lt;Reference!$F$6,"Overdue",""))),"")</f>
        <v/>
      </c>
      <c r="J224" s="26"/>
      <c r="K224" s="26"/>
      <c r="L224" s="26"/>
      <c r="M224" s="47"/>
      <c r="N224" s="26"/>
      <c r="O224" s="26"/>
      <c r="X224" s="1"/>
    </row>
    <row r="225" spans="1:24" ht="15" customHeight="1" x14ac:dyDescent="0.25">
      <c r="A225" s="24">
        <v>216</v>
      </c>
      <c r="B225" s="26"/>
      <c r="C225" s="26"/>
      <c r="D225" s="26"/>
      <c r="E225" s="26"/>
      <c r="F225" s="26"/>
      <c r="G225" s="145"/>
      <c r="H225" s="151" t="str">
        <f t="shared" si="3"/>
        <v/>
      </c>
      <c r="I225" s="150" t="str">
        <f>IF(AND(NOT(ISBLANK(G225)),NOT(J225="Yes"),NOT(J225="N/A")),IF(G225=Reference!$F$4,"Upcoming",IF(OR(G225=Reference!$F$5,G225=Reference!$F$6),"Due to Review",IF(G225&lt;Reference!$F$6,"Overdue",""))),"")</f>
        <v/>
      </c>
      <c r="J225" s="26"/>
      <c r="K225" s="26"/>
      <c r="L225" s="26"/>
      <c r="M225" s="47"/>
      <c r="N225" s="26"/>
      <c r="O225" s="26"/>
      <c r="X225" s="1"/>
    </row>
    <row r="226" spans="1:24" ht="15" customHeight="1" x14ac:dyDescent="0.25">
      <c r="A226" s="24">
        <v>217</v>
      </c>
      <c r="B226" s="26"/>
      <c r="C226" s="26"/>
      <c r="D226" s="26"/>
      <c r="E226" s="26"/>
      <c r="F226" s="26"/>
      <c r="G226" s="145"/>
      <c r="H226" s="151" t="str">
        <f t="shared" si="3"/>
        <v/>
      </c>
      <c r="I226" s="150" t="str">
        <f>IF(AND(NOT(ISBLANK(G226)),NOT(J226="Yes"),NOT(J226="N/A")),IF(G226=Reference!$F$4,"Upcoming",IF(OR(G226=Reference!$F$5,G226=Reference!$F$6),"Due to Review",IF(G226&lt;Reference!$F$6,"Overdue",""))),"")</f>
        <v/>
      </c>
      <c r="J226" s="26"/>
      <c r="K226" s="26"/>
      <c r="L226" s="26"/>
      <c r="M226" s="47"/>
      <c r="N226" s="26"/>
      <c r="O226" s="26"/>
      <c r="X226" s="1"/>
    </row>
    <row r="227" spans="1:24" ht="15" customHeight="1" x14ac:dyDescent="0.25">
      <c r="A227" s="24">
        <v>218</v>
      </c>
      <c r="B227" s="26"/>
      <c r="C227" s="26"/>
      <c r="D227" s="26"/>
      <c r="E227" s="26"/>
      <c r="F227" s="26"/>
      <c r="G227" s="145"/>
      <c r="H227" s="151" t="str">
        <f t="shared" si="3"/>
        <v/>
      </c>
      <c r="I227" s="150" t="str">
        <f>IF(AND(NOT(ISBLANK(G227)),NOT(J227="Yes"),NOT(J227="N/A")),IF(G227=Reference!$F$4,"Upcoming",IF(OR(G227=Reference!$F$5,G227=Reference!$F$6),"Due to Review",IF(G227&lt;Reference!$F$6,"Overdue",""))),"")</f>
        <v/>
      </c>
      <c r="J227" s="26"/>
      <c r="K227" s="26"/>
      <c r="L227" s="26"/>
      <c r="M227" s="47"/>
      <c r="N227" s="26"/>
      <c r="O227" s="26"/>
      <c r="X227" s="1"/>
    </row>
    <row r="228" spans="1:24" ht="15" customHeight="1" x14ac:dyDescent="0.25">
      <c r="A228" s="24">
        <v>219</v>
      </c>
      <c r="B228" s="26"/>
      <c r="C228" s="26"/>
      <c r="D228" s="26"/>
      <c r="E228" s="26"/>
      <c r="F228" s="26"/>
      <c r="G228" s="145"/>
      <c r="H228" s="151" t="str">
        <f t="shared" si="3"/>
        <v/>
      </c>
      <c r="I228" s="150" t="str">
        <f>IF(AND(NOT(ISBLANK(G228)),NOT(J228="Yes"),NOT(J228="N/A")),IF(G228=Reference!$F$4,"Upcoming",IF(OR(G228=Reference!$F$5,G228=Reference!$F$6),"Due to Review",IF(G228&lt;Reference!$F$6,"Overdue",""))),"")</f>
        <v/>
      </c>
      <c r="J228" s="26"/>
      <c r="K228" s="26"/>
      <c r="L228" s="26"/>
      <c r="M228" s="47"/>
      <c r="N228" s="26"/>
      <c r="O228" s="26"/>
      <c r="X228" s="1"/>
    </row>
    <row r="229" spans="1:24" ht="15" customHeight="1" x14ac:dyDescent="0.25">
      <c r="A229" s="24">
        <v>220</v>
      </c>
      <c r="B229" s="26"/>
      <c r="C229" s="26"/>
      <c r="D229" s="26"/>
      <c r="E229" s="26"/>
      <c r="F229" s="26"/>
      <c r="G229" s="145"/>
      <c r="H229" s="151" t="str">
        <f t="shared" si="3"/>
        <v/>
      </c>
      <c r="I229" s="150" t="str">
        <f>IF(AND(NOT(ISBLANK(G229)),NOT(J229="Yes"),NOT(J229="N/A")),IF(G229=Reference!$F$4,"Upcoming",IF(OR(G229=Reference!$F$5,G229=Reference!$F$6),"Due to Review",IF(G229&lt;Reference!$F$6,"Overdue",""))),"")</f>
        <v/>
      </c>
      <c r="J229" s="26"/>
      <c r="K229" s="26"/>
      <c r="L229" s="26"/>
      <c r="M229" s="47"/>
      <c r="N229" s="26"/>
      <c r="O229" s="26"/>
      <c r="X229" s="1"/>
    </row>
    <row r="230" spans="1:24" ht="15" customHeight="1" x14ac:dyDescent="0.25">
      <c r="A230" s="24">
        <v>221</v>
      </c>
      <c r="B230" s="26"/>
      <c r="C230" s="26"/>
      <c r="D230" s="26"/>
      <c r="E230" s="26"/>
      <c r="F230" s="26"/>
      <c r="G230" s="145"/>
      <c r="H230" s="151" t="str">
        <f t="shared" si="3"/>
        <v/>
      </c>
      <c r="I230" s="150" t="str">
        <f>IF(AND(NOT(ISBLANK(G230)),NOT(J230="Yes"),NOT(J230="N/A")),IF(G230=Reference!$F$4,"Upcoming",IF(OR(G230=Reference!$F$5,G230=Reference!$F$6),"Due to Review",IF(G230&lt;Reference!$F$6,"Overdue",""))),"")</f>
        <v/>
      </c>
      <c r="J230" s="26"/>
      <c r="K230" s="26"/>
      <c r="L230" s="26"/>
      <c r="M230" s="47"/>
      <c r="N230" s="26"/>
      <c r="O230" s="26"/>
      <c r="X230" s="1"/>
    </row>
    <row r="231" spans="1:24" ht="15" customHeight="1" x14ac:dyDescent="0.25">
      <c r="A231" s="24">
        <v>222</v>
      </c>
      <c r="B231" s="26"/>
      <c r="C231" s="26"/>
      <c r="D231" s="26"/>
      <c r="E231" s="26"/>
      <c r="F231" s="26"/>
      <c r="G231" s="145"/>
      <c r="H231" s="151" t="str">
        <f t="shared" si="3"/>
        <v/>
      </c>
      <c r="I231" s="150" t="str">
        <f>IF(AND(NOT(ISBLANK(G231)),NOT(J231="Yes"),NOT(J231="N/A")),IF(G231=Reference!$F$4,"Upcoming",IF(OR(G231=Reference!$F$5,G231=Reference!$F$6),"Due to Review",IF(G231&lt;Reference!$F$6,"Overdue",""))),"")</f>
        <v/>
      </c>
      <c r="J231" s="26"/>
      <c r="K231" s="26"/>
      <c r="L231" s="26"/>
      <c r="M231" s="47"/>
      <c r="N231" s="26"/>
      <c r="O231" s="26"/>
      <c r="X231" s="1"/>
    </row>
    <row r="232" spans="1:24" ht="15" customHeight="1" x14ac:dyDescent="0.25">
      <c r="A232" s="24">
        <v>223</v>
      </c>
      <c r="B232" s="26"/>
      <c r="C232" s="26"/>
      <c r="D232" s="26"/>
      <c r="E232" s="26"/>
      <c r="F232" s="26"/>
      <c r="G232" s="145"/>
      <c r="H232" s="151" t="str">
        <f t="shared" si="3"/>
        <v/>
      </c>
      <c r="I232" s="150" t="str">
        <f>IF(AND(NOT(ISBLANK(G232)),NOT(J232="Yes"),NOT(J232="N/A")),IF(G232=Reference!$F$4,"Upcoming",IF(OR(G232=Reference!$F$5,G232=Reference!$F$6),"Due to Review",IF(G232&lt;Reference!$F$6,"Overdue",""))),"")</f>
        <v/>
      </c>
      <c r="J232" s="26"/>
      <c r="K232" s="26"/>
      <c r="L232" s="26"/>
      <c r="M232" s="47"/>
      <c r="N232" s="26"/>
      <c r="O232" s="26"/>
      <c r="X232" s="1"/>
    </row>
    <row r="233" spans="1:24" ht="15" customHeight="1" x14ac:dyDescent="0.25">
      <c r="A233" s="24">
        <v>224</v>
      </c>
      <c r="B233" s="26"/>
      <c r="C233" s="26"/>
      <c r="D233" s="26"/>
      <c r="E233" s="26"/>
      <c r="F233" s="26"/>
      <c r="G233" s="145"/>
      <c r="H233" s="151" t="str">
        <f t="shared" si="3"/>
        <v/>
      </c>
      <c r="I233" s="150" t="str">
        <f>IF(AND(NOT(ISBLANK(G233)),NOT(J233="Yes"),NOT(J233="N/A")),IF(G233=Reference!$F$4,"Upcoming",IF(OR(G233=Reference!$F$5,G233=Reference!$F$6),"Due to Review",IF(G233&lt;Reference!$F$6,"Overdue",""))),"")</f>
        <v/>
      </c>
      <c r="J233" s="26"/>
      <c r="K233" s="26"/>
      <c r="L233" s="26"/>
      <c r="M233" s="47"/>
      <c r="N233" s="26"/>
      <c r="O233" s="26"/>
      <c r="X233" s="1"/>
    </row>
    <row r="234" spans="1:24" ht="15" customHeight="1" x14ac:dyDescent="0.25">
      <c r="A234" s="24">
        <v>225</v>
      </c>
      <c r="B234" s="26"/>
      <c r="C234" s="26"/>
      <c r="D234" s="26"/>
      <c r="E234" s="26"/>
      <c r="F234" s="26"/>
      <c r="G234" s="145"/>
      <c r="H234" s="151" t="str">
        <f t="shared" si="3"/>
        <v/>
      </c>
      <c r="I234" s="150" t="str">
        <f>IF(AND(NOT(ISBLANK(G234)),NOT(J234="Yes"),NOT(J234="N/A")),IF(G234=Reference!$F$4,"Upcoming",IF(OR(G234=Reference!$F$5,G234=Reference!$F$6),"Due to Review",IF(G234&lt;Reference!$F$6,"Overdue",""))),"")</f>
        <v/>
      </c>
      <c r="J234" s="26"/>
      <c r="K234" s="26"/>
      <c r="L234" s="26"/>
      <c r="M234" s="47"/>
      <c r="N234" s="26"/>
      <c r="O234" s="26"/>
      <c r="X234" s="1"/>
    </row>
    <row r="235" spans="1:24" ht="15" customHeight="1" x14ac:dyDescent="0.25">
      <c r="A235" s="24">
        <v>226</v>
      </c>
      <c r="B235" s="26"/>
      <c r="C235" s="26"/>
      <c r="D235" s="26"/>
      <c r="E235" s="26"/>
      <c r="F235" s="26"/>
      <c r="G235" s="145"/>
      <c r="H235" s="151" t="str">
        <f t="shared" si="3"/>
        <v/>
      </c>
      <c r="I235" s="150" t="str">
        <f>IF(AND(NOT(ISBLANK(G235)),NOT(J235="Yes"),NOT(J235="N/A")),IF(G235=Reference!$F$4,"Upcoming",IF(OR(G235=Reference!$F$5,G235=Reference!$F$6),"Due to Review",IF(G235&lt;Reference!$F$6,"Overdue",""))),"")</f>
        <v/>
      </c>
      <c r="J235" s="26"/>
      <c r="K235" s="26"/>
      <c r="L235" s="26"/>
      <c r="M235" s="47"/>
      <c r="N235" s="26"/>
      <c r="O235" s="26"/>
      <c r="X235" s="1"/>
    </row>
    <row r="236" spans="1:24" ht="15" customHeight="1" x14ac:dyDescent="0.25">
      <c r="A236" s="24">
        <v>227</v>
      </c>
      <c r="B236" s="26"/>
      <c r="C236" s="26"/>
      <c r="D236" s="26"/>
      <c r="E236" s="26"/>
      <c r="F236" s="26"/>
      <c r="G236" s="145"/>
      <c r="H236" s="151" t="str">
        <f t="shared" si="3"/>
        <v/>
      </c>
      <c r="I236" s="150" t="str">
        <f>IF(AND(NOT(ISBLANK(G236)),NOT(J236="Yes"),NOT(J236="N/A")),IF(G236=Reference!$F$4,"Upcoming",IF(OR(G236=Reference!$F$5,G236=Reference!$F$6),"Due to Review",IF(G236&lt;Reference!$F$6,"Overdue",""))),"")</f>
        <v/>
      </c>
      <c r="J236" s="26"/>
      <c r="K236" s="26"/>
      <c r="L236" s="26"/>
      <c r="M236" s="47"/>
      <c r="N236" s="26"/>
      <c r="O236" s="26"/>
      <c r="X236" s="1"/>
    </row>
    <row r="237" spans="1:24" ht="15" customHeight="1" x14ac:dyDescent="0.25">
      <c r="A237" s="24">
        <v>228</v>
      </c>
      <c r="B237" s="26"/>
      <c r="C237" s="26"/>
      <c r="D237" s="26"/>
      <c r="E237" s="26"/>
      <c r="F237" s="26"/>
      <c r="G237" s="145"/>
      <c r="H237" s="151" t="str">
        <f t="shared" si="3"/>
        <v/>
      </c>
      <c r="I237" s="150" t="str">
        <f>IF(AND(NOT(ISBLANK(G237)),NOT(J237="Yes"),NOT(J237="N/A")),IF(G237=Reference!$F$4,"Upcoming",IF(OR(G237=Reference!$F$5,G237=Reference!$F$6),"Due to Review",IF(G237&lt;Reference!$F$6,"Overdue",""))),"")</f>
        <v/>
      </c>
      <c r="J237" s="26"/>
      <c r="K237" s="26"/>
      <c r="L237" s="26"/>
      <c r="M237" s="47"/>
      <c r="N237" s="26"/>
      <c r="O237" s="26"/>
      <c r="X237" s="1"/>
    </row>
    <row r="238" spans="1:24" ht="15" customHeight="1" x14ac:dyDescent="0.25">
      <c r="A238" s="24">
        <v>229</v>
      </c>
      <c r="B238" s="26"/>
      <c r="C238" s="26"/>
      <c r="D238" s="26"/>
      <c r="E238" s="26"/>
      <c r="F238" s="26"/>
      <c r="G238" s="145"/>
      <c r="H238" s="151" t="str">
        <f t="shared" si="3"/>
        <v/>
      </c>
      <c r="I238" s="150" t="str">
        <f>IF(AND(NOT(ISBLANK(G238)),NOT(J238="Yes"),NOT(J238="N/A")),IF(G238=Reference!$F$4,"Upcoming",IF(OR(G238=Reference!$F$5,G238=Reference!$F$6),"Due to Review",IF(G238&lt;Reference!$F$6,"Overdue",""))),"")</f>
        <v/>
      </c>
      <c r="J238" s="26"/>
      <c r="K238" s="26"/>
      <c r="L238" s="26"/>
      <c r="M238" s="47"/>
      <c r="N238" s="26"/>
      <c r="O238" s="26"/>
      <c r="X238" s="1"/>
    </row>
    <row r="239" spans="1:24" ht="15" customHeight="1" x14ac:dyDescent="0.25">
      <c r="A239" s="24">
        <v>230</v>
      </c>
      <c r="B239" s="26"/>
      <c r="C239" s="26"/>
      <c r="D239" s="26"/>
      <c r="E239" s="26"/>
      <c r="F239" s="26"/>
      <c r="G239" s="145"/>
      <c r="H239" s="151" t="str">
        <f t="shared" si="3"/>
        <v/>
      </c>
      <c r="I239" s="150" t="str">
        <f>IF(AND(NOT(ISBLANK(G239)),NOT(J239="Yes"),NOT(J239="N/A")),IF(G239=Reference!$F$4,"Upcoming",IF(OR(G239=Reference!$F$5,G239=Reference!$F$6),"Due to Review",IF(G239&lt;Reference!$F$6,"Overdue",""))),"")</f>
        <v/>
      </c>
      <c r="J239" s="26"/>
      <c r="K239" s="26"/>
      <c r="L239" s="26"/>
      <c r="M239" s="47"/>
      <c r="N239" s="26"/>
      <c r="O239" s="26"/>
      <c r="X239" s="1"/>
    </row>
    <row r="240" spans="1:24" ht="15" customHeight="1" x14ac:dyDescent="0.25">
      <c r="A240" s="24">
        <v>231</v>
      </c>
      <c r="B240" s="26"/>
      <c r="C240" s="26"/>
      <c r="D240" s="26"/>
      <c r="E240" s="26"/>
      <c r="F240" s="26"/>
      <c r="G240" s="145"/>
      <c r="H240" s="151" t="str">
        <f t="shared" si="3"/>
        <v/>
      </c>
      <c r="I240" s="150" t="str">
        <f>IF(AND(NOT(ISBLANK(G240)),NOT(J240="Yes"),NOT(J240="N/A")),IF(G240=Reference!$F$4,"Upcoming",IF(OR(G240=Reference!$F$5,G240=Reference!$F$6),"Due to Review",IF(G240&lt;Reference!$F$6,"Overdue",""))),"")</f>
        <v/>
      </c>
      <c r="J240" s="26"/>
      <c r="K240" s="26"/>
      <c r="L240" s="26"/>
      <c r="M240" s="47"/>
      <c r="N240" s="26"/>
      <c r="O240" s="26"/>
      <c r="X240" s="1"/>
    </row>
    <row r="241" spans="1:24" ht="15" customHeight="1" x14ac:dyDescent="0.25">
      <c r="A241" s="24">
        <v>232</v>
      </c>
      <c r="B241" s="26"/>
      <c r="C241" s="26"/>
      <c r="D241" s="26"/>
      <c r="E241" s="26"/>
      <c r="F241" s="26"/>
      <c r="G241" s="145"/>
      <c r="H241" s="151" t="str">
        <f t="shared" si="3"/>
        <v/>
      </c>
      <c r="I241" s="150" t="str">
        <f>IF(AND(NOT(ISBLANK(G241)),NOT(J241="Yes"),NOT(J241="N/A")),IF(G241=Reference!$F$4,"Upcoming",IF(OR(G241=Reference!$F$5,G241=Reference!$F$6),"Due to Review",IF(G241&lt;Reference!$F$6,"Overdue",""))),"")</f>
        <v/>
      </c>
      <c r="J241" s="26"/>
      <c r="K241" s="26"/>
      <c r="L241" s="26"/>
      <c r="M241" s="47"/>
      <c r="N241" s="26"/>
      <c r="O241" s="26"/>
      <c r="X241" s="1"/>
    </row>
    <row r="242" spans="1:24" ht="15" customHeight="1" x14ac:dyDescent="0.25">
      <c r="A242" s="24">
        <v>233</v>
      </c>
      <c r="B242" s="26"/>
      <c r="C242" s="26"/>
      <c r="D242" s="26"/>
      <c r="E242" s="26"/>
      <c r="F242" s="26"/>
      <c r="G242" s="145"/>
      <c r="H242" s="151" t="str">
        <f t="shared" si="3"/>
        <v/>
      </c>
      <c r="I242" s="150" t="str">
        <f>IF(AND(NOT(ISBLANK(G242)),NOT(J242="Yes"),NOT(J242="N/A")),IF(G242=Reference!$F$4,"Upcoming",IF(OR(G242=Reference!$F$5,G242=Reference!$F$6),"Due to Review",IF(G242&lt;Reference!$F$6,"Overdue",""))),"")</f>
        <v/>
      </c>
      <c r="J242" s="26"/>
      <c r="K242" s="26"/>
      <c r="L242" s="26"/>
      <c r="M242" s="47"/>
      <c r="N242" s="26"/>
      <c r="O242" s="26"/>
      <c r="X242" s="1"/>
    </row>
    <row r="243" spans="1:24" ht="15" customHeight="1" x14ac:dyDescent="0.25">
      <c r="A243" s="24">
        <v>234</v>
      </c>
      <c r="B243" s="26"/>
      <c r="C243" s="26"/>
      <c r="D243" s="26"/>
      <c r="E243" s="26"/>
      <c r="F243" s="26"/>
      <c r="G243" s="145"/>
      <c r="H243" s="151" t="str">
        <f t="shared" si="3"/>
        <v/>
      </c>
      <c r="I243" s="150" t="str">
        <f>IF(AND(NOT(ISBLANK(G243)),NOT(J243="Yes"),NOT(J243="N/A")),IF(G243=Reference!$F$4,"Upcoming",IF(OR(G243=Reference!$F$5,G243=Reference!$F$6),"Due to Review",IF(G243&lt;Reference!$F$6,"Overdue",""))),"")</f>
        <v/>
      </c>
      <c r="J243" s="26"/>
      <c r="K243" s="26"/>
      <c r="L243" s="26"/>
      <c r="M243" s="47"/>
      <c r="N243" s="26"/>
      <c r="O243" s="26"/>
      <c r="X243" s="1"/>
    </row>
    <row r="244" spans="1:24" ht="15" customHeight="1" x14ac:dyDescent="0.25">
      <c r="A244" s="24">
        <v>235</v>
      </c>
      <c r="B244" s="26"/>
      <c r="C244" s="26"/>
      <c r="D244" s="26"/>
      <c r="E244" s="26"/>
      <c r="F244" s="26"/>
      <c r="G244" s="145"/>
      <c r="H244" s="151" t="str">
        <f t="shared" si="3"/>
        <v/>
      </c>
      <c r="I244" s="150" t="str">
        <f>IF(AND(NOT(ISBLANK(G244)),NOT(J244="Yes"),NOT(J244="N/A")),IF(G244=Reference!$F$4,"Upcoming",IF(OR(G244=Reference!$F$5,G244=Reference!$F$6),"Due to Review",IF(G244&lt;Reference!$F$6,"Overdue",""))),"")</f>
        <v/>
      </c>
      <c r="J244" s="26"/>
      <c r="K244" s="26"/>
      <c r="L244" s="26"/>
      <c r="M244" s="47"/>
      <c r="N244" s="26"/>
      <c r="O244" s="26"/>
      <c r="X244" s="1"/>
    </row>
    <row r="245" spans="1:24" ht="15" customHeight="1" x14ac:dyDescent="0.25">
      <c r="A245" s="24">
        <v>236</v>
      </c>
      <c r="B245" s="26"/>
      <c r="C245" s="26"/>
      <c r="D245" s="26"/>
      <c r="E245" s="26"/>
      <c r="F245" s="26"/>
      <c r="G245" s="145"/>
      <c r="H245" s="151" t="str">
        <f t="shared" si="3"/>
        <v/>
      </c>
      <c r="I245" s="150" t="str">
        <f>IF(AND(NOT(ISBLANK(G245)),NOT(J245="Yes"),NOT(J245="N/A")),IF(G245=Reference!$F$4,"Upcoming",IF(OR(G245=Reference!$F$5,G245=Reference!$F$6),"Due to Review",IF(G245&lt;Reference!$F$6,"Overdue",""))),"")</f>
        <v/>
      </c>
      <c r="J245" s="26"/>
      <c r="K245" s="26"/>
      <c r="L245" s="26"/>
      <c r="M245" s="47"/>
      <c r="N245" s="26"/>
      <c r="O245" s="26"/>
      <c r="X245" s="1"/>
    </row>
    <row r="246" spans="1:24" ht="15" customHeight="1" x14ac:dyDescent="0.25">
      <c r="A246" s="24">
        <v>237</v>
      </c>
      <c r="B246" s="26"/>
      <c r="C246" s="26"/>
      <c r="D246" s="26"/>
      <c r="E246" s="26"/>
      <c r="F246" s="26"/>
      <c r="G246" s="145"/>
      <c r="H246" s="151" t="str">
        <f t="shared" si="3"/>
        <v/>
      </c>
      <c r="I246" s="150" t="str">
        <f>IF(AND(NOT(ISBLANK(G246)),NOT(J246="Yes"),NOT(J246="N/A")),IF(G246=Reference!$F$4,"Upcoming",IF(OR(G246=Reference!$F$5,G246=Reference!$F$6),"Due to Review",IF(G246&lt;Reference!$F$6,"Overdue",""))),"")</f>
        <v/>
      </c>
      <c r="J246" s="26"/>
      <c r="K246" s="26"/>
      <c r="L246" s="26"/>
      <c r="M246" s="47"/>
      <c r="N246" s="26"/>
      <c r="O246" s="26"/>
      <c r="X246" s="1"/>
    </row>
    <row r="247" spans="1:24" ht="15" customHeight="1" x14ac:dyDescent="0.25">
      <c r="A247" s="24">
        <v>238</v>
      </c>
      <c r="B247" s="26"/>
      <c r="C247" s="26"/>
      <c r="D247" s="26"/>
      <c r="E247" s="26"/>
      <c r="F247" s="26"/>
      <c r="G247" s="145"/>
      <c r="H247" s="151" t="str">
        <f t="shared" si="3"/>
        <v/>
      </c>
      <c r="I247" s="150" t="str">
        <f>IF(AND(NOT(ISBLANK(G247)),NOT(J247="Yes"),NOT(J247="N/A")),IF(G247=Reference!$F$4,"Upcoming",IF(OR(G247=Reference!$F$5,G247=Reference!$F$6),"Due to Review",IF(G247&lt;Reference!$F$6,"Overdue",""))),"")</f>
        <v/>
      </c>
      <c r="J247" s="26"/>
      <c r="K247" s="26"/>
      <c r="L247" s="26"/>
      <c r="M247" s="47"/>
      <c r="N247" s="26"/>
      <c r="O247" s="26"/>
      <c r="X247" s="1"/>
    </row>
    <row r="248" spans="1:24" ht="15" customHeight="1" x14ac:dyDescent="0.25">
      <c r="A248" s="24">
        <v>239</v>
      </c>
      <c r="B248" s="26"/>
      <c r="C248" s="26"/>
      <c r="D248" s="26"/>
      <c r="E248" s="26"/>
      <c r="F248" s="26"/>
      <c r="G248" s="145"/>
      <c r="H248" s="151" t="str">
        <f t="shared" si="3"/>
        <v/>
      </c>
      <c r="I248" s="150" t="str">
        <f>IF(AND(NOT(ISBLANK(G248)),NOT(J248="Yes"),NOT(J248="N/A")),IF(G248=Reference!$F$4,"Upcoming",IF(OR(G248=Reference!$F$5,G248=Reference!$F$6),"Due to Review",IF(G248&lt;Reference!$F$6,"Overdue",""))),"")</f>
        <v/>
      </c>
      <c r="J248" s="26"/>
      <c r="K248" s="26"/>
      <c r="L248" s="26"/>
      <c r="M248" s="47"/>
      <c r="N248" s="26"/>
      <c r="O248" s="26"/>
      <c r="X248" s="1"/>
    </row>
    <row r="249" spans="1:24" ht="15" customHeight="1" x14ac:dyDescent="0.25">
      <c r="A249" s="24">
        <v>240</v>
      </c>
      <c r="B249" s="26"/>
      <c r="C249" s="26"/>
      <c r="D249" s="26"/>
      <c r="E249" s="26"/>
      <c r="F249" s="26"/>
      <c r="G249" s="145"/>
      <c r="H249" s="151" t="str">
        <f t="shared" si="3"/>
        <v/>
      </c>
      <c r="I249" s="150" t="str">
        <f>IF(AND(NOT(ISBLANK(G249)),NOT(J249="Yes"),NOT(J249="N/A")),IF(G249=Reference!$F$4,"Upcoming",IF(OR(G249=Reference!$F$5,G249=Reference!$F$6),"Due to Review",IF(G249&lt;Reference!$F$6,"Overdue",""))),"")</f>
        <v/>
      </c>
      <c r="J249" s="26"/>
      <c r="K249" s="26"/>
      <c r="L249" s="26"/>
      <c r="M249" s="47"/>
      <c r="N249" s="26"/>
      <c r="O249" s="26"/>
      <c r="X249" s="1"/>
    </row>
    <row r="250" spans="1:24" ht="15" customHeight="1" x14ac:dyDescent="0.25">
      <c r="A250" s="24">
        <v>241</v>
      </c>
      <c r="B250" s="26"/>
      <c r="C250" s="26"/>
      <c r="D250" s="26"/>
      <c r="E250" s="26"/>
      <c r="F250" s="26"/>
      <c r="G250" s="145"/>
      <c r="H250" s="151" t="str">
        <f t="shared" si="3"/>
        <v/>
      </c>
      <c r="I250" s="150" t="str">
        <f>IF(AND(NOT(ISBLANK(G250)),NOT(J250="Yes"),NOT(J250="N/A")),IF(G250=Reference!$F$4,"Upcoming",IF(OR(G250=Reference!$F$5,G250=Reference!$F$6),"Due to Review",IF(G250&lt;Reference!$F$6,"Overdue",""))),"")</f>
        <v/>
      </c>
      <c r="J250" s="26"/>
      <c r="K250" s="26"/>
      <c r="L250" s="26"/>
      <c r="M250" s="47"/>
      <c r="N250" s="26"/>
      <c r="O250" s="26"/>
      <c r="X250" s="1"/>
    </row>
    <row r="251" spans="1:24" ht="15" customHeight="1" x14ac:dyDescent="0.25">
      <c r="A251" s="24">
        <v>242</v>
      </c>
      <c r="B251" s="26"/>
      <c r="C251" s="26"/>
      <c r="D251" s="26"/>
      <c r="E251" s="26"/>
      <c r="F251" s="26"/>
      <c r="G251" s="145"/>
      <c r="H251" s="151" t="str">
        <f t="shared" si="3"/>
        <v/>
      </c>
      <c r="I251" s="150" t="str">
        <f>IF(AND(NOT(ISBLANK(G251)),NOT(J251="Yes"),NOT(J251="N/A")),IF(G251=Reference!$F$4,"Upcoming",IF(OR(G251=Reference!$F$5,G251=Reference!$F$6),"Due to Review",IF(G251&lt;Reference!$F$6,"Overdue",""))),"")</f>
        <v/>
      </c>
      <c r="J251" s="26"/>
      <c r="K251" s="26"/>
      <c r="L251" s="26"/>
      <c r="M251" s="47"/>
      <c r="N251" s="26"/>
      <c r="O251" s="26"/>
      <c r="X251" s="1"/>
    </row>
    <row r="252" spans="1:24" ht="15" customHeight="1" x14ac:dyDescent="0.25">
      <c r="A252" s="24">
        <v>243</v>
      </c>
      <c r="B252" s="26"/>
      <c r="C252" s="26"/>
      <c r="D252" s="26"/>
      <c r="E252" s="26"/>
      <c r="F252" s="26"/>
      <c r="G252" s="145"/>
      <c r="H252" s="151" t="str">
        <f t="shared" si="3"/>
        <v/>
      </c>
      <c r="I252" s="150" t="str">
        <f>IF(AND(NOT(ISBLANK(G252)),NOT(J252="Yes"),NOT(J252="N/A")),IF(G252=Reference!$F$4,"Upcoming",IF(OR(G252=Reference!$F$5,G252=Reference!$F$6),"Due to Review",IF(G252&lt;Reference!$F$6,"Overdue",""))),"")</f>
        <v/>
      </c>
      <c r="J252" s="26"/>
      <c r="K252" s="26"/>
      <c r="L252" s="26"/>
      <c r="M252" s="47"/>
      <c r="N252" s="26"/>
      <c r="O252" s="26"/>
      <c r="X252" s="1"/>
    </row>
    <row r="253" spans="1:24" ht="15" customHeight="1" x14ac:dyDescent="0.25">
      <c r="A253" s="24">
        <v>244</v>
      </c>
      <c r="B253" s="26"/>
      <c r="C253" s="26"/>
      <c r="D253" s="26"/>
      <c r="E253" s="26"/>
      <c r="F253" s="26"/>
      <c r="G253" s="145"/>
      <c r="H253" s="151" t="str">
        <f t="shared" si="3"/>
        <v/>
      </c>
      <c r="I253" s="150" t="str">
        <f>IF(AND(NOT(ISBLANK(G253)),NOT(J253="Yes"),NOT(J253="N/A")),IF(G253=Reference!$F$4,"Upcoming",IF(OR(G253=Reference!$F$5,G253=Reference!$F$6),"Due to Review",IF(G253&lt;Reference!$F$6,"Overdue",""))),"")</f>
        <v/>
      </c>
      <c r="J253" s="26"/>
      <c r="K253" s="26"/>
      <c r="L253" s="26"/>
      <c r="M253" s="47"/>
      <c r="N253" s="26"/>
      <c r="O253" s="26"/>
      <c r="X253" s="1"/>
    </row>
    <row r="254" spans="1:24" ht="15" customHeight="1" x14ac:dyDescent="0.25">
      <c r="A254" s="24">
        <v>245</v>
      </c>
      <c r="B254" s="26"/>
      <c r="C254" s="26"/>
      <c r="D254" s="26"/>
      <c r="E254" s="26"/>
      <c r="F254" s="26"/>
      <c r="G254" s="145"/>
      <c r="H254" s="151" t="str">
        <f t="shared" si="3"/>
        <v/>
      </c>
      <c r="I254" s="150" t="str">
        <f>IF(AND(NOT(ISBLANK(G254)),NOT(J254="Yes"),NOT(J254="N/A")),IF(G254=Reference!$F$4,"Upcoming",IF(OR(G254=Reference!$F$5,G254=Reference!$F$6),"Due to Review",IF(G254&lt;Reference!$F$6,"Overdue",""))),"")</f>
        <v/>
      </c>
      <c r="J254" s="26"/>
      <c r="K254" s="26"/>
      <c r="L254" s="26"/>
      <c r="M254" s="47"/>
      <c r="N254" s="26"/>
      <c r="O254" s="26"/>
      <c r="X254" s="1"/>
    </row>
    <row r="255" spans="1:24" ht="15" customHeight="1" x14ac:dyDescent="0.25">
      <c r="A255" s="24">
        <v>246</v>
      </c>
      <c r="B255" s="26"/>
      <c r="C255" s="26"/>
      <c r="D255" s="26"/>
      <c r="E255" s="26"/>
      <c r="F255" s="26"/>
      <c r="G255" s="145"/>
      <c r="H255" s="151" t="str">
        <f t="shared" si="3"/>
        <v/>
      </c>
      <c r="I255" s="150" t="str">
        <f>IF(AND(NOT(ISBLANK(G255)),NOT(J255="Yes"),NOT(J255="N/A")),IF(G255=Reference!$F$4,"Upcoming",IF(OR(G255=Reference!$F$5,G255=Reference!$F$6),"Due to Review",IF(G255&lt;Reference!$F$6,"Overdue",""))),"")</f>
        <v/>
      </c>
      <c r="J255" s="26"/>
      <c r="K255" s="26"/>
      <c r="L255" s="26"/>
      <c r="M255" s="47"/>
      <c r="N255" s="26"/>
      <c r="O255" s="26"/>
      <c r="X255" s="1"/>
    </row>
    <row r="256" spans="1:24" ht="15" customHeight="1" x14ac:dyDescent="0.25">
      <c r="A256" s="24">
        <v>247</v>
      </c>
      <c r="B256" s="26"/>
      <c r="C256" s="26"/>
      <c r="D256" s="26"/>
      <c r="E256" s="26"/>
      <c r="F256" s="26"/>
      <c r="G256" s="145"/>
      <c r="H256" s="151" t="str">
        <f t="shared" si="3"/>
        <v/>
      </c>
      <c r="I256" s="150" t="str">
        <f>IF(AND(NOT(ISBLANK(G256)),NOT(J256="Yes"),NOT(J256="N/A")),IF(G256=Reference!$F$4,"Upcoming",IF(OR(G256=Reference!$F$5,G256=Reference!$F$6),"Due to Review",IF(G256&lt;Reference!$F$6,"Overdue",""))),"")</f>
        <v/>
      </c>
      <c r="J256" s="26"/>
      <c r="K256" s="26"/>
      <c r="L256" s="26"/>
      <c r="M256" s="47"/>
      <c r="N256" s="26"/>
      <c r="O256" s="26"/>
      <c r="X256" s="1"/>
    </row>
    <row r="257" spans="1:24" ht="15" customHeight="1" x14ac:dyDescent="0.25">
      <c r="A257" s="24">
        <v>248</v>
      </c>
      <c r="B257" s="26"/>
      <c r="C257" s="26"/>
      <c r="D257" s="26"/>
      <c r="E257" s="26"/>
      <c r="F257" s="26"/>
      <c r="G257" s="145"/>
      <c r="H257" s="151" t="str">
        <f t="shared" si="3"/>
        <v/>
      </c>
      <c r="I257" s="150" t="str">
        <f>IF(AND(NOT(ISBLANK(G257)),NOT(J257="Yes"),NOT(J257="N/A")),IF(G257=Reference!$F$4,"Upcoming",IF(OR(G257=Reference!$F$5,G257=Reference!$F$6),"Due to Review",IF(G257&lt;Reference!$F$6,"Overdue",""))),"")</f>
        <v/>
      </c>
      <c r="J257" s="26"/>
      <c r="K257" s="26"/>
      <c r="L257" s="26"/>
      <c r="M257" s="47"/>
      <c r="N257" s="26"/>
      <c r="O257" s="26"/>
      <c r="X257" s="1"/>
    </row>
    <row r="258" spans="1:24" ht="15" customHeight="1" x14ac:dyDescent="0.25">
      <c r="A258" s="24">
        <v>249</v>
      </c>
      <c r="B258" s="26"/>
      <c r="C258" s="26"/>
      <c r="D258" s="26"/>
      <c r="E258" s="26"/>
      <c r="F258" s="26"/>
      <c r="G258" s="145"/>
      <c r="H258" s="151" t="str">
        <f t="shared" si="3"/>
        <v/>
      </c>
      <c r="I258" s="150" t="str">
        <f>IF(AND(NOT(ISBLANK(G258)),NOT(J258="Yes"),NOT(J258="N/A")),IF(G258=Reference!$F$4,"Upcoming",IF(OR(G258=Reference!$F$5,G258=Reference!$F$6),"Due to Review",IF(G258&lt;Reference!$F$6,"Overdue",""))),"")</f>
        <v/>
      </c>
      <c r="J258" s="26"/>
      <c r="K258" s="26"/>
      <c r="L258" s="26"/>
      <c r="M258" s="47"/>
      <c r="N258" s="26"/>
      <c r="O258" s="26"/>
      <c r="X258" s="1"/>
    </row>
    <row r="259" spans="1:24" ht="15" customHeight="1" x14ac:dyDescent="0.25">
      <c r="A259" s="24">
        <v>250</v>
      </c>
      <c r="B259" s="26"/>
      <c r="C259" s="26"/>
      <c r="D259" s="26"/>
      <c r="E259" s="26"/>
      <c r="F259" s="26"/>
      <c r="G259" s="145"/>
      <c r="H259" s="151" t="str">
        <f t="shared" si="3"/>
        <v/>
      </c>
      <c r="I259" s="150" t="str">
        <f>IF(AND(NOT(ISBLANK(G259)),NOT(J259="Yes"),NOT(J259="N/A")),IF(G259=Reference!$F$4,"Upcoming",IF(OR(G259=Reference!$F$5,G259=Reference!$F$6),"Due to Review",IF(G259&lt;Reference!$F$6,"Overdue",""))),"")</f>
        <v/>
      </c>
      <c r="J259" s="26"/>
      <c r="K259" s="26"/>
      <c r="L259" s="26"/>
      <c r="M259" s="47"/>
      <c r="N259" s="26"/>
      <c r="O259" s="26"/>
      <c r="X259" s="1"/>
    </row>
    <row r="260" spans="1:24" ht="15" customHeight="1" x14ac:dyDescent="0.25">
      <c r="A260" s="24">
        <v>251</v>
      </c>
      <c r="B260" s="26"/>
      <c r="C260" s="26"/>
      <c r="D260" s="26"/>
      <c r="E260" s="26"/>
      <c r="F260" s="26"/>
      <c r="G260" s="145"/>
      <c r="H260" s="151" t="str">
        <f t="shared" si="3"/>
        <v/>
      </c>
      <c r="I260" s="150" t="str">
        <f>IF(AND(NOT(ISBLANK(G260)),NOT(J260="Yes"),NOT(J260="N/A")),IF(G260=Reference!$F$4,"Upcoming",IF(OR(G260=Reference!$F$5,G260=Reference!$F$6),"Due to Review",IF(G260&lt;Reference!$F$6,"Overdue",""))),"")</f>
        <v/>
      </c>
      <c r="J260" s="26"/>
      <c r="K260" s="26"/>
      <c r="L260" s="26"/>
      <c r="M260" s="47"/>
      <c r="N260" s="26"/>
      <c r="O260" s="26"/>
      <c r="X260" s="1"/>
    </row>
    <row r="261" spans="1:24" ht="15" customHeight="1" x14ac:dyDescent="0.25">
      <c r="A261" s="24">
        <v>252</v>
      </c>
      <c r="B261" s="26"/>
      <c r="C261" s="26"/>
      <c r="D261" s="26"/>
      <c r="E261" s="26"/>
      <c r="F261" s="26"/>
      <c r="G261" s="145"/>
      <c r="H261" s="151" t="str">
        <f t="shared" si="3"/>
        <v/>
      </c>
      <c r="I261" s="150" t="str">
        <f>IF(AND(NOT(ISBLANK(G261)),NOT(J261="Yes"),NOT(J261="N/A")),IF(G261=Reference!$F$4,"Upcoming",IF(OR(G261=Reference!$F$5,G261=Reference!$F$6),"Due to Review",IF(G261&lt;Reference!$F$6,"Overdue",""))),"")</f>
        <v/>
      </c>
      <c r="J261" s="26"/>
      <c r="K261" s="26"/>
      <c r="L261" s="26"/>
      <c r="M261" s="47"/>
      <c r="N261" s="26"/>
      <c r="O261" s="26"/>
      <c r="X261" s="1"/>
    </row>
    <row r="262" spans="1:24" ht="15" customHeight="1" x14ac:dyDescent="0.25">
      <c r="A262" s="24">
        <v>253</v>
      </c>
      <c r="B262" s="26"/>
      <c r="C262" s="26"/>
      <c r="D262" s="26"/>
      <c r="E262" s="26"/>
      <c r="F262" s="26"/>
      <c r="G262" s="145"/>
      <c r="H262" s="151" t="str">
        <f t="shared" si="3"/>
        <v/>
      </c>
      <c r="I262" s="150" t="str">
        <f>IF(AND(NOT(ISBLANK(G262)),NOT(J262="Yes"),NOT(J262="N/A")),IF(G262=Reference!$F$4,"Upcoming",IF(OR(G262=Reference!$F$5,G262=Reference!$F$6),"Due to Review",IF(G262&lt;Reference!$F$6,"Overdue",""))),"")</f>
        <v/>
      </c>
      <c r="J262" s="26"/>
      <c r="K262" s="26"/>
      <c r="L262" s="26"/>
      <c r="M262" s="47"/>
      <c r="N262" s="26"/>
      <c r="O262" s="26"/>
      <c r="X262" s="1"/>
    </row>
    <row r="263" spans="1:24" ht="15" customHeight="1" x14ac:dyDescent="0.25">
      <c r="A263" s="24">
        <v>254</v>
      </c>
      <c r="B263" s="26"/>
      <c r="C263" s="26"/>
      <c r="D263" s="26"/>
      <c r="E263" s="26"/>
      <c r="F263" s="26"/>
      <c r="G263" s="145"/>
      <c r="H263" s="151" t="str">
        <f t="shared" si="3"/>
        <v/>
      </c>
      <c r="I263" s="150" t="str">
        <f>IF(AND(NOT(ISBLANK(G263)),NOT(J263="Yes"),NOT(J263="N/A")),IF(G263=Reference!$F$4,"Upcoming",IF(OR(G263=Reference!$F$5,G263=Reference!$F$6),"Due to Review",IF(G263&lt;Reference!$F$6,"Overdue",""))),"")</f>
        <v/>
      </c>
      <c r="J263" s="26"/>
      <c r="K263" s="26"/>
      <c r="L263" s="26"/>
      <c r="M263" s="47"/>
      <c r="N263" s="26"/>
      <c r="O263" s="26"/>
      <c r="X263" s="1"/>
    </row>
    <row r="264" spans="1:24" ht="15" customHeight="1" x14ac:dyDescent="0.25">
      <c r="A264" s="24">
        <v>255</v>
      </c>
      <c r="B264" s="26"/>
      <c r="C264" s="26"/>
      <c r="D264" s="26"/>
      <c r="E264" s="26"/>
      <c r="F264" s="26"/>
      <c r="G264" s="145"/>
      <c r="H264" s="151" t="str">
        <f t="shared" si="3"/>
        <v/>
      </c>
      <c r="I264" s="150" t="str">
        <f>IF(AND(NOT(ISBLANK(G264)),NOT(J264="Yes"),NOT(J264="N/A")),IF(G264=Reference!$F$4,"Upcoming",IF(OR(G264=Reference!$F$5,G264=Reference!$F$6),"Due to Review",IF(G264&lt;Reference!$F$6,"Overdue",""))),"")</f>
        <v/>
      </c>
      <c r="J264" s="26"/>
      <c r="K264" s="26"/>
      <c r="L264" s="26"/>
      <c r="M264" s="47"/>
      <c r="N264" s="26"/>
      <c r="O264" s="26"/>
      <c r="X264" s="1"/>
    </row>
    <row r="265" spans="1:24" ht="15" customHeight="1" x14ac:dyDescent="0.25">
      <c r="A265" s="24">
        <v>256</v>
      </c>
      <c r="B265" s="26"/>
      <c r="C265" s="26"/>
      <c r="D265" s="26"/>
      <c r="E265" s="26"/>
      <c r="F265" s="26"/>
      <c r="G265" s="145"/>
      <c r="H265" s="151" t="str">
        <f t="shared" si="3"/>
        <v/>
      </c>
      <c r="I265" s="150" t="str">
        <f>IF(AND(NOT(ISBLANK(G265)),NOT(J265="Yes"),NOT(J265="N/A")),IF(G265=Reference!$F$4,"Upcoming",IF(OR(G265=Reference!$F$5,G265=Reference!$F$6),"Due to Review",IF(G265&lt;Reference!$F$6,"Overdue",""))),"")</f>
        <v/>
      </c>
      <c r="J265" s="26"/>
      <c r="K265" s="26"/>
      <c r="L265" s="26"/>
      <c r="M265" s="47"/>
      <c r="N265" s="26"/>
      <c r="O265" s="26"/>
      <c r="X265" s="1"/>
    </row>
    <row r="266" spans="1:24" ht="15" customHeight="1" x14ac:dyDescent="0.25">
      <c r="A266" s="24">
        <v>257</v>
      </c>
      <c r="B266" s="26"/>
      <c r="C266" s="26"/>
      <c r="D266" s="26"/>
      <c r="E266" s="26"/>
      <c r="F266" s="26"/>
      <c r="G266" s="145"/>
      <c r="H266" s="151" t="str">
        <f t="shared" si="3"/>
        <v/>
      </c>
      <c r="I266" s="150" t="str">
        <f>IF(AND(NOT(ISBLANK(G266)),NOT(J266="Yes"),NOT(J266="N/A")),IF(G266=Reference!$F$4,"Upcoming",IF(OR(G266=Reference!$F$5,G266=Reference!$F$6),"Due to Review",IF(G266&lt;Reference!$F$6,"Overdue",""))),"")</f>
        <v/>
      </c>
      <c r="J266" s="26"/>
      <c r="K266" s="26"/>
      <c r="L266" s="26"/>
      <c r="M266" s="47"/>
      <c r="N266" s="26"/>
      <c r="O266" s="26"/>
      <c r="X266" s="1"/>
    </row>
    <row r="267" spans="1:24" ht="15" customHeight="1" x14ac:dyDescent="0.25">
      <c r="A267" s="24">
        <v>258</v>
      </c>
      <c r="B267" s="26"/>
      <c r="C267" s="26"/>
      <c r="D267" s="26"/>
      <c r="E267" s="26"/>
      <c r="F267" s="26"/>
      <c r="G267" s="145"/>
      <c r="H267" s="151" t="str">
        <f t="shared" ref="H267:H330" si="4">IF(NOT(ISBLANK(G267)),TEXT(G267,"mmm-yyyy"),"")</f>
        <v/>
      </c>
      <c r="I267" s="150" t="str">
        <f>IF(AND(NOT(ISBLANK(G267)),NOT(J267="Yes"),NOT(J267="N/A")),IF(G267=Reference!$F$4,"Upcoming",IF(OR(G267=Reference!$F$5,G267=Reference!$F$6),"Due to Review",IF(G267&lt;Reference!$F$6,"Overdue",""))),"")</f>
        <v/>
      </c>
      <c r="J267" s="26"/>
      <c r="K267" s="26"/>
      <c r="L267" s="26"/>
      <c r="M267" s="47"/>
      <c r="N267" s="26"/>
      <c r="O267" s="26"/>
      <c r="X267" s="1"/>
    </row>
    <row r="268" spans="1:24" ht="15" customHeight="1" x14ac:dyDescent="0.25">
      <c r="A268" s="24">
        <v>259</v>
      </c>
      <c r="B268" s="26"/>
      <c r="C268" s="26"/>
      <c r="D268" s="26"/>
      <c r="E268" s="26"/>
      <c r="F268" s="26"/>
      <c r="G268" s="145"/>
      <c r="H268" s="151" t="str">
        <f t="shared" si="4"/>
        <v/>
      </c>
      <c r="I268" s="150" t="str">
        <f>IF(AND(NOT(ISBLANK(G268)),NOT(J268="Yes"),NOT(J268="N/A")),IF(G268=Reference!$F$4,"Upcoming",IF(OR(G268=Reference!$F$5,G268=Reference!$F$6),"Due to Review",IF(G268&lt;Reference!$F$6,"Overdue",""))),"")</f>
        <v/>
      </c>
      <c r="J268" s="26"/>
      <c r="K268" s="26"/>
      <c r="L268" s="26"/>
      <c r="M268" s="47"/>
      <c r="N268" s="26"/>
      <c r="O268" s="26"/>
      <c r="X268" s="1"/>
    </row>
    <row r="269" spans="1:24" ht="15" customHeight="1" x14ac:dyDescent="0.25">
      <c r="A269" s="24">
        <v>260</v>
      </c>
      <c r="B269" s="26"/>
      <c r="C269" s="26"/>
      <c r="D269" s="26"/>
      <c r="E269" s="26"/>
      <c r="F269" s="26"/>
      <c r="G269" s="145"/>
      <c r="H269" s="151" t="str">
        <f t="shared" si="4"/>
        <v/>
      </c>
      <c r="I269" s="150" t="str">
        <f>IF(AND(NOT(ISBLANK(G269)),NOT(J269="Yes"),NOT(J269="N/A")),IF(G269=Reference!$F$4,"Upcoming",IF(OR(G269=Reference!$F$5,G269=Reference!$F$6),"Due to Review",IF(G269&lt;Reference!$F$6,"Overdue",""))),"")</f>
        <v/>
      </c>
      <c r="J269" s="26"/>
      <c r="K269" s="26"/>
      <c r="L269" s="26"/>
      <c r="M269" s="47"/>
      <c r="N269" s="26"/>
      <c r="O269" s="26"/>
      <c r="X269" s="1"/>
    </row>
    <row r="270" spans="1:24" ht="15" customHeight="1" x14ac:dyDescent="0.25">
      <c r="A270" s="24">
        <v>261</v>
      </c>
      <c r="B270" s="26"/>
      <c r="C270" s="26"/>
      <c r="D270" s="26"/>
      <c r="E270" s="26"/>
      <c r="F270" s="26"/>
      <c r="G270" s="145"/>
      <c r="H270" s="151" t="str">
        <f t="shared" si="4"/>
        <v/>
      </c>
      <c r="I270" s="150" t="str">
        <f>IF(AND(NOT(ISBLANK(G270)),NOT(J270="Yes"),NOT(J270="N/A")),IF(G270=Reference!$F$4,"Upcoming",IF(OR(G270=Reference!$F$5,G270=Reference!$F$6),"Due to Review",IF(G270&lt;Reference!$F$6,"Overdue",""))),"")</f>
        <v/>
      </c>
      <c r="J270" s="26"/>
      <c r="K270" s="26"/>
      <c r="L270" s="26"/>
      <c r="M270" s="47"/>
      <c r="N270" s="26"/>
      <c r="O270" s="26"/>
      <c r="X270" s="1"/>
    </row>
    <row r="271" spans="1:24" ht="15" customHeight="1" x14ac:dyDescent="0.25">
      <c r="A271" s="24">
        <v>262</v>
      </c>
      <c r="B271" s="26"/>
      <c r="C271" s="26"/>
      <c r="D271" s="26"/>
      <c r="E271" s="26"/>
      <c r="F271" s="26"/>
      <c r="G271" s="145"/>
      <c r="H271" s="151" t="str">
        <f t="shared" si="4"/>
        <v/>
      </c>
      <c r="I271" s="150" t="str">
        <f>IF(AND(NOT(ISBLANK(G271)),NOT(J271="Yes"),NOT(J271="N/A")),IF(G271=Reference!$F$4,"Upcoming",IF(OR(G271=Reference!$F$5,G271=Reference!$F$6),"Due to Review",IF(G271&lt;Reference!$F$6,"Overdue",""))),"")</f>
        <v/>
      </c>
      <c r="J271" s="26"/>
      <c r="K271" s="26"/>
      <c r="L271" s="26"/>
      <c r="M271" s="47"/>
      <c r="N271" s="26"/>
      <c r="O271" s="26"/>
      <c r="X271" s="1"/>
    </row>
    <row r="272" spans="1:24" ht="15" customHeight="1" x14ac:dyDescent="0.25">
      <c r="A272" s="24">
        <v>263</v>
      </c>
      <c r="B272" s="26"/>
      <c r="C272" s="26"/>
      <c r="D272" s="26"/>
      <c r="E272" s="26"/>
      <c r="F272" s="26"/>
      <c r="G272" s="145"/>
      <c r="H272" s="151" t="str">
        <f t="shared" si="4"/>
        <v/>
      </c>
      <c r="I272" s="150" t="str">
        <f>IF(AND(NOT(ISBLANK(G272)),NOT(J272="Yes"),NOT(J272="N/A")),IF(G272=Reference!$F$4,"Upcoming",IF(OR(G272=Reference!$F$5,G272=Reference!$F$6),"Due to Review",IF(G272&lt;Reference!$F$6,"Overdue",""))),"")</f>
        <v/>
      </c>
      <c r="J272" s="26"/>
      <c r="K272" s="26"/>
      <c r="L272" s="26"/>
      <c r="M272" s="47"/>
      <c r="N272" s="26"/>
      <c r="O272" s="26"/>
      <c r="X272" s="1"/>
    </row>
    <row r="273" spans="1:24" ht="15" customHeight="1" x14ac:dyDescent="0.25">
      <c r="A273" s="24">
        <v>264</v>
      </c>
      <c r="B273" s="26"/>
      <c r="C273" s="26"/>
      <c r="D273" s="26"/>
      <c r="E273" s="26"/>
      <c r="F273" s="26"/>
      <c r="G273" s="145"/>
      <c r="H273" s="151" t="str">
        <f t="shared" si="4"/>
        <v/>
      </c>
      <c r="I273" s="150" t="str">
        <f>IF(AND(NOT(ISBLANK(G273)),NOT(J273="Yes"),NOT(J273="N/A")),IF(G273=Reference!$F$4,"Upcoming",IF(OR(G273=Reference!$F$5,G273=Reference!$F$6),"Due to Review",IF(G273&lt;Reference!$F$6,"Overdue",""))),"")</f>
        <v/>
      </c>
      <c r="J273" s="26"/>
      <c r="K273" s="26"/>
      <c r="L273" s="26"/>
      <c r="M273" s="47"/>
      <c r="N273" s="26"/>
      <c r="O273" s="26"/>
      <c r="X273" s="1"/>
    </row>
    <row r="274" spans="1:24" ht="15" customHeight="1" x14ac:dyDescent="0.25">
      <c r="A274" s="24">
        <v>265</v>
      </c>
      <c r="B274" s="26"/>
      <c r="C274" s="26"/>
      <c r="D274" s="26"/>
      <c r="E274" s="26"/>
      <c r="F274" s="26"/>
      <c r="G274" s="145"/>
      <c r="H274" s="151" t="str">
        <f t="shared" si="4"/>
        <v/>
      </c>
      <c r="I274" s="150" t="str">
        <f>IF(AND(NOT(ISBLANK(G274)),NOT(J274="Yes"),NOT(J274="N/A")),IF(G274=Reference!$F$4,"Upcoming",IF(OR(G274=Reference!$F$5,G274=Reference!$F$6),"Due to Review",IF(G274&lt;Reference!$F$6,"Overdue",""))),"")</f>
        <v/>
      </c>
      <c r="J274" s="26"/>
      <c r="K274" s="26"/>
      <c r="L274" s="26"/>
      <c r="M274" s="47"/>
      <c r="N274" s="26"/>
      <c r="O274" s="26"/>
      <c r="X274" s="1"/>
    </row>
    <row r="275" spans="1:24" ht="15" customHeight="1" x14ac:dyDescent="0.25">
      <c r="A275" s="24">
        <v>266</v>
      </c>
      <c r="B275" s="26"/>
      <c r="C275" s="26"/>
      <c r="D275" s="26"/>
      <c r="E275" s="26"/>
      <c r="F275" s="26"/>
      <c r="G275" s="145"/>
      <c r="H275" s="151" t="str">
        <f t="shared" si="4"/>
        <v/>
      </c>
      <c r="I275" s="150" t="str">
        <f>IF(AND(NOT(ISBLANK(G275)),NOT(J275="Yes"),NOT(J275="N/A")),IF(G275=Reference!$F$4,"Upcoming",IF(OR(G275=Reference!$F$5,G275=Reference!$F$6),"Due to Review",IF(G275&lt;Reference!$F$6,"Overdue",""))),"")</f>
        <v/>
      </c>
      <c r="J275" s="26"/>
      <c r="K275" s="26"/>
      <c r="L275" s="26"/>
      <c r="M275" s="47"/>
      <c r="N275" s="26"/>
      <c r="O275" s="26"/>
      <c r="X275" s="1"/>
    </row>
    <row r="276" spans="1:24" ht="15" customHeight="1" x14ac:dyDescent="0.25">
      <c r="A276" s="24">
        <v>267</v>
      </c>
      <c r="B276" s="26"/>
      <c r="C276" s="26"/>
      <c r="D276" s="26"/>
      <c r="E276" s="26"/>
      <c r="F276" s="26"/>
      <c r="G276" s="145"/>
      <c r="H276" s="151" t="str">
        <f t="shared" si="4"/>
        <v/>
      </c>
      <c r="I276" s="150" t="str">
        <f>IF(AND(NOT(ISBLANK(G276)),NOT(J276="Yes"),NOT(J276="N/A")),IF(G276=Reference!$F$4,"Upcoming",IF(OR(G276=Reference!$F$5,G276=Reference!$F$6),"Due to Review",IF(G276&lt;Reference!$F$6,"Overdue",""))),"")</f>
        <v/>
      </c>
      <c r="J276" s="26"/>
      <c r="K276" s="26"/>
      <c r="L276" s="26"/>
      <c r="M276" s="47"/>
      <c r="N276" s="26"/>
      <c r="O276" s="26"/>
      <c r="X276" s="1"/>
    </row>
    <row r="277" spans="1:24" ht="15" customHeight="1" x14ac:dyDescent="0.25">
      <c r="A277" s="24">
        <v>268</v>
      </c>
      <c r="B277" s="26"/>
      <c r="C277" s="26"/>
      <c r="D277" s="26"/>
      <c r="E277" s="26"/>
      <c r="F277" s="26"/>
      <c r="G277" s="145"/>
      <c r="H277" s="151" t="str">
        <f t="shared" si="4"/>
        <v/>
      </c>
      <c r="I277" s="150" t="str">
        <f>IF(AND(NOT(ISBLANK(G277)),NOT(J277="Yes"),NOT(J277="N/A")),IF(G277=Reference!$F$4,"Upcoming",IF(OR(G277=Reference!$F$5,G277=Reference!$F$6),"Due to Review",IF(G277&lt;Reference!$F$6,"Overdue",""))),"")</f>
        <v/>
      </c>
      <c r="J277" s="26"/>
      <c r="K277" s="26"/>
      <c r="L277" s="26"/>
      <c r="M277" s="47"/>
      <c r="N277" s="26"/>
      <c r="O277" s="26"/>
      <c r="X277" s="1"/>
    </row>
    <row r="278" spans="1:24" ht="15" customHeight="1" x14ac:dyDescent="0.25">
      <c r="A278" s="24">
        <v>269</v>
      </c>
      <c r="B278" s="26"/>
      <c r="C278" s="26"/>
      <c r="D278" s="26"/>
      <c r="E278" s="26"/>
      <c r="F278" s="26"/>
      <c r="G278" s="145"/>
      <c r="H278" s="151" t="str">
        <f t="shared" si="4"/>
        <v/>
      </c>
      <c r="I278" s="150" t="str">
        <f>IF(AND(NOT(ISBLANK(G278)),NOT(J278="Yes"),NOT(J278="N/A")),IF(G278=Reference!$F$4,"Upcoming",IF(OR(G278=Reference!$F$5,G278=Reference!$F$6),"Due to Review",IF(G278&lt;Reference!$F$6,"Overdue",""))),"")</f>
        <v/>
      </c>
      <c r="J278" s="26"/>
      <c r="K278" s="26"/>
      <c r="L278" s="26"/>
      <c r="M278" s="47"/>
      <c r="N278" s="26"/>
      <c r="O278" s="26"/>
      <c r="X278" s="1"/>
    </row>
    <row r="279" spans="1:24" ht="15" customHeight="1" x14ac:dyDescent="0.25">
      <c r="A279" s="24">
        <v>270</v>
      </c>
      <c r="B279" s="26"/>
      <c r="C279" s="26"/>
      <c r="D279" s="26"/>
      <c r="E279" s="26"/>
      <c r="F279" s="26"/>
      <c r="G279" s="145"/>
      <c r="H279" s="151" t="str">
        <f t="shared" si="4"/>
        <v/>
      </c>
      <c r="I279" s="150" t="str">
        <f>IF(AND(NOT(ISBLANK(G279)),NOT(J279="Yes"),NOT(J279="N/A")),IF(G279=Reference!$F$4,"Upcoming",IF(OR(G279=Reference!$F$5,G279=Reference!$F$6),"Due to Review",IF(G279&lt;Reference!$F$6,"Overdue",""))),"")</f>
        <v/>
      </c>
      <c r="J279" s="26"/>
      <c r="K279" s="26"/>
      <c r="L279" s="26"/>
      <c r="M279" s="47"/>
      <c r="N279" s="26"/>
      <c r="O279" s="26"/>
      <c r="X279" s="1"/>
    </row>
    <row r="280" spans="1:24" ht="15" customHeight="1" x14ac:dyDescent="0.25">
      <c r="A280" s="24">
        <v>271</v>
      </c>
      <c r="B280" s="26"/>
      <c r="C280" s="26"/>
      <c r="D280" s="26"/>
      <c r="E280" s="26"/>
      <c r="F280" s="26"/>
      <c r="G280" s="145"/>
      <c r="H280" s="151" t="str">
        <f t="shared" si="4"/>
        <v/>
      </c>
      <c r="I280" s="150" t="str">
        <f>IF(AND(NOT(ISBLANK(G280)),NOT(J280="Yes"),NOT(J280="N/A")),IF(G280=Reference!$F$4,"Upcoming",IF(OR(G280=Reference!$F$5,G280=Reference!$F$6),"Due to Review",IF(G280&lt;Reference!$F$6,"Overdue",""))),"")</f>
        <v/>
      </c>
      <c r="J280" s="26"/>
      <c r="K280" s="26"/>
      <c r="L280" s="26"/>
      <c r="M280" s="47"/>
      <c r="N280" s="26"/>
      <c r="O280" s="26"/>
      <c r="X280" s="1"/>
    </row>
    <row r="281" spans="1:24" ht="15" customHeight="1" x14ac:dyDescent="0.25">
      <c r="A281" s="24">
        <v>272</v>
      </c>
      <c r="B281" s="26"/>
      <c r="C281" s="26"/>
      <c r="D281" s="26"/>
      <c r="E281" s="26"/>
      <c r="F281" s="26"/>
      <c r="G281" s="145"/>
      <c r="H281" s="151" t="str">
        <f t="shared" si="4"/>
        <v/>
      </c>
      <c r="I281" s="150" t="str">
        <f>IF(AND(NOT(ISBLANK(G281)),NOT(J281="Yes"),NOT(J281="N/A")),IF(G281=Reference!$F$4,"Upcoming",IF(OR(G281=Reference!$F$5,G281=Reference!$F$6),"Due to Review",IF(G281&lt;Reference!$F$6,"Overdue",""))),"")</f>
        <v/>
      </c>
      <c r="J281" s="26"/>
      <c r="K281" s="26"/>
      <c r="L281" s="26"/>
      <c r="M281" s="47"/>
      <c r="N281" s="26"/>
      <c r="O281" s="26"/>
      <c r="X281" s="1"/>
    </row>
    <row r="282" spans="1:24" ht="15" customHeight="1" x14ac:dyDescent="0.25">
      <c r="A282" s="24">
        <v>273</v>
      </c>
      <c r="B282" s="26"/>
      <c r="C282" s="26"/>
      <c r="D282" s="26"/>
      <c r="E282" s="26"/>
      <c r="F282" s="26"/>
      <c r="G282" s="145"/>
      <c r="H282" s="151" t="str">
        <f t="shared" si="4"/>
        <v/>
      </c>
      <c r="I282" s="150" t="str">
        <f>IF(AND(NOT(ISBLANK(G282)),NOT(J282="Yes"),NOT(J282="N/A")),IF(G282=Reference!$F$4,"Upcoming",IF(OR(G282=Reference!$F$5,G282=Reference!$F$6),"Due to Review",IF(G282&lt;Reference!$F$6,"Overdue",""))),"")</f>
        <v/>
      </c>
      <c r="J282" s="26"/>
      <c r="K282" s="26"/>
      <c r="L282" s="26"/>
      <c r="M282" s="47"/>
      <c r="N282" s="26"/>
      <c r="O282" s="26"/>
      <c r="X282" s="1"/>
    </row>
    <row r="283" spans="1:24" ht="15" customHeight="1" x14ac:dyDescent="0.25">
      <c r="A283" s="24">
        <v>274</v>
      </c>
      <c r="B283" s="26"/>
      <c r="C283" s="26"/>
      <c r="D283" s="26"/>
      <c r="E283" s="26"/>
      <c r="F283" s="26"/>
      <c r="G283" s="145"/>
      <c r="H283" s="151" t="str">
        <f t="shared" si="4"/>
        <v/>
      </c>
      <c r="I283" s="150" t="str">
        <f>IF(AND(NOT(ISBLANK(G283)),NOT(J283="Yes"),NOT(J283="N/A")),IF(G283=Reference!$F$4,"Upcoming",IF(OR(G283=Reference!$F$5,G283=Reference!$F$6),"Due to Review",IF(G283&lt;Reference!$F$6,"Overdue",""))),"")</f>
        <v/>
      </c>
      <c r="J283" s="26"/>
      <c r="K283" s="26"/>
      <c r="L283" s="26"/>
      <c r="M283" s="47"/>
      <c r="N283" s="26"/>
      <c r="O283" s="26"/>
      <c r="X283" s="1"/>
    </row>
    <row r="284" spans="1:24" ht="15" customHeight="1" x14ac:dyDescent="0.25">
      <c r="A284" s="24">
        <v>275</v>
      </c>
      <c r="B284" s="26"/>
      <c r="C284" s="26"/>
      <c r="D284" s="26"/>
      <c r="E284" s="26"/>
      <c r="F284" s="26"/>
      <c r="G284" s="145"/>
      <c r="H284" s="151" t="str">
        <f t="shared" si="4"/>
        <v/>
      </c>
      <c r="I284" s="150" t="str">
        <f>IF(AND(NOT(ISBLANK(G284)),NOT(J284="Yes"),NOT(J284="N/A")),IF(G284=Reference!$F$4,"Upcoming",IF(OR(G284=Reference!$F$5,G284=Reference!$F$6),"Due to Review",IF(G284&lt;Reference!$F$6,"Overdue",""))),"")</f>
        <v/>
      </c>
      <c r="J284" s="26"/>
      <c r="K284" s="26"/>
      <c r="L284" s="26"/>
      <c r="M284" s="47"/>
      <c r="N284" s="26"/>
      <c r="O284" s="26"/>
      <c r="X284" s="1"/>
    </row>
    <row r="285" spans="1:24" ht="15" customHeight="1" x14ac:dyDescent="0.25">
      <c r="A285" s="24">
        <v>276</v>
      </c>
      <c r="B285" s="26"/>
      <c r="C285" s="26"/>
      <c r="D285" s="26"/>
      <c r="E285" s="26"/>
      <c r="F285" s="26"/>
      <c r="G285" s="145"/>
      <c r="H285" s="151" t="str">
        <f t="shared" si="4"/>
        <v/>
      </c>
      <c r="I285" s="150" t="str">
        <f>IF(AND(NOT(ISBLANK(G285)),NOT(J285="Yes"),NOT(J285="N/A")),IF(G285=Reference!$F$4,"Upcoming",IF(OR(G285=Reference!$F$5,G285=Reference!$F$6),"Due to Review",IF(G285&lt;Reference!$F$6,"Overdue",""))),"")</f>
        <v/>
      </c>
      <c r="J285" s="26"/>
      <c r="K285" s="26"/>
      <c r="L285" s="26"/>
      <c r="M285" s="47"/>
      <c r="N285" s="26"/>
      <c r="O285" s="26"/>
      <c r="X285" s="1"/>
    </row>
    <row r="286" spans="1:24" ht="15" customHeight="1" x14ac:dyDescent="0.25">
      <c r="A286" s="24">
        <v>277</v>
      </c>
      <c r="B286" s="26"/>
      <c r="C286" s="26"/>
      <c r="D286" s="26"/>
      <c r="E286" s="26"/>
      <c r="F286" s="26"/>
      <c r="G286" s="145"/>
      <c r="H286" s="151" t="str">
        <f t="shared" si="4"/>
        <v/>
      </c>
      <c r="I286" s="150" t="str">
        <f>IF(AND(NOT(ISBLANK(G286)),NOT(J286="Yes"),NOT(J286="N/A")),IF(G286=Reference!$F$4,"Upcoming",IF(OR(G286=Reference!$F$5,G286=Reference!$F$6),"Due to Review",IF(G286&lt;Reference!$F$6,"Overdue",""))),"")</f>
        <v/>
      </c>
      <c r="J286" s="26"/>
      <c r="K286" s="26"/>
      <c r="L286" s="26"/>
      <c r="M286" s="47"/>
      <c r="N286" s="26"/>
      <c r="O286" s="26"/>
      <c r="X286" s="1"/>
    </row>
    <row r="287" spans="1:24" ht="15" customHeight="1" x14ac:dyDescent="0.25">
      <c r="A287" s="24">
        <v>278</v>
      </c>
      <c r="B287" s="26"/>
      <c r="C287" s="26"/>
      <c r="D287" s="26"/>
      <c r="E287" s="26"/>
      <c r="F287" s="26"/>
      <c r="G287" s="145"/>
      <c r="H287" s="151" t="str">
        <f t="shared" si="4"/>
        <v/>
      </c>
      <c r="I287" s="150" t="str">
        <f>IF(AND(NOT(ISBLANK(G287)),NOT(J287="Yes"),NOT(J287="N/A")),IF(G287=Reference!$F$4,"Upcoming",IF(OR(G287=Reference!$F$5,G287=Reference!$F$6),"Due to Review",IF(G287&lt;Reference!$F$6,"Overdue",""))),"")</f>
        <v/>
      </c>
      <c r="J287" s="26"/>
      <c r="K287" s="26"/>
      <c r="L287" s="26"/>
      <c r="M287" s="47"/>
      <c r="N287" s="26"/>
      <c r="O287" s="26"/>
      <c r="X287" s="1"/>
    </row>
    <row r="288" spans="1:24" ht="15" customHeight="1" x14ac:dyDescent="0.25">
      <c r="A288" s="24">
        <v>279</v>
      </c>
      <c r="B288" s="26"/>
      <c r="C288" s="26"/>
      <c r="D288" s="26"/>
      <c r="E288" s="26"/>
      <c r="F288" s="26"/>
      <c r="G288" s="145"/>
      <c r="H288" s="151" t="str">
        <f t="shared" si="4"/>
        <v/>
      </c>
      <c r="I288" s="150" t="str">
        <f>IF(AND(NOT(ISBLANK(G288)),NOT(J288="Yes"),NOT(J288="N/A")),IF(G288=Reference!$F$4,"Upcoming",IF(OR(G288=Reference!$F$5,G288=Reference!$F$6),"Due to Review",IF(G288&lt;Reference!$F$6,"Overdue",""))),"")</f>
        <v/>
      </c>
      <c r="J288" s="26"/>
      <c r="K288" s="26"/>
      <c r="L288" s="26"/>
      <c r="M288" s="47"/>
      <c r="N288" s="26"/>
      <c r="O288" s="26"/>
      <c r="X288" s="1"/>
    </row>
    <row r="289" spans="1:24" ht="15" customHeight="1" x14ac:dyDescent="0.25">
      <c r="A289" s="24">
        <v>280</v>
      </c>
      <c r="B289" s="26"/>
      <c r="C289" s="26"/>
      <c r="D289" s="26"/>
      <c r="E289" s="26"/>
      <c r="F289" s="26"/>
      <c r="G289" s="145"/>
      <c r="H289" s="151" t="str">
        <f t="shared" si="4"/>
        <v/>
      </c>
      <c r="I289" s="150" t="str">
        <f>IF(AND(NOT(ISBLANK(G289)),NOT(J289="Yes"),NOT(J289="N/A")),IF(G289=Reference!$F$4,"Upcoming",IF(OR(G289=Reference!$F$5,G289=Reference!$F$6),"Due to Review",IF(G289&lt;Reference!$F$6,"Overdue",""))),"")</f>
        <v/>
      </c>
      <c r="J289" s="26"/>
      <c r="K289" s="26"/>
      <c r="L289" s="26"/>
      <c r="M289" s="47"/>
      <c r="N289" s="26"/>
      <c r="O289" s="26"/>
      <c r="X289" s="1"/>
    </row>
    <row r="290" spans="1:24" ht="15" customHeight="1" x14ac:dyDescent="0.25">
      <c r="A290" s="24">
        <v>281</v>
      </c>
      <c r="B290" s="26"/>
      <c r="C290" s="26"/>
      <c r="D290" s="26"/>
      <c r="E290" s="26"/>
      <c r="F290" s="26"/>
      <c r="G290" s="145"/>
      <c r="H290" s="151" t="str">
        <f t="shared" si="4"/>
        <v/>
      </c>
      <c r="I290" s="150" t="str">
        <f>IF(AND(NOT(ISBLANK(G290)),NOT(J290="Yes"),NOT(J290="N/A")),IF(G290=Reference!$F$4,"Upcoming",IF(OR(G290=Reference!$F$5,G290=Reference!$F$6),"Due to Review",IF(G290&lt;Reference!$F$6,"Overdue",""))),"")</f>
        <v/>
      </c>
      <c r="J290" s="26"/>
      <c r="K290" s="26"/>
      <c r="L290" s="26"/>
      <c r="M290" s="47"/>
      <c r="N290" s="26"/>
      <c r="O290" s="26"/>
      <c r="X290" s="1"/>
    </row>
    <row r="291" spans="1:24" ht="15" customHeight="1" x14ac:dyDescent="0.25">
      <c r="A291" s="24">
        <v>282</v>
      </c>
      <c r="B291" s="26"/>
      <c r="C291" s="26"/>
      <c r="D291" s="26"/>
      <c r="E291" s="26"/>
      <c r="F291" s="26"/>
      <c r="G291" s="145"/>
      <c r="H291" s="151" t="str">
        <f t="shared" si="4"/>
        <v/>
      </c>
      <c r="I291" s="150" t="str">
        <f>IF(AND(NOT(ISBLANK(G291)),NOT(J291="Yes"),NOT(J291="N/A")),IF(G291=Reference!$F$4,"Upcoming",IF(OR(G291=Reference!$F$5,G291=Reference!$F$6),"Due to Review",IF(G291&lt;Reference!$F$6,"Overdue",""))),"")</f>
        <v/>
      </c>
      <c r="J291" s="26"/>
      <c r="K291" s="26"/>
      <c r="L291" s="26"/>
      <c r="M291" s="47"/>
      <c r="N291" s="26"/>
      <c r="O291" s="26"/>
      <c r="X291" s="1"/>
    </row>
    <row r="292" spans="1:24" ht="15" customHeight="1" x14ac:dyDescent="0.25">
      <c r="A292" s="24">
        <v>283</v>
      </c>
      <c r="B292" s="26"/>
      <c r="C292" s="26"/>
      <c r="D292" s="26"/>
      <c r="E292" s="26"/>
      <c r="F292" s="26"/>
      <c r="G292" s="145"/>
      <c r="H292" s="151" t="str">
        <f t="shared" si="4"/>
        <v/>
      </c>
      <c r="I292" s="150" t="str">
        <f>IF(AND(NOT(ISBLANK(G292)),NOT(J292="Yes"),NOT(J292="N/A")),IF(G292=Reference!$F$4,"Upcoming",IF(OR(G292=Reference!$F$5,G292=Reference!$F$6),"Due to Review",IF(G292&lt;Reference!$F$6,"Overdue",""))),"")</f>
        <v/>
      </c>
      <c r="J292" s="26"/>
      <c r="K292" s="26"/>
      <c r="L292" s="26"/>
      <c r="M292" s="47"/>
      <c r="N292" s="26"/>
      <c r="O292" s="26"/>
      <c r="X292" s="1"/>
    </row>
    <row r="293" spans="1:24" ht="15" customHeight="1" x14ac:dyDescent="0.25">
      <c r="A293" s="24">
        <v>284</v>
      </c>
      <c r="B293" s="26"/>
      <c r="C293" s="26"/>
      <c r="D293" s="26"/>
      <c r="E293" s="26"/>
      <c r="F293" s="26"/>
      <c r="G293" s="145"/>
      <c r="H293" s="151" t="str">
        <f t="shared" si="4"/>
        <v/>
      </c>
      <c r="I293" s="150" t="str">
        <f>IF(AND(NOT(ISBLANK(G293)),NOT(J293="Yes"),NOT(J293="N/A")),IF(G293=Reference!$F$4,"Upcoming",IF(OR(G293=Reference!$F$5,G293=Reference!$F$6),"Due to Review",IF(G293&lt;Reference!$F$6,"Overdue",""))),"")</f>
        <v/>
      </c>
      <c r="J293" s="26"/>
      <c r="K293" s="26"/>
      <c r="L293" s="26"/>
      <c r="M293" s="47"/>
      <c r="N293" s="26"/>
      <c r="O293" s="26"/>
      <c r="X293" s="1"/>
    </row>
    <row r="294" spans="1:24" ht="15" customHeight="1" x14ac:dyDescent="0.25">
      <c r="A294" s="24">
        <v>285</v>
      </c>
      <c r="B294" s="26"/>
      <c r="C294" s="26"/>
      <c r="D294" s="26"/>
      <c r="E294" s="26"/>
      <c r="F294" s="26"/>
      <c r="G294" s="145"/>
      <c r="H294" s="151" t="str">
        <f t="shared" si="4"/>
        <v/>
      </c>
      <c r="I294" s="150" t="str">
        <f>IF(AND(NOT(ISBLANK(G294)),NOT(J294="Yes"),NOT(J294="N/A")),IF(G294=Reference!$F$4,"Upcoming",IF(OR(G294=Reference!$F$5,G294=Reference!$F$6),"Due to Review",IF(G294&lt;Reference!$F$6,"Overdue",""))),"")</f>
        <v/>
      </c>
      <c r="J294" s="26"/>
      <c r="K294" s="26"/>
      <c r="L294" s="26"/>
      <c r="M294" s="47"/>
      <c r="N294" s="26"/>
      <c r="O294" s="26"/>
      <c r="X294" s="1"/>
    </row>
    <row r="295" spans="1:24" ht="15" customHeight="1" x14ac:dyDescent="0.25">
      <c r="A295" s="24">
        <v>286</v>
      </c>
      <c r="B295" s="26"/>
      <c r="C295" s="26"/>
      <c r="D295" s="26"/>
      <c r="E295" s="26"/>
      <c r="F295" s="26"/>
      <c r="G295" s="145"/>
      <c r="H295" s="151" t="str">
        <f t="shared" si="4"/>
        <v/>
      </c>
      <c r="I295" s="150" t="str">
        <f>IF(AND(NOT(ISBLANK(G295)),NOT(J295="Yes"),NOT(J295="N/A")),IF(G295=Reference!$F$4,"Upcoming",IF(OR(G295=Reference!$F$5,G295=Reference!$F$6),"Due to Review",IF(G295&lt;Reference!$F$6,"Overdue",""))),"")</f>
        <v/>
      </c>
      <c r="J295" s="26"/>
      <c r="K295" s="26"/>
      <c r="L295" s="26"/>
      <c r="M295" s="47"/>
      <c r="N295" s="26"/>
      <c r="O295" s="26"/>
      <c r="X295" s="1"/>
    </row>
    <row r="296" spans="1:24" ht="15" customHeight="1" x14ac:dyDescent="0.25">
      <c r="A296" s="24">
        <v>287</v>
      </c>
      <c r="B296" s="26"/>
      <c r="C296" s="26"/>
      <c r="D296" s="26"/>
      <c r="E296" s="26"/>
      <c r="F296" s="26"/>
      <c r="G296" s="145"/>
      <c r="H296" s="151" t="str">
        <f t="shared" si="4"/>
        <v/>
      </c>
      <c r="I296" s="150" t="str">
        <f>IF(AND(NOT(ISBLANK(G296)),NOT(J296="Yes"),NOT(J296="N/A")),IF(G296=Reference!$F$4,"Upcoming",IF(OR(G296=Reference!$F$5,G296=Reference!$F$6),"Due to Review",IF(G296&lt;Reference!$F$6,"Overdue",""))),"")</f>
        <v/>
      </c>
      <c r="J296" s="26"/>
      <c r="K296" s="26"/>
      <c r="L296" s="26"/>
      <c r="M296" s="47"/>
      <c r="N296" s="26"/>
      <c r="O296" s="26"/>
      <c r="X296" s="1"/>
    </row>
    <row r="297" spans="1:24" ht="15" customHeight="1" x14ac:dyDescent="0.25">
      <c r="A297" s="24">
        <v>288</v>
      </c>
      <c r="B297" s="26"/>
      <c r="C297" s="26"/>
      <c r="D297" s="26"/>
      <c r="E297" s="26"/>
      <c r="F297" s="26"/>
      <c r="G297" s="145"/>
      <c r="H297" s="151" t="str">
        <f t="shared" si="4"/>
        <v/>
      </c>
      <c r="I297" s="150" t="str">
        <f>IF(AND(NOT(ISBLANK(G297)),NOT(J297="Yes"),NOT(J297="N/A")),IF(G297=Reference!$F$4,"Upcoming",IF(OR(G297=Reference!$F$5,G297=Reference!$F$6),"Due to Review",IF(G297&lt;Reference!$F$6,"Overdue",""))),"")</f>
        <v/>
      </c>
      <c r="J297" s="26"/>
      <c r="K297" s="26"/>
      <c r="L297" s="26"/>
      <c r="M297" s="47"/>
      <c r="N297" s="26"/>
      <c r="O297" s="26"/>
      <c r="X297" s="1"/>
    </row>
    <row r="298" spans="1:24" ht="15" customHeight="1" x14ac:dyDescent="0.25">
      <c r="A298" s="24">
        <v>289</v>
      </c>
      <c r="B298" s="26"/>
      <c r="C298" s="26"/>
      <c r="D298" s="26"/>
      <c r="E298" s="26"/>
      <c r="F298" s="26"/>
      <c r="G298" s="145"/>
      <c r="H298" s="151" t="str">
        <f t="shared" si="4"/>
        <v/>
      </c>
      <c r="I298" s="150" t="str">
        <f>IF(AND(NOT(ISBLANK(G298)),NOT(J298="Yes"),NOT(J298="N/A")),IF(G298=Reference!$F$4,"Upcoming",IF(OR(G298=Reference!$F$5,G298=Reference!$F$6),"Due to Review",IF(G298&lt;Reference!$F$6,"Overdue",""))),"")</f>
        <v/>
      </c>
      <c r="J298" s="26"/>
      <c r="K298" s="26"/>
      <c r="L298" s="26"/>
      <c r="M298" s="47"/>
      <c r="N298" s="26"/>
      <c r="O298" s="26"/>
      <c r="X298" s="1"/>
    </row>
    <row r="299" spans="1:24" ht="15" customHeight="1" x14ac:dyDescent="0.25">
      <c r="A299" s="24">
        <v>290</v>
      </c>
      <c r="B299" s="26"/>
      <c r="C299" s="26"/>
      <c r="D299" s="26"/>
      <c r="E299" s="26"/>
      <c r="F299" s="26"/>
      <c r="G299" s="145"/>
      <c r="H299" s="151" t="str">
        <f t="shared" si="4"/>
        <v/>
      </c>
      <c r="I299" s="150" t="str">
        <f>IF(AND(NOT(ISBLANK(G299)),NOT(J299="Yes"),NOT(J299="N/A")),IF(G299=Reference!$F$4,"Upcoming",IF(OR(G299=Reference!$F$5,G299=Reference!$F$6),"Due to Review",IF(G299&lt;Reference!$F$6,"Overdue",""))),"")</f>
        <v/>
      </c>
      <c r="J299" s="26"/>
      <c r="K299" s="26"/>
      <c r="L299" s="26"/>
      <c r="M299" s="47"/>
      <c r="N299" s="26"/>
      <c r="O299" s="26"/>
      <c r="X299" s="1"/>
    </row>
    <row r="300" spans="1:24" ht="15" customHeight="1" x14ac:dyDescent="0.25">
      <c r="A300" s="24">
        <v>291</v>
      </c>
      <c r="B300" s="26"/>
      <c r="C300" s="26"/>
      <c r="D300" s="26"/>
      <c r="E300" s="26"/>
      <c r="F300" s="26"/>
      <c r="G300" s="145"/>
      <c r="H300" s="151" t="str">
        <f t="shared" si="4"/>
        <v/>
      </c>
      <c r="I300" s="150" t="str">
        <f>IF(AND(NOT(ISBLANK(G300)),NOT(J300="Yes"),NOT(J300="N/A")),IF(G300=Reference!$F$4,"Upcoming",IF(OR(G300=Reference!$F$5,G300=Reference!$F$6),"Due to Review",IF(G300&lt;Reference!$F$6,"Overdue",""))),"")</f>
        <v/>
      </c>
      <c r="J300" s="26"/>
      <c r="K300" s="26"/>
      <c r="L300" s="26"/>
      <c r="M300" s="47"/>
      <c r="N300" s="26"/>
      <c r="O300" s="26"/>
      <c r="X300" s="1"/>
    </row>
    <row r="301" spans="1:24" ht="15" customHeight="1" x14ac:dyDescent="0.25">
      <c r="A301" s="24">
        <v>292</v>
      </c>
      <c r="B301" s="26"/>
      <c r="C301" s="26"/>
      <c r="D301" s="26"/>
      <c r="E301" s="26"/>
      <c r="F301" s="26"/>
      <c r="G301" s="145"/>
      <c r="H301" s="151" t="str">
        <f t="shared" si="4"/>
        <v/>
      </c>
      <c r="I301" s="150" t="str">
        <f>IF(AND(NOT(ISBLANK(G301)),NOT(J301="Yes"),NOT(J301="N/A")),IF(G301=Reference!$F$4,"Upcoming",IF(OR(G301=Reference!$F$5,G301=Reference!$F$6),"Due to Review",IF(G301&lt;Reference!$F$6,"Overdue",""))),"")</f>
        <v/>
      </c>
      <c r="J301" s="26"/>
      <c r="K301" s="26"/>
      <c r="L301" s="26"/>
      <c r="M301" s="47"/>
      <c r="N301" s="26"/>
      <c r="O301" s="26"/>
      <c r="X301" s="1"/>
    </row>
    <row r="302" spans="1:24" ht="15" customHeight="1" x14ac:dyDescent="0.25">
      <c r="A302" s="24">
        <v>293</v>
      </c>
      <c r="B302" s="26"/>
      <c r="C302" s="26"/>
      <c r="D302" s="26"/>
      <c r="E302" s="26"/>
      <c r="F302" s="26"/>
      <c r="G302" s="145"/>
      <c r="H302" s="151" t="str">
        <f t="shared" si="4"/>
        <v/>
      </c>
      <c r="I302" s="150" t="str">
        <f>IF(AND(NOT(ISBLANK(G302)),NOT(J302="Yes"),NOT(J302="N/A")),IF(G302=Reference!$F$4,"Upcoming",IF(OR(G302=Reference!$F$5,G302=Reference!$F$6),"Due to Review",IF(G302&lt;Reference!$F$6,"Overdue",""))),"")</f>
        <v/>
      </c>
      <c r="J302" s="26"/>
      <c r="K302" s="26"/>
      <c r="L302" s="26"/>
      <c r="M302" s="47"/>
      <c r="N302" s="26"/>
      <c r="O302" s="26"/>
      <c r="X302" s="1"/>
    </row>
    <row r="303" spans="1:24" ht="15" customHeight="1" x14ac:dyDescent="0.25">
      <c r="A303" s="24">
        <v>294</v>
      </c>
      <c r="B303" s="26"/>
      <c r="C303" s="26"/>
      <c r="D303" s="26"/>
      <c r="E303" s="26"/>
      <c r="F303" s="26"/>
      <c r="G303" s="145"/>
      <c r="H303" s="151" t="str">
        <f t="shared" si="4"/>
        <v/>
      </c>
      <c r="I303" s="150" t="str">
        <f>IF(AND(NOT(ISBLANK(G303)),NOT(J303="Yes"),NOT(J303="N/A")),IF(G303=Reference!$F$4,"Upcoming",IF(OR(G303=Reference!$F$5,G303=Reference!$F$6),"Due to Review",IF(G303&lt;Reference!$F$6,"Overdue",""))),"")</f>
        <v/>
      </c>
      <c r="J303" s="26"/>
      <c r="K303" s="26"/>
      <c r="L303" s="26"/>
      <c r="M303" s="47"/>
      <c r="N303" s="26"/>
      <c r="O303" s="26"/>
      <c r="X303" s="1"/>
    </row>
    <row r="304" spans="1:24" ht="15" customHeight="1" x14ac:dyDescent="0.25">
      <c r="A304" s="24">
        <v>295</v>
      </c>
      <c r="B304" s="26"/>
      <c r="C304" s="26"/>
      <c r="D304" s="26"/>
      <c r="E304" s="26"/>
      <c r="F304" s="26"/>
      <c r="G304" s="145"/>
      <c r="H304" s="151" t="str">
        <f t="shared" si="4"/>
        <v/>
      </c>
      <c r="I304" s="150" t="str">
        <f>IF(AND(NOT(ISBLANK(G304)),NOT(J304="Yes"),NOT(J304="N/A")),IF(G304=Reference!$F$4,"Upcoming",IF(OR(G304=Reference!$F$5,G304=Reference!$F$6),"Due to Review",IF(G304&lt;Reference!$F$6,"Overdue",""))),"")</f>
        <v/>
      </c>
      <c r="J304" s="26"/>
      <c r="K304" s="26"/>
      <c r="L304" s="26"/>
      <c r="M304" s="47"/>
      <c r="N304" s="26"/>
      <c r="O304" s="26"/>
      <c r="X304" s="1"/>
    </row>
    <row r="305" spans="1:24" ht="15" customHeight="1" x14ac:dyDescent="0.25">
      <c r="A305" s="24">
        <v>296</v>
      </c>
      <c r="B305" s="26"/>
      <c r="C305" s="26"/>
      <c r="D305" s="26"/>
      <c r="E305" s="26"/>
      <c r="F305" s="26"/>
      <c r="G305" s="145"/>
      <c r="H305" s="151" t="str">
        <f t="shared" si="4"/>
        <v/>
      </c>
      <c r="I305" s="150" t="str">
        <f>IF(AND(NOT(ISBLANK(G305)),NOT(J305="Yes"),NOT(J305="N/A")),IF(G305=Reference!$F$4,"Upcoming",IF(OR(G305=Reference!$F$5,G305=Reference!$F$6),"Due to Review",IF(G305&lt;Reference!$F$6,"Overdue",""))),"")</f>
        <v/>
      </c>
      <c r="J305" s="26"/>
      <c r="K305" s="26"/>
      <c r="L305" s="26"/>
      <c r="M305" s="47"/>
      <c r="N305" s="26"/>
      <c r="O305" s="26"/>
      <c r="X305" s="1"/>
    </row>
    <row r="306" spans="1:24" ht="15" customHeight="1" x14ac:dyDescent="0.25">
      <c r="A306" s="24">
        <v>297</v>
      </c>
      <c r="B306" s="26"/>
      <c r="C306" s="26"/>
      <c r="D306" s="26"/>
      <c r="E306" s="26"/>
      <c r="F306" s="26"/>
      <c r="G306" s="145"/>
      <c r="H306" s="151" t="str">
        <f t="shared" si="4"/>
        <v/>
      </c>
      <c r="I306" s="150" t="str">
        <f>IF(AND(NOT(ISBLANK(G306)),NOT(J306="Yes"),NOT(J306="N/A")),IF(G306=Reference!$F$4,"Upcoming",IF(OR(G306=Reference!$F$5,G306=Reference!$F$6),"Due to Review",IF(G306&lt;Reference!$F$6,"Overdue",""))),"")</f>
        <v/>
      </c>
      <c r="J306" s="26"/>
      <c r="K306" s="26"/>
      <c r="L306" s="26"/>
      <c r="M306" s="47"/>
      <c r="N306" s="26"/>
      <c r="O306" s="26"/>
      <c r="X306" s="1"/>
    </row>
    <row r="307" spans="1:24" ht="15" customHeight="1" x14ac:dyDescent="0.25">
      <c r="A307" s="24">
        <v>298</v>
      </c>
      <c r="B307" s="26"/>
      <c r="C307" s="26"/>
      <c r="D307" s="26"/>
      <c r="E307" s="26"/>
      <c r="F307" s="26"/>
      <c r="G307" s="145"/>
      <c r="H307" s="151" t="str">
        <f t="shared" si="4"/>
        <v/>
      </c>
      <c r="I307" s="150" t="str">
        <f>IF(AND(NOT(ISBLANK(G307)),NOT(J307="Yes"),NOT(J307="N/A")),IF(G307=Reference!$F$4,"Upcoming",IF(OR(G307=Reference!$F$5,G307=Reference!$F$6),"Due to Review",IF(G307&lt;Reference!$F$6,"Overdue",""))),"")</f>
        <v/>
      </c>
      <c r="J307" s="26"/>
      <c r="K307" s="26"/>
      <c r="L307" s="26"/>
      <c r="M307" s="47"/>
      <c r="N307" s="26"/>
      <c r="O307" s="26"/>
      <c r="X307" s="1"/>
    </row>
    <row r="308" spans="1:24" ht="15" customHeight="1" x14ac:dyDescent="0.25">
      <c r="A308" s="24">
        <v>299</v>
      </c>
      <c r="B308" s="26"/>
      <c r="C308" s="26"/>
      <c r="D308" s="26"/>
      <c r="E308" s="26"/>
      <c r="F308" s="26"/>
      <c r="G308" s="145"/>
      <c r="H308" s="151" t="str">
        <f t="shared" si="4"/>
        <v/>
      </c>
      <c r="I308" s="150" t="str">
        <f>IF(AND(NOT(ISBLANK(G308)),NOT(J308="Yes"),NOT(J308="N/A")),IF(G308=Reference!$F$4,"Upcoming",IF(OR(G308=Reference!$F$5,G308=Reference!$F$6),"Due to Review",IF(G308&lt;Reference!$F$6,"Overdue",""))),"")</f>
        <v/>
      </c>
      <c r="J308" s="26"/>
      <c r="K308" s="26"/>
      <c r="L308" s="26"/>
      <c r="M308" s="47"/>
      <c r="N308" s="26"/>
      <c r="O308" s="26"/>
      <c r="X308" s="1"/>
    </row>
    <row r="309" spans="1:24" ht="15" customHeight="1" x14ac:dyDescent="0.25">
      <c r="A309" s="24">
        <v>300</v>
      </c>
      <c r="B309" s="26"/>
      <c r="C309" s="26"/>
      <c r="D309" s="26"/>
      <c r="E309" s="26"/>
      <c r="F309" s="26"/>
      <c r="G309" s="145"/>
      <c r="H309" s="151" t="str">
        <f t="shared" si="4"/>
        <v/>
      </c>
      <c r="I309" s="150" t="str">
        <f>IF(AND(NOT(ISBLANK(G309)),NOT(J309="Yes"),NOT(J309="N/A")),IF(G309=Reference!$F$4,"Upcoming",IF(OR(G309=Reference!$F$5,G309=Reference!$F$6),"Due to Review",IF(G309&lt;Reference!$F$6,"Overdue",""))),"")</f>
        <v/>
      </c>
      <c r="J309" s="26"/>
      <c r="K309" s="26"/>
      <c r="L309" s="26"/>
      <c r="M309" s="47"/>
      <c r="N309" s="26"/>
      <c r="O309" s="26"/>
      <c r="X309" s="1"/>
    </row>
    <row r="310" spans="1:24" ht="15" customHeight="1" x14ac:dyDescent="0.25">
      <c r="A310" s="24">
        <v>301</v>
      </c>
      <c r="B310" s="26"/>
      <c r="C310" s="26"/>
      <c r="D310" s="26"/>
      <c r="E310" s="26"/>
      <c r="F310" s="26"/>
      <c r="G310" s="145"/>
      <c r="H310" s="151" t="str">
        <f t="shared" si="4"/>
        <v/>
      </c>
      <c r="I310" s="150" t="str">
        <f>IF(AND(NOT(ISBLANK(G310)),NOT(J310="Yes"),NOT(J310="N/A")),IF(G310=Reference!$F$4,"Upcoming",IF(OR(G310=Reference!$F$5,G310=Reference!$F$6),"Due to Review",IF(G310&lt;Reference!$F$6,"Overdue",""))),"")</f>
        <v/>
      </c>
      <c r="J310" s="26"/>
      <c r="K310" s="26"/>
      <c r="L310" s="26"/>
      <c r="M310" s="47"/>
      <c r="N310" s="26"/>
      <c r="O310" s="26"/>
      <c r="X310" s="1"/>
    </row>
    <row r="311" spans="1:24" ht="15" customHeight="1" x14ac:dyDescent="0.25">
      <c r="A311" s="24">
        <v>302</v>
      </c>
      <c r="B311" s="26"/>
      <c r="C311" s="26"/>
      <c r="D311" s="26"/>
      <c r="E311" s="26"/>
      <c r="F311" s="26"/>
      <c r="G311" s="145"/>
      <c r="H311" s="151" t="str">
        <f t="shared" si="4"/>
        <v/>
      </c>
      <c r="I311" s="150" t="str">
        <f>IF(AND(NOT(ISBLANK(G311)),NOT(J311="Yes"),NOT(J311="N/A")),IF(G311=Reference!$F$4,"Upcoming",IF(OR(G311=Reference!$F$5,G311=Reference!$F$6),"Due to Review",IF(G311&lt;Reference!$F$6,"Overdue",""))),"")</f>
        <v/>
      </c>
      <c r="J311" s="26"/>
      <c r="K311" s="26"/>
      <c r="L311" s="26"/>
      <c r="M311" s="47"/>
      <c r="N311" s="26"/>
      <c r="O311" s="26"/>
      <c r="X311" s="1"/>
    </row>
    <row r="312" spans="1:24" ht="15" customHeight="1" x14ac:dyDescent="0.25">
      <c r="A312" s="24">
        <v>303</v>
      </c>
      <c r="B312" s="26"/>
      <c r="C312" s="26"/>
      <c r="D312" s="26"/>
      <c r="E312" s="26"/>
      <c r="F312" s="26"/>
      <c r="G312" s="145"/>
      <c r="H312" s="151" t="str">
        <f t="shared" si="4"/>
        <v/>
      </c>
      <c r="I312" s="150" t="str">
        <f>IF(AND(NOT(ISBLANK(G312)),NOT(J312="Yes"),NOT(J312="N/A")),IF(G312=Reference!$F$4,"Upcoming",IF(OR(G312=Reference!$F$5,G312=Reference!$F$6),"Due to Review",IF(G312&lt;Reference!$F$6,"Overdue",""))),"")</f>
        <v/>
      </c>
      <c r="J312" s="26"/>
      <c r="K312" s="26"/>
      <c r="L312" s="26"/>
      <c r="M312" s="47"/>
      <c r="N312" s="26"/>
      <c r="O312" s="26"/>
      <c r="X312" s="1"/>
    </row>
    <row r="313" spans="1:24" ht="15" customHeight="1" x14ac:dyDescent="0.25">
      <c r="A313" s="24">
        <v>304</v>
      </c>
      <c r="B313" s="26"/>
      <c r="C313" s="26"/>
      <c r="D313" s="26"/>
      <c r="E313" s="26"/>
      <c r="F313" s="26"/>
      <c r="G313" s="145"/>
      <c r="H313" s="151" t="str">
        <f t="shared" si="4"/>
        <v/>
      </c>
      <c r="I313" s="150" t="str">
        <f>IF(AND(NOT(ISBLANK(G313)),NOT(J313="Yes"),NOT(J313="N/A")),IF(G313=Reference!$F$4,"Upcoming",IF(OR(G313=Reference!$F$5,G313=Reference!$F$6),"Due to Review",IF(G313&lt;Reference!$F$6,"Overdue",""))),"")</f>
        <v/>
      </c>
      <c r="J313" s="26"/>
      <c r="K313" s="26"/>
      <c r="L313" s="26"/>
      <c r="M313" s="47"/>
      <c r="N313" s="26"/>
      <c r="O313" s="26"/>
      <c r="X313" s="1"/>
    </row>
    <row r="314" spans="1:24" ht="15" customHeight="1" x14ac:dyDescent="0.25">
      <c r="A314" s="24">
        <v>305</v>
      </c>
      <c r="B314" s="26"/>
      <c r="C314" s="26"/>
      <c r="D314" s="26"/>
      <c r="E314" s="26"/>
      <c r="F314" s="26"/>
      <c r="G314" s="145"/>
      <c r="H314" s="151" t="str">
        <f t="shared" si="4"/>
        <v/>
      </c>
      <c r="I314" s="150" t="str">
        <f>IF(AND(NOT(ISBLANK(G314)),NOT(J314="Yes"),NOT(J314="N/A")),IF(G314=Reference!$F$4,"Upcoming",IF(OR(G314=Reference!$F$5,G314=Reference!$F$6),"Due to Review",IF(G314&lt;Reference!$F$6,"Overdue",""))),"")</f>
        <v/>
      </c>
      <c r="J314" s="26"/>
      <c r="K314" s="26"/>
      <c r="L314" s="26"/>
      <c r="M314" s="47"/>
      <c r="N314" s="26"/>
      <c r="O314" s="26"/>
      <c r="X314" s="1"/>
    </row>
    <row r="315" spans="1:24" ht="15" customHeight="1" x14ac:dyDescent="0.25">
      <c r="A315" s="24">
        <v>306</v>
      </c>
      <c r="B315" s="26"/>
      <c r="C315" s="26"/>
      <c r="D315" s="26"/>
      <c r="E315" s="26"/>
      <c r="F315" s="26"/>
      <c r="G315" s="145"/>
      <c r="H315" s="151" t="str">
        <f t="shared" si="4"/>
        <v/>
      </c>
      <c r="I315" s="150" t="str">
        <f>IF(AND(NOT(ISBLANK(G315)),NOT(J315="Yes"),NOT(J315="N/A")),IF(G315=Reference!$F$4,"Upcoming",IF(OR(G315=Reference!$F$5,G315=Reference!$F$6),"Due to Review",IF(G315&lt;Reference!$F$6,"Overdue",""))),"")</f>
        <v/>
      </c>
      <c r="J315" s="26"/>
      <c r="K315" s="26"/>
      <c r="L315" s="26"/>
      <c r="M315" s="47"/>
      <c r="N315" s="26"/>
      <c r="O315" s="26"/>
      <c r="X315" s="1"/>
    </row>
    <row r="316" spans="1:24" ht="15" customHeight="1" x14ac:dyDescent="0.25">
      <c r="A316" s="24">
        <v>307</v>
      </c>
      <c r="B316" s="26"/>
      <c r="C316" s="26"/>
      <c r="D316" s="26"/>
      <c r="E316" s="26"/>
      <c r="F316" s="26"/>
      <c r="G316" s="145"/>
      <c r="H316" s="151" t="str">
        <f t="shared" si="4"/>
        <v/>
      </c>
      <c r="I316" s="150" t="str">
        <f>IF(AND(NOT(ISBLANK(G316)),NOT(J316="Yes"),NOT(J316="N/A")),IF(G316=Reference!$F$4,"Upcoming",IF(OR(G316=Reference!$F$5,G316=Reference!$F$6),"Due to Review",IF(G316&lt;Reference!$F$6,"Overdue",""))),"")</f>
        <v/>
      </c>
      <c r="J316" s="26"/>
      <c r="K316" s="26"/>
      <c r="L316" s="26"/>
      <c r="M316" s="47"/>
      <c r="N316" s="26"/>
      <c r="O316" s="26"/>
      <c r="X316" s="1"/>
    </row>
    <row r="317" spans="1:24" ht="15" customHeight="1" x14ac:dyDescent="0.25">
      <c r="A317" s="24">
        <v>308</v>
      </c>
      <c r="B317" s="26"/>
      <c r="C317" s="26"/>
      <c r="D317" s="26"/>
      <c r="E317" s="26"/>
      <c r="F317" s="26"/>
      <c r="G317" s="145"/>
      <c r="H317" s="151" t="str">
        <f t="shared" si="4"/>
        <v/>
      </c>
      <c r="I317" s="150" t="str">
        <f>IF(AND(NOT(ISBLANK(G317)),NOT(J317="Yes"),NOT(J317="N/A")),IF(G317=Reference!$F$4,"Upcoming",IF(OR(G317=Reference!$F$5,G317=Reference!$F$6),"Due to Review",IF(G317&lt;Reference!$F$6,"Overdue",""))),"")</f>
        <v/>
      </c>
      <c r="J317" s="26"/>
      <c r="K317" s="26"/>
      <c r="L317" s="26"/>
      <c r="M317" s="47"/>
      <c r="N317" s="26"/>
      <c r="O317" s="26"/>
      <c r="X317" s="1"/>
    </row>
    <row r="318" spans="1:24" ht="15" customHeight="1" x14ac:dyDescent="0.25">
      <c r="A318" s="24">
        <v>309</v>
      </c>
      <c r="B318" s="26"/>
      <c r="C318" s="26"/>
      <c r="D318" s="26"/>
      <c r="E318" s="26"/>
      <c r="F318" s="26"/>
      <c r="G318" s="145"/>
      <c r="H318" s="151" t="str">
        <f t="shared" si="4"/>
        <v/>
      </c>
      <c r="I318" s="150" t="str">
        <f>IF(AND(NOT(ISBLANK(G318)),NOT(J318="Yes"),NOT(J318="N/A")),IF(G318=Reference!$F$4,"Upcoming",IF(OR(G318=Reference!$F$5,G318=Reference!$F$6),"Due to Review",IF(G318&lt;Reference!$F$6,"Overdue",""))),"")</f>
        <v/>
      </c>
      <c r="J318" s="26"/>
      <c r="K318" s="26"/>
      <c r="L318" s="26"/>
      <c r="M318" s="47"/>
      <c r="N318" s="26"/>
      <c r="O318" s="26"/>
      <c r="X318" s="1"/>
    </row>
    <row r="319" spans="1:24" ht="15" customHeight="1" x14ac:dyDescent="0.25">
      <c r="A319" s="24">
        <v>310</v>
      </c>
      <c r="B319" s="26"/>
      <c r="C319" s="26"/>
      <c r="D319" s="26"/>
      <c r="E319" s="26"/>
      <c r="F319" s="26"/>
      <c r="G319" s="145"/>
      <c r="H319" s="151" t="str">
        <f t="shared" si="4"/>
        <v/>
      </c>
      <c r="I319" s="150" t="str">
        <f>IF(AND(NOT(ISBLANK(G319)),NOT(J319="Yes"),NOT(J319="N/A")),IF(G319=Reference!$F$4,"Upcoming",IF(OR(G319=Reference!$F$5,G319=Reference!$F$6),"Due to Review",IF(G319&lt;Reference!$F$6,"Overdue",""))),"")</f>
        <v/>
      </c>
      <c r="J319" s="26"/>
      <c r="K319" s="26"/>
      <c r="L319" s="26"/>
      <c r="M319" s="47"/>
      <c r="N319" s="26"/>
      <c r="O319" s="26"/>
      <c r="X319" s="1"/>
    </row>
    <row r="320" spans="1:24" ht="15" customHeight="1" x14ac:dyDescent="0.25">
      <c r="A320" s="24">
        <v>311</v>
      </c>
      <c r="B320" s="26"/>
      <c r="C320" s="26"/>
      <c r="D320" s="26"/>
      <c r="E320" s="26"/>
      <c r="F320" s="26"/>
      <c r="G320" s="145"/>
      <c r="H320" s="151" t="str">
        <f t="shared" si="4"/>
        <v/>
      </c>
      <c r="I320" s="150" t="str">
        <f>IF(AND(NOT(ISBLANK(G320)),NOT(J320="Yes"),NOT(J320="N/A")),IF(G320=Reference!$F$4,"Upcoming",IF(OR(G320=Reference!$F$5,G320=Reference!$F$6),"Due to Review",IF(G320&lt;Reference!$F$6,"Overdue",""))),"")</f>
        <v/>
      </c>
      <c r="J320" s="26"/>
      <c r="K320" s="26"/>
      <c r="L320" s="26"/>
      <c r="M320" s="47"/>
      <c r="N320" s="26"/>
      <c r="O320" s="26"/>
      <c r="X320" s="1"/>
    </row>
    <row r="321" spans="1:24" ht="15" customHeight="1" x14ac:dyDescent="0.25">
      <c r="A321" s="24">
        <v>312</v>
      </c>
      <c r="B321" s="26"/>
      <c r="C321" s="26"/>
      <c r="D321" s="26"/>
      <c r="E321" s="26"/>
      <c r="F321" s="26"/>
      <c r="G321" s="145"/>
      <c r="H321" s="151" t="str">
        <f t="shared" si="4"/>
        <v/>
      </c>
      <c r="I321" s="150" t="str">
        <f>IF(AND(NOT(ISBLANK(G321)),NOT(J321="Yes"),NOT(J321="N/A")),IF(G321=Reference!$F$4,"Upcoming",IF(OR(G321=Reference!$F$5,G321=Reference!$F$6),"Due to Review",IF(G321&lt;Reference!$F$6,"Overdue",""))),"")</f>
        <v/>
      </c>
      <c r="J321" s="26"/>
      <c r="K321" s="26"/>
      <c r="L321" s="26"/>
      <c r="M321" s="47"/>
      <c r="N321" s="26"/>
      <c r="O321" s="26"/>
      <c r="X321" s="1"/>
    </row>
    <row r="322" spans="1:24" ht="15" customHeight="1" x14ac:dyDescent="0.25">
      <c r="A322" s="24">
        <v>313</v>
      </c>
      <c r="B322" s="26"/>
      <c r="C322" s="26"/>
      <c r="D322" s="26"/>
      <c r="E322" s="26"/>
      <c r="F322" s="26"/>
      <c r="G322" s="145"/>
      <c r="H322" s="151" t="str">
        <f t="shared" si="4"/>
        <v/>
      </c>
      <c r="I322" s="150" t="str">
        <f>IF(AND(NOT(ISBLANK(G322)),NOT(J322="Yes"),NOT(J322="N/A")),IF(G322=Reference!$F$4,"Upcoming",IF(OR(G322=Reference!$F$5,G322=Reference!$F$6),"Due to Review",IF(G322&lt;Reference!$F$6,"Overdue",""))),"")</f>
        <v/>
      </c>
      <c r="J322" s="26"/>
      <c r="K322" s="26"/>
      <c r="L322" s="26"/>
      <c r="M322" s="47"/>
      <c r="N322" s="26"/>
      <c r="O322" s="26"/>
      <c r="X322" s="1"/>
    </row>
    <row r="323" spans="1:24" ht="15" customHeight="1" x14ac:dyDescent="0.25">
      <c r="A323" s="24">
        <v>314</v>
      </c>
      <c r="B323" s="26"/>
      <c r="C323" s="26"/>
      <c r="D323" s="26"/>
      <c r="E323" s="26"/>
      <c r="F323" s="26"/>
      <c r="G323" s="145"/>
      <c r="H323" s="151" t="str">
        <f t="shared" si="4"/>
        <v/>
      </c>
      <c r="I323" s="150" t="str">
        <f>IF(AND(NOT(ISBLANK(G323)),NOT(J323="Yes"),NOT(J323="N/A")),IF(G323=Reference!$F$4,"Upcoming",IF(OR(G323=Reference!$F$5,G323=Reference!$F$6),"Due to Review",IF(G323&lt;Reference!$F$6,"Overdue",""))),"")</f>
        <v/>
      </c>
      <c r="J323" s="26"/>
      <c r="K323" s="26"/>
      <c r="L323" s="26"/>
      <c r="M323" s="47"/>
      <c r="N323" s="26"/>
      <c r="O323" s="26"/>
      <c r="X323" s="1"/>
    </row>
    <row r="324" spans="1:24" ht="15" customHeight="1" x14ac:dyDescent="0.25">
      <c r="A324" s="24">
        <v>315</v>
      </c>
      <c r="B324" s="26"/>
      <c r="C324" s="26"/>
      <c r="D324" s="26"/>
      <c r="E324" s="26"/>
      <c r="F324" s="26"/>
      <c r="G324" s="145"/>
      <c r="H324" s="151" t="str">
        <f t="shared" si="4"/>
        <v/>
      </c>
      <c r="I324" s="150" t="str">
        <f>IF(AND(NOT(ISBLANK(G324)),NOT(J324="Yes"),NOT(J324="N/A")),IF(G324=Reference!$F$4,"Upcoming",IF(OR(G324=Reference!$F$5,G324=Reference!$F$6),"Due to Review",IF(G324&lt;Reference!$F$6,"Overdue",""))),"")</f>
        <v/>
      </c>
      <c r="J324" s="26"/>
      <c r="K324" s="26"/>
      <c r="L324" s="26"/>
      <c r="M324" s="47"/>
      <c r="N324" s="26"/>
      <c r="O324" s="26"/>
      <c r="X324" s="1"/>
    </row>
    <row r="325" spans="1:24" ht="15" customHeight="1" x14ac:dyDescent="0.25">
      <c r="A325" s="24">
        <v>316</v>
      </c>
      <c r="B325" s="26"/>
      <c r="C325" s="26"/>
      <c r="D325" s="26"/>
      <c r="E325" s="26"/>
      <c r="F325" s="26"/>
      <c r="G325" s="145"/>
      <c r="H325" s="151" t="str">
        <f t="shared" si="4"/>
        <v/>
      </c>
      <c r="I325" s="150" t="str">
        <f>IF(AND(NOT(ISBLANK(G325)),NOT(J325="Yes"),NOT(J325="N/A")),IF(G325=Reference!$F$4,"Upcoming",IF(OR(G325=Reference!$F$5,G325=Reference!$F$6),"Due to Review",IF(G325&lt;Reference!$F$6,"Overdue",""))),"")</f>
        <v/>
      </c>
      <c r="J325" s="26"/>
      <c r="K325" s="26"/>
      <c r="L325" s="26"/>
      <c r="M325" s="47"/>
      <c r="N325" s="26"/>
      <c r="O325" s="26"/>
      <c r="X325" s="1"/>
    </row>
    <row r="326" spans="1:24" ht="15" customHeight="1" x14ac:dyDescent="0.25">
      <c r="A326" s="24">
        <v>317</v>
      </c>
      <c r="B326" s="26"/>
      <c r="C326" s="26"/>
      <c r="D326" s="26"/>
      <c r="E326" s="26"/>
      <c r="F326" s="26"/>
      <c r="G326" s="145"/>
      <c r="H326" s="151" t="str">
        <f t="shared" si="4"/>
        <v/>
      </c>
      <c r="I326" s="150" t="str">
        <f>IF(AND(NOT(ISBLANK(G326)),NOT(J326="Yes"),NOT(J326="N/A")),IF(G326=Reference!$F$4,"Upcoming",IF(OR(G326=Reference!$F$5,G326=Reference!$F$6),"Due to Review",IF(G326&lt;Reference!$F$6,"Overdue",""))),"")</f>
        <v/>
      </c>
      <c r="J326" s="26"/>
      <c r="K326" s="26"/>
      <c r="L326" s="26"/>
      <c r="M326" s="47"/>
      <c r="N326" s="26"/>
      <c r="O326" s="26"/>
      <c r="X326" s="1"/>
    </row>
    <row r="327" spans="1:24" ht="15" customHeight="1" x14ac:dyDescent="0.25">
      <c r="A327" s="24">
        <v>318</v>
      </c>
      <c r="B327" s="26"/>
      <c r="C327" s="26"/>
      <c r="D327" s="26"/>
      <c r="E327" s="26"/>
      <c r="F327" s="26"/>
      <c r="G327" s="145"/>
      <c r="H327" s="151" t="str">
        <f t="shared" si="4"/>
        <v/>
      </c>
      <c r="I327" s="150" t="str">
        <f>IF(AND(NOT(ISBLANK(G327)),NOT(J327="Yes"),NOT(J327="N/A")),IF(G327=Reference!$F$4,"Upcoming",IF(OR(G327=Reference!$F$5,G327=Reference!$F$6),"Due to Review",IF(G327&lt;Reference!$F$6,"Overdue",""))),"")</f>
        <v/>
      </c>
      <c r="J327" s="26"/>
      <c r="K327" s="26"/>
      <c r="L327" s="26"/>
      <c r="M327" s="47"/>
      <c r="N327" s="26"/>
      <c r="O327" s="26"/>
      <c r="X327" s="1"/>
    </row>
    <row r="328" spans="1:24" ht="15" customHeight="1" x14ac:dyDescent="0.25">
      <c r="A328" s="24">
        <v>319</v>
      </c>
      <c r="B328" s="26"/>
      <c r="C328" s="26"/>
      <c r="D328" s="26"/>
      <c r="E328" s="26"/>
      <c r="F328" s="26"/>
      <c r="G328" s="145"/>
      <c r="H328" s="151" t="str">
        <f t="shared" si="4"/>
        <v/>
      </c>
      <c r="I328" s="150" t="str">
        <f>IF(AND(NOT(ISBLANK(G328)),NOT(J328="Yes"),NOT(J328="N/A")),IF(G328=Reference!$F$4,"Upcoming",IF(OR(G328=Reference!$F$5,G328=Reference!$F$6),"Due to Review",IF(G328&lt;Reference!$F$6,"Overdue",""))),"")</f>
        <v/>
      </c>
      <c r="J328" s="26"/>
      <c r="K328" s="26"/>
      <c r="L328" s="26"/>
      <c r="M328" s="47"/>
      <c r="N328" s="26"/>
      <c r="O328" s="26"/>
      <c r="X328" s="1"/>
    </row>
    <row r="329" spans="1:24" ht="15" customHeight="1" x14ac:dyDescent="0.25">
      <c r="A329" s="24">
        <v>320</v>
      </c>
      <c r="B329" s="26"/>
      <c r="C329" s="26"/>
      <c r="D329" s="26"/>
      <c r="E329" s="26"/>
      <c r="F329" s="26"/>
      <c r="G329" s="145"/>
      <c r="H329" s="151" t="str">
        <f t="shared" si="4"/>
        <v/>
      </c>
      <c r="I329" s="150" t="str">
        <f>IF(AND(NOT(ISBLANK(G329)),NOT(J329="Yes"),NOT(J329="N/A")),IF(G329=Reference!$F$4,"Upcoming",IF(OR(G329=Reference!$F$5,G329=Reference!$F$6),"Due to Review",IF(G329&lt;Reference!$F$6,"Overdue",""))),"")</f>
        <v/>
      </c>
      <c r="J329" s="26"/>
      <c r="K329" s="26"/>
      <c r="L329" s="26"/>
      <c r="M329" s="47"/>
      <c r="N329" s="26"/>
      <c r="O329" s="26"/>
      <c r="X329" s="1"/>
    </row>
    <row r="330" spans="1:24" ht="15" customHeight="1" x14ac:dyDescent="0.25">
      <c r="A330" s="24">
        <v>321</v>
      </c>
      <c r="B330" s="26"/>
      <c r="C330" s="26"/>
      <c r="D330" s="26"/>
      <c r="E330" s="26"/>
      <c r="F330" s="26"/>
      <c r="G330" s="145"/>
      <c r="H330" s="151" t="str">
        <f t="shared" si="4"/>
        <v/>
      </c>
      <c r="I330" s="150" t="str">
        <f>IF(AND(NOT(ISBLANK(G330)),NOT(J330="Yes"),NOT(J330="N/A")),IF(G330=Reference!$F$4,"Upcoming",IF(OR(G330=Reference!$F$5,G330=Reference!$F$6),"Due to Review",IF(G330&lt;Reference!$F$6,"Overdue",""))),"")</f>
        <v/>
      </c>
      <c r="J330" s="26"/>
      <c r="K330" s="26"/>
      <c r="L330" s="26"/>
      <c r="M330" s="47"/>
      <c r="N330" s="26"/>
      <c r="O330" s="26"/>
      <c r="X330" s="1"/>
    </row>
    <row r="331" spans="1:24" ht="15" customHeight="1" x14ac:dyDescent="0.25">
      <c r="A331" s="24">
        <v>322</v>
      </c>
      <c r="B331" s="26"/>
      <c r="C331" s="26"/>
      <c r="D331" s="26"/>
      <c r="E331" s="26"/>
      <c r="F331" s="26"/>
      <c r="G331" s="145"/>
      <c r="H331" s="151" t="str">
        <f t="shared" ref="H331:H394" si="5">IF(NOT(ISBLANK(G331)),TEXT(G331,"mmm-yyyy"),"")</f>
        <v/>
      </c>
      <c r="I331" s="150" t="str">
        <f>IF(AND(NOT(ISBLANK(G331)),NOT(J331="Yes"),NOT(J331="N/A")),IF(G331=Reference!$F$4,"Upcoming",IF(OR(G331=Reference!$F$5,G331=Reference!$F$6),"Due to Review",IF(G331&lt;Reference!$F$6,"Overdue",""))),"")</f>
        <v/>
      </c>
      <c r="J331" s="26"/>
      <c r="K331" s="26"/>
      <c r="L331" s="26"/>
      <c r="M331" s="47"/>
      <c r="N331" s="26"/>
      <c r="O331" s="26"/>
      <c r="X331" s="1"/>
    </row>
    <row r="332" spans="1:24" ht="15" customHeight="1" x14ac:dyDescent="0.25">
      <c r="A332" s="24">
        <v>323</v>
      </c>
      <c r="B332" s="26"/>
      <c r="C332" s="26"/>
      <c r="D332" s="26"/>
      <c r="E332" s="26"/>
      <c r="F332" s="26"/>
      <c r="G332" s="145"/>
      <c r="H332" s="151" t="str">
        <f t="shared" si="5"/>
        <v/>
      </c>
      <c r="I332" s="150" t="str">
        <f>IF(AND(NOT(ISBLANK(G332)),NOT(J332="Yes"),NOT(J332="N/A")),IF(G332=Reference!$F$4,"Upcoming",IF(OR(G332=Reference!$F$5,G332=Reference!$F$6),"Due to Review",IF(G332&lt;Reference!$F$6,"Overdue",""))),"")</f>
        <v/>
      </c>
      <c r="J332" s="26"/>
      <c r="K332" s="26"/>
      <c r="L332" s="26"/>
      <c r="M332" s="47"/>
      <c r="N332" s="26"/>
      <c r="O332" s="26"/>
      <c r="X332" s="1"/>
    </row>
    <row r="333" spans="1:24" ht="15" customHeight="1" x14ac:dyDescent="0.25">
      <c r="A333" s="24">
        <v>324</v>
      </c>
      <c r="B333" s="26"/>
      <c r="C333" s="26"/>
      <c r="D333" s="26"/>
      <c r="E333" s="26"/>
      <c r="F333" s="26"/>
      <c r="G333" s="145"/>
      <c r="H333" s="151" t="str">
        <f t="shared" si="5"/>
        <v/>
      </c>
      <c r="I333" s="150" t="str">
        <f>IF(AND(NOT(ISBLANK(G333)),NOT(J333="Yes"),NOT(J333="N/A")),IF(G333=Reference!$F$4,"Upcoming",IF(OR(G333=Reference!$F$5,G333=Reference!$F$6),"Due to Review",IF(G333&lt;Reference!$F$6,"Overdue",""))),"")</f>
        <v/>
      </c>
      <c r="J333" s="26"/>
      <c r="K333" s="26"/>
      <c r="L333" s="26"/>
      <c r="M333" s="47"/>
      <c r="N333" s="26"/>
      <c r="O333" s="26"/>
      <c r="X333" s="1"/>
    </row>
    <row r="334" spans="1:24" ht="15" customHeight="1" x14ac:dyDescent="0.25">
      <c r="A334" s="24">
        <v>325</v>
      </c>
      <c r="B334" s="26"/>
      <c r="C334" s="26"/>
      <c r="D334" s="26"/>
      <c r="E334" s="26"/>
      <c r="F334" s="26"/>
      <c r="G334" s="145"/>
      <c r="H334" s="151" t="str">
        <f t="shared" si="5"/>
        <v/>
      </c>
      <c r="I334" s="150" t="str">
        <f>IF(AND(NOT(ISBLANK(G334)),NOT(J334="Yes"),NOT(J334="N/A")),IF(G334=Reference!$F$4,"Upcoming",IF(OR(G334=Reference!$F$5,G334=Reference!$F$6),"Due to Review",IF(G334&lt;Reference!$F$6,"Overdue",""))),"")</f>
        <v/>
      </c>
      <c r="J334" s="26"/>
      <c r="K334" s="26"/>
      <c r="L334" s="26"/>
      <c r="M334" s="47"/>
      <c r="N334" s="26"/>
      <c r="O334" s="26"/>
      <c r="X334" s="1"/>
    </row>
    <row r="335" spans="1:24" ht="15" customHeight="1" x14ac:dyDescent="0.25">
      <c r="A335" s="24">
        <v>326</v>
      </c>
      <c r="B335" s="26"/>
      <c r="C335" s="26"/>
      <c r="D335" s="26"/>
      <c r="E335" s="26"/>
      <c r="F335" s="26"/>
      <c r="G335" s="145"/>
      <c r="H335" s="151" t="str">
        <f t="shared" si="5"/>
        <v/>
      </c>
      <c r="I335" s="150" t="str">
        <f>IF(AND(NOT(ISBLANK(G335)),NOT(J335="Yes"),NOT(J335="N/A")),IF(G335=Reference!$F$4,"Upcoming",IF(OR(G335=Reference!$F$5,G335=Reference!$F$6),"Due to Review",IF(G335&lt;Reference!$F$6,"Overdue",""))),"")</f>
        <v/>
      </c>
      <c r="J335" s="26"/>
      <c r="K335" s="26"/>
      <c r="L335" s="26"/>
      <c r="M335" s="47"/>
      <c r="N335" s="26"/>
      <c r="O335" s="26"/>
      <c r="X335" s="1"/>
    </row>
    <row r="336" spans="1:24" ht="15" customHeight="1" x14ac:dyDescent="0.25">
      <c r="A336" s="24">
        <v>327</v>
      </c>
      <c r="B336" s="26"/>
      <c r="C336" s="26"/>
      <c r="D336" s="26"/>
      <c r="E336" s="26"/>
      <c r="F336" s="26"/>
      <c r="G336" s="145"/>
      <c r="H336" s="151" t="str">
        <f t="shared" si="5"/>
        <v/>
      </c>
      <c r="I336" s="150" t="str">
        <f>IF(AND(NOT(ISBLANK(G336)),NOT(J336="Yes"),NOT(J336="N/A")),IF(G336=Reference!$F$4,"Upcoming",IF(OR(G336=Reference!$F$5,G336=Reference!$F$6),"Due to Review",IF(G336&lt;Reference!$F$6,"Overdue",""))),"")</f>
        <v/>
      </c>
      <c r="J336" s="26"/>
      <c r="K336" s="26"/>
      <c r="L336" s="26"/>
      <c r="M336" s="47"/>
      <c r="N336" s="26"/>
      <c r="O336" s="26"/>
      <c r="X336" s="1"/>
    </row>
    <row r="337" spans="1:24" ht="15" customHeight="1" x14ac:dyDescent="0.25">
      <c r="A337" s="24">
        <v>328</v>
      </c>
      <c r="B337" s="26"/>
      <c r="C337" s="26"/>
      <c r="D337" s="26"/>
      <c r="E337" s="26"/>
      <c r="F337" s="26"/>
      <c r="G337" s="145"/>
      <c r="H337" s="151" t="str">
        <f t="shared" si="5"/>
        <v/>
      </c>
      <c r="I337" s="150" t="str">
        <f>IF(AND(NOT(ISBLANK(G337)),NOT(J337="Yes"),NOT(J337="N/A")),IF(G337=Reference!$F$4,"Upcoming",IF(OR(G337=Reference!$F$5,G337=Reference!$F$6),"Due to Review",IF(G337&lt;Reference!$F$6,"Overdue",""))),"")</f>
        <v/>
      </c>
      <c r="J337" s="26"/>
      <c r="K337" s="26"/>
      <c r="L337" s="26"/>
      <c r="M337" s="47"/>
      <c r="N337" s="26"/>
      <c r="O337" s="26"/>
      <c r="X337" s="1"/>
    </row>
    <row r="338" spans="1:24" ht="15" customHeight="1" x14ac:dyDescent="0.25">
      <c r="A338" s="24">
        <v>329</v>
      </c>
      <c r="B338" s="26"/>
      <c r="C338" s="26"/>
      <c r="D338" s="26"/>
      <c r="E338" s="26"/>
      <c r="F338" s="26"/>
      <c r="G338" s="145"/>
      <c r="H338" s="151" t="str">
        <f t="shared" si="5"/>
        <v/>
      </c>
      <c r="I338" s="150" t="str">
        <f>IF(AND(NOT(ISBLANK(G338)),NOT(J338="Yes"),NOT(J338="N/A")),IF(G338=Reference!$F$4,"Upcoming",IF(OR(G338=Reference!$F$5,G338=Reference!$F$6),"Due to Review",IF(G338&lt;Reference!$F$6,"Overdue",""))),"")</f>
        <v/>
      </c>
      <c r="J338" s="26"/>
      <c r="K338" s="26"/>
      <c r="L338" s="26"/>
      <c r="M338" s="47"/>
      <c r="N338" s="26"/>
      <c r="O338" s="26"/>
      <c r="X338" s="1"/>
    </row>
    <row r="339" spans="1:24" ht="15" customHeight="1" x14ac:dyDescent="0.25">
      <c r="A339" s="24">
        <v>330</v>
      </c>
      <c r="B339" s="26"/>
      <c r="C339" s="26"/>
      <c r="D339" s="26"/>
      <c r="E339" s="26"/>
      <c r="F339" s="26"/>
      <c r="G339" s="145"/>
      <c r="H339" s="151" t="str">
        <f t="shared" si="5"/>
        <v/>
      </c>
      <c r="I339" s="150" t="str">
        <f>IF(AND(NOT(ISBLANK(G339)),NOT(J339="Yes"),NOT(J339="N/A")),IF(G339=Reference!$F$4,"Upcoming",IF(OR(G339=Reference!$F$5,G339=Reference!$F$6),"Due to Review",IF(G339&lt;Reference!$F$6,"Overdue",""))),"")</f>
        <v/>
      </c>
      <c r="J339" s="26"/>
      <c r="K339" s="26"/>
      <c r="L339" s="26"/>
      <c r="M339" s="47"/>
      <c r="N339" s="26"/>
      <c r="O339" s="26"/>
      <c r="X339" s="1"/>
    </row>
    <row r="340" spans="1:24" ht="15" customHeight="1" x14ac:dyDescent="0.25">
      <c r="A340" s="24">
        <v>331</v>
      </c>
      <c r="B340" s="26"/>
      <c r="C340" s="26"/>
      <c r="D340" s="26"/>
      <c r="E340" s="26"/>
      <c r="F340" s="26"/>
      <c r="G340" s="145"/>
      <c r="H340" s="151" t="str">
        <f t="shared" si="5"/>
        <v/>
      </c>
      <c r="I340" s="150" t="str">
        <f>IF(AND(NOT(ISBLANK(G340)),NOT(J340="Yes"),NOT(J340="N/A")),IF(G340=Reference!$F$4,"Upcoming",IF(OR(G340=Reference!$F$5,G340=Reference!$F$6),"Due to Review",IF(G340&lt;Reference!$F$6,"Overdue",""))),"")</f>
        <v/>
      </c>
      <c r="J340" s="26"/>
      <c r="K340" s="26"/>
      <c r="L340" s="26"/>
      <c r="M340" s="47"/>
      <c r="N340" s="26"/>
      <c r="O340" s="26"/>
      <c r="X340" s="1"/>
    </row>
    <row r="341" spans="1:24" ht="15" customHeight="1" x14ac:dyDescent="0.25">
      <c r="A341" s="24">
        <v>332</v>
      </c>
      <c r="B341" s="26"/>
      <c r="C341" s="26"/>
      <c r="D341" s="26"/>
      <c r="E341" s="26"/>
      <c r="F341" s="26"/>
      <c r="G341" s="145"/>
      <c r="H341" s="151" t="str">
        <f t="shared" si="5"/>
        <v/>
      </c>
      <c r="I341" s="150" t="str">
        <f>IF(AND(NOT(ISBLANK(G341)),NOT(J341="Yes"),NOT(J341="N/A")),IF(G341=Reference!$F$4,"Upcoming",IF(OR(G341=Reference!$F$5,G341=Reference!$F$6),"Due to Review",IF(G341&lt;Reference!$F$6,"Overdue",""))),"")</f>
        <v/>
      </c>
      <c r="J341" s="26"/>
      <c r="K341" s="26"/>
      <c r="L341" s="26"/>
      <c r="M341" s="47"/>
      <c r="N341" s="26"/>
      <c r="O341" s="26"/>
      <c r="X341" s="1"/>
    </row>
    <row r="342" spans="1:24" ht="15" customHeight="1" x14ac:dyDescent="0.25">
      <c r="A342" s="24">
        <v>333</v>
      </c>
      <c r="B342" s="26"/>
      <c r="C342" s="26"/>
      <c r="D342" s="26"/>
      <c r="E342" s="26"/>
      <c r="F342" s="26"/>
      <c r="G342" s="145"/>
      <c r="H342" s="151" t="str">
        <f t="shared" si="5"/>
        <v/>
      </c>
      <c r="I342" s="150" t="str">
        <f>IF(AND(NOT(ISBLANK(G342)),NOT(J342="Yes"),NOT(J342="N/A")),IF(G342=Reference!$F$4,"Upcoming",IF(OR(G342=Reference!$F$5,G342=Reference!$F$6),"Due to Review",IF(G342&lt;Reference!$F$6,"Overdue",""))),"")</f>
        <v/>
      </c>
      <c r="J342" s="26"/>
      <c r="K342" s="26"/>
      <c r="L342" s="26"/>
      <c r="M342" s="47"/>
      <c r="N342" s="26"/>
      <c r="O342" s="26"/>
      <c r="X342" s="1"/>
    </row>
    <row r="343" spans="1:24" ht="15" customHeight="1" x14ac:dyDescent="0.25">
      <c r="A343" s="24">
        <v>334</v>
      </c>
      <c r="B343" s="26"/>
      <c r="C343" s="26"/>
      <c r="D343" s="26"/>
      <c r="E343" s="26"/>
      <c r="F343" s="26"/>
      <c r="G343" s="145"/>
      <c r="H343" s="151" t="str">
        <f t="shared" si="5"/>
        <v/>
      </c>
      <c r="I343" s="150" t="str">
        <f>IF(AND(NOT(ISBLANK(G343)),NOT(J343="Yes"),NOT(J343="N/A")),IF(G343=Reference!$F$4,"Upcoming",IF(OR(G343=Reference!$F$5,G343=Reference!$F$6),"Due to Review",IF(G343&lt;Reference!$F$6,"Overdue",""))),"")</f>
        <v/>
      </c>
      <c r="J343" s="26"/>
      <c r="K343" s="26"/>
      <c r="L343" s="26"/>
      <c r="M343" s="47"/>
      <c r="N343" s="26"/>
      <c r="O343" s="26"/>
      <c r="X343" s="1"/>
    </row>
    <row r="344" spans="1:24" ht="15" customHeight="1" x14ac:dyDescent="0.25">
      <c r="A344" s="24">
        <v>335</v>
      </c>
      <c r="B344" s="26"/>
      <c r="C344" s="26"/>
      <c r="D344" s="26"/>
      <c r="E344" s="26"/>
      <c r="F344" s="26"/>
      <c r="G344" s="145"/>
      <c r="H344" s="151" t="str">
        <f t="shared" si="5"/>
        <v/>
      </c>
      <c r="I344" s="150" t="str">
        <f>IF(AND(NOT(ISBLANK(G344)),NOT(J344="Yes"),NOT(J344="N/A")),IF(G344=Reference!$F$4,"Upcoming",IF(OR(G344=Reference!$F$5,G344=Reference!$F$6),"Due to Review",IF(G344&lt;Reference!$F$6,"Overdue",""))),"")</f>
        <v/>
      </c>
      <c r="J344" s="26"/>
      <c r="K344" s="26"/>
      <c r="L344" s="26"/>
      <c r="M344" s="47"/>
      <c r="N344" s="26"/>
      <c r="O344" s="26"/>
      <c r="X344" s="1"/>
    </row>
    <row r="345" spans="1:24" ht="15" customHeight="1" x14ac:dyDescent="0.25">
      <c r="A345" s="24">
        <v>336</v>
      </c>
      <c r="B345" s="26"/>
      <c r="C345" s="26"/>
      <c r="D345" s="26"/>
      <c r="E345" s="26"/>
      <c r="F345" s="26"/>
      <c r="G345" s="145"/>
      <c r="H345" s="151" t="str">
        <f t="shared" si="5"/>
        <v/>
      </c>
      <c r="I345" s="150" t="str">
        <f>IF(AND(NOT(ISBLANK(G345)),NOT(J345="Yes"),NOT(J345="N/A")),IF(G345=Reference!$F$4,"Upcoming",IF(OR(G345=Reference!$F$5,G345=Reference!$F$6),"Due to Review",IF(G345&lt;Reference!$F$6,"Overdue",""))),"")</f>
        <v/>
      </c>
      <c r="J345" s="26"/>
      <c r="K345" s="26"/>
      <c r="L345" s="26"/>
      <c r="M345" s="47"/>
      <c r="N345" s="26"/>
      <c r="O345" s="26"/>
      <c r="X345" s="1"/>
    </row>
    <row r="346" spans="1:24" ht="15" customHeight="1" x14ac:dyDescent="0.25">
      <c r="A346" s="24">
        <v>337</v>
      </c>
      <c r="B346" s="26"/>
      <c r="C346" s="26"/>
      <c r="D346" s="26"/>
      <c r="E346" s="26"/>
      <c r="F346" s="26"/>
      <c r="G346" s="145"/>
      <c r="H346" s="151" t="str">
        <f t="shared" si="5"/>
        <v/>
      </c>
      <c r="I346" s="150" t="str">
        <f>IF(AND(NOT(ISBLANK(G346)),NOT(J346="Yes"),NOT(J346="N/A")),IF(G346=Reference!$F$4,"Upcoming",IF(OR(G346=Reference!$F$5,G346=Reference!$F$6),"Due to Review",IF(G346&lt;Reference!$F$6,"Overdue",""))),"")</f>
        <v/>
      </c>
      <c r="J346" s="26"/>
      <c r="K346" s="26"/>
      <c r="L346" s="26"/>
      <c r="M346" s="47"/>
      <c r="N346" s="26"/>
      <c r="O346" s="26"/>
      <c r="X346" s="1"/>
    </row>
    <row r="347" spans="1:24" ht="15" customHeight="1" x14ac:dyDescent="0.25">
      <c r="A347" s="24">
        <v>338</v>
      </c>
      <c r="B347" s="26"/>
      <c r="C347" s="26"/>
      <c r="D347" s="26"/>
      <c r="E347" s="26"/>
      <c r="F347" s="26"/>
      <c r="G347" s="145"/>
      <c r="H347" s="151" t="str">
        <f t="shared" si="5"/>
        <v/>
      </c>
      <c r="I347" s="150" t="str">
        <f>IF(AND(NOT(ISBLANK(G347)),NOT(J347="Yes"),NOT(J347="N/A")),IF(G347=Reference!$F$4,"Upcoming",IF(OR(G347=Reference!$F$5,G347=Reference!$F$6),"Due to Review",IF(G347&lt;Reference!$F$6,"Overdue",""))),"")</f>
        <v/>
      </c>
      <c r="J347" s="26"/>
      <c r="K347" s="26"/>
      <c r="L347" s="26"/>
      <c r="M347" s="47"/>
      <c r="N347" s="26"/>
      <c r="O347" s="26"/>
      <c r="X347" s="1"/>
    </row>
    <row r="348" spans="1:24" ht="15" customHeight="1" x14ac:dyDescent="0.25">
      <c r="A348" s="24">
        <v>339</v>
      </c>
      <c r="B348" s="26"/>
      <c r="C348" s="26"/>
      <c r="D348" s="26"/>
      <c r="E348" s="26"/>
      <c r="F348" s="26"/>
      <c r="G348" s="145"/>
      <c r="H348" s="151" t="str">
        <f t="shared" si="5"/>
        <v/>
      </c>
      <c r="I348" s="150" t="str">
        <f>IF(AND(NOT(ISBLANK(G348)),NOT(J348="Yes"),NOT(J348="N/A")),IF(G348=Reference!$F$4,"Upcoming",IF(OR(G348=Reference!$F$5,G348=Reference!$F$6),"Due to Review",IF(G348&lt;Reference!$F$6,"Overdue",""))),"")</f>
        <v/>
      </c>
      <c r="J348" s="26"/>
      <c r="K348" s="26"/>
      <c r="L348" s="26"/>
      <c r="M348" s="47"/>
      <c r="N348" s="26"/>
      <c r="O348" s="26"/>
      <c r="X348" s="1"/>
    </row>
    <row r="349" spans="1:24" ht="15" customHeight="1" x14ac:dyDescent="0.25">
      <c r="A349" s="24">
        <v>340</v>
      </c>
      <c r="B349" s="26"/>
      <c r="C349" s="26"/>
      <c r="D349" s="26"/>
      <c r="E349" s="26"/>
      <c r="F349" s="26"/>
      <c r="G349" s="145"/>
      <c r="H349" s="151" t="str">
        <f t="shared" si="5"/>
        <v/>
      </c>
      <c r="I349" s="150" t="str">
        <f>IF(AND(NOT(ISBLANK(G349)),NOT(J349="Yes"),NOT(J349="N/A")),IF(G349=Reference!$F$4,"Upcoming",IF(OR(G349=Reference!$F$5,G349=Reference!$F$6),"Due to Review",IF(G349&lt;Reference!$F$6,"Overdue",""))),"")</f>
        <v/>
      </c>
      <c r="J349" s="26"/>
      <c r="K349" s="26"/>
      <c r="L349" s="26"/>
      <c r="M349" s="47"/>
      <c r="N349" s="26"/>
      <c r="O349" s="26"/>
      <c r="X349" s="1"/>
    </row>
    <row r="350" spans="1:24" ht="15" customHeight="1" x14ac:dyDescent="0.25">
      <c r="A350" s="24">
        <v>341</v>
      </c>
      <c r="B350" s="26"/>
      <c r="C350" s="26"/>
      <c r="D350" s="26"/>
      <c r="E350" s="26"/>
      <c r="F350" s="26"/>
      <c r="G350" s="145"/>
      <c r="H350" s="151" t="str">
        <f t="shared" si="5"/>
        <v/>
      </c>
      <c r="I350" s="150" t="str">
        <f>IF(AND(NOT(ISBLANK(G350)),NOT(J350="Yes"),NOT(J350="N/A")),IF(G350=Reference!$F$4,"Upcoming",IF(OR(G350=Reference!$F$5,G350=Reference!$F$6),"Due to Review",IF(G350&lt;Reference!$F$6,"Overdue",""))),"")</f>
        <v/>
      </c>
      <c r="J350" s="26"/>
      <c r="K350" s="26"/>
      <c r="L350" s="26"/>
      <c r="M350" s="47"/>
      <c r="N350" s="26"/>
      <c r="O350" s="26"/>
      <c r="X350" s="1"/>
    </row>
    <row r="351" spans="1:24" ht="15" customHeight="1" x14ac:dyDescent="0.25">
      <c r="A351" s="24">
        <v>342</v>
      </c>
      <c r="B351" s="26"/>
      <c r="C351" s="26"/>
      <c r="D351" s="26"/>
      <c r="E351" s="26"/>
      <c r="F351" s="26"/>
      <c r="G351" s="145"/>
      <c r="H351" s="151" t="str">
        <f t="shared" si="5"/>
        <v/>
      </c>
      <c r="I351" s="150" t="str">
        <f>IF(AND(NOT(ISBLANK(G351)),NOT(J351="Yes"),NOT(J351="N/A")),IF(G351=Reference!$F$4,"Upcoming",IF(OR(G351=Reference!$F$5,G351=Reference!$F$6),"Due to Review",IF(G351&lt;Reference!$F$6,"Overdue",""))),"")</f>
        <v/>
      </c>
      <c r="J351" s="26"/>
      <c r="K351" s="26"/>
      <c r="L351" s="26"/>
      <c r="M351" s="47"/>
      <c r="N351" s="26"/>
      <c r="O351" s="26"/>
      <c r="X351" s="1"/>
    </row>
    <row r="352" spans="1:24" ht="15" customHeight="1" x14ac:dyDescent="0.25">
      <c r="A352" s="24">
        <v>343</v>
      </c>
      <c r="B352" s="26"/>
      <c r="C352" s="26"/>
      <c r="D352" s="26"/>
      <c r="E352" s="26"/>
      <c r="F352" s="26"/>
      <c r="G352" s="145"/>
      <c r="H352" s="151" t="str">
        <f t="shared" si="5"/>
        <v/>
      </c>
      <c r="I352" s="150" t="str">
        <f>IF(AND(NOT(ISBLANK(G352)),NOT(J352="Yes"),NOT(J352="N/A")),IF(G352=Reference!$F$4,"Upcoming",IF(OR(G352=Reference!$F$5,G352=Reference!$F$6),"Due to Review",IF(G352&lt;Reference!$F$6,"Overdue",""))),"")</f>
        <v/>
      </c>
      <c r="J352" s="26"/>
      <c r="K352" s="26"/>
      <c r="L352" s="26"/>
      <c r="M352" s="47"/>
      <c r="N352" s="26"/>
      <c r="O352" s="26"/>
      <c r="X352" s="1"/>
    </row>
    <row r="353" spans="1:24" ht="15" customHeight="1" x14ac:dyDescent="0.25">
      <c r="A353" s="24">
        <v>344</v>
      </c>
      <c r="B353" s="26"/>
      <c r="C353" s="26"/>
      <c r="D353" s="26"/>
      <c r="E353" s="26"/>
      <c r="F353" s="26"/>
      <c r="G353" s="145"/>
      <c r="H353" s="151" t="str">
        <f t="shared" si="5"/>
        <v/>
      </c>
      <c r="I353" s="150" t="str">
        <f>IF(AND(NOT(ISBLANK(G353)),NOT(J353="Yes"),NOT(J353="N/A")),IF(G353=Reference!$F$4,"Upcoming",IF(OR(G353=Reference!$F$5,G353=Reference!$F$6),"Due to Review",IF(G353&lt;Reference!$F$6,"Overdue",""))),"")</f>
        <v/>
      </c>
      <c r="J353" s="26"/>
      <c r="K353" s="26"/>
      <c r="L353" s="26"/>
      <c r="M353" s="47"/>
      <c r="N353" s="26"/>
      <c r="O353" s="26"/>
      <c r="X353" s="1"/>
    </row>
    <row r="354" spans="1:24" ht="15" customHeight="1" x14ac:dyDescent="0.25">
      <c r="A354" s="24">
        <v>345</v>
      </c>
      <c r="B354" s="26"/>
      <c r="C354" s="26"/>
      <c r="D354" s="26"/>
      <c r="E354" s="26"/>
      <c r="F354" s="26"/>
      <c r="G354" s="145"/>
      <c r="H354" s="151" t="str">
        <f t="shared" si="5"/>
        <v/>
      </c>
      <c r="I354" s="150" t="str">
        <f>IF(AND(NOT(ISBLANK(G354)),NOT(J354="Yes"),NOT(J354="N/A")),IF(G354=Reference!$F$4,"Upcoming",IF(OR(G354=Reference!$F$5,G354=Reference!$F$6),"Due to Review",IF(G354&lt;Reference!$F$6,"Overdue",""))),"")</f>
        <v/>
      </c>
      <c r="J354" s="26"/>
      <c r="K354" s="26"/>
      <c r="L354" s="26"/>
      <c r="M354" s="47"/>
      <c r="N354" s="26"/>
      <c r="O354" s="26"/>
      <c r="X354" s="1"/>
    </row>
    <row r="355" spans="1:24" ht="15" customHeight="1" x14ac:dyDescent="0.25">
      <c r="A355" s="24">
        <v>346</v>
      </c>
      <c r="B355" s="26"/>
      <c r="C355" s="26"/>
      <c r="D355" s="26"/>
      <c r="E355" s="26"/>
      <c r="F355" s="26"/>
      <c r="G355" s="145"/>
      <c r="H355" s="151" t="str">
        <f t="shared" si="5"/>
        <v/>
      </c>
      <c r="I355" s="150" t="str">
        <f>IF(AND(NOT(ISBLANK(G355)),NOT(J355="Yes"),NOT(J355="N/A")),IF(G355=Reference!$F$4,"Upcoming",IF(OR(G355=Reference!$F$5,G355=Reference!$F$6),"Due to Review",IF(G355&lt;Reference!$F$6,"Overdue",""))),"")</f>
        <v/>
      </c>
      <c r="J355" s="26"/>
      <c r="K355" s="26"/>
      <c r="L355" s="26"/>
      <c r="M355" s="47"/>
      <c r="N355" s="26"/>
      <c r="O355" s="26"/>
      <c r="X355" s="1"/>
    </row>
    <row r="356" spans="1:24" ht="15" customHeight="1" x14ac:dyDescent="0.25">
      <c r="A356" s="24">
        <v>347</v>
      </c>
      <c r="B356" s="26"/>
      <c r="C356" s="26"/>
      <c r="D356" s="26"/>
      <c r="E356" s="26"/>
      <c r="F356" s="26"/>
      <c r="G356" s="145"/>
      <c r="H356" s="151" t="str">
        <f t="shared" si="5"/>
        <v/>
      </c>
      <c r="I356" s="150" t="str">
        <f>IF(AND(NOT(ISBLANK(G356)),NOT(J356="Yes"),NOT(J356="N/A")),IF(G356=Reference!$F$4,"Upcoming",IF(OR(G356=Reference!$F$5,G356=Reference!$F$6),"Due to Review",IF(G356&lt;Reference!$F$6,"Overdue",""))),"")</f>
        <v/>
      </c>
      <c r="J356" s="26"/>
      <c r="K356" s="26"/>
      <c r="L356" s="26"/>
      <c r="M356" s="47"/>
      <c r="N356" s="26"/>
      <c r="O356" s="26"/>
      <c r="X356" s="1"/>
    </row>
    <row r="357" spans="1:24" ht="15" customHeight="1" x14ac:dyDescent="0.25">
      <c r="A357" s="24">
        <v>348</v>
      </c>
      <c r="B357" s="26"/>
      <c r="C357" s="26"/>
      <c r="D357" s="26"/>
      <c r="E357" s="26"/>
      <c r="F357" s="26"/>
      <c r="G357" s="145"/>
      <c r="H357" s="151" t="str">
        <f t="shared" si="5"/>
        <v/>
      </c>
      <c r="I357" s="150" t="str">
        <f>IF(AND(NOT(ISBLANK(G357)),NOT(J357="Yes"),NOT(J357="N/A")),IF(G357=Reference!$F$4,"Upcoming",IF(OR(G357=Reference!$F$5,G357=Reference!$F$6),"Due to Review",IF(G357&lt;Reference!$F$6,"Overdue",""))),"")</f>
        <v/>
      </c>
      <c r="J357" s="26"/>
      <c r="K357" s="26"/>
      <c r="L357" s="26"/>
      <c r="M357" s="47"/>
      <c r="N357" s="26"/>
      <c r="O357" s="26"/>
      <c r="X357" s="1"/>
    </row>
    <row r="358" spans="1:24" ht="15" customHeight="1" x14ac:dyDescent="0.25">
      <c r="A358" s="24">
        <v>349</v>
      </c>
      <c r="B358" s="26"/>
      <c r="C358" s="26"/>
      <c r="D358" s="26"/>
      <c r="E358" s="26"/>
      <c r="F358" s="26"/>
      <c r="G358" s="145"/>
      <c r="H358" s="151" t="str">
        <f t="shared" si="5"/>
        <v/>
      </c>
      <c r="I358" s="150" t="str">
        <f>IF(AND(NOT(ISBLANK(G358)),NOT(J358="Yes"),NOT(J358="N/A")),IF(G358=Reference!$F$4,"Upcoming",IF(OR(G358=Reference!$F$5,G358=Reference!$F$6),"Due to Review",IF(G358&lt;Reference!$F$6,"Overdue",""))),"")</f>
        <v/>
      </c>
      <c r="J358" s="26"/>
      <c r="K358" s="26"/>
      <c r="L358" s="26"/>
      <c r="M358" s="47"/>
      <c r="N358" s="26"/>
      <c r="O358" s="26"/>
      <c r="X358" s="1"/>
    </row>
    <row r="359" spans="1:24" ht="15" customHeight="1" x14ac:dyDescent="0.25">
      <c r="A359" s="24">
        <v>350</v>
      </c>
      <c r="B359" s="26"/>
      <c r="C359" s="26"/>
      <c r="D359" s="26"/>
      <c r="E359" s="26"/>
      <c r="F359" s="26"/>
      <c r="G359" s="145"/>
      <c r="H359" s="151" t="str">
        <f t="shared" si="5"/>
        <v/>
      </c>
      <c r="I359" s="150" t="str">
        <f>IF(AND(NOT(ISBLANK(G359)),NOT(J359="Yes"),NOT(J359="N/A")),IF(G359=Reference!$F$4,"Upcoming",IF(OR(G359=Reference!$F$5,G359=Reference!$F$6),"Due to Review",IF(G359&lt;Reference!$F$6,"Overdue",""))),"")</f>
        <v/>
      </c>
      <c r="J359" s="26"/>
      <c r="K359" s="26"/>
      <c r="L359" s="26"/>
      <c r="M359" s="47"/>
      <c r="N359" s="26"/>
      <c r="O359" s="26"/>
      <c r="X359" s="1"/>
    </row>
    <row r="360" spans="1:24" ht="15" customHeight="1" x14ac:dyDescent="0.25">
      <c r="A360" s="24">
        <v>351</v>
      </c>
      <c r="B360" s="26"/>
      <c r="C360" s="26"/>
      <c r="D360" s="26"/>
      <c r="E360" s="26"/>
      <c r="F360" s="26"/>
      <c r="G360" s="145"/>
      <c r="H360" s="151" t="str">
        <f t="shared" si="5"/>
        <v/>
      </c>
      <c r="I360" s="150" t="str">
        <f>IF(AND(NOT(ISBLANK(G360)),NOT(J360="Yes"),NOT(J360="N/A")),IF(G360=Reference!$F$4,"Upcoming",IF(OR(G360=Reference!$F$5,G360=Reference!$F$6),"Due to Review",IF(G360&lt;Reference!$F$6,"Overdue",""))),"")</f>
        <v/>
      </c>
      <c r="J360" s="26"/>
      <c r="K360" s="26"/>
      <c r="L360" s="26"/>
      <c r="M360" s="47"/>
      <c r="N360" s="26"/>
      <c r="O360" s="26"/>
      <c r="X360" s="1"/>
    </row>
    <row r="361" spans="1:24" ht="15" customHeight="1" x14ac:dyDescent="0.25">
      <c r="A361" s="24">
        <v>352</v>
      </c>
      <c r="B361" s="26"/>
      <c r="C361" s="26"/>
      <c r="D361" s="26"/>
      <c r="E361" s="26"/>
      <c r="F361" s="26"/>
      <c r="G361" s="145"/>
      <c r="H361" s="151" t="str">
        <f t="shared" si="5"/>
        <v/>
      </c>
      <c r="I361" s="150" t="str">
        <f>IF(AND(NOT(ISBLANK(G361)),NOT(J361="Yes"),NOT(J361="N/A")),IF(G361=Reference!$F$4,"Upcoming",IF(OR(G361=Reference!$F$5,G361=Reference!$F$6),"Due to Review",IF(G361&lt;Reference!$F$6,"Overdue",""))),"")</f>
        <v/>
      </c>
      <c r="J361" s="26"/>
      <c r="K361" s="26"/>
      <c r="L361" s="26"/>
      <c r="M361" s="47"/>
      <c r="N361" s="26"/>
      <c r="O361" s="26"/>
      <c r="X361" s="1"/>
    </row>
    <row r="362" spans="1:24" ht="15" customHeight="1" x14ac:dyDescent="0.25">
      <c r="A362" s="24">
        <v>353</v>
      </c>
      <c r="B362" s="26"/>
      <c r="C362" s="26"/>
      <c r="D362" s="26"/>
      <c r="E362" s="26"/>
      <c r="F362" s="26"/>
      <c r="G362" s="145"/>
      <c r="H362" s="151" t="str">
        <f t="shared" si="5"/>
        <v/>
      </c>
      <c r="I362" s="150" t="str">
        <f>IF(AND(NOT(ISBLANK(G362)),NOT(J362="Yes"),NOT(J362="N/A")),IF(G362=Reference!$F$4,"Upcoming",IF(OR(G362=Reference!$F$5,G362=Reference!$F$6),"Due to Review",IF(G362&lt;Reference!$F$6,"Overdue",""))),"")</f>
        <v/>
      </c>
      <c r="J362" s="26"/>
      <c r="K362" s="26"/>
      <c r="L362" s="26"/>
      <c r="M362" s="47"/>
      <c r="N362" s="26"/>
      <c r="O362" s="26"/>
      <c r="X362" s="1"/>
    </row>
    <row r="363" spans="1:24" ht="15" customHeight="1" x14ac:dyDescent="0.25">
      <c r="A363" s="24">
        <v>354</v>
      </c>
      <c r="B363" s="26"/>
      <c r="C363" s="26"/>
      <c r="D363" s="26"/>
      <c r="E363" s="26"/>
      <c r="F363" s="26"/>
      <c r="G363" s="145"/>
      <c r="H363" s="151" t="str">
        <f t="shared" si="5"/>
        <v/>
      </c>
      <c r="I363" s="150" t="str">
        <f>IF(AND(NOT(ISBLANK(G363)),NOT(J363="Yes"),NOT(J363="N/A")),IF(G363=Reference!$F$4,"Upcoming",IF(OR(G363=Reference!$F$5,G363=Reference!$F$6),"Due to Review",IF(G363&lt;Reference!$F$6,"Overdue",""))),"")</f>
        <v/>
      </c>
      <c r="J363" s="26"/>
      <c r="K363" s="26"/>
      <c r="L363" s="26"/>
      <c r="M363" s="47"/>
      <c r="N363" s="26"/>
      <c r="O363" s="26"/>
      <c r="X363" s="1"/>
    </row>
    <row r="364" spans="1:24" ht="15" customHeight="1" x14ac:dyDescent="0.25">
      <c r="A364" s="24">
        <v>355</v>
      </c>
      <c r="B364" s="26"/>
      <c r="C364" s="26"/>
      <c r="D364" s="26"/>
      <c r="E364" s="26"/>
      <c r="F364" s="26"/>
      <c r="G364" s="145"/>
      <c r="H364" s="151" t="str">
        <f t="shared" si="5"/>
        <v/>
      </c>
      <c r="I364" s="150" t="str">
        <f>IF(AND(NOT(ISBLANK(G364)),NOT(J364="Yes"),NOT(J364="N/A")),IF(G364=Reference!$F$4,"Upcoming",IF(OR(G364=Reference!$F$5,G364=Reference!$F$6),"Due to Review",IF(G364&lt;Reference!$F$6,"Overdue",""))),"")</f>
        <v/>
      </c>
      <c r="J364" s="26"/>
      <c r="K364" s="26"/>
      <c r="L364" s="26"/>
      <c r="M364" s="47"/>
      <c r="N364" s="26"/>
      <c r="O364" s="26"/>
      <c r="X364" s="1"/>
    </row>
    <row r="365" spans="1:24" ht="15" customHeight="1" x14ac:dyDescent="0.25">
      <c r="A365" s="24">
        <v>356</v>
      </c>
      <c r="B365" s="26"/>
      <c r="C365" s="26"/>
      <c r="D365" s="26"/>
      <c r="E365" s="26"/>
      <c r="F365" s="26"/>
      <c r="G365" s="145"/>
      <c r="H365" s="151" t="str">
        <f t="shared" si="5"/>
        <v/>
      </c>
      <c r="I365" s="150" t="str">
        <f>IF(AND(NOT(ISBLANK(G365)),NOT(J365="Yes"),NOT(J365="N/A")),IF(G365=Reference!$F$4,"Upcoming",IF(OR(G365=Reference!$F$5,G365=Reference!$F$6),"Due to Review",IF(G365&lt;Reference!$F$6,"Overdue",""))),"")</f>
        <v/>
      </c>
      <c r="J365" s="26"/>
      <c r="K365" s="26"/>
      <c r="L365" s="26"/>
      <c r="M365" s="47"/>
      <c r="N365" s="26"/>
      <c r="O365" s="26"/>
      <c r="X365" s="1"/>
    </row>
    <row r="366" spans="1:24" ht="15" customHeight="1" x14ac:dyDescent="0.25">
      <c r="A366" s="24">
        <v>357</v>
      </c>
      <c r="B366" s="26"/>
      <c r="C366" s="26"/>
      <c r="D366" s="26"/>
      <c r="E366" s="26"/>
      <c r="F366" s="26"/>
      <c r="G366" s="145"/>
      <c r="H366" s="151" t="str">
        <f t="shared" si="5"/>
        <v/>
      </c>
      <c r="I366" s="150" t="str">
        <f>IF(AND(NOT(ISBLANK(G366)),NOT(J366="Yes"),NOT(J366="N/A")),IF(G366=Reference!$F$4,"Upcoming",IF(OR(G366=Reference!$F$5,G366=Reference!$F$6),"Due to Review",IF(G366&lt;Reference!$F$6,"Overdue",""))),"")</f>
        <v/>
      </c>
      <c r="J366" s="26"/>
      <c r="K366" s="26"/>
      <c r="L366" s="26"/>
      <c r="M366" s="47"/>
      <c r="N366" s="26"/>
      <c r="O366" s="26"/>
      <c r="X366" s="1"/>
    </row>
    <row r="367" spans="1:24" ht="15" customHeight="1" x14ac:dyDescent="0.25">
      <c r="A367" s="24">
        <v>358</v>
      </c>
      <c r="B367" s="26"/>
      <c r="C367" s="26"/>
      <c r="D367" s="26"/>
      <c r="E367" s="26"/>
      <c r="F367" s="26"/>
      <c r="G367" s="145"/>
      <c r="H367" s="151" t="str">
        <f t="shared" si="5"/>
        <v/>
      </c>
      <c r="I367" s="150" t="str">
        <f>IF(AND(NOT(ISBLANK(G367)),NOT(J367="Yes"),NOT(J367="N/A")),IF(G367=Reference!$F$4,"Upcoming",IF(OR(G367=Reference!$F$5,G367=Reference!$F$6),"Due to Review",IF(G367&lt;Reference!$F$6,"Overdue",""))),"")</f>
        <v/>
      </c>
      <c r="J367" s="26"/>
      <c r="K367" s="26"/>
      <c r="L367" s="26"/>
      <c r="M367" s="47"/>
      <c r="N367" s="26"/>
      <c r="O367" s="26"/>
      <c r="X367" s="1"/>
    </row>
    <row r="368" spans="1:24" ht="15" customHeight="1" x14ac:dyDescent="0.25">
      <c r="A368" s="24">
        <v>359</v>
      </c>
      <c r="B368" s="26"/>
      <c r="C368" s="26"/>
      <c r="D368" s="26"/>
      <c r="E368" s="26"/>
      <c r="F368" s="26"/>
      <c r="G368" s="145"/>
      <c r="H368" s="151" t="str">
        <f t="shared" si="5"/>
        <v/>
      </c>
      <c r="I368" s="150" t="str">
        <f>IF(AND(NOT(ISBLANK(G368)),NOT(J368="Yes"),NOT(J368="N/A")),IF(G368=Reference!$F$4,"Upcoming",IF(OR(G368=Reference!$F$5,G368=Reference!$F$6),"Due to Review",IF(G368&lt;Reference!$F$6,"Overdue",""))),"")</f>
        <v/>
      </c>
      <c r="J368" s="26"/>
      <c r="K368" s="26"/>
      <c r="L368" s="26"/>
      <c r="M368" s="47"/>
      <c r="N368" s="26"/>
      <c r="O368" s="26"/>
      <c r="X368" s="1"/>
    </row>
    <row r="369" spans="1:24" ht="15" customHeight="1" x14ac:dyDescent="0.25">
      <c r="A369" s="24">
        <v>360</v>
      </c>
      <c r="B369" s="26"/>
      <c r="C369" s="26"/>
      <c r="D369" s="26"/>
      <c r="E369" s="26"/>
      <c r="F369" s="26"/>
      <c r="G369" s="145"/>
      <c r="H369" s="151" t="str">
        <f t="shared" si="5"/>
        <v/>
      </c>
      <c r="I369" s="150" t="str">
        <f>IF(AND(NOT(ISBLANK(G369)),NOT(J369="Yes"),NOT(J369="N/A")),IF(G369=Reference!$F$4,"Upcoming",IF(OR(G369=Reference!$F$5,G369=Reference!$F$6),"Due to Review",IF(G369&lt;Reference!$F$6,"Overdue",""))),"")</f>
        <v/>
      </c>
      <c r="J369" s="26"/>
      <c r="K369" s="26"/>
      <c r="L369" s="26"/>
      <c r="M369" s="47"/>
      <c r="N369" s="26"/>
      <c r="O369" s="26"/>
      <c r="X369" s="1"/>
    </row>
    <row r="370" spans="1:24" ht="15" customHeight="1" x14ac:dyDescent="0.25">
      <c r="A370" s="24">
        <v>361</v>
      </c>
      <c r="B370" s="26"/>
      <c r="C370" s="26"/>
      <c r="D370" s="26"/>
      <c r="E370" s="26"/>
      <c r="F370" s="26"/>
      <c r="G370" s="145"/>
      <c r="H370" s="151" t="str">
        <f t="shared" si="5"/>
        <v/>
      </c>
      <c r="I370" s="150" t="str">
        <f>IF(AND(NOT(ISBLANK(G370)),NOT(J370="Yes"),NOT(J370="N/A")),IF(G370=Reference!$F$4,"Upcoming",IF(OR(G370=Reference!$F$5,G370=Reference!$F$6),"Due to Review",IF(G370&lt;Reference!$F$6,"Overdue",""))),"")</f>
        <v/>
      </c>
      <c r="J370" s="26"/>
      <c r="K370" s="26"/>
      <c r="L370" s="26"/>
      <c r="M370" s="47"/>
      <c r="N370" s="26"/>
      <c r="O370" s="26"/>
      <c r="X370" s="1"/>
    </row>
    <row r="371" spans="1:24" ht="15" customHeight="1" x14ac:dyDescent="0.25">
      <c r="A371" s="24">
        <v>362</v>
      </c>
      <c r="B371" s="26"/>
      <c r="C371" s="26"/>
      <c r="D371" s="26"/>
      <c r="E371" s="26"/>
      <c r="F371" s="26"/>
      <c r="G371" s="145"/>
      <c r="H371" s="151" t="str">
        <f t="shared" si="5"/>
        <v/>
      </c>
      <c r="I371" s="150" t="str">
        <f>IF(AND(NOT(ISBLANK(G371)),NOT(J371="Yes"),NOT(J371="N/A")),IF(G371=Reference!$F$4,"Upcoming",IF(OR(G371=Reference!$F$5,G371=Reference!$F$6),"Due to Review",IF(G371&lt;Reference!$F$6,"Overdue",""))),"")</f>
        <v/>
      </c>
      <c r="J371" s="26"/>
      <c r="K371" s="26"/>
      <c r="L371" s="26"/>
      <c r="M371" s="47"/>
      <c r="N371" s="26"/>
      <c r="O371" s="26"/>
      <c r="X371" s="1"/>
    </row>
    <row r="372" spans="1:24" ht="15" customHeight="1" x14ac:dyDescent="0.25">
      <c r="A372" s="24">
        <v>363</v>
      </c>
      <c r="B372" s="26"/>
      <c r="C372" s="26"/>
      <c r="D372" s="26"/>
      <c r="E372" s="26"/>
      <c r="F372" s="26"/>
      <c r="G372" s="145"/>
      <c r="H372" s="151" t="str">
        <f t="shared" si="5"/>
        <v/>
      </c>
      <c r="I372" s="150" t="str">
        <f>IF(AND(NOT(ISBLANK(G372)),NOT(J372="Yes"),NOT(J372="N/A")),IF(G372=Reference!$F$4,"Upcoming",IF(OR(G372=Reference!$F$5,G372=Reference!$F$6),"Due to Review",IF(G372&lt;Reference!$F$6,"Overdue",""))),"")</f>
        <v/>
      </c>
      <c r="J372" s="26"/>
      <c r="K372" s="26"/>
      <c r="L372" s="26"/>
      <c r="M372" s="47"/>
      <c r="N372" s="26"/>
      <c r="O372" s="26"/>
      <c r="X372" s="1"/>
    </row>
    <row r="373" spans="1:24" ht="15" customHeight="1" x14ac:dyDescent="0.25">
      <c r="A373" s="24">
        <v>364</v>
      </c>
      <c r="B373" s="26"/>
      <c r="C373" s="26"/>
      <c r="D373" s="26"/>
      <c r="E373" s="26"/>
      <c r="F373" s="26"/>
      <c r="G373" s="145"/>
      <c r="H373" s="151" t="str">
        <f t="shared" si="5"/>
        <v/>
      </c>
      <c r="I373" s="150" t="str">
        <f>IF(AND(NOT(ISBLANK(G373)),NOT(J373="Yes"),NOT(J373="N/A")),IF(G373=Reference!$F$4,"Upcoming",IF(OR(G373=Reference!$F$5,G373=Reference!$F$6),"Due to Review",IF(G373&lt;Reference!$F$6,"Overdue",""))),"")</f>
        <v/>
      </c>
      <c r="J373" s="26"/>
      <c r="K373" s="26"/>
      <c r="L373" s="26"/>
      <c r="M373" s="47"/>
      <c r="N373" s="26"/>
      <c r="O373" s="26"/>
      <c r="X373" s="1"/>
    </row>
    <row r="374" spans="1:24" ht="15" customHeight="1" x14ac:dyDescent="0.25">
      <c r="A374" s="24">
        <v>365</v>
      </c>
      <c r="B374" s="26"/>
      <c r="C374" s="26"/>
      <c r="D374" s="26"/>
      <c r="E374" s="26"/>
      <c r="F374" s="26"/>
      <c r="G374" s="145"/>
      <c r="H374" s="151" t="str">
        <f t="shared" si="5"/>
        <v/>
      </c>
      <c r="I374" s="150" t="str">
        <f>IF(AND(NOT(ISBLANK(G374)),NOT(J374="Yes"),NOT(J374="N/A")),IF(G374=Reference!$F$4,"Upcoming",IF(OR(G374=Reference!$F$5,G374=Reference!$F$6),"Due to Review",IF(G374&lt;Reference!$F$6,"Overdue",""))),"")</f>
        <v/>
      </c>
      <c r="J374" s="26"/>
      <c r="K374" s="26"/>
      <c r="L374" s="26"/>
      <c r="M374" s="47"/>
      <c r="N374" s="26"/>
      <c r="O374" s="26"/>
      <c r="X374" s="1"/>
    </row>
    <row r="375" spans="1:24" ht="15" customHeight="1" x14ac:dyDescent="0.25">
      <c r="A375" s="24">
        <v>366</v>
      </c>
      <c r="B375" s="26"/>
      <c r="C375" s="26"/>
      <c r="D375" s="26"/>
      <c r="E375" s="26"/>
      <c r="F375" s="26"/>
      <c r="G375" s="145"/>
      <c r="H375" s="151" t="str">
        <f t="shared" si="5"/>
        <v/>
      </c>
      <c r="I375" s="150" t="str">
        <f>IF(AND(NOT(ISBLANK(G375)),NOT(J375="Yes"),NOT(J375="N/A")),IF(G375=Reference!$F$4,"Upcoming",IF(OR(G375=Reference!$F$5,G375=Reference!$F$6),"Due to Review",IF(G375&lt;Reference!$F$6,"Overdue",""))),"")</f>
        <v/>
      </c>
      <c r="J375" s="26"/>
      <c r="K375" s="26"/>
      <c r="L375" s="26"/>
      <c r="M375" s="47"/>
      <c r="N375" s="26"/>
      <c r="O375" s="26"/>
      <c r="X375" s="1"/>
    </row>
    <row r="376" spans="1:24" ht="15" customHeight="1" x14ac:dyDescent="0.25">
      <c r="A376" s="24">
        <v>367</v>
      </c>
      <c r="B376" s="26"/>
      <c r="C376" s="26"/>
      <c r="D376" s="26"/>
      <c r="E376" s="26"/>
      <c r="F376" s="26"/>
      <c r="G376" s="145"/>
      <c r="H376" s="151" t="str">
        <f t="shared" si="5"/>
        <v/>
      </c>
      <c r="I376" s="150" t="str">
        <f>IF(AND(NOT(ISBLANK(G376)),NOT(J376="Yes"),NOT(J376="N/A")),IF(G376=Reference!$F$4,"Upcoming",IF(OR(G376=Reference!$F$5,G376=Reference!$F$6),"Due to Review",IF(G376&lt;Reference!$F$6,"Overdue",""))),"")</f>
        <v/>
      </c>
      <c r="J376" s="26"/>
      <c r="K376" s="26"/>
      <c r="L376" s="26"/>
      <c r="M376" s="47"/>
      <c r="N376" s="26"/>
      <c r="O376" s="26"/>
      <c r="X376" s="1"/>
    </row>
    <row r="377" spans="1:24" ht="15" customHeight="1" x14ac:dyDescent="0.25">
      <c r="A377" s="24">
        <v>368</v>
      </c>
      <c r="B377" s="26"/>
      <c r="C377" s="26"/>
      <c r="D377" s="26"/>
      <c r="E377" s="26"/>
      <c r="F377" s="26"/>
      <c r="G377" s="145"/>
      <c r="H377" s="151" t="str">
        <f t="shared" si="5"/>
        <v/>
      </c>
      <c r="I377" s="150" t="str">
        <f>IF(AND(NOT(ISBLANK(G377)),NOT(J377="Yes"),NOT(J377="N/A")),IF(G377=Reference!$F$4,"Upcoming",IF(OR(G377=Reference!$F$5,G377=Reference!$F$6),"Due to Review",IF(G377&lt;Reference!$F$6,"Overdue",""))),"")</f>
        <v/>
      </c>
      <c r="J377" s="26"/>
      <c r="K377" s="26"/>
      <c r="L377" s="26"/>
      <c r="M377" s="47"/>
      <c r="N377" s="26"/>
      <c r="O377" s="26"/>
      <c r="X377" s="1"/>
    </row>
    <row r="378" spans="1:24" ht="15" customHeight="1" x14ac:dyDescent="0.25">
      <c r="A378" s="24">
        <v>369</v>
      </c>
      <c r="B378" s="26"/>
      <c r="C378" s="26"/>
      <c r="D378" s="26"/>
      <c r="E378" s="26"/>
      <c r="F378" s="26"/>
      <c r="G378" s="145"/>
      <c r="H378" s="151" t="str">
        <f t="shared" si="5"/>
        <v/>
      </c>
      <c r="I378" s="150" t="str">
        <f>IF(AND(NOT(ISBLANK(G378)),NOT(J378="Yes"),NOT(J378="N/A")),IF(G378=Reference!$F$4,"Upcoming",IF(OR(G378=Reference!$F$5,G378=Reference!$F$6),"Due to Review",IF(G378&lt;Reference!$F$6,"Overdue",""))),"")</f>
        <v/>
      </c>
      <c r="J378" s="26"/>
      <c r="K378" s="26"/>
      <c r="L378" s="26"/>
      <c r="M378" s="47"/>
      <c r="N378" s="26"/>
      <c r="O378" s="26"/>
      <c r="X378" s="1"/>
    </row>
    <row r="379" spans="1:24" ht="15" customHeight="1" x14ac:dyDescent="0.25">
      <c r="A379" s="24">
        <v>370</v>
      </c>
      <c r="B379" s="26"/>
      <c r="C379" s="26"/>
      <c r="D379" s="26"/>
      <c r="E379" s="26"/>
      <c r="F379" s="26"/>
      <c r="G379" s="145"/>
      <c r="H379" s="151" t="str">
        <f t="shared" si="5"/>
        <v/>
      </c>
      <c r="I379" s="150" t="str">
        <f>IF(AND(NOT(ISBLANK(G379)),NOT(J379="Yes"),NOT(J379="N/A")),IF(G379=Reference!$F$4,"Upcoming",IF(OR(G379=Reference!$F$5,G379=Reference!$F$6),"Due to Review",IF(G379&lt;Reference!$F$6,"Overdue",""))),"")</f>
        <v/>
      </c>
      <c r="J379" s="26"/>
      <c r="K379" s="26"/>
      <c r="L379" s="26"/>
      <c r="M379" s="47"/>
      <c r="N379" s="26"/>
      <c r="O379" s="26"/>
      <c r="X379" s="1"/>
    </row>
    <row r="380" spans="1:24" ht="15" customHeight="1" x14ac:dyDescent="0.25">
      <c r="A380" s="24">
        <v>371</v>
      </c>
      <c r="B380" s="26"/>
      <c r="C380" s="26"/>
      <c r="D380" s="26"/>
      <c r="E380" s="26"/>
      <c r="F380" s="26"/>
      <c r="G380" s="145"/>
      <c r="H380" s="151" t="str">
        <f t="shared" si="5"/>
        <v/>
      </c>
      <c r="I380" s="150" t="str">
        <f>IF(AND(NOT(ISBLANK(G380)),NOT(J380="Yes"),NOT(J380="N/A")),IF(G380=Reference!$F$4,"Upcoming",IF(OR(G380=Reference!$F$5,G380=Reference!$F$6),"Due to Review",IF(G380&lt;Reference!$F$6,"Overdue",""))),"")</f>
        <v/>
      </c>
      <c r="J380" s="26"/>
      <c r="K380" s="26"/>
      <c r="L380" s="26"/>
      <c r="M380" s="47"/>
      <c r="N380" s="26"/>
      <c r="O380" s="26"/>
      <c r="X380" s="1"/>
    </row>
    <row r="381" spans="1:24" ht="15" customHeight="1" x14ac:dyDescent="0.25">
      <c r="A381" s="24">
        <v>372</v>
      </c>
      <c r="B381" s="26"/>
      <c r="C381" s="26"/>
      <c r="D381" s="26"/>
      <c r="E381" s="26"/>
      <c r="F381" s="26"/>
      <c r="G381" s="145"/>
      <c r="H381" s="151" t="str">
        <f t="shared" si="5"/>
        <v/>
      </c>
      <c r="I381" s="150" t="str">
        <f>IF(AND(NOT(ISBLANK(G381)),NOT(J381="Yes"),NOT(J381="N/A")),IF(G381=Reference!$F$4,"Upcoming",IF(OR(G381=Reference!$F$5,G381=Reference!$F$6),"Due to Review",IF(G381&lt;Reference!$F$6,"Overdue",""))),"")</f>
        <v/>
      </c>
      <c r="J381" s="26"/>
      <c r="K381" s="26"/>
      <c r="L381" s="26"/>
      <c r="M381" s="47"/>
      <c r="N381" s="26"/>
      <c r="O381" s="26"/>
      <c r="X381" s="1"/>
    </row>
    <row r="382" spans="1:24" ht="15" customHeight="1" x14ac:dyDescent="0.25">
      <c r="A382" s="24">
        <v>373</v>
      </c>
      <c r="B382" s="26"/>
      <c r="C382" s="26"/>
      <c r="D382" s="26"/>
      <c r="E382" s="26"/>
      <c r="F382" s="26"/>
      <c r="G382" s="145"/>
      <c r="H382" s="151" t="str">
        <f t="shared" si="5"/>
        <v/>
      </c>
      <c r="I382" s="150" t="str">
        <f>IF(AND(NOT(ISBLANK(G382)),NOT(J382="Yes"),NOT(J382="N/A")),IF(G382=Reference!$F$4,"Upcoming",IF(OR(G382=Reference!$F$5,G382=Reference!$F$6),"Due to Review",IF(G382&lt;Reference!$F$6,"Overdue",""))),"")</f>
        <v/>
      </c>
      <c r="J382" s="26"/>
      <c r="K382" s="26"/>
      <c r="L382" s="26"/>
      <c r="M382" s="47"/>
      <c r="N382" s="26"/>
      <c r="O382" s="26"/>
      <c r="X382" s="1"/>
    </row>
    <row r="383" spans="1:24" ht="15" customHeight="1" x14ac:dyDescent="0.25">
      <c r="A383" s="24">
        <v>374</v>
      </c>
      <c r="B383" s="26"/>
      <c r="C383" s="26"/>
      <c r="D383" s="26"/>
      <c r="E383" s="26"/>
      <c r="F383" s="26"/>
      <c r="G383" s="145"/>
      <c r="H383" s="151" t="str">
        <f t="shared" si="5"/>
        <v/>
      </c>
      <c r="I383" s="150" t="str">
        <f>IF(AND(NOT(ISBLANK(G383)),NOT(J383="Yes"),NOT(J383="N/A")),IF(G383=Reference!$F$4,"Upcoming",IF(OR(G383=Reference!$F$5,G383=Reference!$F$6),"Due to Review",IF(G383&lt;Reference!$F$6,"Overdue",""))),"")</f>
        <v/>
      </c>
      <c r="J383" s="26"/>
      <c r="K383" s="26"/>
      <c r="L383" s="26"/>
      <c r="M383" s="47"/>
      <c r="N383" s="26"/>
      <c r="O383" s="26"/>
      <c r="X383" s="1"/>
    </row>
    <row r="384" spans="1:24" ht="15" customHeight="1" x14ac:dyDescent="0.25">
      <c r="A384" s="24">
        <v>375</v>
      </c>
      <c r="B384" s="26"/>
      <c r="C384" s="26"/>
      <c r="D384" s="26"/>
      <c r="E384" s="26"/>
      <c r="F384" s="26"/>
      <c r="G384" s="145"/>
      <c r="H384" s="151" t="str">
        <f t="shared" si="5"/>
        <v/>
      </c>
      <c r="I384" s="150" t="str">
        <f>IF(AND(NOT(ISBLANK(G384)),NOT(J384="Yes"),NOT(J384="N/A")),IF(G384=Reference!$F$4,"Upcoming",IF(OR(G384=Reference!$F$5,G384=Reference!$F$6),"Due to Review",IF(G384&lt;Reference!$F$6,"Overdue",""))),"")</f>
        <v/>
      </c>
      <c r="J384" s="26"/>
      <c r="K384" s="26"/>
      <c r="L384" s="26"/>
      <c r="M384" s="47"/>
      <c r="N384" s="26"/>
      <c r="O384" s="26"/>
      <c r="X384" s="1"/>
    </row>
    <row r="385" spans="1:24" ht="15" customHeight="1" x14ac:dyDescent="0.25">
      <c r="A385" s="24">
        <v>376</v>
      </c>
      <c r="B385" s="26"/>
      <c r="C385" s="26"/>
      <c r="D385" s="26"/>
      <c r="E385" s="26"/>
      <c r="F385" s="26"/>
      <c r="G385" s="145"/>
      <c r="H385" s="151" t="str">
        <f t="shared" si="5"/>
        <v/>
      </c>
      <c r="I385" s="150" t="str">
        <f>IF(AND(NOT(ISBLANK(G385)),NOT(J385="Yes"),NOT(J385="N/A")),IF(G385=Reference!$F$4,"Upcoming",IF(OR(G385=Reference!$F$5,G385=Reference!$F$6),"Due to Review",IF(G385&lt;Reference!$F$6,"Overdue",""))),"")</f>
        <v/>
      </c>
      <c r="J385" s="26"/>
      <c r="K385" s="26"/>
      <c r="L385" s="26"/>
      <c r="M385" s="47"/>
      <c r="N385" s="26"/>
      <c r="O385" s="26"/>
      <c r="X385" s="1"/>
    </row>
    <row r="386" spans="1:24" ht="15" customHeight="1" x14ac:dyDescent="0.25">
      <c r="A386" s="24">
        <v>377</v>
      </c>
      <c r="B386" s="26"/>
      <c r="C386" s="26"/>
      <c r="D386" s="26"/>
      <c r="E386" s="26"/>
      <c r="F386" s="26"/>
      <c r="G386" s="145"/>
      <c r="H386" s="151" t="str">
        <f t="shared" si="5"/>
        <v/>
      </c>
      <c r="I386" s="150" t="str">
        <f>IF(AND(NOT(ISBLANK(G386)),NOT(J386="Yes"),NOT(J386="N/A")),IF(G386=Reference!$F$4,"Upcoming",IF(OR(G386=Reference!$F$5,G386=Reference!$F$6),"Due to Review",IF(G386&lt;Reference!$F$6,"Overdue",""))),"")</f>
        <v/>
      </c>
      <c r="J386" s="26"/>
      <c r="K386" s="26"/>
      <c r="L386" s="26"/>
      <c r="M386" s="47"/>
      <c r="N386" s="26"/>
      <c r="O386" s="26"/>
      <c r="X386" s="1"/>
    </row>
    <row r="387" spans="1:24" ht="15" customHeight="1" x14ac:dyDescent="0.25">
      <c r="A387" s="24">
        <v>378</v>
      </c>
      <c r="B387" s="26"/>
      <c r="C387" s="26"/>
      <c r="D387" s="26"/>
      <c r="E387" s="26"/>
      <c r="F387" s="26"/>
      <c r="G387" s="145"/>
      <c r="H387" s="151" t="str">
        <f t="shared" si="5"/>
        <v/>
      </c>
      <c r="I387" s="150" t="str">
        <f>IF(AND(NOT(ISBLANK(G387)),NOT(J387="Yes"),NOT(J387="N/A")),IF(G387=Reference!$F$4,"Upcoming",IF(OR(G387=Reference!$F$5,G387=Reference!$F$6),"Due to Review",IF(G387&lt;Reference!$F$6,"Overdue",""))),"")</f>
        <v/>
      </c>
      <c r="J387" s="26"/>
      <c r="K387" s="26"/>
      <c r="L387" s="26"/>
      <c r="M387" s="47"/>
      <c r="N387" s="26"/>
      <c r="O387" s="26"/>
      <c r="X387" s="1"/>
    </row>
    <row r="388" spans="1:24" ht="15" customHeight="1" x14ac:dyDescent="0.25">
      <c r="A388" s="24">
        <v>379</v>
      </c>
      <c r="B388" s="26"/>
      <c r="C388" s="26"/>
      <c r="D388" s="26"/>
      <c r="E388" s="26"/>
      <c r="F388" s="26"/>
      <c r="G388" s="145"/>
      <c r="H388" s="151" t="str">
        <f t="shared" si="5"/>
        <v/>
      </c>
      <c r="I388" s="150" t="str">
        <f>IF(AND(NOT(ISBLANK(G388)),NOT(J388="Yes"),NOT(J388="N/A")),IF(G388=Reference!$F$4,"Upcoming",IF(OR(G388=Reference!$F$5,G388=Reference!$F$6),"Due to Review",IF(G388&lt;Reference!$F$6,"Overdue",""))),"")</f>
        <v/>
      </c>
      <c r="J388" s="26"/>
      <c r="K388" s="26"/>
      <c r="L388" s="26"/>
      <c r="M388" s="47"/>
      <c r="N388" s="26"/>
      <c r="O388" s="26"/>
      <c r="X388" s="1"/>
    </row>
    <row r="389" spans="1:24" ht="15" customHeight="1" x14ac:dyDescent="0.25">
      <c r="A389" s="24">
        <v>380</v>
      </c>
      <c r="B389" s="26"/>
      <c r="C389" s="26"/>
      <c r="D389" s="26"/>
      <c r="E389" s="26"/>
      <c r="F389" s="26"/>
      <c r="G389" s="145"/>
      <c r="H389" s="151" t="str">
        <f t="shared" si="5"/>
        <v/>
      </c>
      <c r="I389" s="150" t="str">
        <f>IF(AND(NOT(ISBLANK(G389)),NOT(J389="Yes"),NOT(J389="N/A")),IF(G389=Reference!$F$4,"Upcoming",IF(OR(G389=Reference!$F$5,G389=Reference!$F$6),"Due to Review",IF(G389&lt;Reference!$F$6,"Overdue",""))),"")</f>
        <v/>
      </c>
      <c r="J389" s="26"/>
      <c r="K389" s="26"/>
      <c r="L389" s="26"/>
      <c r="M389" s="47"/>
      <c r="N389" s="26"/>
      <c r="O389" s="26"/>
      <c r="X389" s="1"/>
    </row>
    <row r="390" spans="1:24" ht="15" customHeight="1" x14ac:dyDescent="0.25">
      <c r="A390" s="24">
        <v>381</v>
      </c>
      <c r="B390" s="26"/>
      <c r="C390" s="26"/>
      <c r="D390" s="26"/>
      <c r="E390" s="26"/>
      <c r="F390" s="26"/>
      <c r="G390" s="145"/>
      <c r="H390" s="151" t="str">
        <f t="shared" si="5"/>
        <v/>
      </c>
      <c r="I390" s="150" t="str">
        <f>IF(AND(NOT(ISBLANK(G390)),NOT(J390="Yes"),NOT(J390="N/A")),IF(G390=Reference!$F$4,"Upcoming",IF(OR(G390=Reference!$F$5,G390=Reference!$F$6),"Due to Review",IF(G390&lt;Reference!$F$6,"Overdue",""))),"")</f>
        <v/>
      </c>
      <c r="J390" s="26"/>
      <c r="K390" s="26"/>
      <c r="L390" s="26"/>
      <c r="M390" s="47"/>
      <c r="N390" s="26"/>
      <c r="O390" s="26"/>
      <c r="X390" s="1"/>
    </row>
    <row r="391" spans="1:24" ht="15" customHeight="1" x14ac:dyDescent="0.25">
      <c r="A391" s="24">
        <v>382</v>
      </c>
      <c r="B391" s="26"/>
      <c r="C391" s="26"/>
      <c r="D391" s="26"/>
      <c r="E391" s="26"/>
      <c r="F391" s="26"/>
      <c r="G391" s="145"/>
      <c r="H391" s="151" t="str">
        <f t="shared" si="5"/>
        <v/>
      </c>
      <c r="I391" s="150" t="str">
        <f>IF(AND(NOT(ISBLANK(G391)),NOT(J391="Yes"),NOT(J391="N/A")),IF(G391=Reference!$F$4,"Upcoming",IF(OR(G391=Reference!$F$5,G391=Reference!$F$6),"Due to Review",IF(G391&lt;Reference!$F$6,"Overdue",""))),"")</f>
        <v/>
      </c>
      <c r="J391" s="26"/>
      <c r="K391" s="26"/>
      <c r="L391" s="26"/>
      <c r="M391" s="47"/>
      <c r="N391" s="26"/>
      <c r="O391" s="26"/>
      <c r="X391" s="1"/>
    </row>
    <row r="392" spans="1:24" ht="15" customHeight="1" x14ac:dyDescent="0.25">
      <c r="A392" s="24">
        <v>383</v>
      </c>
      <c r="B392" s="26"/>
      <c r="C392" s="26"/>
      <c r="D392" s="26"/>
      <c r="E392" s="26"/>
      <c r="F392" s="26"/>
      <c r="G392" s="145"/>
      <c r="H392" s="151" t="str">
        <f t="shared" si="5"/>
        <v/>
      </c>
      <c r="I392" s="150" t="str">
        <f>IF(AND(NOT(ISBLANK(G392)),NOT(J392="Yes"),NOT(J392="N/A")),IF(G392=Reference!$F$4,"Upcoming",IF(OR(G392=Reference!$F$5,G392=Reference!$F$6),"Due to Review",IF(G392&lt;Reference!$F$6,"Overdue",""))),"")</f>
        <v/>
      </c>
      <c r="J392" s="26"/>
      <c r="K392" s="26"/>
      <c r="L392" s="26"/>
      <c r="M392" s="47"/>
      <c r="N392" s="26"/>
      <c r="O392" s="26"/>
      <c r="X392" s="1"/>
    </row>
    <row r="393" spans="1:24" ht="15" customHeight="1" x14ac:dyDescent="0.25">
      <c r="A393" s="24">
        <v>384</v>
      </c>
      <c r="B393" s="26"/>
      <c r="C393" s="26"/>
      <c r="D393" s="26"/>
      <c r="E393" s="26"/>
      <c r="F393" s="26"/>
      <c r="G393" s="145"/>
      <c r="H393" s="151" t="str">
        <f t="shared" si="5"/>
        <v/>
      </c>
      <c r="I393" s="150" t="str">
        <f>IF(AND(NOT(ISBLANK(G393)),NOT(J393="Yes"),NOT(J393="N/A")),IF(G393=Reference!$F$4,"Upcoming",IF(OR(G393=Reference!$F$5,G393=Reference!$F$6),"Due to Review",IF(G393&lt;Reference!$F$6,"Overdue",""))),"")</f>
        <v/>
      </c>
      <c r="J393" s="26"/>
      <c r="K393" s="26"/>
      <c r="L393" s="26"/>
      <c r="M393" s="47"/>
      <c r="N393" s="26"/>
      <c r="O393" s="26"/>
      <c r="X393" s="1"/>
    </row>
    <row r="394" spans="1:24" ht="15" customHeight="1" x14ac:dyDescent="0.25">
      <c r="A394" s="24">
        <v>385</v>
      </c>
      <c r="B394" s="26"/>
      <c r="C394" s="26"/>
      <c r="D394" s="26"/>
      <c r="E394" s="26"/>
      <c r="F394" s="26"/>
      <c r="G394" s="145"/>
      <c r="H394" s="151" t="str">
        <f t="shared" si="5"/>
        <v/>
      </c>
      <c r="I394" s="150" t="str">
        <f>IF(AND(NOT(ISBLANK(G394)),NOT(J394="Yes"),NOT(J394="N/A")),IF(G394=Reference!$F$4,"Upcoming",IF(OR(G394=Reference!$F$5,G394=Reference!$F$6),"Due to Review",IF(G394&lt;Reference!$F$6,"Overdue",""))),"")</f>
        <v/>
      </c>
      <c r="J394" s="26"/>
      <c r="K394" s="26"/>
      <c r="L394" s="26"/>
      <c r="M394" s="47"/>
      <c r="N394" s="26"/>
      <c r="O394" s="26"/>
      <c r="X394" s="1"/>
    </row>
    <row r="395" spans="1:24" ht="15" customHeight="1" x14ac:dyDescent="0.25">
      <c r="A395" s="24">
        <v>386</v>
      </c>
      <c r="B395" s="26"/>
      <c r="C395" s="26"/>
      <c r="D395" s="26"/>
      <c r="E395" s="26"/>
      <c r="F395" s="26"/>
      <c r="G395" s="145"/>
      <c r="H395" s="151" t="str">
        <f t="shared" ref="H395:H458" si="6">IF(NOT(ISBLANK(G395)),TEXT(G395,"mmm-yyyy"),"")</f>
        <v/>
      </c>
      <c r="I395" s="150" t="str">
        <f>IF(AND(NOT(ISBLANK(G395)),NOT(J395="Yes"),NOT(J395="N/A")),IF(G395=Reference!$F$4,"Upcoming",IF(OR(G395=Reference!$F$5,G395=Reference!$F$6),"Due to Review",IF(G395&lt;Reference!$F$6,"Overdue",""))),"")</f>
        <v/>
      </c>
      <c r="J395" s="26"/>
      <c r="K395" s="26"/>
      <c r="L395" s="26"/>
      <c r="M395" s="47"/>
      <c r="N395" s="26"/>
      <c r="O395" s="26"/>
      <c r="X395" s="1"/>
    </row>
    <row r="396" spans="1:24" ht="15" customHeight="1" x14ac:dyDescent="0.25">
      <c r="A396" s="24">
        <v>387</v>
      </c>
      <c r="B396" s="26"/>
      <c r="C396" s="26"/>
      <c r="D396" s="26"/>
      <c r="E396" s="26"/>
      <c r="F396" s="26"/>
      <c r="G396" s="145"/>
      <c r="H396" s="151" t="str">
        <f t="shared" si="6"/>
        <v/>
      </c>
      <c r="I396" s="150" t="str">
        <f>IF(AND(NOT(ISBLANK(G396)),NOT(J396="Yes"),NOT(J396="N/A")),IF(G396=Reference!$F$4,"Upcoming",IF(OR(G396=Reference!$F$5,G396=Reference!$F$6),"Due to Review",IF(G396&lt;Reference!$F$6,"Overdue",""))),"")</f>
        <v/>
      </c>
      <c r="J396" s="26"/>
      <c r="K396" s="26"/>
      <c r="L396" s="26"/>
      <c r="M396" s="47"/>
      <c r="N396" s="26"/>
      <c r="O396" s="26"/>
      <c r="X396" s="1"/>
    </row>
    <row r="397" spans="1:24" ht="15" customHeight="1" x14ac:dyDescent="0.25">
      <c r="A397" s="24">
        <v>388</v>
      </c>
      <c r="B397" s="26"/>
      <c r="C397" s="26"/>
      <c r="D397" s="26"/>
      <c r="E397" s="26"/>
      <c r="F397" s="26"/>
      <c r="G397" s="145"/>
      <c r="H397" s="151" t="str">
        <f t="shared" si="6"/>
        <v/>
      </c>
      <c r="I397" s="150" t="str">
        <f>IF(AND(NOT(ISBLANK(G397)),NOT(J397="Yes"),NOT(J397="N/A")),IF(G397=Reference!$F$4,"Upcoming",IF(OR(G397=Reference!$F$5,G397=Reference!$F$6),"Due to Review",IF(G397&lt;Reference!$F$6,"Overdue",""))),"")</f>
        <v/>
      </c>
      <c r="J397" s="26"/>
      <c r="K397" s="26"/>
      <c r="L397" s="26"/>
      <c r="M397" s="47"/>
      <c r="N397" s="26"/>
      <c r="O397" s="26"/>
      <c r="X397" s="1"/>
    </row>
    <row r="398" spans="1:24" ht="15" customHeight="1" x14ac:dyDescent="0.25">
      <c r="A398" s="24">
        <v>389</v>
      </c>
      <c r="B398" s="26"/>
      <c r="C398" s="26"/>
      <c r="D398" s="26"/>
      <c r="E398" s="26"/>
      <c r="F398" s="26"/>
      <c r="G398" s="145"/>
      <c r="H398" s="151" t="str">
        <f t="shared" si="6"/>
        <v/>
      </c>
      <c r="I398" s="150" t="str">
        <f>IF(AND(NOT(ISBLANK(G398)),NOT(J398="Yes"),NOT(J398="N/A")),IF(G398=Reference!$F$4,"Upcoming",IF(OR(G398=Reference!$F$5,G398=Reference!$F$6),"Due to Review",IF(G398&lt;Reference!$F$6,"Overdue",""))),"")</f>
        <v/>
      </c>
      <c r="J398" s="26"/>
      <c r="K398" s="26"/>
      <c r="L398" s="26"/>
      <c r="M398" s="47"/>
      <c r="N398" s="26"/>
      <c r="O398" s="26"/>
      <c r="X398" s="1"/>
    </row>
    <row r="399" spans="1:24" ht="15" customHeight="1" x14ac:dyDescent="0.25">
      <c r="A399" s="24">
        <v>390</v>
      </c>
      <c r="B399" s="26"/>
      <c r="C399" s="26"/>
      <c r="D399" s="26"/>
      <c r="E399" s="26"/>
      <c r="F399" s="26"/>
      <c r="G399" s="145"/>
      <c r="H399" s="151" t="str">
        <f t="shared" si="6"/>
        <v/>
      </c>
      <c r="I399" s="150" t="str">
        <f>IF(AND(NOT(ISBLANK(G399)),NOT(J399="Yes"),NOT(J399="N/A")),IF(G399=Reference!$F$4,"Upcoming",IF(OR(G399=Reference!$F$5,G399=Reference!$F$6),"Due to Review",IF(G399&lt;Reference!$F$6,"Overdue",""))),"")</f>
        <v/>
      </c>
      <c r="J399" s="26"/>
      <c r="K399" s="26"/>
      <c r="L399" s="26"/>
      <c r="M399" s="47"/>
      <c r="N399" s="26"/>
      <c r="O399" s="26"/>
      <c r="X399" s="1"/>
    </row>
    <row r="400" spans="1:24" ht="15" customHeight="1" x14ac:dyDescent="0.25">
      <c r="A400" s="24">
        <v>391</v>
      </c>
      <c r="B400" s="26"/>
      <c r="C400" s="26"/>
      <c r="D400" s="26"/>
      <c r="E400" s="26"/>
      <c r="F400" s="26"/>
      <c r="G400" s="145"/>
      <c r="H400" s="151" t="str">
        <f t="shared" si="6"/>
        <v/>
      </c>
      <c r="I400" s="150" t="str">
        <f>IF(AND(NOT(ISBLANK(G400)),NOT(J400="Yes"),NOT(J400="N/A")),IF(G400=Reference!$F$4,"Upcoming",IF(OR(G400=Reference!$F$5,G400=Reference!$F$6),"Due to Review",IF(G400&lt;Reference!$F$6,"Overdue",""))),"")</f>
        <v/>
      </c>
      <c r="J400" s="26"/>
      <c r="K400" s="26"/>
      <c r="L400" s="26"/>
      <c r="M400" s="47"/>
      <c r="N400" s="26"/>
      <c r="O400" s="26"/>
      <c r="X400" s="1"/>
    </row>
    <row r="401" spans="1:24" ht="15" customHeight="1" x14ac:dyDescent="0.25">
      <c r="A401" s="24">
        <v>392</v>
      </c>
      <c r="B401" s="26"/>
      <c r="C401" s="26"/>
      <c r="D401" s="26"/>
      <c r="E401" s="26"/>
      <c r="F401" s="26"/>
      <c r="G401" s="145"/>
      <c r="H401" s="151" t="str">
        <f t="shared" si="6"/>
        <v/>
      </c>
      <c r="I401" s="150" t="str">
        <f>IF(AND(NOT(ISBLANK(G401)),NOT(J401="Yes"),NOT(J401="N/A")),IF(G401=Reference!$F$4,"Upcoming",IF(OR(G401=Reference!$F$5,G401=Reference!$F$6),"Due to Review",IF(G401&lt;Reference!$F$6,"Overdue",""))),"")</f>
        <v/>
      </c>
      <c r="J401" s="26"/>
      <c r="K401" s="26"/>
      <c r="L401" s="26"/>
      <c r="M401" s="47"/>
      <c r="N401" s="26"/>
      <c r="O401" s="26"/>
      <c r="X401" s="1"/>
    </row>
    <row r="402" spans="1:24" ht="15" customHeight="1" x14ac:dyDescent="0.25">
      <c r="A402" s="24">
        <v>393</v>
      </c>
      <c r="B402" s="26"/>
      <c r="C402" s="26"/>
      <c r="D402" s="26"/>
      <c r="E402" s="26"/>
      <c r="F402" s="26"/>
      <c r="G402" s="145"/>
      <c r="H402" s="151" t="str">
        <f t="shared" si="6"/>
        <v/>
      </c>
      <c r="I402" s="150" t="str">
        <f>IF(AND(NOT(ISBLANK(G402)),NOT(J402="Yes"),NOT(J402="N/A")),IF(G402=Reference!$F$4,"Upcoming",IF(OR(G402=Reference!$F$5,G402=Reference!$F$6),"Due to Review",IF(G402&lt;Reference!$F$6,"Overdue",""))),"")</f>
        <v/>
      </c>
      <c r="J402" s="26"/>
      <c r="K402" s="26"/>
      <c r="L402" s="26"/>
      <c r="M402" s="47"/>
      <c r="N402" s="26"/>
      <c r="O402" s="26"/>
      <c r="X402" s="1"/>
    </row>
    <row r="403" spans="1:24" ht="15" customHeight="1" x14ac:dyDescent="0.25">
      <c r="A403" s="24">
        <v>394</v>
      </c>
      <c r="B403" s="26"/>
      <c r="C403" s="26"/>
      <c r="D403" s="26"/>
      <c r="E403" s="26"/>
      <c r="F403" s="26"/>
      <c r="G403" s="145"/>
      <c r="H403" s="151" t="str">
        <f t="shared" si="6"/>
        <v/>
      </c>
      <c r="I403" s="150" t="str">
        <f>IF(AND(NOT(ISBLANK(G403)),NOT(J403="Yes"),NOT(J403="N/A")),IF(G403=Reference!$F$4,"Upcoming",IF(OR(G403=Reference!$F$5,G403=Reference!$F$6),"Due to Review",IF(G403&lt;Reference!$F$6,"Overdue",""))),"")</f>
        <v/>
      </c>
      <c r="J403" s="26"/>
      <c r="K403" s="26"/>
      <c r="L403" s="26"/>
      <c r="M403" s="47"/>
      <c r="N403" s="26"/>
      <c r="O403" s="26"/>
      <c r="X403" s="1"/>
    </row>
    <row r="404" spans="1:24" ht="15" customHeight="1" x14ac:dyDescent="0.25">
      <c r="A404" s="24">
        <v>395</v>
      </c>
      <c r="B404" s="26"/>
      <c r="C404" s="26"/>
      <c r="D404" s="26"/>
      <c r="E404" s="26"/>
      <c r="F404" s="26"/>
      <c r="G404" s="145"/>
      <c r="H404" s="151" t="str">
        <f t="shared" si="6"/>
        <v/>
      </c>
      <c r="I404" s="150" t="str">
        <f>IF(AND(NOT(ISBLANK(G404)),NOT(J404="Yes"),NOT(J404="N/A")),IF(G404=Reference!$F$4,"Upcoming",IF(OR(G404=Reference!$F$5,G404=Reference!$F$6),"Due to Review",IF(G404&lt;Reference!$F$6,"Overdue",""))),"")</f>
        <v/>
      </c>
      <c r="J404" s="26"/>
      <c r="K404" s="26"/>
      <c r="L404" s="26"/>
      <c r="M404" s="47"/>
      <c r="N404" s="26"/>
      <c r="O404" s="26"/>
      <c r="X404" s="1"/>
    </row>
    <row r="405" spans="1:24" ht="15" customHeight="1" x14ac:dyDescent="0.25">
      <c r="A405" s="24">
        <v>396</v>
      </c>
      <c r="B405" s="26"/>
      <c r="C405" s="26"/>
      <c r="D405" s="26"/>
      <c r="E405" s="26"/>
      <c r="F405" s="26"/>
      <c r="G405" s="145"/>
      <c r="H405" s="151" t="str">
        <f t="shared" si="6"/>
        <v/>
      </c>
      <c r="I405" s="150" t="str">
        <f>IF(AND(NOT(ISBLANK(G405)),NOT(J405="Yes"),NOT(J405="N/A")),IF(G405=Reference!$F$4,"Upcoming",IF(OR(G405=Reference!$F$5,G405=Reference!$F$6),"Due to Review",IF(G405&lt;Reference!$F$6,"Overdue",""))),"")</f>
        <v/>
      </c>
      <c r="J405" s="26"/>
      <c r="K405" s="26"/>
      <c r="L405" s="26"/>
      <c r="M405" s="47"/>
      <c r="N405" s="26"/>
      <c r="O405" s="26"/>
      <c r="X405" s="1"/>
    </row>
    <row r="406" spans="1:24" ht="15" customHeight="1" x14ac:dyDescent="0.25">
      <c r="A406" s="24">
        <v>397</v>
      </c>
      <c r="B406" s="26"/>
      <c r="C406" s="26"/>
      <c r="D406" s="26"/>
      <c r="E406" s="26"/>
      <c r="F406" s="26"/>
      <c r="G406" s="145"/>
      <c r="H406" s="151" t="str">
        <f t="shared" si="6"/>
        <v/>
      </c>
      <c r="I406" s="150" t="str">
        <f>IF(AND(NOT(ISBLANK(G406)),NOT(J406="Yes"),NOT(J406="N/A")),IF(G406=Reference!$F$4,"Upcoming",IF(OR(G406=Reference!$F$5,G406=Reference!$F$6),"Due to Review",IF(G406&lt;Reference!$F$6,"Overdue",""))),"")</f>
        <v/>
      </c>
      <c r="J406" s="26"/>
      <c r="K406" s="26"/>
      <c r="L406" s="26"/>
      <c r="M406" s="47"/>
      <c r="N406" s="26"/>
      <c r="O406" s="26"/>
      <c r="X406" s="1"/>
    </row>
    <row r="407" spans="1:24" ht="15" customHeight="1" x14ac:dyDescent="0.25">
      <c r="A407" s="24">
        <v>398</v>
      </c>
      <c r="B407" s="26"/>
      <c r="C407" s="26"/>
      <c r="D407" s="26"/>
      <c r="E407" s="26"/>
      <c r="F407" s="26"/>
      <c r="G407" s="145"/>
      <c r="H407" s="151" t="str">
        <f t="shared" si="6"/>
        <v/>
      </c>
      <c r="I407" s="150" t="str">
        <f>IF(AND(NOT(ISBLANK(G407)),NOT(J407="Yes"),NOT(J407="N/A")),IF(G407=Reference!$F$4,"Upcoming",IF(OR(G407=Reference!$F$5,G407=Reference!$F$6),"Due to Review",IF(G407&lt;Reference!$F$6,"Overdue",""))),"")</f>
        <v/>
      </c>
      <c r="J407" s="26"/>
      <c r="K407" s="26"/>
      <c r="L407" s="26"/>
      <c r="M407" s="47"/>
      <c r="N407" s="26"/>
      <c r="O407" s="26"/>
      <c r="X407" s="1"/>
    </row>
    <row r="408" spans="1:24" ht="15" customHeight="1" x14ac:dyDescent="0.25">
      <c r="A408" s="24">
        <v>399</v>
      </c>
      <c r="B408" s="26"/>
      <c r="C408" s="26"/>
      <c r="D408" s="26"/>
      <c r="E408" s="26"/>
      <c r="F408" s="26"/>
      <c r="G408" s="145"/>
      <c r="H408" s="151" t="str">
        <f t="shared" si="6"/>
        <v/>
      </c>
      <c r="I408" s="150" t="str">
        <f>IF(AND(NOT(ISBLANK(G408)),NOT(J408="Yes"),NOT(J408="N/A")),IF(G408=Reference!$F$4,"Upcoming",IF(OR(G408=Reference!$F$5,G408=Reference!$F$6),"Due to Review",IF(G408&lt;Reference!$F$6,"Overdue",""))),"")</f>
        <v/>
      </c>
      <c r="J408" s="26"/>
      <c r="K408" s="26"/>
      <c r="L408" s="26"/>
      <c r="M408" s="47"/>
      <c r="N408" s="26"/>
      <c r="O408" s="26"/>
      <c r="X408" s="1"/>
    </row>
    <row r="409" spans="1:24" ht="15" customHeight="1" x14ac:dyDescent="0.25">
      <c r="A409" s="24">
        <v>400</v>
      </c>
      <c r="B409" s="26"/>
      <c r="C409" s="26"/>
      <c r="D409" s="26"/>
      <c r="E409" s="26"/>
      <c r="F409" s="26"/>
      <c r="G409" s="145"/>
      <c r="H409" s="151" t="str">
        <f t="shared" si="6"/>
        <v/>
      </c>
      <c r="I409" s="150" t="str">
        <f>IF(AND(NOT(ISBLANK(G409)),NOT(J409="Yes"),NOT(J409="N/A")),IF(G409=Reference!$F$4,"Upcoming",IF(OR(G409=Reference!$F$5,G409=Reference!$F$6),"Due to Review",IF(G409&lt;Reference!$F$6,"Overdue",""))),"")</f>
        <v/>
      </c>
      <c r="J409" s="26"/>
      <c r="K409" s="26"/>
      <c r="L409" s="26"/>
      <c r="M409" s="47"/>
      <c r="N409" s="26"/>
      <c r="O409" s="26"/>
      <c r="X409" s="1"/>
    </row>
    <row r="410" spans="1:24" ht="15" customHeight="1" x14ac:dyDescent="0.25">
      <c r="A410" s="24">
        <v>401</v>
      </c>
      <c r="B410" s="26"/>
      <c r="C410" s="26"/>
      <c r="D410" s="26"/>
      <c r="E410" s="26"/>
      <c r="F410" s="26"/>
      <c r="G410" s="145"/>
      <c r="H410" s="151" t="str">
        <f t="shared" si="6"/>
        <v/>
      </c>
      <c r="I410" s="150" t="str">
        <f>IF(AND(NOT(ISBLANK(G410)),NOT(J410="Yes"),NOT(J410="N/A")),IF(G410=Reference!$F$4,"Upcoming",IF(OR(G410=Reference!$F$5,G410=Reference!$F$6),"Due to Review",IF(G410&lt;Reference!$F$6,"Overdue",""))),"")</f>
        <v/>
      </c>
      <c r="J410" s="26"/>
      <c r="K410" s="26"/>
      <c r="L410" s="26"/>
      <c r="M410" s="47"/>
      <c r="N410" s="26"/>
      <c r="O410" s="26"/>
      <c r="X410" s="1"/>
    </row>
    <row r="411" spans="1:24" ht="15" customHeight="1" x14ac:dyDescent="0.25">
      <c r="A411" s="24">
        <v>402</v>
      </c>
      <c r="B411" s="26"/>
      <c r="C411" s="26"/>
      <c r="D411" s="26"/>
      <c r="E411" s="26"/>
      <c r="F411" s="26"/>
      <c r="G411" s="145"/>
      <c r="H411" s="151" t="str">
        <f t="shared" si="6"/>
        <v/>
      </c>
      <c r="I411" s="150" t="str">
        <f>IF(AND(NOT(ISBLANK(G411)),NOT(J411="Yes"),NOT(J411="N/A")),IF(G411=Reference!$F$4,"Upcoming",IF(OR(G411=Reference!$F$5,G411=Reference!$F$6),"Due to Review",IF(G411&lt;Reference!$F$6,"Overdue",""))),"")</f>
        <v/>
      </c>
      <c r="J411" s="26"/>
      <c r="K411" s="26"/>
      <c r="L411" s="26"/>
      <c r="M411" s="47"/>
      <c r="N411" s="26"/>
      <c r="O411" s="26"/>
      <c r="X411" s="1"/>
    </row>
    <row r="412" spans="1:24" ht="15" customHeight="1" x14ac:dyDescent="0.25">
      <c r="A412" s="24">
        <v>403</v>
      </c>
      <c r="B412" s="26"/>
      <c r="C412" s="26"/>
      <c r="D412" s="26"/>
      <c r="E412" s="26"/>
      <c r="F412" s="26"/>
      <c r="G412" s="145"/>
      <c r="H412" s="151" t="str">
        <f t="shared" si="6"/>
        <v/>
      </c>
      <c r="I412" s="150" t="str">
        <f>IF(AND(NOT(ISBLANK(G412)),NOT(J412="Yes"),NOT(J412="N/A")),IF(G412=Reference!$F$4,"Upcoming",IF(OR(G412=Reference!$F$5,G412=Reference!$F$6),"Due to Review",IF(G412&lt;Reference!$F$6,"Overdue",""))),"")</f>
        <v/>
      </c>
      <c r="J412" s="26"/>
      <c r="K412" s="26"/>
      <c r="L412" s="26"/>
      <c r="M412" s="47"/>
      <c r="N412" s="26"/>
      <c r="O412" s="26"/>
      <c r="X412" s="1"/>
    </row>
    <row r="413" spans="1:24" ht="15" customHeight="1" x14ac:dyDescent="0.25">
      <c r="A413" s="24">
        <v>404</v>
      </c>
      <c r="B413" s="26"/>
      <c r="C413" s="26"/>
      <c r="D413" s="26"/>
      <c r="E413" s="26"/>
      <c r="F413" s="26"/>
      <c r="G413" s="145"/>
      <c r="H413" s="151" t="str">
        <f t="shared" si="6"/>
        <v/>
      </c>
      <c r="I413" s="150" t="str">
        <f>IF(AND(NOT(ISBLANK(G413)),NOT(J413="Yes"),NOT(J413="N/A")),IF(G413=Reference!$F$4,"Upcoming",IF(OR(G413=Reference!$F$5,G413=Reference!$F$6),"Due to Review",IF(G413&lt;Reference!$F$6,"Overdue",""))),"")</f>
        <v/>
      </c>
      <c r="J413" s="26"/>
      <c r="K413" s="26"/>
      <c r="L413" s="26"/>
      <c r="M413" s="47"/>
      <c r="N413" s="26"/>
      <c r="O413" s="26"/>
      <c r="X413" s="1"/>
    </row>
    <row r="414" spans="1:24" ht="15" customHeight="1" x14ac:dyDescent="0.25">
      <c r="A414" s="24">
        <v>405</v>
      </c>
      <c r="B414" s="26"/>
      <c r="C414" s="26"/>
      <c r="D414" s="26"/>
      <c r="E414" s="26"/>
      <c r="F414" s="26"/>
      <c r="G414" s="145"/>
      <c r="H414" s="151" t="str">
        <f t="shared" si="6"/>
        <v/>
      </c>
      <c r="I414" s="150" t="str">
        <f>IF(AND(NOT(ISBLANK(G414)),NOT(J414="Yes"),NOT(J414="N/A")),IF(G414=Reference!$F$4,"Upcoming",IF(OR(G414=Reference!$F$5,G414=Reference!$F$6),"Due to Review",IF(G414&lt;Reference!$F$6,"Overdue",""))),"")</f>
        <v/>
      </c>
      <c r="J414" s="26"/>
      <c r="K414" s="26"/>
      <c r="L414" s="26"/>
      <c r="M414" s="47"/>
      <c r="N414" s="26"/>
      <c r="O414" s="26"/>
      <c r="X414" s="1"/>
    </row>
    <row r="415" spans="1:24" x14ac:dyDescent="0.25">
      <c r="A415" s="24">
        <v>406</v>
      </c>
      <c r="B415" s="26"/>
      <c r="C415" s="26"/>
      <c r="D415" s="26"/>
      <c r="E415" s="26"/>
      <c r="F415" s="26"/>
      <c r="G415" s="145"/>
      <c r="H415" s="151" t="str">
        <f t="shared" si="6"/>
        <v/>
      </c>
      <c r="I415" s="150" t="str">
        <f>IF(AND(NOT(ISBLANK(G415)),NOT(J415="Yes"),NOT(J415="N/A")),IF(G415=Reference!$F$4,"Upcoming",IF(OR(G415=Reference!$F$5,G415=Reference!$F$6),"Due to Review",IF(G415&lt;Reference!$F$6,"Overdue",""))),"")</f>
        <v/>
      </c>
      <c r="J415" s="26"/>
      <c r="K415" s="26"/>
      <c r="L415" s="26"/>
      <c r="M415" s="47"/>
      <c r="N415" s="26"/>
      <c r="O415" s="26"/>
      <c r="X415" s="1"/>
    </row>
    <row r="416" spans="1:24" x14ac:dyDescent="0.25">
      <c r="A416" s="24">
        <v>407</v>
      </c>
      <c r="B416" s="26"/>
      <c r="C416" s="26"/>
      <c r="D416" s="26"/>
      <c r="E416" s="26"/>
      <c r="F416" s="26"/>
      <c r="G416" s="145"/>
      <c r="H416" s="151" t="str">
        <f t="shared" si="6"/>
        <v/>
      </c>
      <c r="I416" s="150" t="str">
        <f>IF(AND(NOT(ISBLANK(G416)),NOT(J416="Yes"),NOT(J416="N/A")),IF(G416=Reference!$F$4,"Upcoming",IF(OR(G416=Reference!$F$5,G416=Reference!$F$6),"Due to Review",IF(G416&lt;Reference!$F$6,"Overdue",""))),"")</f>
        <v/>
      </c>
      <c r="J416" s="26"/>
      <c r="K416" s="26"/>
      <c r="L416" s="26"/>
      <c r="M416" s="47"/>
      <c r="N416" s="26"/>
      <c r="O416" s="26"/>
      <c r="X416" s="1"/>
    </row>
    <row r="417" spans="1:24" x14ac:dyDescent="0.25">
      <c r="A417" s="24">
        <v>408</v>
      </c>
      <c r="B417" s="26"/>
      <c r="C417" s="26"/>
      <c r="D417" s="26"/>
      <c r="E417" s="26"/>
      <c r="F417" s="26"/>
      <c r="G417" s="145"/>
      <c r="H417" s="151" t="str">
        <f t="shared" si="6"/>
        <v/>
      </c>
      <c r="I417" s="150" t="str">
        <f>IF(AND(NOT(ISBLANK(G417)),NOT(J417="Yes"),NOT(J417="N/A")),IF(G417=Reference!$F$4,"Upcoming",IF(OR(G417=Reference!$F$5,G417=Reference!$F$6),"Due to Review",IF(G417&lt;Reference!$F$6,"Overdue",""))),"")</f>
        <v/>
      </c>
      <c r="J417" s="26"/>
      <c r="K417" s="26"/>
      <c r="L417" s="26"/>
      <c r="M417" s="47"/>
      <c r="N417" s="26"/>
      <c r="O417" s="26"/>
      <c r="X417" s="1"/>
    </row>
    <row r="418" spans="1:24" x14ac:dyDescent="0.25">
      <c r="A418" s="24">
        <v>409</v>
      </c>
      <c r="B418" s="26"/>
      <c r="C418" s="26"/>
      <c r="D418" s="26"/>
      <c r="E418" s="26"/>
      <c r="F418" s="26"/>
      <c r="G418" s="145"/>
      <c r="H418" s="151" t="str">
        <f t="shared" si="6"/>
        <v/>
      </c>
      <c r="I418" s="150" t="str">
        <f>IF(AND(NOT(ISBLANK(G418)),NOT(J418="Yes"),NOT(J418="N/A")),IF(G418=Reference!$F$4,"Upcoming",IF(OR(G418=Reference!$F$5,G418=Reference!$F$6),"Due to Review",IF(G418&lt;Reference!$F$6,"Overdue",""))),"")</f>
        <v/>
      </c>
      <c r="J418" s="26"/>
      <c r="K418" s="26"/>
      <c r="L418" s="26"/>
      <c r="M418" s="47"/>
      <c r="N418" s="26"/>
      <c r="O418" s="26"/>
      <c r="X418" s="1"/>
    </row>
    <row r="419" spans="1:24" x14ac:dyDescent="0.25">
      <c r="A419" s="24">
        <v>410</v>
      </c>
      <c r="B419" s="26"/>
      <c r="C419" s="26"/>
      <c r="D419" s="26"/>
      <c r="E419" s="26"/>
      <c r="F419" s="26"/>
      <c r="G419" s="145"/>
      <c r="H419" s="151" t="str">
        <f t="shared" si="6"/>
        <v/>
      </c>
      <c r="I419" s="150" t="str">
        <f>IF(AND(NOT(ISBLANK(G419)),NOT(J419="Yes"),NOT(J419="N/A")),IF(G419=Reference!$F$4,"Upcoming",IF(OR(G419=Reference!$F$5,G419=Reference!$F$6),"Due to Review",IF(G419&lt;Reference!$F$6,"Overdue",""))),"")</f>
        <v/>
      </c>
      <c r="J419" s="26"/>
      <c r="K419" s="26"/>
      <c r="L419" s="26"/>
      <c r="M419" s="47"/>
      <c r="N419" s="26"/>
      <c r="O419" s="26"/>
      <c r="X419" s="1"/>
    </row>
    <row r="420" spans="1:24" x14ac:dyDescent="0.25">
      <c r="A420" s="24">
        <v>411</v>
      </c>
      <c r="B420" s="26"/>
      <c r="C420" s="26"/>
      <c r="D420" s="26"/>
      <c r="E420" s="26"/>
      <c r="F420" s="26"/>
      <c r="G420" s="145"/>
      <c r="H420" s="151" t="str">
        <f t="shared" si="6"/>
        <v/>
      </c>
      <c r="I420" s="150" t="str">
        <f>IF(AND(NOT(ISBLANK(G420)),NOT(J420="Yes"),NOT(J420="N/A")),IF(G420=Reference!$F$4,"Upcoming",IF(OR(G420=Reference!$F$5,G420=Reference!$F$6),"Due to Review",IF(G420&lt;Reference!$F$6,"Overdue",""))),"")</f>
        <v/>
      </c>
      <c r="J420" s="26"/>
      <c r="K420" s="26"/>
      <c r="L420" s="26"/>
      <c r="M420" s="47"/>
      <c r="N420" s="26"/>
      <c r="O420" s="26"/>
      <c r="X420" s="1"/>
    </row>
    <row r="421" spans="1:24" x14ac:dyDescent="0.25">
      <c r="A421" s="24">
        <v>412</v>
      </c>
      <c r="B421" s="26"/>
      <c r="C421" s="26"/>
      <c r="D421" s="26"/>
      <c r="E421" s="26"/>
      <c r="F421" s="26"/>
      <c r="G421" s="145"/>
      <c r="H421" s="151" t="str">
        <f t="shared" si="6"/>
        <v/>
      </c>
      <c r="I421" s="150" t="str">
        <f>IF(AND(NOT(ISBLANK(G421)),NOT(J421="Yes"),NOT(J421="N/A")),IF(G421=Reference!$F$4,"Upcoming",IF(OR(G421=Reference!$F$5,G421=Reference!$F$6),"Due to Review",IF(G421&lt;Reference!$F$6,"Overdue",""))),"")</f>
        <v/>
      </c>
      <c r="J421" s="26"/>
      <c r="K421" s="26"/>
      <c r="L421" s="26"/>
      <c r="M421" s="47"/>
      <c r="N421" s="26"/>
      <c r="O421" s="26"/>
      <c r="X421" s="1"/>
    </row>
    <row r="422" spans="1:24" x14ac:dyDescent="0.25">
      <c r="A422" s="24">
        <v>413</v>
      </c>
      <c r="B422" s="26"/>
      <c r="C422" s="26"/>
      <c r="D422" s="26"/>
      <c r="E422" s="26"/>
      <c r="F422" s="26"/>
      <c r="G422" s="145"/>
      <c r="H422" s="151" t="str">
        <f t="shared" si="6"/>
        <v/>
      </c>
      <c r="I422" s="150" t="str">
        <f>IF(AND(NOT(ISBLANK(G422)),NOT(J422="Yes"),NOT(J422="N/A")),IF(G422=Reference!$F$4,"Upcoming",IF(OR(G422=Reference!$F$5,G422=Reference!$F$6),"Due to Review",IF(G422&lt;Reference!$F$6,"Overdue",""))),"")</f>
        <v/>
      </c>
      <c r="J422" s="26"/>
      <c r="K422" s="26"/>
      <c r="L422" s="26"/>
      <c r="M422" s="47"/>
      <c r="N422" s="26"/>
      <c r="O422" s="26"/>
      <c r="X422" s="1"/>
    </row>
    <row r="423" spans="1:24" x14ac:dyDescent="0.25">
      <c r="A423" s="24">
        <v>414</v>
      </c>
      <c r="B423" s="26"/>
      <c r="C423" s="26"/>
      <c r="D423" s="26"/>
      <c r="E423" s="26"/>
      <c r="F423" s="26"/>
      <c r="G423" s="145"/>
      <c r="H423" s="151" t="str">
        <f t="shared" si="6"/>
        <v/>
      </c>
      <c r="I423" s="150" t="str">
        <f>IF(AND(NOT(ISBLANK(G423)),NOT(J423="Yes"),NOT(J423="N/A")),IF(G423=Reference!$F$4,"Upcoming",IF(OR(G423=Reference!$F$5,G423=Reference!$F$6),"Due to Review",IF(G423&lt;Reference!$F$6,"Overdue",""))),"")</f>
        <v/>
      </c>
      <c r="J423" s="26"/>
      <c r="K423" s="26"/>
      <c r="L423" s="26"/>
      <c r="M423" s="47"/>
      <c r="N423" s="26"/>
      <c r="O423" s="26"/>
      <c r="X423" s="1"/>
    </row>
    <row r="424" spans="1:24" x14ac:dyDescent="0.25">
      <c r="A424" s="24">
        <v>415</v>
      </c>
      <c r="B424" s="26"/>
      <c r="C424" s="26"/>
      <c r="D424" s="26"/>
      <c r="E424" s="26"/>
      <c r="F424" s="26"/>
      <c r="G424" s="145"/>
      <c r="H424" s="151" t="str">
        <f t="shared" si="6"/>
        <v/>
      </c>
      <c r="I424" s="150" t="str">
        <f>IF(AND(NOT(ISBLANK(G424)),NOT(J424="Yes"),NOT(J424="N/A")),IF(G424=Reference!$F$4,"Upcoming",IF(OR(G424=Reference!$F$5,G424=Reference!$F$6),"Due to Review",IF(G424&lt;Reference!$F$6,"Overdue",""))),"")</f>
        <v/>
      </c>
      <c r="J424" s="26"/>
      <c r="K424" s="26"/>
      <c r="L424" s="26"/>
      <c r="M424" s="47"/>
      <c r="N424" s="26"/>
      <c r="O424" s="26"/>
      <c r="X424" s="1"/>
    </row>
    <row r="425" spans="1:24" x14ac:dyDescent="0.25">
      <c r="A425" s="24">
        <v>416</v>
      </c>
      <c r="B425" s="26"/>
      <c r="C425" s="26"/>
      <c r="D425" s="26"/>
      <c r="E425" s="26"/>
      <c r="F425" s="26"/>
      <c r="G425" s="145"/>
      <c r="H425" s="151" t="str">
        <f t="shared" si="6"/>
        <v/>
      </c>
      <c r="I425" s="150" t="str">
        <f>IF(AND(NOT(ISBLANK(G425)),NOT(J425="Yes"),NOT(J425="N/A")),IF(G425=Reference!$F$4,"Upcoming",IF(OR(G425=Reference!$F$5,G425=Reference!$F$6),"Due to Review",IF(G425&lt;Reference!$F$6,"Overdue",""))),"")</f>
        <v/>
      </c>
      <c r="J425" s="26"/>
      <c r="K425" s="26"/>
      <c r="L425" s="26"/>
      <c r="M425" s="47"/>
      <c r="N425" s="26"/>
      <c r="O425" s="26"/>
      <c r="X425" s="1"/>
    </row>
    <row r="426" spans="1:24" x14ac:dyDescent="0.25">
      <c r="A426" s="24">
        <v>417</v>
      </c>
      <c r="B426" s="26"/>
      <c r="C426" s="26"/>
      <c r="D426" s="26"/>
      <c r="E426" s="26"/>
      <c r="F426" s="26"/>
      <c r="G426" s="145"/>
      <c r="H426" s="151" t="str">
        <f t="shared" si="6"/>
        <v/>
      </c>
      <c r="I426" s="150" t="str">
        <f>IF(AND(NOT(ISBLANK(G426)),NOT(J426="Yes"),NOT(J426="N/A")),IF(G426=Reference!$F$4,"Upcoming",IF(OR(G426=Reference!$F$5,G426=Reference!$F$6),"Due to Review",IF(G426&lt;Reference!$F$6,"Overdue",""))),"")</f>
        <v/>
      </c>
      <c r="J426" s="26"/>
      <c r="K426" s="26"/>
      <c r="L426" s="26"/>
      <c r="M426" s="47"/>
      <c r="N426" s="26"/>
      <c r="O426" s="26"/>
      <c r="X426" s="1"/>
    </row>
    <row r="427" spans="1:24" x14ac:dyDescent="0.25">
      <c r="A427" s="24">
        <v>418</v>
      </c>
      <c r="B427" s="26"/>
      <c r="C427" s="26"/>
      <c r="D427" s="26"/>
      <c r="E427" s="26"/>
      <c r="F427" s="26"/>
      <c r="G427" s="145"/>
      <c r="H427" s="151" t="str">
        <f t="shared" si="6"/>
        <v/>
      </c>
      <c r="I427" s="150" t="str">
        <f>IF(AND(NOT(ISBLANK(G427)),NOT(J427="Yes"),NOT(J427="N/A")),IF(G427=Reference!$F$4,"Upcoming",IF(OR(G427=Reference!$F$5,G427=Reference!$F$6),"Due to Review",IF(G427&lt;Reference!$F$6,"Overdue",""))),"")</f>
        <v/>
      </c>
      <c r="J427" s="26"/>
      <c r="K427" s="26"/>
      <c r="L427" s="26"/>
      <c r="M427" s="47"/>
      <c r="N427" s="26"/>
      <c r="O427" s="26"/>
      <c r="X427" s="1"/>
    </row>
    <row r="428" spans="1:24" x14ac:dyDescent="0.25">
      <c r="A428" s="24">
        <v>419</v>
      </c>
      <c r="B428" s="26"/>
      <c r="C428" s="26"/>
      <c r="D428" s="26"/>
      <c r="E428" s="26"/>
      <c r="F428" s="26"/>
      <c r="G428" s="145"/>
      <c r="H428" s="151" t="str">
        <f t="shared" si="6"/>
        <v/>
      </c>
      <c r="I428" s="150" t="str">
        <f>IF(AND(NOT(ISBLANK(G428)),NOT(J428="Yes"),NOT(J428="N/A")),IF(G428=Reference!$F$4,"Upcoming",IF(OR(G428=Reference!$F$5,G428=Reference!$F$6),"Due to Review",IF(G428&lt;Reference!$F$6,"Overdue",""))),"")</f>
        <v/>
      </c>
      <c r="J428" s="26"/>
      <c r="K428" s="26"/>
      <c r="L428" s="26"/>
      <c r="M428" s="47"/>
      <c r="N428" s="26"/>
      <c r="O428" s="26"/>
      <c r="X428" s="1"/>
    </row>
    <row r="429" spans="1:24" x14ac:dyDescent="0.25">
      <c r="A429" s="24">
        <v>420</v>
      </c>
      <c r="B429" s="26"/>
      <c r="C429" s="26"/>
      <c r="D429" s="26"/>
      <c r="E429" s="26"/>
      <c r="F429" s="26"/>
      <c r="G429" s="145"/>
      <c r="H429" s="151" t="str">
        <f t="shared" si="6"/>
        <v/>
      </c>
      <c r="I429" s="150" t="str">
        <f>IF(AND(NOT(ISBLANK(G429)),NOT(J429="Yes"),NOT(J429="N/A")),IF(G429=Reference!$F$4,"Upcoming",IF(OR(G429=Reference!$F$5,G429=Reference!$F$6),"Due to Review",IF(G429&lt;Reference!$F$6,"Overdue",""))),"")</f>
        <v/>
      </c>
      <c r="J429" s="26"/>
      <c r="K429" s="26"/>
      <c r="L429" s="26"/>
      <c r="M429" s="47"/>
      <c r="N429" s="26"/>
      <c r="O429" s="26"/>
      <c r="X429" s="1"/>
    </row>
    <row r="430" spans="1:24" x14ac:dyDescent="0.25">
      <c r="A430" s="24">
        <v>421</v>
      </c>
      <c r="B430" s="26"/>
      <c r="C430" s="26"/>
      <c r="D430" s="26"/>
      <c r="E430" s="26"/>
      <c r="F430" s="26"/>
      <c r="G430" s="145"/>
      <c r="H430" s="151" t="str">
        <f t="shared" si="6"/>
        <v/>
      </c>
      <c r="I430" s="150" t="str">
        <f>IF(AND(NOT(ISBLANK(G430)),NOT(J430="Yes"),NOT(J430="N/A")),IF(G430=Reference!$F$4,"Upcoming",IF(OR(G430=Reference!$F$5,G430=Reference!$F$6),"Due to Review",IF(G430&lt;Reference!$F$6,"Overdue",""))),"")</f>
        <v/>
      </c>
      <c r="J430" s="26"/>
      <c r="K430" s="26"/>
      <c r="L430" s="26"/>
      <c r="M430" s="47"/>
      <c r="N430" s="26"/>
      <c r="O430" s="26"/>
      <c r="X430" s="1"/>
    </row>
    <row r="431" spans="1:24" x14ac:dyDescent="0.25">
      <c r="A431" s="24">
        <v>422</v>
      </c>
      <c r="B431" s="26"/>
      <c r="C431" s="26"/>
      <c r="D431" s="26"/>
      <c r="E431" s="26"/>
      <c r="F431" s="26"/>
      <c r="G431" s="145"/>
      <c r="H431" s="151" t="str">
        <f t="shared" si="6"/>
        <v/>
      </c>
      <c r="I431" s="150" t="str">
        <f>IF(AND(NOT(ISBLANK(G431)),NOT(J431="Yes"),NOT(J431="N/A")),IF(G431=Reference!$F$4,"Upcoming",IF(OR(G431=Reference!$F$5,G431=Reference!$F$6),"Due to Review",IF(G431&lt;Reference!$F$6,"Overdue",""))),"")</f>
        <v/>
      </c>
      <c r="J431" s="26"/>
      <c r="K431" s="26"/>
      <c r="L431" s="26"/>
      <c r="M431" s="47"/>
      <c r="N431" s="26"/>
      <c r="O431" s="26"/>
      <c r="X431" s="1"/>
    </row>
    <row r="432" spans="1:24" x14ac:dyDescent="0.25">
      <c r="A432" s="24">
        <v>423</v>
      </c>
      <c r="B432" s="26"/>
      <c r="C432" s="26"/>
      <c r="D432" s="26"/>
      <c r="E432" s="26"/>
      <c r="F432" s="26"/>
      <c r="G432" s="145"/>
      <c r="H432" s="151" t="str">
        <f t="shared" si="6"/>
        <v/>
      </c>
      <c r="I432" s="150" t="str">
        <f>IF(AND(NOT(ISBLANK(G432)),NOT(J432="Yes"),NOT(J432="N/A")),IF(G432=Reference!$F$4,"Upcoming",IF(OR(G432=Reference!$F$5,G432=Reference!$F$6),"Due to Review",IF(G432&lt;Reference!$F$6,"Overdue",""))),"")</f>
        <v/>
      </c>
      <c r="J432" s="26"/>
      <c r="K432" s="26"/>
      <c r="L432" s="26"/>
      <c r="M432" s="47"/>
      <c r="N432" s="26"/>
      <c r="O432" s="26"/>
      <c r="X432" s="1"/>
    </row>
    <row r="433" spans="1:24" x14ac:dyDescent="0.25">
      <c r="A433" s="24">
        <v>424</v>
      </c>
      <c r="B433" s="26"/>
      <c r="C433" s="26"/>
      <c r="D433" s="26"/>
      <c r="E433" s="26"/>
      <c r="F433" s="26"/>
      <c r="G433" s="145"/>
      <c r="H433" s="151" t="str">
        <f t="shared" si="6"/>
        <v/>
      </c>
      <c r="I433" s="150" t="str">
        <f>IF(AND(NOT(ISBLANK(G433)),NOT(J433="Yes"),NOT(J433="N/A")),IF(G433=Reference!$F$4,"Upcoming",IF(OR(G433=Reference!$F$5,G433=Reference!$F$6),"Due to Review",IF(G433&lt;Reference!$F$6,"Overdue",""))),"")</f>
        <v/>
      </c>
      <c r="J433" s="26"/>
      <c r="K433" s="26"/>
      <c r="L433" s="26"/>
      <c r="M433" s="47"/>
      <c r="N433" s="26"/>
      <c r="O433" s="26"/>
      <c r="X433" s="1"/>
    </row>
    <row r="434" spans="1:24" x14ac:dyDescent="0.25">
      <c r="A434" s="24">
        <v>425</v>
      </c>
      <c r="B434" s="26"/>
      <c r="C434" s="26"/>
      <c r="D434" s="26"/>
      <c r="E434" s="26"/>
      <c r="F434" s="26"/>
      <c r="G434" s="145"/>
      <c r="H434" s="151" t="str">
        <f t="shared" si="6"/>
        <v/>
      </c>
      <c r="I434" s="150" t="str">
        <f>IF(AND(NOT(ISBLANK(G434)),NOT(J434="Yes"),NOT(J434="N/A")),IF(G434=Reference!$F$4,"Upcoming",IF(OR(G434=Reference!$F$5,G434=Reference!$F$6),"Due to Review",IF(G434&lt;Reference!$F$6,"Overdue",""))),"")</f>
        <v/>
      </c>
      <c r="J434" s="26"/>
      <c r="K434" s="26"/>
      <c r="L434" s="26"/>
      <c r="M434" s="47"/>
      <c r="N434" s="26"/>
      <c r="O434" s="26"/>
      <c r="X434" s="1"/>
    </row>
    <row r="435" spans="1:24" x14ac:dyDescent="0.25">
      <c r="A435" s="24">
        <v>426</v>
      </c>
      <c r="B435" s="26"/>
      <c r="C435" s="26"/>
      <c r="D435" s="26"/>
      <c r="E435" s="26"/>
      <c r="F435" s="26"/>
      <c r="G435" s="145"/>
      <c r="H435" s="151" t="str">
        <f t="shared" si="6"/>
        <v/>
      </c>
      <c r="I435" s="150" t="str">
        <f>IF(AND(NOT(ISBLANK(G435)),NOT(J435="Yes"),NOT(J435="N/A")),IF(G435=Reference!$F$4,"Upcoming",IF(OR(G435=Reference!$F$5,G435=Reference!$F$6),"Due to Review",IF(G435&lt;Reference!$F$6,"Overdue",""))),"")</f>
        <v/>
      </c>
      <c r="J435" s="26"/>
      <c r="K435" s="26"/>
      <c r="L435" s="26"/>
      <c r="M435" s="47"/>
      <c r="N435" s="26"/>
      <c r="O435" s="26"/>
      <c r="X435" s="1"/>
    </row>
    <row r="436" spans="1:24" x14ac:dyDescent="0.25">
      <c r="A436" s="24">
        <v>427</v>
      </c>
      <c r="B436" s="26"/>
      <c r="C436" s="26"/>
      <c r="D436" s="26"/>
      <c r="E436" s="26"/>
      <c r="F436" s="26"/>
      <c r="G436" s="145"/>
      <c r="H436" s="151" t="str">
        <f t="shared" si="6"/>
        <v/>
      </c>
      <c r="I436" s="150" t="str">
        <f>IF(AND(NOT(ISBLANK(G436)),NOT(J436="Yes"),NOT(J436="N/A")),IF(G436=Reference!$F$4,"Upcoming",IF(OR(G436=Reference!$F$5,G436=Reference!$F$6),"Due to Review",IF(G436&lt;Reference!$F$6,"Overdue",""))),"")</f>
        <v/>
      </c>
      <c r="J436" s="26"/>
      <c r="K436" s="26"/>
      <c r="L436" s="26"/>
      <c r="M436" s="47"/>
      <c r="N436" s="26"/>
      <c r="O436" s="26"/>
      <c r="X436" s="1"/>
    </row>
    <row r="437" spans="1:24" x14ac:dyDescent="0.25">
      <c r="A437" s="24">
        <v>428</v>
      </c>
      <c r="B437" s="26"/>
      <c r="C437" s="26"/>
      <c r="D437" s="26"/>
      <c r="E437" s="26"/>
      <c r="F437" s="26"/>
      <c r="G437" s="145"/>
      <c r="H437" s="151" t="str">
        <f t="shared" si="6"/>
        <v/>
      </c>
      <c r="I437" s="150" t="str">
        <f>IF(AND(NOT(ISBLANK(G437)),NOT(J437="Yes"),NOT(J437="N/A")),IF(G437=Reference!$F$4,"Upcoming",IF(OR(G437=Reference!$F$5,G437=Reference!$F$6),"Due to Review",IF(G437&lt;Reference!$F$6,"Overdue",""))),"")</f>
        <v/>
      </c>
      <c r="J437" s="26"/>
      <c r="K437" s="26"/>
      <c r="L437" s="26"/>
      <c r="M437" s="47"/>
      <c r="N437" s="26"/>
      <c r="O437" s="26"/>
      <c r="X437" s="1"/>
    </row>
    <row r="438" spans="1:24" x14ac:dyDescent="0.25">
      <c r="A438" s="24">
        <v>429</v>
      </c>
      <c r="B438" s="26"/>
      <c r="C438" s="26"/>
      <c r="D438" s="26"/>
      <c r="E438" s="26"/>
      <c r="F438" s="26"/>
      <c r="G438" s="145"/>
      <c r="H438" s="151" t="str">
        <f t="shared" si="6"/>
        <v/>
      </c>
      <c r="I438" s="150" t="str">
        <f>IF(AND(NOT(ISBLANK(G438)),NOT(J438="Yes"),NOT(J438="N/A")),IF(G438=Reference!$F$4,"Upcoming",IF(OR(G438=Reference!$F$5,G438=Reference!$F$6),"Due to Review",IF(G438&lt;Reference!$F$6,"Overdue",""))),"")</f>
        <v/>
      </c>
      <c r="J438" s="26"/>
      <c r="K438" s="26"/>
      <c r="L438" s="26"/>
      <c r="M438" s="47"/>
      <c r="N438" s="26"/>
      <c r="O438" s="26"/>
      <c r="X438" s="1"/>
    </row>
    <row r="439" spans="1:24" x14ac:dyDescent="0.25">
      <c r="A439" s="24">
        <v>430</v>
      </c>
      <c r="B439" s="26"/>
      <c r="C439" s="26"/>
      <c r="D439" s="26"/>
      <c r="E439" s="26"/>
      <c r="F439" s="26"/>
      <c r="G439" s="145"/>
      <c r="H439" s="151" t="str">
        <f t="shared" si="6"/>
        <v/>
      </c>
      <c r="I439" s="150" t="str">
        <f>IF(AND(NOT(ISBLANK(G439)),NOT(J439="Yes"),NOT(J439="N/A")),IF(G439=Reference!$F$4,"Upcoming",IF(OR(G439=Reference!$F$5,G439=Reference!$F$6),"Due to Review",IF(G439&lt;Reference!$F$6,"Overdue",""))),"")</f>
        <v/>
      </c>
      <c r="J439" s="26"/>
      <c r="K439" s="26"/>
      <c r="L439" s="26"/>
      <c r="M439" s="47"/>
      <c r="N439" s="26"/>
      <c r="O439" s="26"/>
      <c r="X439" s="1"/>
    </row>
    <row r="440" spans="1:24" x14ac:dyDescent="0.25">
      <c r="A440" s="24">
        <v>431</v>
      </c>
      <c r="B440" s="26"/>
      <c r="C440" s="26"/>
      <c r="D440" s="26"/>
      <c r="E440" s="26"/>
      <c r="F440" s="26"/>
      <c r="G440" s="145"/>
      <c r="H440" s="151" t="str">
        <f t="shared" si="6"/>
        <v/>
      </c>
      <c r="I440" s="150" t="str">
        <f>IF(AND(NOT(ISBLANK(G440)),NOT(J440="Yes"),NOT(J440="N/A")),IF(G440=Reference!$F$4,"Upcoming",IF(OR(G440=Reference!$F$5,G440=Reference!$F$6),"Due to Review",IF(G440&lt;Reference!$F$6,"Overdue",""))),"")</f>
        <v/>
      </c>
      <c r="J440" s="26"/>
      <c r="K440" s="26"/>
      <c r="L440" s="26"/>
      <c r="M440" s="47"/>
      <c r="N440" s="26"/>
      <c r="O440" s="26"/>
      <c r="X440" s="1"/>
    </row>
    <row r="441" spans="1:24" x14ac:dyDescent="0.25">
      <c r="A441" s="24">
        <v>432</v>
      </c>
      <c r="B441" s="26"/>
      <c r="C441" s="26"/>
      <c r="D441" s="26"/>
      <c r="E441" s="26"/>
      <c r="F441" s="26"/>
      <c r="G441" s="145"/>
      <c r="H441" s="151" t="str">
        <f t="shared" si="6"/>
        <v/>
      </c>
      <c r="I441" s="150" t="str">
        <f>IF(AND(NOT(ISBLANK(G441)),NOT(J441="Yes"),NOT(J441="N/A")),IF(G441=Reference!$F$4,"Upcoming",IF(OR(G441=Reference!$F$5,G441=Reference!$F$6),"Due to Review",IF(G441&lt;Reference!$F$6,"Overdue",""))),"")</f>
        <v/>
      </c>
      <c r="J441" s="26"/>
      <c r="K441" s="26"/>
      <c r="L441" s="26"/>
      <c r="M441" s="47"/>
      <c r="N441" s="26"/>
      <c r="O441" s="26"/>
      <c r="X441" s="1"/>
    </row>
    <row r="442" spans="1:24" x14ac:dyDescent="0.25">
      <c r="A442" s="24">
        <v>433</v>
      </c>
      <c r="B442" s="26"/>
      <c r="C442" s="26"/>
      <c r="D442" s="26"/>
      <c r="E442" s="26"/>
      <c r="F442" s="26"/>
      <c r="G442" s="145"/>
      <c r="H442" s="151" t="str">
        <f t="shared" si="6"/>
        <v/>
      </c>
      <c r="I442" s="150" t="str">
        <f>IF(AND(NOT(ISBLANK(G442)),NOT(J442="Yes"),NOT(J442="N/A")),IF(G442=Reference!$F$4,"Upcoming",IF(OR(G442=Reference!$F$5,G442=Reference!$F$6),"Due to Review",IF(G442&lt;Reference!$F$6,"Overdue",""))),"")</f>
        <v/>
      </c>
      <c r="J442" s="26"/>
      <c r="K442" s="26"/>
      <c r="L442" s="26"/>
      <c r="M442" s="47"/>
      <c r="N442" s="26"/>
      <c r="O442" s="26"/>
      <c r="X442" s="1"/>
    </row>
    <row r="443" spans="1:24" x14ac:dyDescent="0.25">
      <c r="A443" s="24">
        <v>434</v>
      </c>
      <c r="B443" s="26"/>
      <c r="C443" s="26"/>
      <c r="D443" s="26"/>
      <c r="E443" s="26"/>
      <c r="F443" s="26"/>
      <c r="G443" s="145"/>
      <c r="H443" s="151" t="str">
        <f t="shared" si="6"/>
        <v/>
      </c>
      <c r="I443" s="150" t="str">
        <f>IF(AND(NOT(ISBLANK(G443)),NOT(J443="Yes"),NOT(J443="N/A")),IF(G443=Reference!$F$4,"Upcoming",IF(OR(G443=Reference!$F$5,G443=Reference!$F$6),"Due to Review",IF(G443&lt;Reference!$F$6,"Overdue",""))),"")</f>
        <v/>
      </c>
      <c r="J443" s="26"/>
      <c r="K443" s="26"/>
      <c r="L443" s="26"/>
      <c r="M443" s="47"/>
      <c r="N443" s="26"/>
      <c r="O443" s="26"/>
      <c r="X443" s="1"/>
    </row>
    <row r="444" spans="1:24" x14ac:dyDescent="0.25">
      <c r="A444" s="24">
        <v>435</v>
      </c>
      <c r="B444" s="26"/>
      <c r="C444" s="26"/>
      <c r="D444" s="26"/>
      <c r="E444" s="26"/>
      <c r="F444" s="26"/>
      <c r="G444" s="145"/>
      <c r="H444" s="151" t="str">
        <f t="shared" si="6"/>
        <v/>
      </c>
      <c r="I444" s="150" t="str">
        <f>IF(AND(NOT(ISBLANK(G444)),NOT(J444="Yes"),NOT(J444="N/A")),IF(G444=Reference!$F$4,"Upcoming",IF(OR(G444=Reference!$F$5,G444=Reference!$F$6),"Due to Review",IF(G444&lt;Reference!$F$6,"Overdue",""))),"")</f>
        <v/>
      </c>
      <c r="J444" s="26"/>
      <c r="K444" s="26"/>
      <c r="L444" s="26"/>
      <c r="M444" s="47"/>
      <c r="N444" s="26"/>
      <c r="O444" s="26"/>
      <c r="X444" s="1"/>
    </row>
    <row r="445" spans="1:24" x14ac:dyDescent="0.25">
      <c r="A445" s="24">
        <v>436</v>
      </c>
      <c r="B445" s="26"/>
      <c r="C445" s="26"/>
      <c r="D445" s="26"/>
      <c r="E445" s="26"/>
      <c r="F445" s="26"/>
      <c r="G445" s="145"/>
      <c r="H445" s="151" t="str">
        <f t="shared" si="6"/>
        <v/>
      </c>
      <c r="I445" s="150" t="str">
        <f>IF(AND(NOT(ISBLANK(G445)),NOT(J445="Yes"),NOT(J445="N/A")),IF(G445=Reference!$F$4,"Upcoming",IF(OR(G445=Reference!$F$5,G445=Reference!$F$6),"Due to Review",IF(G445&lt;Reference!$F$6,"Overdue",""))),"")</f>
        <v/>
      </c>
      <c r="J445" s="26"/>
      <c r="K445" s="26"/>
      <c r="L445" s="26"/>
      <c r="M445" s="47"/>
      <c r="N445" s="26"/>
      <c r="O445" s="26"/>
      <c r="X445" s="1"/>
    </row>
    <row r="446" spans="1:24" x14ac:dyDescent="0.25">
      <c r="A446" s="24">
        <v>437</v>
      </c>
      <c r="B446" s="26"/>
      <c r="C446" s="26"/>
      <c r="D446" s="26"/>
      <c r="E446" s="26"/>
      <c r="F446" s="26"/>
      <c r="G446" s="145"/>
      <c r="H446" s="151" t="str">
        <f t="shared" si="6"/>
        <v/>
      </c>
      <c r="I446" s="150" t="str">
        <f>IF(AND(NOT(ISBLANK(G446)),NOT(J446="Yes"),NOT(J446="N/A")),IF(G446=Reference!$F$4,"Upcoming",IF(OR(G446=Reference!$F$5,G446=Reference!$F$6),"Due to Review",IF(G446&lt;Reference!$F$6,"Overdue",""))),"")</f>
        <v/>
      </c>
      <c r="J446" s="26"/>
      <c r="K446" s="26"/>
      <c r="L446" s="26"/>
      <c r="M446" s="47"/>
      <c r="N446" s="26"/>
      <c r="O446" s="26"/>
      <c r="X446" s="1"/>
    </row>
    <row r="447" spans="1:24" x14ac:dyDescent="0.25">
      <c r="A447" s="24">
        <v>438</v>
      </c>
      <c r="B447" s="26"/>
      <c r="C447" s="26"/>
      <c r="D447" s="26"/>
      <c r="E447" s="26"/>
      <c r="F447" s="26"/>
      <c r="G447" s="145"/>
      <c r="H447" s="151" t="str">
        <f t="shared" si="6"/>
        <v/>
      </c>
      <c r="I447" s="150" t="str">
        <f>IF(AND(NOT(ISBLANK(G447)),NOT(J447="Yes"),NOT(J447="N/A")),IF(G447=Reference!$F$4,"Upcoming",IF(OR(G447=Reference!$F$5,G447=Reference!$F$6),"Due to Review",IF(G447&lt;Reference!$F$6,"Overdue",""))),"")</f>
        <v/>
      </c>
      <c r="J447" s="26"/>
      <c r="K447" s="26"/>
      <c r="L447" s="26"/>
      <c r="M447" s="47"/>
      <c r="N447" s="26"/>
      <c r="O447" s="26"/>
      <c r="X447" s="1"/>
    </row>
    <row r="448" spans="1:24" x14ac:dyDescent="0.25">
      <c r="A448" s="24">
        <v>439</v>
      </c>
      <c r="B448" s="26"/>
      <c r="C448" s="26"/>
      <c r="D448" s="26"/>
      <c r="E448" s="26"/>
      <c r="F448" s="26"/>
      <c r="G448" s="145"/>
      <c r="H448" s="151" t="str">
        <f t="shared" si="6"/>
        <v/>
      </c>
      <c r="I448" s="150" t="str">
        <f>IF(AND(NOT(ISBLANK(G448)),NOT(J448="Yes"),NOT(J448="N/A")),IF(G448=Reference!$F$4,"Upcoming",IF(OR(G448=Reference!$F$5,G448=Reference!$F$6),"Due to Review",IF(G448&lt;Reference!$F$6,"Overdue",""))),"")</f>
        <v/>
      </c>
      <c r="J448" s="26"/>
      <c r="K448" s="26"/>
      <c r="L448" s="26"/>
      <c r="M448" s="47"/>
      <c r="N448" s="26"/>
      <c r="O448" s="26"/>
      <c r="X448" s="1"/>
    </row>
    <row r="449" spans="1:24" x14ac:dyDescent="0.25">
      <c r="A449" s="24">
        <v>440</v>
      </c>
      <c r="B449" s="26"/>
      <c r="C449" s="26"/>
      <c r="D449" s="26"/>
      <c r="E449" s="26"/>
      <c r="F449" s="26"/>
      <c r="G449" s="145"/>
      <c r="H449" s="151" t="str">
        <f t="shared" si="6"/>
        <v/>
      </c>
      <c r="I449" s="150" t="str">
        <f>IF(AND(NOT(ISBLANK(G449)),NOT(J449="Yes"),NOT(J449="N/A")),IF(G449=Reference!$F$4,"Upcoming",IF(OR(G449=Reference!$F$5,G449=Reference!$F$6),"Due to Review",IF(G449&lt;Reference!$F$6,"Overdue",""))),"")</f>
        <v/>
      </c>
      <c r="J449" s="26"/>
      <c r="K449" s="26"/>
      <c r="L449" s="26"/>
      <c r="M449" s="47"/>
      <c r="N449" s="26"/>
      <c r="O449" s="26"/>
      <c r="X449" s="1"/>
    </row>
    <row r="450" spans="1:24" x14ac:dyDescent="0.25">
      <c r="A450" s="24">
        <v>441</v>
      </c>
      <c r="B450" s="26"/>
      <c r="C450" s="26"/>
      <c r="D450" s="26"/>
      <c r="E450" s="26"/>
      <c r="F450" s="26"/>
      <c r="G450" s="145"/>
      <c r="H450" s="151" t="str">
        <f t="shared" si="6"/>
        <v/>
      </c>
      <c r="I450" s="150" t="str">
        <f>IF(AND(NOT(ISBLANK(G450)),NOT(J450="Yes"),NOT(J450="N/A")),IF(G450=Reference!$F$4,"Upcoming",IF(OR(G450=Reference!$F$5,G450=Reference!$F$6),"Due to Review",IF(G450&lt;Reference!$F$6,"Overdue",""))),"")</f>
        <v/>
      </c>
      <c r="J450" s="26"/>
      <c r="K450" s="26"/>
      <c r="L450" s="26"/>
      <c r="M450" s="47"/>
      <c r="N450" s="26"/>
      <c r="O450" s="26"/>
      <c r="X450" s="1"/>
    </row>
    <row r="451" spans="1:24" x14ac:dyDescent="0.25">
      <c r="A451" s="24">
        <v>442</v>
      </c>
      <c r="B451" s="26"/>
      <c r="C451" s="26"/>
      <c r="D451" s="26"/>
      <c r="E451" s="26"/>
      <c r="F451" s="26"/>
      <c r="G451" s="145"/>
      <c r="H451" s="151" t="str">
        <f t="shared" si="6"/>
        <v/>
      </c>
      <c r="I451" s="150" t="str">
        <f>IF(AND(NOT(ISBLANK(G451)),NOT(J451="Yes"),NOT(J451="N/A")),IF(G451=Reference!$F$4,"Upcoming",IF(OR(G451=Reference!$F$5,G451=Reference!$F$6),"Due to Review",IF(G451&lt;Reference!$F$6,"Overdue",""))),"")</f>
        <v/>
      </c>
      <c r="J451" s="26"/>
      <c r="K451" s="26"/>
      <c r="L451" s="26"/>
      <c r="M451" s="47"/>
      <c r="N451" s="26"/>
      <c r="O451" s="26"/>
      <c r="X451" s="1"/>
    </row>
    <row r="452" spans="1:24" x14ac:dyDescent="0.25">
      <c r="A452" s="24">
        <v>443</v>
      </c>
      <c r="B452" s="26"/>
      <c r="C452" s="26"/>
      <c r="D452" s="26"/>
      <c r="E452" s="26"/>
      <c r="F452" s="26"/>
      <c r="G452" s="145"/>
      <c r="H452" s="151" t="str">
        <f t="shared" si="6"/>
        <v/>
      </c>
      <c r="I452" s="150" t="str">
        <f>IF(AND(NOT(ISBLANK(G452)),NOT(J452="Yes"),NOT(J452="N/A")),IF(G452=Reference!$F$4,"Upcoming",IF(OR(G452=Reference!$F$5,G452=Reference!$F$6),"Due to Review",IF(G452&lt;Reference!$F$6,"Overdue",""))),"")</f>
        <v/>
      </c>
      <c r="J452" s="26"/>
      <c r="K452" s="26"/>
      <c r="L452" s="26"/>
      <c r="M452" s="47"/>
      <c r="N452" s="26"/>
      <c r="O452" s="26"/>
      <c r="X452" s="1"/>
    </row>
    <row r="453" spans="1:24" x14ac:dyDescent="0.25">
      <c r="A453" s="24">
        <v>444</v>
      </c>
      <c r="B453" s="26"/>
      <c r="C453" s="26"/>
      <c r="D453" s="26"/>
      <c r="E453" s="26"/>
      <c r="F453" s="26"/>
      <c r="G453" s="145"/>
      <c r="H453" s="151" t="str">
        <f t="shared" si="6"/>
        <v/>
      </c>
      <c r="I453" s="150" t="str">
        <f>IF(AND(NOT(ISBLANK(G453)),NOT(J453="Yes"),NOT(J453="N/A")),IF(G453=Reference!$F$4,"Upcoming",IF(OR(G453=Reference!$F$5,G453=Reference!$F$6),"Due to Review",IF(G453&lt;Reference!$F$6,"Overdue",""))),"")</f>
        <v/>
      </c>
      <c r="J453" s="26"/>
      <c r="K453" s="26"/>
      <c r="L453" s="26"/>
      <c r="M453" s="47"/>
      <c r="N453" s="26"/>
      <c r="O453" s="26"/>
      <c r="X453" s="1"/>
    </row>
    <row r="454" spans="1:24" x14ac:dyDescent="0.25">
      <c r="A454" s="24">
        <v>445</v>
      </c>
      <c r="B454" s="26"/>
      <c r="C454" s="26"/>
      <c r="D454" s="26"/>
      <c r="E454" s="26"/>
      <c r="F454" s="26"/>
      <c r="G454" s="145"/>
      <c r="H454" s="151" t="str">
        <f t="shared" si="6"/>
        <v/>
      </c>
      <c r="I454" s="150" t="str">
        <f>IF(AND(NOT(ISBLANK(G454)),NOT(J454="Yes"),NOT(J454="N/A")),IF(G454=Reference!$F$4,"Upcoming",IF(OR(G454=Reference!$F$5,G454=Reference!$F$6),"Due to Review",IF(G454&lt;Reference!$F$6,"Overdue",""))),"")</f>
        <v/>
      </c>
      <c r="J454" s="26"/>
      <c r="K454" s="26"/>
      <c r="L454" s="26"/>
      <c r="M454" s="47"/>
      <c r="N454" s="26"/>
      <c r="O454" s="26"/>
      <c r="X454" s="1"/>
    </row>
    <row r="455" spans="1:24" x14ac:dyDescent="0.25">
      <c r="A455" s="24">
        <v>446</v>
      </c>
      <c r="B455" s="26"/>
      <c r="C455" s="26"/>
      <c r="D455" s="26"/>
      <c r="E455" s="26"/>
      <c r="F455" s="26"/>
      <c r="G455" s="145"/>
      <c r="H455" s="151" t="str">
        <f t="shared" si="6"/>
        <v/>
      </c>
      <c r="I455" s="150" t="str">
        <f>IF(AND(NOT(ISBLANK(G455)),NOT(J455="Yes"),NOT(J455="N/A")),IF(G455=Reference!$F$4,"Upcoming",IF(OR(G455=Reference!$F$5,G455=Reference!$F$6),"Due to Review",IF(G455&lt;Reference!$F$6,"Overdue",""))),"")</f>
        <v/>
      </c>
      <c r="J455" s="26"/>
      <c r="K455" s="26"/>
      <c r="L455" s="26"/>
      <c r="M455" s="47"/>
      <c r="N455" s="26"/>
      <c r="O455" s="26"/>
      <c r="X455" s="1"/>
    </row>
    <row r="456" spans="1:24" x14ac:dyDescent="0.25">
      <c r="A456" s="24">
        <v>447</v>
      </c>
      <c r="B456" s="26"/>
      <c r="C456" s="26"/>
      <c r="D456" s="26"/>
      <c r="E456" s="26"/>
      <c r="F456" s="26"/>
      <c r="G456" s="145"/>
      <c r="H456" s="151" t="str">
        <f t="shared" si="6"/>
        <v/>
      </c>
      <c r="I456" s="150" t="str">
        <f>IF(AND(NOT(ISBLANK(G456)),NOT(J456="Yes"),NOT(J456="N/A")),IF(G456=Reference!$F$4,"Upcoming",IF(OR(G456=Reference!$F$5,G456=Reference!$F$6),"Due to Review",IF(G456&lt;Reference!$F$6,"Overdue",""))),"")</f>
        <v/>
      </c>
      <c r="J456" s="26"/>
      <c r="K456" s="26"/>
      <c r="L456" s="26"/>
      <c r="M456" s="47"/>
      <c r="N456" s="26"/>
      <c r="O456" s="26"/>
      <c r="X456" s="1"/>
    </row>
    <row r="457" spans="1:24" x14ac:dyDescent="0.25">
      <c r="A457" s="24">
        <v>448</v>
      </c>
      <c r="B457" s="26"/>
      <c r="C457" s="26"/>
      <c r="D457" s="26"/>
      <c r="E457" s="26"/>
      <c r="F457" s="26"/>
      <c r="G457" s="145"/>
      <c r="H457" s="151" t="str">
        <f t="shared" si="6"/>
        <v/>
      </c>
      <c r="I457" s="150" t="str">
        <f>IF(AND(NOT(ISBLANK(G457)),NOT(J457="Yes"),NOT(J457="N/A")),IF(G457=Reference!$F$4,"Upcoming",IF(OR(G457=Reference!$F$5,G457=Reference!$F$6),"Due to Review",IF(G457&lt;Reference!$F$6,"Overdue",""))),"")</f>
        <v/>
      </c>
      <c r="J457" s="26"/>
      <c r="K457" s="26"/>
      <c r="L457" s="26"/>
      <c r="M457" s="47"/>
      <c r="N457" s="26"/>
      <c r="O457" s="26"/>
      <c r="X457" s="1"/>
    </row>
    <row r="458" spans="1:24" x14ac:dyDescent="0.25">
      <c r="A458" s="24">
        <v>449</v>
      </c>
      <c r="B458" s="26"/>
      <c r="C458" s="26"/>
      <c r="D458" s="26"/>
      <c r="E458" s="26"/>
      <c r="F458" s="26"/>
      <c r="G458" s="145"/>
      <c r="H458" s="151" t="str">
        <f t="shared" si="6"/>
        <v/>
      </c>
      <c r="I458" s="150" t="str">
        <f>IF(AND(NOT(ISBLANK(G458)),NOT(J458="Yes"),NOT(J458="N/A")),IF(G458=Reference!$F$4,"Upcoming",IF(OR(G458=Reference!$F$5,G458=Reference!$F$6),"Due to Review",IF(G458&lt;Reference!$F$6,"Overdue",""))),"")</f>
        <v/>
      </c>
      <c r="J458" s="26"/>
      <c r="K458" s="26"/>
      <c r="L458" s="26"/>
      <c r="M458" s="47"/>
      <c r="N458" s="26"/>
      <c r="O458" s="26"/>
      <c r="X458" s="1"/>
    </row>
    <row r="459" spans="1:24" x14ac:dyDescent="0.25">
      <c r="A459" s="24">
        <v>450</v>
      </c>
      <c r="B459" s="26"/>
      <c r="C459" s="26"/>
      <c r="D459" s="26"/>
      <c r="E459" s="26"/>
      <c r="F459" s="26"/>
      <c r="G459" s="145"/>
      <c r="H459" s="151" t="str">
        <f t="shared" ref="H459:H522" si="7">IF(NOT(ISBLANK(G459)),TEXT(G459,"mmm-yyyy"),"")</f>
        <v/>
      </c>
      <c r="I459" s="150" t="str">
        <f>IF(AND(NOT(ISBLANK(G459)),NOT(J459="Yes"),NOT(J459="N/A")),IF(G459=Reference!$F$4,"Upcoming",IF(OR(G459=Reference!$F$5,G459=Reference!$F$6),"Due to Review",IF(G459&lt;Reference!$F$6,"Overdue",""))),"")</f>
        <v/>
      </c>
      <c r="J459" s="26"/>
      <c r="K459" s="26"/>
      <c r="L459" s="26"/>
      <c r="M459" s="47"/>
      <c r="N459" s="26"/>
      <c r="O459" s="26"/>
      <c r="X459" s="1"/>
    </row>
    <row r="460" spans="1:24" x14ac:dyDescent="0.25">
      <c r="A460" s="24">
        <v>451</v>
      </c>
      <c r="B460" s="26"/>
      <c r="C460" s="26"/>
      <c r="D460" s="26"/>
      <c r="E460" s="26"/>
      <c r="F460" s="26"/>
      <c r="G460" s="145"/>
      <c r="H460" s="151" t="str">
        <f t="shared" si="7"/>
        <v/>
      </c>
      <c r="I460" s="150" t="str">
        <f>IF(AND(NOT(ISBLANK(G460)),NOT(J460="Yes"),NOT(J460="N/A")),IF(G460=Reference!$F$4,"Upcoming",IF(OR(G460=Reference!$F$5,G460=Reference!$F$6),"Due to Review",IF(G460&lt;Reference!$F$6,"Overdue",""))),"")</f>
        <v/>
      </c>
      <c r="J460" s="26"/>
      <c r="K460" s="26"/>
      <c r="L460" s="26"/>
      <c r="M460" s="47"/>
      <c r="N460" s="26"/>
      <c r="O460" s="26"/>
      <c r="X460" s="1"/>
    </row>
    <row r="461" spans="1:24" x14ac:dyDescent="0.25">
      <c r="A461" s="24">
        <v>452</v>
      </c>
      <c r="B461" s="26"/>
      <c r="C461" s="26"/>
      <c r="D461" s="26"/>
      <c r="E461" s="26"/>
      <c r="F461" s="26"/>
      <c r="G461" s="145"/>
      <c r="H461" s="151" t="str">
        <f t="shared" si="7"/>
        <v/>
      </c>
      <c r="I461" s="150" t="str">
        <f>IF(AND(NOT(ISBLANK(G461)),NOT(J461="Yes"),NOT(J461="N/A")),IF(G461=Reference!$F$4,"Upcoming",IF(OR(G461=Reference!$F$5,G461=Reference!$F$6),"Due to Review",IF(G461&lt;Reference!$F$6,"Overdue",""))),"")</f>
        <v/>
      </c>
      <c r="J461" s="26"/>
      <c r="K461" s="26"/>
      <c r="L461" s="26"/>
      <c r="M461" s="47"/>
      <c r="N461" s="26"/>
      <c r="O461" s="26"/>
      <c r="X461" s="1"/>
    </row>
    <row r="462" spans="1:24" x14ac:dyDescent="0.25">
      <c r="A462" s="24">
        <v>453</v>
      </c>
      <c r="B462" s="26"/>
      <c r="C462" s="26"/>
      <c r="D462" s="26"/>
      <c r="E462" s="26"/>
      <c r="F462" s="26"/>
      <c r="G462" s="145"/>
      <c r="H462" s="151" t="str">
        <f t="shared" si="7"/>
        <v/>
      </c>
      <c r="I462" s="150" t="str">
        <f>IF(AND(NOT(ISBLANK(G462)),NOT(J462="Yes"),NOT(J462="N/A")),IF(G462=Reference!$F$4,"Upcoming",IF(OR(G462=Reference!$F$5,G462=Reference!$F$6),"Due to Review",IF(G462&lt;Reference!$F$6,"Overdue",""))),"")</f>
        <v/>
      </c>
      <c r="J462" s="26"/>
      <c r="K462" s="26"/>
      <c r="L462" s="26"/>
      <c r="M462" s="47"/>
      <c r="N462" s="26"/>
      <c r="O462" s="26"/>
    </row>
    <row r="463" spans="1:24" x14ac:dyDescent="0.25">
      <c r="A463" s="24">
        <v>454</v>
      </c>
      <c r="B463" s="26"/>
      <c r="C463" s="26"/>
      <c r="D463" s="26"/>
      <c r="E463" s="26"/>
      <c r="F463" s="26"/>
      <c r="G463" s="145"/>
      <c r="H463" s="151" t="str">
        <f t="shared" si="7"/>
        <v/>
      </c>
      <c r="I463" s="150" t="str">
        <f>IF(AND(NOT(ISBLANK(G463)),NOT(J463="Yes"),NOT(J463="N/A")),IF(G463=Reference!$F$4,"Upcoming",IF(OR(G463=Reference!$F$5,G463=Reference!$F$6),"Due to Review",IF(G463&lt;Reference!$F$6,"Overdue",""))),"")</f>
        <v/>
      </c>
      <c r="J463" s="26"/>
      <c r="K463" s="26"/>
      <c r="L463" s="26"/>
      <c r="M463" s="47"/>
      <c r="N463" s="26"/>
      <c r="O463" s="26"/>
    </row>
    <row r="464" spans="1:24" x14ac:dyDescent="0.25">
      <c r="A464" s="24">
        <v>455</v>
      </c>
      <c r="B464" s="26"/>
      <c r="C464" s="26"/>
      <c r="D464" s="26"/>
      <c r="E464" s="26"/>
      <c r="F464" s="26"/>
      <c r="G464" s="145"/>
      <c r="H464" s="151" t="str">
        <f t="shared" si="7"/>
        <v/>
      </c>
      <c r="I464" s="150" t="str">
        <f>IF(AND(NOT(ISBLANK(G464)),NOT(J464="Yes"),NOT(J464="N/A")),IF(G464=Reference!$F$4,"Upcoming",IF(OR(G464=Reference!$F$5,G464=Reference!$F$6),"Due to Review",IF(G464&lt;Reference!$F$6,"Overdue",""))),"")</f>
        <v/>
      </c>
      <c r="J464" s="26"/>
      <c r="K464" s="26"/>
      <c r="L464" s="26"/>
      <c r="M464" s="47"/>
      <c r="N464" s="26"/>
      <c r="O464" s="26"/>
    </row>
    <row r="465" spans="1:15" x14ac:dyDescent="0.25">
      <c r="A465" s="24">
        <v>456</v>
      </c>
      <c r="B465" s="26"/>
      <c r="C465" s="26"/>
      <c r="D465" s="26"/>
      <c r="E465" s="26"/>
      <c r="F465" s="26"/>
      <c r="G465" s="145"/>
      <c r="H465" s="151" t="str">
        <f t="shared" si="7"/>
        <v/>
      </c>
      <c r="I465" s="150" t="str">
        <f>IF(AND(NOT(ISBLANK(G465)),NOT(J465="Yes"),NOT(J465="N/A")),IF(G465=Reference!$F$4,"Upcoming",IF(OR(G465=Reference!$F$5,G465=Reference!$F$6),"Due to Review",IF(G465&lt;Reference!$F$6,"Overdue",""))),"")</f>
        <v/>
      </c>
      <c r="J465" s="26"/>
      <c r="K465" s="26"/>
      <c r="L465" s="26"/>
      <c r="M465" s="47"/>
      <c r="N465" s="26"/>
      <c r="O465" s="26"/>
    </row>
    <row r="466" spans="1:15" x14ac:dyDescent="0.25">
      <c r="A466" s="24">
        <v>457</v>
      </c>
      <c r="B466" s="26"/>
      <c r="C466" s="26"/>
      <c r="D466" s="26"/>
      <c r="E466" s="26"/>
      <c r="F466" s="26"/>
      <c r="G466" s="145"/>
      <c r="H466" s="151" t="str">
        <f t="shared" si="7"/>
        <v/>
      </c>
      <c r="I466" s="150" t="str">
        <f>IF(AND(NOT(ISBLANK(G466)),NOT(J466="Yes"),NOT(J466="N/A")),IF(G466=Reference!$F$4,"Upcoming",IF(OR(G466=Reference!$F$5,G466=Reference!$F$6),"Due to Review",IF(G466&lt;Reference!$F$6,"Overdue",""))),"")</f>
        <v/>
      </c>
      <c r="J466" s="26"/>
      <c r="K466" s="26"/>
      <c r="L466" s="26"/>
      <c r="M466" s="47"/>
      <c r="N466" s="26"/>
      <c r="O466" s="26"/>
    </row>
    <row r="467" spans="1:15" x14ac:dyDescent="0.25">
      <c r="A467" s="24">
        <v>458</v>
      </c>
      <c r="B467" s="26"/>
      <c r="C467" s="26"/>
      <c r="D467" s="26"/>
      <c r="E467" s="26"/>
      <c r="F467" s="26"/>
      <c r="G467" s="145"/>
      <c r="H467" s="151" t="str">
        <f t="shared" si="7"/>
        <v/>
      </c>
      <c r="I467" s="150" t="str">
        <f>IF(AND(NOT(ISBLANK(G467)),NOT(J467="Yes"),NOT(J467="N/A")),IF(G467=Reference!$F$4,"Upcoming",IF(OR(G467=Reference!$F$5,G467=Reference!$F$6),"Due to Review",IF(G467&lt;Reference!$F$6,"Overdue",""))),"")</f>
        <v/>
      </c>
      <c r="J467" s="26"/>
      <c r="K467" s="26"/>
      <c r="L467" s="26"/>
      <c r="M467" s="47"/>
      <c r="N467" s="26"/>
      <c r="O467" s="26"/>
    </row>
    <row r="468" spans="1:15" x14ac:dyDescent="0.25">
      <c r="A468" s="24">
        <v>459</v>
      </c>
      <c r="B468" s="26"/>
      <c r="C468" s="26"/>
      <c r="D468" s="26"/>
      <c r="E468" s="26"/>
      <c r="F468" s="26"/>
      <c r="G468" s="145"/>
      <c r="H468" s="151" t="str">
        <f t="shared" si="7"/>
        <v/>
      </c>
      <c r="I468" s="150" t="str">
        <f>IF(AND(NOT(ISBLANK(G468)),NOT(J468="Yes"),NOT(J468="N/A")),IF(G468=Reference!$F$4,"Upcoming",IF(OR(G468=Reference!$F$5,G468=Reference!$F$6),"Due to Review",IF(G468&lt;Reference!$F$6,"Overdue",""))),"")</f>
        <v/>
      </c>
      <c r="J468" s="26"/>
      <c r="K468" s="26"/>
      <c r="L468" s="26"/>
      <c r="M468" s="47"/>
      <c r="N468" s="26"/>
      <c r="O468" s="26"/>
    </row>
    <row r="469" spans="1:15" x14ac:dyDescent="0.25">
      <c r="A469" s="24">
        <v>460</v>
      </c>
      <c r="B469" s="26"/>
      <c r="C469" s="26"/>
      <c r="D469" s="26"/>
      <c r="E469" s="26"/>
      <c r="F469" s="26"/>
      <c r="G469" s="145"/>
      <c r="H469" s="151" t="str">
        <f t="shared" si="7"/>
        <v/>
      </c>
      <c r="I469" s="150" t="str">
        <f>IF(AND(NOT(ISBLANK(G469)),NOT(J469="Yes"),NOT(J469="N/A")),IF(G469=Reference!$F$4,"Upcoming",IF(OR(G469=Reference!$F$5,G469=Reference!$F$6),"Due to Review",IF(G469&lt;Reference!$F$6,"Overdue",""))),"")</f>
        <v/>
      </c>
      <c r="J469" s="26"/>
      <c r="K469" s="26"/>
      <c r="L469" s="26"/>
      <c r="M469" s="47"/>
      <c r="N469" s="26"/>
      <c r="O469" s="26"/>
    </row>
    <row r="470" spans="1:15" x14ac:dyDescent="0.25">
      <c r="A470" s="24">
        <v>461</v>
      </c>
      <c r="B470" s="26"/>
      <c r="C470" s="26"/>
      <c r="D470" s="26"/>
      <c r="E470" s="26"/>
      <c r="F470" s="26"/>
      <c r="G470" s="145"/>
      <c r="H470" s="151" t="str">
        <f t="shared" si="7"/>
        <v/>
      </c>
      <c r="I470" s="150" t="str">
        <f>IF(AND(NOT(ISBLANK(G470)),NOT(J470="Yes"),NOT(J470="N/A")),IF(G470=Reference!$F$4,"Upcoming",IF(OR(G470=Reference!$F$5,G470=Reference!$F$6),"Due to Review",IF(G470&lt;Reference!$F$6,"Overdue",""))),"")</f>
        <v/>
      </c>
      <c r="J470" s="26"/>
      <c r="K470" s="26"/>
      <c r="L470" s="26"/>
      <c r="M470" s="47"/>
      <c r="N470" s="26"/>
      <c r="O470" s="26"/>
    </row>
    <row r="471" spans="1:15" x14ac:dyDescent="0.25">
      <c r="A471" s="24">
        <v>462</v>
      </c>
      <c r="B471" s="26"/>
      <c r="C471" s="26"/>
      <c r="D471" s="26"/>
      <c r="E471" s="26"/>
      <c r="F471" s="26"/>
      <c r="G471" s="145"/>
      <c r="H471" s="151" t="str">
        <f t="shared" si="7"/>
        <v/>
      </c>
      <c r="I471" s="150" t="str">
        <f>IF(AND(NOT(ISBLANK(G471)),NOT(J471="Yes"),NOT(J471="N/A")),IF(G471=Reference!$F$4,"Upcoming",IF(OR(G471=Reference!$F$5,G471=Reference!$F$6),"Due to Review",IF(G471&lt;Reference!$F$6,"Overdue",""))),"")</f>
        <v/>
      </c>
      <c r="J471" s="26"/>
      <c r="K471" s="26"/>
      <c r="L471" s="26"/>
      <c r="M471" s="47"/>
      <c r="N471" s="26"/>
      <c r="O471" s="26"/>
    </row>
    <row r="472" spans="1:15" x14ac:dyDescent="0.25">
      <c r="A472" s="24">
        <v>463</v>
      </c>
      <c r="B472" s="26"/>
      <c r="C472" s="26"/>
      <c r="D472" s="26"/>
      <c r="E472" s="26"/>
      <c r="F472" s="26"/>
      <c r="G472" s="145"/>
      <c r="H472" s="151" t="str">
        <f t="shared" si="7"/>
        <v/>
      </c>
      <c r="I472" s="150" t="str">
        <f>IF(AND(NOT(ISBLANK(G472)),NOT(J472="Yes"),NOT(J472="N/A")),IF(G472=Reference!$F$4,"Upcoming",IF(OR(G472=Reference!$F$5,G472=Reference!$F$6),"Due to Review",IF(G472&lt;Reference!$F$6,"Overdue",""))),"")</f>
        <v/>
      </c>
      <c r="J472" s="26"/>
      <c r="K472" s="26"/>
      <c r="L472" s="26"/>
      <c r="M472" s="47"/>
      <c r="N472" s="26"/>
      <c r="O472" s="26"/>
    </row>
    <row r="473" spans="1:15" x14ac:dyDescent="0.25">
      <c r="A473" s="24">
        <v>464</v>
      </c>
      <c r="B473" s="26"/>
      <c r="C473" s="26"/>
      <c r="D473" s="26"/>
      <c r="E473" s="26"/>
      <c r="F473" s="26"/>
      <c r="G473" s="145"/>
      <c r="H473" s="151" t="str">
        <f t="shared" si="7"/>
        <v/>
      </c>
      <c r="I473" s="150" t="str">
        <f>IF(AND(NOT(ISBLANK(G473)),NOT(J473="Yes"),NOT(J473="N/A")),IF(G473=Reference!$F$4,"Upcoming",IF(OR(G473=Reference!$F$5,G473=Reference!$F$6),"Due to Review",IF(G473&lt;Reference!$F$6,"Overdue",""))),"")</f>
        <v/>
      </c>
      <c r="J473" s="26"/>
      <c r="K473" s="26"/>
      <c r="L473" s="26"/>
      <c r="M473" s="47"/>
      <c r="N473" s="26"/>
      <c r="O473" s="26"/>
    </row>
    <row r="474" spans="1:15" x14ac:dyDescent="0.25">
      <c r="A474" s="24">
        <v>465</v>
      </c>
      <c r="B474" s="26"/>
      <c r="C474" s="26"/>
      <c r="D474" s="26"/>
      <c r="E474" s="26"/>
      <c r="F474" s="26"/>
      <c r="G474" s="145"/>
      <c r="H474" s="151" t="str">
        <f t="shared" si="7"/>
        <v/>
      </c>
      <c r="I474" s="150" t="str">
        <f>IF(AND(NOT(ISBLANK(G474)),NOT(J474="Yes"),NOT(J474="N/A")),IF(G474=Reference!$F$4,"Upcoming",IF(OR(G474=Reference!$F$5,G474=Reference!$F$6),"Due to Review",IF(G474&lt;Reference!$F$6,"Overdue",""))),"")</f>
        <v/>
      </c>
      <c r="J474" s="26"/>
      <c r="K474" s="26"/>
      <c r="L474" s="26"/>
      <c r="M474" s="47"/>
      <c r="N474" s="26"/>
      <c r="O474" s="26"/>
    </row>
    <row r="475" spans="1:15" x14ac:dyDescent="0.25">
      <c r="A475" s="24">
        <v>466</v>
      </c>
      <c r="B475" s="26"/>
      <c r="C475" s="26"/>
      <c r="D475" s="26"/>
      <c r="E475" s="26"/>
      <c r="F475" s="26"/>
      <c r="G475" s="145"/>
      <c r="H475" s="151" t="str">
        <f t="shared" si="7"/>
        <v/>
      </c>
      <c r="I475" s="150" t="str">
        <f>IF(AND(NOT(ISBLANK(G475)),NOT(J475="Yes"),NOT(J475="N/A")),IF(G475=Reference!$F$4,"Upcoming",IF(OR(G475=Reference!$F$5,G475=Reference!$F$6),"Due to Review",IF(G475&lt;Reference!$F$6,"Overdue",""))),"")</f>
        <v/>
      </c>
      <c r="J475" s="26"/>
      <c r="K475" s="26"/>
      <c r="L475" s="26"/>
      <c r="M475" s="47"/>
      <c r="N475" s="26"/>
      <c r="O475" s="26"/>
    </row>
    <row r="476" spans="1:15" x14ac:dyDescent="0.25">
      <c r="A476" s="24">
        <v>467</v>
      </c>
      <c r="B476" s="26"/>
      <c r="C476" s="26"/>
      <c r="D476" s="26"/>
      <c r="E476" s="26"/>
      <c r="F476" s="26"/>
      <c r="G476" s="145"/>
      <c r="H476" s="151" t="str">
        <f t="shared" si="7"/>
        <v/>
      </c>
      <c r="I476" s="150" t="str">
        <f>IF(AND(NOT(ISBLANK(G476)),NOT(J476="Yes"),NOT(J476="N/A")),IF(G476=Reference!$F$4,"Upcoming",IF(OR(G476=Reference!$F$5,G476=Reference!$F$6),"Due to Review",IF(G476&lt;Reference!$F$6,"Overdue",""))),"")</f>
        <v/>
      </c>
      <c r="J476" s="26"/>
      <c r="K476" s="26"/>
      <c r="L476" s="26"/>
      <c r="M476" s="47"/>
      <c r="N476" s="26"/>
      <c r="O476" s="26"/>
    </row>
    <row r="477" spans="1:15" x14ac:dyDescent="0.25">
      <c r="A477" s="24">
        <v>468</v>
      </c>
      <c r="B477" s="26"/>
      <c r="C477" s="26"/>
      <c r="D477" s="26"/>
      <c r="E477" s="26"/>
      <c r="F477" s="26"/>
      <c r="G477" s="145"/>
      <c r="H477" s="151" t="str">
        <f t="shared" si="7"/>
        <v/>
      </c>
      <c r="I477" s="150" t="str">
        <f>IF(AND(NOT(ISBLANK(G477)),NOT(J477="Yes"),NOT(J477="N/A")),IF(G477=Reference!$F$4,"Upcoming",IF(OR(G477=Reference!$F$5,G477=Reference!$F$6),"Due to Review",IF(G477&lt;Reference!$F$6,"Overdue",""))),"")</f>
        <v/>
      </c>
      <c r="J477" s="26"/>
      <c r="K477" s="26"/>
      <c r="L477" s="26"/>
      <c r="M477" s="47"/>
      <c r="N477" s="26"/>
      <c r="O477" s="26"/>
    </row>
    <row r="478" spans="1:15" x14ac:dyDescent="0.25">
      <c r="A478" s="24">
        <v>469</v>
      </c>
      <c r="B478" s="26"/>
      <c r="C478" s="26"/>
      <c r="D478" s="26"/>
      <c r="E478" s="26"/>
      <c r="F478" s="26"/>
      <c r="G478" s="145"/>
      <c r="H478" s="151" t="str">
        <f t="shared" si="7"/>
        <v/>
      </c>
      <c r="I478" s="150" t="str">
        <f>IF(AND(NOT(ISBLANK(G478)),NOT(J478="Yes"),NOT(J478="N/A")),IF(G478=Reference!$F$4,"Upcoming",IF(OR(G478=Reference!$F$5,G478=Reference!$F$6),"Due to Review",IF(G478&lt;Reference!$F$6,"Overdue",""))),"")</f>
        <v/>
      </c>
      <c r="J478" s="26"/>
      <c r="K478" s="26"/>
      <c r="L478" s="26"/>
      <c r="M478" s="47"/>
      <c r="N478" s="26"/>
      <c r="O478" s="26"/>
    </row>
    <row r="479" spans="1:15" x14ac:dyDescent="0.25">
      <c r="A479" s="24">
        <v>470</v>
      </c>
      <c r="B479" s="26"/>
      <c r="C479" s="26"/>
      <c r="D479" s="26"/>
      <c r="E479" s="26"/>
      <c r="F479" s="26"/>
      <c r="G479" s="145"/>
      <c r="H479" s="151" t="str">
        <f t="shared" si="7"/>
        <v/>
      </c>
      <c r="I479" s="150" t="str">
        <f>IF(AND(NOT(ISBLANK(G479)),NOT(J479="Yes"),NOT(J479="N/A")),IF(G479=Reference!$F$4,"Upcoming",IF(OR(G479=Reference!$F$5,G479=Reference!$F$6),"Due to Review",IF(G479&lt;Reference!$F$6,"Overdue",""))),"")</f>
        <v/>
      </c>
      <c r="J479" s="26"/>
      <c r="K479" s="26"/>
      <c r="L479" s="26"/>
      <c r="M479" s="47"/>
      <c r="N479" s="26"/>
      <c r="O479" s="26"/>
    </row>
    <row r="480" spans="1:15" x14ac:dyDescent="0.25">
      <c r="A480" s="24">
        <v>471</v>
      </c>
      <c r="B480" s="26"/>
      <c r="C480" s="26"/>
      <c r="D480" s="26"/>
      <c r="E480" s="26"/>
      <c r="F480" s="26"/>
      <c r="G480" s="145"/>
      <c r="H480" s="151" t="str">
        <f t="shared" si="7"/>
        <v/>
      </c>
      <c r="I480" s="150" t="str">
        <f>IF(AND(NOT(ISBLANK(G480)),NOT(J480="Yes"),NOT(J480="N/A")),IF(G480=Reference!$F$4,"Upcoming",IF(OR(G480=Reference!$F$5,G480=Reference!$F$6),"Due to Review",IF(G480&lt;Reference!$F$6,"Overdue",""))),"")</f>
        <v/>
      </c>
      <c r="J480" s="26"/>
      <c r="K480" s="26"/>
      <c r="L480" s="26"/>
      <c r="M480" s="47"/>
      <c r="N480" s="26"/>
      <c r="O480" s="26"/>
    </row>
    <row r="481" spans="1:15" x14ac:dyDescent="0.25">
      <c r="A481" s="24">
        <v>472</v>
      </c>
      <c r="B481" s="26"/>
      <c r="C481" s="26"/>
      <c r="D481" s="26"/>
      <c r="E481" s="26"/>
      <c r="F481" s="26"/>
      <c r="G481" s="145"/>
      <c r="H481" s="151" t="str">
        <f t="shared" si="7"/>
        <v/>
      </c>
      <c r="I481" s="150" t="str">
        <f>IF(AND(NOT(ISBLANK(G481)),NOT(J481="Yes"),NOT(J481="N/A")),IF(G481=Reference!$F$4,"Upcoming",IF(OR(G481=Reference!$F$5,G481=Reference!$F$6),"Due to Review",IF(G481&lt;Reference!$F$6,"Overdue",""))),"")</f>
        <v/>
      </c>
      <c r="J481" s="26"/>
      <c r="K481" s="26"/>
      <c r="L481" s="26"/>
      <c r="M481" s="47"/>
      <c r="N481" s="26"/>
      <c r="O481" s="26"/>
    </row>
    <row r="482" spans="1:15" x14ac:dyDescent="0.25">
      <c r="A482" s="24">
        <v>473</v>
      </c>
      <c r="B482" s="26"/>
      <c r="C482" s="26"/>
      <c r="D482" s="26"/>
      <c r="E482" s="26"/>
      <c r="F482" s="26"/>
      <c r="G482" s="145"/>
      <c r="H482" s="151" t="str">
        <f t="shared" si="7"/>
        <v/>
      </c>
      <c r="I482" s="150" t="str">
        <f>IF(AND(NOT(ISBLANK(G482)),NOT(J482="Yes"),NOT(J482="N/A")),IF(G482=Reference!$F$4,"Upcoming",IF(OR(G482=Reference!$F$5,G482=Reference!$F$6),"Due to Review",IF(G482&lt;Reference!$F$6,"Overdue",""))),"")</f>
        <v/>
      </c>
      <c r="J482" s="26"/>
      <c r="K482" s="26"/>
      <c r="L482" s="26"/>
      <c r="M482" s="47"/>
      <c r="N482" s="26"/>
      <c r="O482" s="26"/>
    </row>
    <row r="483" spans="1:15" x14ac:dyDescent="0.25">
      <c r="A483" s="24">
        <v>474</v>
      </c>
      <c r="B483" s="26"/>
      <c r="C483" s="26"/>
      <c r="D483" s="26"/>
      <c r="E483" s="26"/>
      <c r="F483" s="26"/>
      <c r="G483" s="145"/>
      <c r="H483" s="151" t="str">
        <f t="shared" si="7"/>
        <v/>
      </c>
      <c r="I483" s="150" t="str">
        <f>IF(AND(NOT(ISBLANK(G483)),NOT(J483="Yes"),NOT(J483="N/A")),IF(G483=Reference!$F$4,"Upcoming",IF(OR(G483=Reference!$F$5,G483=Reference!$F$6),"Due to Review",IF(G483&lt;Reference!$F$6,"Overdue",""))),"")</f>
        <v/>
      </c>
      <c r="J483" s="26"/>
      <c r="K483" s="26"/>
      <c r="L483" s="26"/>
      <c r="M483" s="47"/>
      <c r="N483" s="26"/>
      <c r="O483" s="26"/>
    </row>
    <row r="484" spans="1:15" x14ac:dyDescent="0.25">
      <c r="A484" s="24">
        <v>475</v>
      </c>
      <c r="B484" s="26"/>
      <c r="C484" s="26"/>
      <c r="D484" s="26"/>
      <c r="E484" s="26"/>
      <c r="F484" s="26"/>
      <c r="G484" s="145"/>
      <c r="H484" s="151" t="str">
        <f t="shared" si="7"/>
        <v/>
      </c>
      <c r="I484" s="150" t="str">
        <f>IF(AND(NOT(ISBLANK(G484)),NOT(J484="Yes"),NOT(J484="N/A")),IF(G484=Reference!$F$4,"Upcoming",IF(OR(G484=Reference!$F$5,G484=Reference!$F$6),"Due to Review",IF(G484&lt;Reference!$F$6,"Overdue",""))),"")</f>
        <v/>
      </c>
      <c r="J484" s="26"/>
      <c r="K484" s="26"/>
      <c r="L484" s="26"/>
      <c r="M484" s="47"/>
      <c r="N484" s="26"/>
      <c r="O484" s="26"/>
    </row>
    <row r="485" spans="1:15" x14ac:dyDescent="0.25">
      <c r="A485" s="24">
        <v>476</v>
      </c>
      <c r="B485" s="26"/>
      <c r="C485" s="26"/>
      <c r="D485" s="26"/>
      <c r="E485" s="26"/>
      <c r="F485" s="26"/>
      <c r="G485" s="145"/>
      <c r="H485" s="151" t="str">
        <f t="shared" si="7"/>
        <v/>
      </c>
      <c r="I485" s="150" t="str">
        <f>IF(AND(NOT(ISBLANK(G485)),NOT(J485="Yes"),NOT(J485="N/A")),IF(G485=Reference!$F$4,"Upcoming",IF(OR(G485=Reference!$F$5,G485=Reference!$F$6),"Due to Review",IF(G485&lt;Reference!$F$6,"Overdue",""))),"")</f>
        <v/>
      </c>
      <c r="J485" s="26"/>
      <c r="K485" s="26"/>
      <c r="L485" s="26"/>
      <c r="M485" s="47"/>
      <c r="N485" s="26"/>
      <c r="O485" s="26"/>
    </row>
    <row r="486" spans="1:15" x14ac:dyDescent="0.25">
      <c r="A486" s="24">
        <v>477</v>
      </c>
      <c r="B486" s="26"/>
      <c r="C486" s="26"/>
      <c r="D486" s="26"/>
      <c r="E486" s="26"/>
      <c r="F486" s="26"/>
      <c r="G486" s="145"/>
      <c r="H486" s="151" t="str">
        <f t="shared" si="7"/>
        <v/>
      </c>
      <c r="I486" s="150" t="str">
        <f>IF(AND(NOT(ISBLANK(G486)),NOT(J486="Yes"),NOT(J486="N/A")),IF(G486=Reference!$F$4,"Upcoming",IF(OR(G486=Reference!$F$5,G486=Reference!$F$6),"Due to Review",IF(G486&lt;Reference!$F$6,"Overdue",""))),"")</f>
        <v/>
      </c>
      <c r="J486" s="26"/>
      <c r="K486" s="26"/>
      <c r="L486" s="26"/>
      <c r="M486" s="47"/>
      <c r="N486" s="26"/>
      <c r="O486" s="26"/>
    </row>
    <row r="487" spans="1:15" x14ac:dyDescent="0.25">
      <c r="A487" s="24">
        <v>478</v>
      </c>
      <c r="B487" s="26"/>
      <c r="C487" s="26"/>
      <c r="D487" s="26"/>
      <c r="E487" s="26"/>
      <c r="F487" s="26"/>
      <c r="G487" s="145"/>
      <c r="H487" s="151" t="str">
        <f t="shared" si="7"/>
        <v/>
      </c>
      <c r="I487" s="150" t="str">
        <f>IF(AND(NOT(ISBLANK(G487)),NOT(J487="Yes"),NOT(J487="N/A")),IF(G487=Reference!$F$4,"Upcoming",IF(OR(G487=Reference!$F$5,G487=Reference!$F$6),"Due to Review",IF(G487&lt;Reference!$F$6,"Overdue",""))),"")</f>
        <v/>
      </c>
      <c r="J487" s="26"/>
      <c r="K487" s="26"/>
      <c r="L487" s="26"/>
      <c r="M487" s="47"/>
      <c r="N487" s="26"/>
      <c r="O487" s="26"/>
    </row>
    <row r="488" spans="1:15" x14ac:dyDescent="0.25">
      <c r="A488" s="24">
        <v>479</v>
      </c>
      <c r="B488" s="26"/>
      <c r="C488" s="26"/>
      <c r="D488" s="26"/>
      <c r="E488" s="26"/>
      <c r="F488" s="26"/>
      <c r="G488" s="145"/>
      <c r="H488" s="151" t="str">
        <f t="shared" si="7"/>
        <v/>
      </c>
      <c r="I488" s="150" t="str">
        <f>IF(AND(NOT(ISBLANK(G488)),NOT(J488="Yes"),NOT(J488="N/A")),IF(G488=Reference!$F$4,"Upcoming",IF(OR(G488=Reference!$F$5,G488=Reference!$F$6),"Due to Review",IF(G488&lt;Reference!$F$6,"Overdue",""))),"")</f>
        <v/>
      </c>
      <c r="J488" s="26"/>
      <c r="K488" s="26"/>
      <c r="L488" s="26"/>
      <c r="M488" s="47"/>
      <c r="N488" s="26"/>
      <c r="O488" s="26"/>
    </row>
    <row r="489" spans="1:15" x14ac:dyDescent="0.25">
      <c r="A489" s="24">
        <v>480</v>
      </c>
      <c r="B489" s="26"/>
      <c r="C489" s="26"/>
      <c r="D489" s="26"/>
      <c r="E489" s="26"/>
      <c r="F489" s="26"/>
      <c r="G489" s="145"/>
      <c r="H489" s="151" t="str">
        <f t="shared" si="7"/>
        <v/>
      </c>
      <c r="I489" s="150" t="str">
        <f>IF(AND(NOT(ISBLANK(G489)),NOT(J489="Yes"),NOT(J489="N/A")),IF(G489=Reference!$F$4,"Upcoming",IF(OR(G489=Reference!$F$5,G489=Reference!$F$6),"Due to Review",IF(G489&lt;Reference!$F$6,"Overdue",""))),"")</f>
        <v/>
      </c>
      <c r="J489" s="26"/>
      <c r="K489" s="26"/>
      <c r="L489" s="26"/>
      <c r="M489" s="47"/>
      <c r="N489" s="26"/>
      <c r="O489" s="26"/>
    </row>
    <row r="490" spans="1:15" x14ac:dyDescent="0.25">
      <c r="A490" s="24">
        <v>481</v>
      </c>
      <c r="B490" s="26"/>
      <c r="C490" s="26"/>
      <c r="D490" s="26"/>
      <c r="E490" s="26"/>
      <c r="F490" s="26"/>
      <c r="G490" s="145"/>
      <c r="H490" s="151" t="str">
        <f t="shared" si="7"/>
        <v/>
      </c>
      <c r="I490" s="150" t="str">
        <f>IF(AND(NOT(ISBLANK(G490)),NOT(J490="Yes"),NOT(J490="N/A")),IF(G490=Reference!$F$4,"Upcoming",IF(OR(G490=Reference!$F$5,G490=Reference!$F$6),"Due to Review",IF(G490&lt;Reference!$F$6,"Overdue",""))),"")</f>
        <v/>
      </c>
      <c r="J490" s="26"/>
      <c r="K490" s="26"/>
      <c r="L490" s="26"/>
      <c r="M490" s="47"/>
      <c r="N490" s="26"/>
      <c r="O490" s="26"/>
    </row>
    <row r="491" spans="1:15" x14ac:dyDescent="0.25">
      <c r="A491" s="24">
        <v>482</v>
      </c>
      <c r="B491" s="26"/>
      <c r="C491" s="26"/>
      <c r="D491" s="26"/>
      <c r="E491" s="26"/>
      <c r="F491" s="26"/>
      <c r="G491" s="145"/>
      <c r="H491" s="151" t="str">
        <f t="shared" si="7"/>
        <v/>
      </c>
      <c r="I491" s="150" t="str">
        <f>IF(AND(NOT(ISBLANK(G491)),NOT(J491="Yes"),NOT(J491="N/A")),IF(G491=Reference!$F$4,"Upcoming",IF(OR(G491=Reference!$F$5,G491=Reference!$F$6),"Due to Review",IF(G491&lt;Reference!$F$6,"Overdue",""))),"")</f>
        <v/>
      </c>
      <c r="J491" s="26"/>
      <c r="K491" s="26"/>
      <c r="L491" s="26"/>
      <c r="M491" s="47"/>
      <c r="N491" s="26"/>
      <c r="O491" s="26"/>
    </row>
    <row r="492" spans="1:15" x14ac:dyDescent="0.25">
      <c r="A492" s="24">
        <v>483</v>
      </c>
      <c r="B492" s="26"/>
      <c r="C492" s="26"/>
      <c r="D492" s="26"/>
      <c r="E492" s="26"/>
      <c r="F492" s="26"/>
      <c r="G492" s="145"/>
      <c r="H492" s="151" t="str">
        <f t="shared" si="7"/>
        <v/>
      </c>
      <c r="I492" s="150" t="str">
        <f>IF(AND(NOT(ISBLANK(G492)),NOT(J492="Yes"),NOT(J492="N/A")),IF(G492=Reference!$F$4,"Upcoming",IF(OR(G492=Reference!$F$5,G492=Reference!$F$6),"Due to Review",IF(G492&lt;Reference!$F$6,"Overdue",""))),"")</f>
        <v/>
      </c>
      <c r="J492" s="26"/>
      <c r="K492" s="26"/>
      <c r="L492" s="26"/>
      <c r="M492" s="47"/>
      <c r="N492" s="26"/>
      <c r="O492" s="26"/>
    </row>
    <row r="493" spans="1:15" x14ac:dyDescent="0.25">
      <c r="A493" s="24">
        <v>484</v>
      </c>
      <c r="B493" s="26"/>
      <c r="C493" s="26"/>
      <c r="D493" s="26"/>
      <c r="E493" s="26"/>
      <c r="F493" s="26"/>
      <c r="G493" s="145"/>
      <c r="H493" s="151" t="str">
        <f t="shared" si="7"/>
        <v/>
      </c>
      <c r="I493" s="150" t="str">
        <f>IF(AND(NOT(ISBLANK(G493)),NOT(J493="Yes"),NOT(J493="N/A")),IF(G493=Reference!$F$4,"Upcoming",IF(OR(G493=Reference!$F$5,G493=Reference!$F$6),"Due to Review",IF(G493&lt;Reference!$F$6,"Overdue",""))),"")</f>
        <v/>
      </c>
      <c r="J493" s="26"/>
      <c r="K493" s="26"/>
      <c r="L493" s="26"/>
      <c r="M493" s="47"/>
      <c r="N493" s="26"/>
      <c r="O493" s="26"/>
    </row>
    <row r="494" spans="1:15" x14ac:dyDescent="0.25">
      <c r="A494" s="24">
        <v>485</v>
      </c>
      <c r="B494" s="26"/>
      <c r="C494" s="26"/>
      <c r="D494" s="26"/>
      <c r="E494" s="26"/>
      <c r="F494" s="26"/>
      <c r="G494" s="145"/>
      <c r="H494" s="151" t="str">
        <f t="shared" si="7"/>
        <v/>
      </c>
      <c r="I494" s="150" t="str">
        <f>IF(AND(NOT(ISBLANK(G494)),NOT(J494="Yes"),NOT(J494="N/A")),IF(G494=Reference!$F$4,"Upcoming",IF(OR(G494=Reference!$F$5,G494=Reference!$F$6),"Due to Review",IF(G494&lt;Reference!$F$6,"Overdue",""))),"")</f>
        <v/>
      </c>
      <c r="J494" s="26"/>
      <c r="K494" s="26"/>
      <c r="L494" s="26"/>
      <c r="M494" s="47"/>
      <c r="N494" s="26"/>
      <c r="O494" s="26"/>
    </row>
    <row r="495" spans="1:15" x14ac:dyDescent="0.25">
      <c r="A495" s="24">
        <v>486</v>
      </c>
      <c r="B495" s="26"/>
      <c r="C495" s="26"/>
      <c r="D495" s="26"/>
      <c r="E495" s="26"/>
      <c r="F495" s="26"/>
      <c r="G495" s="145"/>
      <c r="H495" s="151" t="str">
        <f t="shared" si="7"/>
        <v/>
      </c>
      <c r="I495" s="150" t="str">
        <f>IF(AND(NOT(ISBLANK(G495)),NOT(J495="Yes"),NOT(J495="N/A")),IF(G495=Reference!$F$4,"Upcoming",IF(OR(G495=Reference!$F$5,G495=Reference!$F$6),"Due to Review",IF(G495&lt;Reference!$F$6,"Overdue",""))),"")</f>
        <v/>
      </c>
      <c r="J495" s="26"/>
      <c r="K495" s="26"/>
      <c r="L495" s="26"/>
      <c r="M495" s="47"/>
      <c r="N495" s="26"/>
      <c r="O495" s="26"/>
    </row>
    <row r="496" spans="1:15" x14ac:dyDescent="0.25">
      <c r="A496" s="24">
        <v>487</v>
      </c>
      <c r="B496" s="26"/>
      <c r="C496" s="26"/>
      <c r="D496" s="26"/>
      <c r="E496" s="26"/>
      <c r="F496" s="26"/>
      <c r="G496" s="145"/>
      <c r="H496" s="151" t="str">
        <f t="shared" si="7"/>
        <v/>
      </c>
      <c r="I496" s="150" t="str">
        <f>IF(AND(NOT(ISBLANK(G496)),NOT(J496="Yes"),NOT(J496="N/A")),IF(G496=Reference!$F$4,"Upcoming",IF(OR(G496=Reference!$F$5,G496=Reference!$F$6),"Due to Review",IF(G496&lt;Reference!$F$6,"Overdue",""))),"")</f>
        <v/>
      </c>
      <c r="J496" s="26"/>
      <c r="K496" s="26"/>
      <c r="L496" s="26"/>
      <c r="M496" s="47"/>
      <c r="N496" s="26"/>
      <c r="O496" s="26"/>
    </row>
    <row r="497" spans="1:15" x14ac:dyDescent="0.25">
      <c r="A497" s="24">
        <v>488</v>
      </c>
      <c r="B497" s="26"/>
      <c r="C497" s="26"/>
      <c r="D497" s="26"/>
      <c r="E497" s="26"/>
      <c r="F497" s="26"/>
      <c r="G497" s="145"/>
      <c r="H497" s="151" t="str">
        <f t="shared" si="7"/>
        <v/>
      </c>
      <c r="I497" s="150" t="str">
        <f>IF(AND(NOT(ISBLANK(G497)),NOT(J497="Yes"),NOT(J497="N/A")),IF(G497=Reference!$F$4,"Upcoming",IF(OR(G497=Reference!$F$5,G497=Reference!$F$6),"Due to Review",IF(G497&lt;Reference!$F$6,"Overdue",""))),"")</f>
        <v/>
      </c>
      <c r="J497" s="26"/>
      <c r="K497" s="26"/>
      <c r="L497" s="26"/>
      <c r="M497" s="47"/>
      <c r="N497" s="26"/>
      <c r="O497" s="26"/>
    </row>
    <row r="498" spans="1:15" x14ac:dyDescent="0.25">
      <c r="A498" s="24">
        <v>489</v>
      </c>
      <c r="B498" s="26"/>
      <c r="C498" s="26"/>
      <c r="D498" s="26"/>
      <c r="E498" s="26"/>
      <c r="F498" s="26"/>
      <c r="G498" s="145"/>
      <c r="H498" s="151" t="str">
        <f t="shared" si="7"/>
        <v/>
      </c>
      <c r="I498" s="150" t="str">
        <f>IF(AND(NOT(ISBLANK(G498)),NOT(J498="Yes"),NOT(J498="N/A")),IF(G498=Reference!$F$4,"Upcoming",IF(OR(G498=Reference!$F$5,G498=Reference!$F$6),"Due to Review",IF(G498&lt;Reference!$F$6,"Overdue",""))),"")</f>
        <v/>
      </c>
      <c r="J498" s="26"/>
      <c r="K498" s="26"/>
      <c r="L498" s="26"/>
      <c r="M498" s="47"/>
      <c r="N498" s="26"/>
      <c r="O498" s="26"/>
    </row>
    <row r="499" spans="1:15" x14ac:dyDescent="0.25">
      <c r="A499" s="24">
        <v>490</v>
      </c>
      <c r="B499" s="26"/>
      <c r="C499" s="26"/>
      <c r="D499" s="26"/>
      <c r="E499" s="26"/>
      <c r="F499" s="26"/>
      <c r="G499" s="145"/>
      <c r="H499" s="151" t="str">
        <f t="shared" si="7"/>
        <v/>
      </c>
      <c r="I499" s="150" t="str">
        <f>IF(AND(NOT(ISBLANK(G499)),NOT(J499="Yes"),NOT(J499="N/A")),IF(G499=Reference!$F$4,"Upcoming",IF(OR(G499=Reference!$F$5,G499=Reference!$F$6),"Due to Review",IF(G499&lt;Reference!$F$6,"Overdue",""))),"")</f>
        <v/>
      </c>
      <c r="J499" s="26"/>
      <c r="K499" s="26"/>
      <c r="L499" s="26"/>
      <c r="M499" s="47"/>
      <c r="N499" s="26"/>
      <c r="O499" s="26"/>
    </row>
    <row r="500" spans="1:15" x14ac:dyDescent="0.25">
      <c r="A500" s="24">
        <v>491</v>
      </c>
      <c r="B500" s="26"/>
      <c r="C500" s="26"/>
      <c r="D500" s="26"/>
      <c r="E500" s="26"/>
      <c r="F500" s="26"/>
      <c r="G500" s="145"/>
      <c r="H500" s="151" t="str">
        <f t="shared" si="7"/>
        <v/>
      </c>
      <c r="I500" s="150" t="str">
        <f>IF(AND(NOT(ISBLANK(G500)),NOT(J500="Yes"),NOT(J500="N/A")),IF(G500=Reference!$F$4,"Upcoming",IF(OR(G500=Reference!$F$5,G500=Reference!$F$6),"Due to Review",IF(G500&lt;Reference!$F$6,"Overdue",""))),"")</f>
        <v/>
      </c>
      <c r="J500" s="26"/>
      <c r="K500" s="26"/>
      <c r="L500" s="26"/>
      <c r="M500" s="47"/>
      <c r="N500" s="26"/>
      <c r="O500" s="26"/>
    </row>
    <row r="501" spans="1:15" x14ac:dyDescent="0.25">
      <c r="A501" s="24">
        <v>492</v>
      </c>
      <c r="B501" s="26"/>
      <c r="C501" s="26"/>
      <c r="D501" s="26"/>
      <c r="E501" s="26"/>
      <c r="F501" s="26"/>
      <c r="G501" s="145"/>
      <c r="H501" s="151" t="str">
        <f t="shared" si="7"/>
        <v/>
      </c>
      <c r="I501" s="150" t="str">
        <f>IF(AND(NOT(ISBLANK(G501)),NOT(J501="Yes"),NOT(J501="N/A")),IF(G501=Reference!$F$4,"Upcoming",IF(OR(G501=Reference!$F$5,G501=Reference!$F$6),"Due to Review",IF(G501&lt;Reference!$F$6,"Overdue",""))),"")</f>
        <v/>
      </c>
      <c r="J501" s="26"/>
      <c r="K501" s="26"/>
      <c r="L501" s="26"/>
      <c r="M501" s="47"/>
      <c r="N501" s="26"/>
      <c r="O501" s="26"/>
    </row>
    <row r="502" spans="1:15" x14ac:dyDescent="0.25">
      <c r="A502" s="24">
        <v>493</v>
      </c>
      <c r="B502" s="26"/>
      <c r="C502" s="26"/>
      <c r="D502" s="26"/>
      <c r="E502" s="26"/>
      <c r="F502" s="26"/>
      <c r="G502" s="145"/>
      <c r="H502" s="151" t="str">
        <f t="shared" si="7"/>
        <v/>
      </c>
      <c r="I502" s="150" t="str">
        <f>IF(AND(NOT(ISBLANK(G502)),NOT(J502="Yes"),NOT(J502="N/A")),IF(G502=Reference!$F$4,"Upcoming",IF(OR(G502=Reference!$F$5,G502=Reference!$F$6),"Due to Review",IF(G502&lt;Reference!$F$6,"Overdue",""))),"")</f>
        <v/>
      </c>
      <c r="J502" s="26"/>
      <c r="K502" s="26"/>
      <c r="L502" s="26"/>
      <c r="M502" s="47"/>
      <c r="N502" s="26"/>
      <c r="O502" s="26"/>
    </row>
    <row r="503" spans="1:15" x14ac:dyDescent="0.25">
      <c r="A503" s="24">
        <v>494</v>
      </c>
      <c r="B503" s="26"/>
      <c r="C503" s="26"/>
      <c r="D503" s="26"/>
      <c r="E503" s="26"/>
      <c r="F503" s="26"/>
      <c r="G503" s="145"/>
      <c r="H503" s="151" t="str">
        <f t="shared" si="7"/>
        <v/>
      </c>
      <c r="I503" s="150" t="str">
        <f>IF(AND(NOT(ISBLANK(G503)),NOT(J503="Yes"),NOT(J503="N/A")),IF(G503=Reference!$F$4,"Upcoming",IF(OR(G503=Reference!$F$5,G503=Reference!$F$6),"Due to Review",IF(G503&lt;Reference!$F$6,"Overdue",""))),"")</f>
        <v/>
      </c>
      <c r="J503" s="26"/>
      <c r="K503" s="26"/>
      <c r="L503" s="26"/>
      <c r="M503" s="47"/>
      <c r="N503" s="26"/>
      <c r="O503" s="26"/>
    </row>
    <row r="504" spans="1:15" x14ac:dyDescent="0.25">
      <c r="A504" s="24">
        <v>495</v>
      </c>
      <c r="B504" s="26"/>
      <c r="C504" s="26"/>
      <c r="D504" s="26"/>
      <c r="E504" s="26"/>
      <c r="F504" s="26"/>
      <c r="G504" s="145"/>
      <c r="H504" s="151" t="str">
        <f t="shared" si="7"/>
        <v/>
      </c>
      <c r="I504" s="150" t="str">
        <f>IF(AND(NOT(ISBLANK(G504)),NOT(J504="Yes"),NOT(J504="N/A")),IF(G504=Reference!$F$4,"Upcoming",IF(OR(G504=Reference!$F$5,G504=Reference!$F$6),"Due to Review",IF(G504&lt;Reference!$F$6,"Overdue",""))),"")</f>
        <v/>
      </c>
      <c r="J504" s="26"/>
      <c r="K504" s="26"/>
      <c r="L504" s="26"/>
      <c r="M504" s="47"/>
      <c r="N504" s="26"/>
      <c r="O504" s="26"/>
    </row>
    <row r="505" spans="1:15" x14ac:dyDescent="0.25">
      <c r="A505" s="24">
        <v>496</v>
      </c>
      <c r="B505" s="26"/>
      <c r="C505" s="26"/>
      <c r="D505" s="26"/>
      <c r="E505" s="26"/>
      <c r="F505" s="26"/>
      <c r="G505" s="145"/>
      <c r="H505" s="151" t="str">
        <f t="shared" si="7"/>
        <v/>
      </c>
      <c r="I505" s="150" t="str">
        <f>IF(AND(NOT(ISBLANK(G505)),NOT(J505="Yes"),NOT(J505="N/A")),IF(G505=Reference!$F$4,"Upcoming",IF(OR(G505=Reference!$F$5,G505=Reference!$F$6),"Due to Review",IF(G505&lt;Reference!$F$6,"Overdue",""))),"")</f>
        <v/>
      </c>
      <c r="J505" s="26"/>
      <c r="K505" s="26"/>
      <c r="L505" s="26"/>
      <c r="M505" s="47"/>
      <c r="N505" s="26"/>
      <c r="O505" s="26"/>
    </row>
    <row r="506" spans="1:15" x14ac:dyDescent="0.25">
      <c r="A506" s="24">
        <v>497</v>
      </c>
      <c r="B506" s="26"/>
      <c r="C506" s="26"/>
      <c r="D506" s="26"/>
      <c r="E506" s="26"/>
      <c r="F506" s="26"/>
      <c r="G506" s="145"/>
      <c r="H506" s="151" t="str">
        <f t="shared" si="7"/>
        <v/>
      </c>
      <c r="I506" s="150" t="str">
        <f>IF(AND(NOT(ISBLANK(G506)),NOT(J506="Yes"),NOT(J506="N/A")),IF(G506=Reference!$F$4,"Upcoming",IF(OR(G506=Reference!$F$5,G506=Reference!$F$6),"Due to Review",IF(G506&lt;Reference!$F$6,"Overdue",""))),"")</f>
        <v/>
      </c>
      <c r="J506" s="26"/>
      <c r="K506" s="26"/>
      <c r="L506" s="26"/>
      <c r="M506" s="47"/>
      <c r="N506" s="26"/>
      <c r="O506" s="26"/>
    </row>
    <row r="507" spans="1:15" x14ac:dyDescent="0.25">
      <c r="A507" s="24">
        <v>498</v>
      </c>
      <c r="B507" s="26"/>
      <c r="C507" s="26"/>
      <c r="D507" s="26"/>
      <c r="E507" s="26"/>
      <c r="F507" s="26"/>
      <c r="G507" s="145"/>
      <c r="H507" s="151" t="str">
        <f t="shared" si="7"/>
        <v/>
      </c>
      <c r="I507" s="150" t="str">
        <f>IF(AND(NOT(ISBLANK(G507)),NOT(J507="Yes"),NOT(J507="N/A")),IF(G507=Reference!$F$4,"Upcoming",IF(OR(G507=Reference!$F$5,G507=Reference!$F$6),"Due to Review",IF(G507&lt;Reference!$F$6,"Overdue",""))),"")</f>
        <v/>
      </c>
      <c r="J507" s="26"/>
      <c r="K507" s="26"/>
      <c r="L507" s="26"/>
      <c r="M507" s="47"/>
      <c r="N507" s="26"/>
      <c r="O507" s="26"/>
    </row>
    <row r="508" spans="1:15" x14ac:dyDescent="0.25">
      <c r="A508" s="24">
        <v>499</v>
      </c>
      <c r="B508" s="26"/>
      <c r="C508" s="26"/>
      <c r="D508" s="26"/>
      <c r="E508" s="26"/>
      <c r="F508" s="26"/>
      <c r="G508" s="145"/>
      <c r="H508" s="151" t="str">
        <f t="shared" si="7"/>
        <v/>
      </c>
      <c r="I508" s="150" t="str">
        <f>IF(AND(NOT(ISBLANK(G508)),NOT(J508="Yes"),NOT(J508="N/A")),IF(G508=Reference!$F$4,"Upcoming",IF(OR(G508=Reference!$F$5,G508=Reference!$F$6),"Due to Review",IF(G508&lt;Reference!$F$6,"Overdue",""))),"")</f>
        <v/>
      </c>
      <c r="J508" s="26"/>
      <c r="K508" s="26"/>
      <c r="L508" s="26"/>
      <c r="M508" s="47"/>
      <c r="N508" s="26"/>
      <c r="O508" s="26"/>
    </row>
    <row r="509" spans="1:15" x14ac:dyDescent="0.25">
      <c r="A509" s="24">
        <v>500</v>
      </c>
      <c r="B509" s="26"/>
      <c r="C509" s="26"/>
      <c r="D509" s="26"/>
      <c r="E509" s="26"/>
      <c r="F509" s="26"/>
      <c r="G509" s="145"/>
      <c r="H509" s="151" t="str">
        <f t="shared" si="7"/>
        <v/>
      </c>
      <c r="I509" s="150" t="str">
        <f>IF(AND(NOT(ISBLANK(G509)),NOT(J509="Yes"),NOT(J509="N/A")),IF(G509=Reference!$F$4,"Upcoming",IF(OR(G509=Reference!$F$5,G509=Reference!$F$6),"Due to Review",IF(G509&lt;Reference!$F$6,"Overdue",""))),"")</f>
        <v/>
      </c>
      <c r="J509" s="26"/>
      <c r="K509" s="26"/>
      <c r="L509" s="26"/>
      <c r="M509" s="47"/>
      <c r="N509" s="26"/>
      <c r="O509" s="26"/>
    </row>
    <row r="510" spans="1:15" x14ac:dyDescent="0.25">
      <c r="A510" s="24">
        <v>501</v>
      </c>
      <c r="B510" s="26"/>
      <c r="C510" s="26"/>
      <c r="D510" s="26"/>
      <c r="E510" s="26"/>
      <c r="F510" s="26"/>
      <c r="G510" s="145"/>
      <c r="H510" s="151" t="str">
        <f t="shared" si="7"/>
        <v/>
      </c>
      <c r="I510" s="150" t="str">
        <f>IF(AND(NOT(ISBLANK(G510)),NOT(J510="Yes"),NOT(J510="N/A")),IF(G510=Reference!$F$4,"Upcoming",IF(OR(G510=Reference!$F$5,G510=Reference!$F$6),"Due to Review",IF(G510&lt;Reference!$F$6,"Overdue",""))),"")</f>
        <v/>
      </c>
      <c r="J510" s="26"/>
      <c r="K510" s="26"/>
      <c r="L510" s="26"/>
      <c r="M510" s="47"/>
      <c r="N510" s="26"/>
      <c r="O510" s="26"/>
    </row>
    <row r="511" spans="1:15" x14ac:dyDescent="0.25">
      <c r="A511" s="24">
        <v>502</v>
      </c>
      <c r="B511" s="26"/>
      <c r="C511" s="26"/>
      <c r="D511" s="26"/>
      <c r="E511" s="26"/>
      <c r="F511" s="26"/>
      <c r="G511" s="145"/>
      <c r="H511" s="151" t="str">
        <f t="shared" si="7"/>
        <v/>
      </c>
      <c r="I511" s="150" t="str">
        <f>IF(AND(NOT(ISBLANK(G511)),NOT(J511="Yes"),NOT(J511="N/A")),IF(G511=Reference!$F$4,"Upcoming",IF(OR(G511=Reference!$F$5,G511=Reference!$F$6),"Due to Review",IF(G511&lt;Reference!$F$6,"Overdue",""))),"")</f>
        <v/>
      </c>
      <c r="J511" s="26"/>
      <c r="K511" s="26"/>
      <c r="L511" s="26"/>
      <c r="M511" s="47"/>
      <c r="N511" s="26"/>
      <c r="O511" s="26"/>
    </row>
    <row r="512" spans="1:15" x14ac:dyDescent="0.25">
      <c r="A512" s="24">
        <v>503</v>
      </c>
      <c r="B512" s="26"/>
      <c r="C512" s="26"/>
      <c r="D512" s="26"/>
      <c r="E512" s="26"/>
      <c r="F512" s="26"/>
      <c r="G512" s="145"/>
      <c r="H512" s="151" t="str">
        <f t="shared" si="7"/>
        <v/>
      </c>
      <c r="I512" s="150" t="str">
        <f>IF(AND(NOT(ISBLANK(G512)),NOT(J512="Yes"),NOT(J512="N/A")),IF(G512=Reference!$F$4,"Upcoming",IF(OR(G512=Reference!$F$5,G512=Reference!$F$6),"Due to Review",IF(G512&lt;Reference!$F$6,"Overdue",""))),"")</f>
        <v/>
      </c>
      <c r="J512" s="26"/>
      <c r="K512" s="26"/>
      <c r="L512" s="26"/>
      <c r="M512" s="47"/>
      <c r="N512" s="26"/>
      <c r="O512" s="26"/>
    </row>
    <row r="513" spans="1:15" x14ac:dyDescent="0.25">
      <c r="A513" s="24">
        <v>504</v>
      </c>
      <c r="B513" s="26"/>
      <c r="C513" s="26"/>
      <c r="D513" s="26"/>
      <c r="E513" s="26"/>
      <c r="F513" s="26"/>
      <c r="G513" s="145"/>
      <c r="H513" s="151" t="str">
        <f t="shared" si="7"/>
        <v/>
      </c>
      <c r="I513" s="150" t="str">
        <f>IF(AND(NOT(ISBLANK(G513)),NOT(J513="Yes"),NOT(J513="N/A")),IF(G513=Reference!$F$4,"Upcoming",IF(OR(G513=Reference!$F$5,G513=Reference!$F$6),"Due to Review",IF(G513&lt;Reference!$F$6,"Overdue",""))),"")</f>
        <v/>
      </c>
      <c r="J513" s="26"/>
      <c r="K513" s="26"/>
      <c r="L513" s="26"/>
      <c r="M513" s="47"/>
      <c r="N513" s="26"/>
      <c r="O513" s="26"/>
    </row>
    <row r="514" spans="1:15" x14ac:dyDescent="0.25">
      <c r="A514" s="24">
        <v>505</v>
      </c>
      <c r="B514" s="26"/>
      <c r="C514" s="26"/>
      <c r="D514" s="26"/>
      <c r="E514" s="26"/>
      <c r="F514" s="26"/>
      <c r="G514" s="145"/>
      <c r="H514" s="151" t="str">
        <f t="shared" si="7"/>
        <v/>
      </c>
      <c r="I514" s="150" t="str">
        <f>IF(AND(NOT(ISBLANK(G514)),NOT(J514="Yes"),NOT(J514="N/A")),IF(G514=Reference!$F$4,"Upcoming",IF(OR(G514=Reference!$F$5,G514=Reference!$F$6),"Due to Review",IF(G514&lt;Reference!$F$6,"Overdue",""))),"")</f>
        <v/>
      </c>
      <c r="J514" s="26"/>
      <c r="K514" s="26"/>
      <c r="L514" s="26"/>
      <c r="M514" s="47"/>
      <c r="N514" s="26"/>
      <c r="O514" s="26"/>
    </row>
    <row r="515" spans="1:15" x14ac:dyDescent="0.25">
      <c r="A515" s="24">
        <v>506</v>
      </c>
      <c r="B515" s="26"/>
      <c r="C515" s="26"/>
      <c r="D515" s="26"/>
      <c r="E515" s="26"/>
      <c r="F515" s="26"/>
      <c r="G515" s="145"/>
      <c r="H515" s="151" t="str">
        <f t="shared" si="7"/>
        <v/>
      </c>
      <c r="I515" s="150" t="str">
        <f>IF(AND(NOT(ISBLANK(G515)),NOT(J515="Yes"),NOT(J515="N/A")),IF(G515=Reference!$F$4,"Upcoming",IF(OR(G515=Reference!$F$5,G515=Reference!$F$6),"Due to Review",IF(G515&lt;Reference!$F$6,"Overdue",""))),"")</f>
        <v/>
      </c>
      <c r="J515" s="26"/>
      <c r="K515" s="26"/>
      <c r="L515" s="26"/>
      <c r="M515" s="47"/>
      <c r="N515" s="26"/>
      <c r="O515" s="26"/>
    </row>
    <row r="516" spans="1:15" x14ac:dyDescent="0.25">
      <c r="A516" s="24">
        <v>507</v>
      </c>
      <c r="B516" s="26"/>
      <c r="C516" s="26"/>
      <c r="D516" s="26"/>
      <c r="E516" s="26"/>
      <c r="F516" s="26"/>
      <c r="G516" s="145"/>
      <c r="H516" s="151" t="str">
        <f t="shared" si="7"/>
        <v/>
      </c>
      <c r="I516" s="150" t="str">
        <f>IF(AND(NOT(ISBLANK(G516)),NOT(J516="Yes"),NOT(J516="N/A")),IF(G516=Reference!$F$4,"Upcoming",IF(OR(G516=Reference!$F$5,G516=Reference!$F$6),"Due to Review",IF(G516&lt;Reference!$F$6,"Overdue",""))),"")</f>
        <v/>
      </c>
      <c r="J516" s="26"/>
      <c r="K516" s="26"/>
      <c r="L516" s="26"/>
      <c r="M516" s="47"/>
      <c r="N516" s="26"/>
      <c r="O516" s="26"/>
    </row>
    <row r="517" spans="1:15" x14ac:dyDescent="0.25">
      <c r="A517" s="24">
        <v>508</v>
      </c>
      <c r="B517" s="26"/>
      <c r="C517" s="26"/>
      <c r="D517" s="26"/>
      <c r="E517" s="26"/>
      <c r="F517" s="26"/>
      <c r="G517" s="145"/>
      <c r="H517" s="151" t="str">
        <f t="shared" si="7"/>
        <v/>
      </c>
      <c r="I517" s="150" t="str">
        <f>IF(AND(NOT(ISBLANK(G517)),NOT(J517="Yes"),NOT(J517="N/A")),IF(G517=Reference!$F$4,"Upcoming",IF(OR(G517=Reference!$F$5,G517=Reference!$F$6),"Due to Review",IF(G517&lt;Reference!$F$6,"Overdue",""))),"")</f>
        <v/>
      </c>
      <c r="J517" s="26"/>
      <c r="K517" s="26"/>
      <c r="L517" s="26"/>
      <c r="M517" s="47"/>
      <c r="N517" s="26"/>
      <c r="O517" s="26"/>
    </row>
    <row r="518" spans="1:15" x14ac:dyDescent="0.25">
      <c r="A518" s="24">
        <v>509</v>
      </c>
      <c r="B518" s="26"/>
      <c r="C518" s="26"/>
      <c r="D518" s="26"/>
      <c r="E518" s="26"/>
      <c r="F518" s="26"/>
      <c r="G518" s="145"/>
      <c r="H518" s="151" t="str">
        <f t="shared" si="7"/>
        <v/>
      </c>
      <c r="I518" s="150" t="str">
        <f>IF(AND(NOT(ISBLANK(G518)),NOT(J518="Yes"),NOT(J518="N/A")),IF(G518=Reference!$F$4,"Upcoming",IF(OR(G518=Reference!$F$5,G518=Reference!$F$6),"Due to Review",IF(G518&lt;Reference!$F$6,"Overdue",""))),"")</f>
        <v/>
      </c>
      <c r="J518" s="26"/>
      <c r="K518" s="26"/>
      <c r="L518" s="26"/>
      <c r="M518" s="47"/>
      <c r="N518" s="26"/>
      <c r="O518" s="26"/>
    </row>
    <row r="519" spans="1:15" x14ac:dyDescent="0.25">
      <c r="A519" s="24">
        <v>510</v>
      </c>
      <c r="B519" s="26"/>
      <c r="C519" s="26"/>
      <c r="D519" s="26"/>
      <c r="E519" s="26"/>
      <c r="F519" s="26"/>
      <c r="G519" s="145"/>
      <c r="H519" s="151" t="str">
        <f t="shared" si="7"/>
        <v/>
      </c>
      <c r="I519" s="150" t="str">
        <f>IF(AND(NOT(ISBLANK(G519)),NOT(J519="Yes"),NOT(J519="N/A")),IF(G519=Reference!$F$4,"Upcoming",IF(OR(G519=Reference!$F$5,G519=Reference!$F$6),"Due to Review",IF(G519&lt;Reference!$F$6,"Overdue",""))),"")</f>
        <v/>
      </c>
      <c r="J519" s="26"/>
      <c r="K519" s="26"/>
      <c r="L519" s="26"/>
      <c r="M519" s="47"/>
      <c r="N519" s="26"/>
      <c r="O519" s="26"/>
    </row>
    <row r="520" spans="1:15" x14ac:dyDescent="0.25">
      <c r="A520" s="24">
        <v>511</v>
      </c>
      <c r="B520" s="26"/>
      <c r="C520" s="26"/>
      <c r="D520" s="26"/>
      <c r="E520" s="26"/>
      <c r="F520" s="26"/>
      <c r="G520" s="145"/>
      <c r="H520" s="151" t="str">
        <f t="shared" si="7"/>
        <v/>
      </c>
      <c r="I520" s="150" t="str">
        <f>IF(AND(NOT(ISBLANK(G520)),NOT(J520="Yes"),NOT(J520="N/A")),IF(G520=Reference!$F$4,"Upcoming",IF(OR(G520=Reference!$F$5,G520=Reference!$F$6),"Due to Review",IF(G520&lt;Reference!$F$6,"Overdue",""))),"")</f>
        <v/>
      </c>
      <c r="J520" s="26"/>
      <c r="K520" s="26"/>
      <c r="L520" s="26"/>
      <c r="M520" s="47"/>
      <c r="N520" s="26"/>
      <c r="O520" s="26"/>
    </row>
    <row r="521" spans="1:15" x14ac:dyDescent="0.25">
      <c r="A521" s="24">
        <v>512</v>
      </c>
      <c r="B521" s="26"/>
      <c r="C521" s="26"/>
      <c r="D521" s="26"/>
      <c r="E521" s="26"/>
      <c r="F521" s="26"/>
      <c r="G521" s="145"/>
      <c r="H521" s="151" t="str">
        <f t="shared" si="7"/>
        <v/>
      </c>
      <c r="I521" s="150" t="str">
        <f>IF(AND(NOT(ISBLANK(G521)),NOT(J521="Yes"),NOT(J521="N/A")),IF(G521=Reference!$F$4,"Upcoming",IF(OR(G521=Reference!$F$5,G521=Reference!$F$6),"Due to Review",IF(G521&lt;Reference!$F$6,"Overdue",""))),"")</f>
        <v/>
      </c>
      <c r="J521" s="26"/>
      <c r="K521" s="26"/>
      <c r="L521" s="26"/>
      <c r="M521" s="47"/>
      <c r="N521" s="26"/>
      <c r="O521" s="26"/>
    </row>
    <row r="522" spans="1:15" x14ac:dyDescent="0.25">
      <c r="A522" s="24">
        <v>513</v>
      </c>
      <c r="B522" s="26"/>
      <c r="C522" s="26"/>
      <c r="D522" s="26"/>
      <c r="E522" s="26"/>
      <c r="F522" s="26"/>
      <c r="G522" s="145"/>
      <c r="H522" s="151" t="str">
        <f t="shared" si="7"/>
        <v/>
      </c>
      <c r="I522" s="150" t="str">
        <f>IF(AND(NOT(ISBLANK(G522)),NOT(J522="Yes"),NOT(J522="N/A")),IF(G522=Reference!$F$4,"Upcoming",IF(OR(G522=Reference!$F$5,G522=Reference!$F$6),"Due to Review",IF(G522&lt;Reference!$F$6,"Overdue",""))),"")</f>
        <v/>
      </c>
      <c r="J522" s="26"/>
      <c r="K522" s="26"/>
      <c r="L522" s="26"/>
      <c r="M522" s="47"/>
      <c r="N522" s="26"/>
      <c r="O522" s="26"/>
    </row>
    <row r="523" spans="1:15" x14ac:dyDescent="0.25">
      <c r="A523" s="24">
        <v>514</v>
      </c>
      <c r="B523" s="26"/>
      <c r="C523" s="26"/>
      <c r="D523" s="26"/>
      <c r="E523" s="26"/>
      <c r="F523" s="26"/>
      <c r="G523" s="145"/>
      <c r="H523" s="151" t="str">
        <f t="shared" ref="H523:H586" si="8">IF(NOT(ISBLANK(G523)),TEXT(G523,"mmm-yyyy"),"")</f>
        <v/>
      </c>
      <c r="I523" s="150" t="str">
        <f>IF(AND(NOT(ISBLANK(G523)),NOT(J523="Yes"),NOT(J523="N/A")),IF(G523=Reference!$F$4,"Upcoming",IF(OR(G523=Reference!$F$5,G523=Reference!$F$6),"Due to Review",IF(G523&lt;Reference!$F$6,"Overdue",""))),"")</f>
        <v/>
      </c>
      <c r="J523" s="26"/>
      <c r="K523" s="26"/>
      <c r="L523" s="26"/>
      <c r="M523" s="47"/>
      <c r="N523" s="26"/>
      <c r="O523" s="26"/>
    </row>
    <row r="524" spans="1:15" x14ac:dyDescent="0.25">
      <c r="A524" s="24">
        <v>515</v>
      </c>
      <c r="B524" s="26"/>
      <c r="C524" s="26"/>
      <c r="D524" s="26"/>
      <c r="E524" s="26"/>
      <c r="F524" s="26"/>
      <c r="G524" s="145"/>
      <c r="H524" s="151" t="str">
        <f t="shared" si="8"/>
        <v/>
      </c>
      <c r="I524" s="150" t="str">
        <f>IF(AND(NOT(ISBLANK(G524)),NOT(J524="Yes"),NOT(J524="N/A")),IF(G524=Reference!$F$4,"Upcoming",IF(OR(G524=Reference!$F$5,G524=Reference!$F$6),"Due to Review",IF(G524&lt;Reference!$F$6,"Overdue",""))),"")</f>
        <v/>
      </c>
      <c r="J524" s="26"/>
      <c r="K524" s="26"/>
      <c r="L524" s="26"/>
      <c r="M524" s="47"/>
      <c r="N524" s="26"/>
      <c r="O524" s="26"/>
    </row>
    <row r="525" spans="1:15" x14ac:dyDescent="0.25">
      <c r="A525" s="24">
        <v>516</v>
      </c>
      <c r="B525" s="26"/>
      <c r="C525" s="26"/>
      <c r="D525" s="26"/>
      <c r="E525" s="26"/>
      <c r="F525" s="26"/>
      <c r="G525" s="145"/>
      <c r="H525" s="151" t="str">
        <f t="shared" si="8"/>
        <v/>
      </c>
      <c r="I525" s="150" t="str">
        <f>IF(AND(NOT(ISBLANK(G525)),NOT(J525="Yes"),NOT(J525="N/A")),IF(G525=Reference!$F$4,"Upcoming",IF(OR(G525=Reference!$F$5,G525=Reference!$F$6),"Due to Review",IF(G525&lt;Reference!$F$6,"Overdue",""))),"")</f>
        <v/>
      </c>
      <c r="J525" s="26"/>
      <c r="K525" s="26"/>
      <c r="L525" s="26"/>
      <c r="M525" s="47"/>
      <c r="N525" s="26"/>
      <c r="O525" s="26"/>
    </row>
    <row r="526" spans="1:15" x14ac:dyDescent="0.25">
      <c r="A526" s="24">
        <v>517</v>
      </c>
      <c r="B526" s="26"/>
      <c r="C526" s="26"/>
      <c r="D526" s="26"/>
      <c r="E526" s="26"/>
      <c r="F526" s="26"/>
      <c r="G526" s="145"/>
      <c r="H526" s="151" t="str">
        <f t="shared" si="8"/>
        <v/>
      </c>
      <c r="I526" s="150" t="str">
        <f>IF(AND(NOT(ISBLANK(G526)),NOT(J526="Yes"),NOT(J526="N/A")),IF(G526=Reference!$F$4,"Upcoming",IF(OR(G526=Reference!$F$5,G526=Reference!$F$6),"Due to Review",IF(G526&lt;Reference!$F$6,"Overdue",""))),"")</f>
        <v/>
      </c>
      <c r="J526" s="26"/>
      <c r="K526" s="26"/>
      <c r="L526" s="26"/>
      <c r="M526" s="47"/>
      <c r="N526" s="26"/>
      <c r="O526" s="26"/>
    </row>
    <row r="527" spans="1:15" x14ac:dyDescent="0.25">
      <c r="A527" s="24">
        <v>518</v>
      </c>
      <c r="B527" s="26"/>
      <c r="C527" s="26"/>
      <c r="D527" s="26"/>
      <c r="E527" s="26"/>
      <c r="F527" s="26"/>
      <c r="G527" s="145"/>
      <c r="H527" s="151" t="str">
        <f t="shared" si="8"/>
        <v/>
      </c>
      <c r="I527" s="150" t="str">
        <f>IF(AND(NOT(ISBLANK(G527)),NOT(J527="Yes"),NOT(J527="N/A")),IF(G527=Reference!$F$4,"Upcoming",IF(OR(G527=Reference!$F$5,G527=Reference!$F$6),"Due to Review",IF(G527&lt;Reference!$F$6,"Overdue",""))),"")</f>
        <v/>
      </c>
      <c r="J527" s="26"/>
      <c r="K527" s="26"/>
      <c r="L527" s="26"/>
      <c r="M527" s="47"/>
      <c r="N527" s="26"/>
      <c r="O527" s="26"/>
    </row>
    <row r="528" spans="1:15" x14ac:dyDescent="0.25">
      <c r="A528" s="24">
        <v>519</v>
      </c>
      <c r="B528" s="26"/>
      <c r="C528" s="26"/>
      <c r="D528" s="26"/>
      <c r="E528" s="26"/>
      <c r="F528" s="26"/>
      <c r="G528" s="145"/>
      <c r="H528" s="151" t="str">
        <f t="shared" si="8"/>
        <v/>
      </c>
      <c r="I528" s="150" t="str">
        <f>IF(AND(NOT(ISBLANK(G528)),NOT(J528="Yes"),NOT(J528="N/A")),IF(G528=Reference!$F$4,"Upcoming",IF(OR(G528=Reference!$F$5,G528=Reference!$F$6),"Due to Review",IF(G528&lt;Reference!$F$6,"Overdue",""))),"")</f>
        <v/>
      </c>
      <c r="J528" s="26"/>
      <c r="K528" s="26"/>
      <c r="L528" s="26"/>
      <c r="M528" s="47"/>
      <c r="N528" s="26"/>
      <c r="O528" s="26"/>
    </row>
    <row r="529" spans="1:15" x14ac:dyDescent="0.25">
      <c r="A529" s="24">
        <v>520</v>
      </c>
      <c r="B529" s="26"/>
      <c r="C529" s="26"/>
      <c r="D529" s="26"/>
      <c r="E529" s="26"/>
      <c r="F529" s="26"/>
      <c r="G529" s="145"/>
      <c r="H529" s="151" t="str">
        <f t="shared" si="8"/>
        <v/>
      </c>
      <c r="I529" s="150" t="str">
        <f>IF(AND(NOT(ISBLANK(G529)),NOT(J529="Yes"),NOT(J529="N/A")),IF(G529=Reference!$F$4,"Upcoming",IF(OR(G529=Reference!$F$5,G529=Reference!$F$6),"Due to Review",IF(G529&lt;Reference!$F$6,"Overdue",""))),"")</f>
        <v/>
      </c>
      <c r="J529" s="26"/>
      <c r="K529" s="26"/>
      <c r="L529" s="26"/>
      <c r="M529" s="47"/>
      <c r="N529" s="26"/>
      <c r="O529" s="26"/>
    </row>
    <row r="530" spans="1:15" x14ac:dyDescent="0.25">
      <c r="A530" s="24">
        <v>521</v>
      </c>
      <c r="B530" s="26"/>
      <c r="C530" s="26"/>
      <c r="D530" s="26"/>
      <c r="E530" s="26"/>
      <c r="F530" s="26"/>
      <c r="G530" s="145"/>
      <c r="H530" s="151" t="str">
        <f t="shared" si="8"/>
        <v/>
      </c>
      <c r="I530" s="150" t="str">
        <f>IF(AND(NOT(ISBLANK(G530)),NOT(J530="Yes"),NOT(J530="N/A")),IF(G530=Reference!$F$4,"Upcoming",IF(OR(G530=Reference!$F$5,G530=Reference!$F$6),"Due to Review",IF(G530&lt;Reference!$F$6,"Overdue",""))),"")</f>
        <v/>
      </c>
      <c r="J530" s="26"/>
      <c r="K530" s="26"/>
      <c r="L530" s="26"/>
      <c r="M530" s="47"/>
      <c r="N530" s="26"/>
      <c r="O530" s="26"/>
    </row>
    <row r="531" spans="1:15" x14ac:dyDescent="0.25">
      <c r="A531" s="24">
        <v>522</v>
      </c>
      <c r="B531" s="26"/>
      <c r="C531" s="26"/>
      <c r="D531" s="26"/>
      <c r="E531" s="26"/>
      <c r="F531" s="26"/>
      <c r="G531" s="145"/>
      <c r="H531" s="151" t="str">
        <f t="shared" si="8"/>
        <v/>
      </c>
      <c r="I531" s="150" t="str">
        <f>IF(AND(NOT(ISBLANK(G531)),NOT(J531="Yes"),NOT(J531="N/A")),IF(G531=Reference!$F$4,"Upcoming",IF(OR(G531=Reference!$F$5,G531=Reference!$F$6),"Due to Review",IF(G531&lt;Reference!$F$6,"Overdue",""))),"")</f>
        <v/>
      </c>
      <c r="J531" s="26"/>
      <c r="K531" s="26"/>
      <c r="L531" s="26"/>
      <c r="M531" s="47"/>
      <c r="N531" s="26"/>
      <c r="O531" s="26"/>
    </row>
    <row r="532" spans="1:15" x14ac:dyDescent="0.25">
      <c r="A532" s="24">
        <v>523</v>
      </c>
      <c r="B532" s="26"/>
      <c r="C532" s="26"/>
      <c r="D532" s="26"/>
      <c r="E532" s="26"/>
      <c r="F532" s="26"/>
      <c r="G532" s="145"/>
      <c r="H532" s="151" t="str">
        <f t="shared" si="8"/>
        <v/>
      </c>
      <c r="I532" s="150" t="str">
        <f>IF(AND(NOT(ISBLANK(G532)),NOT(J532="Yes"),NOT(J532="N/A")),IF(G532=Reference!$F$4,"Upcoming",IF(OR(G532=Reference!$F$5,G532=Reference!$F$6),"Due to Review",IF(G532&lt;Reference!$F$6,"Overdue",""))),"")</f>
        <v/>
      </c>
      <c r="J532" s="26"/>
      <c r="K532" s="26"/>
      <c r="L532" s="26"/>
      <c r="M532" s="47"/>
      <c r="N532" s="26"/>
      <c r="O532" s="26"/>
    </row>
    <row r="533" spans="1:15" x14ac:dyDescent="0.25">
      <c r="A533" s="24">
        <v>524</v>
      </c>
      <c r="B533" s="26"/>
      <c r="C533" s="26"/>
      <c r="D533" s="26"/>
      <c r="E533" s="26"/>
      <c r="F533" s="26"/>
      <c r="G533" s="145"/>
      <c r="H533" s="151" t="str">
        <f t="shared" si="8"/>
        <v/>
      </c>
      <c r="I533" s="150" t="str">
        <f>IF(AND(NOT(ISBLANK(G533)),NOT(J533="Yes"),NOT(J533="N/A")),IF(G533=Reference!$F$4,"Upcoming",IF(OR(G533=Reference!$F$5,G533=Reference!$F$6),"Due to Review",IF(G533&lt;Reference!$F$6,"Overdue",""))),"")</f>
        <v/>
      </c>
      <c r="J533" s="26"/>
      <c r="K533" s="26"/>
      <c r="L533" s="26"/>
      <c r="M533" s="47"/>
      <c r="N533" s="26"/>
      <c r="O533" s="26"/>
    </row>
    <row r="534" spans="1:15" x14ac:dyDescent="0.25">
      <c r="A534" s="24">
        <v>525</v>
      </c>
      <c r="B534" s="26"/>
      <c r="C534" s="26"/>
      <c r="D534" s="26"/>
      <c r="E534" s="26"/>
      <c r="F534" s="26"/>
      <c r="G534" s="145"/>
      <c r="H534" s="151" t="str">
        <f t="shared" si="8"/>
        <v/>
      </c>
      <c r="I534" s="150" t="str">
        <f>IF(AND(NOT(ISBLANK(G534)),NOT(J534="Yes"),NOT(J534="N/A")),IF(G534=Reference!$F$4,"Upcoming",IF(OR(G534=Reference!$F$5,G534=Reference!$F$6),"Due to Review",IF(G534&lt;Reference!$F$6,"Overdue",""))),"")</f>
        <v/>
      </c>
      <c r="J534" s="26"/>
      <c r="K534" s="26"/>
      <c r="L534" s="26"/>
      <c r="M534" s="47"/>
      <c r="N534" s="26"/>
      <c r="O534" s="26"/>
    </row>
    <row r="535" spans="1:15" x14ac:dyDescent="0.25">
      <c r="A535" s="24">
        <v>526</v>
      </c>
      <c r="B535" s="26"/>
      <c r="C535" s="26"/>
      <c r="D535" s="26"/>
      <c r="E535" s="26"/>
      <c r="F535" s="26"/>
      <c r="G535" s="145"/>
      <c r="H535" s="151" t="str">
        <f t="shared" si="8"/>
        <v/>
      </c>
      <c r="I535" s="150" t="str">
        <f>IF(AND(NOT(ISBLANK(G535)),NOT(J535="Yes"),NOT(J535="N/A")),IF(G535=Reference!$F$4,"Upcoming",IF(OR(G535=Reference!$F$5,G535=Reference!$F$6),"Due to Review",IF(G535&lt;Reference!$F$6,"Overdue",""))),"")</f>
        <v/>
      </c>
      <c r="J535" s="26"/>
      <c r="K535" s="26"/>
      <c r="L535" s="26"/>
      <c r="M535" s="47"/>
      <c r="N535" s="26"/>
      <c r="O535" s="26"/>
    </row>
    <row r="536" spans="1:15" x14ac:dyDescent="0.25">
      <c r="A536" s="24">
        <v>527</v>
      </c>
      <c r="B536" s="26"/>
      <c r="C536" s="26"/>
      <c r="D536" s="26"/>
      <c r="E536" s="26"/>
      <c r="F536" s="26"/>
      <c r="G536" s="145"/>
      <c r="H536" s="151" t="str">
        <f t="shared" si="8"/>
        <v/>
      </c>
      <c r="I536" s="150" t="str">
        <f>IF(AND(NOT(ISBLANK(G536)),NOT(J536="Yes"),NOT(J536="N/A")),IF(G536=Reference!$F$4,"Upcoming",IF(OR(G536=Reference!$F$5,G536=Reference!$F$6),"Due to Review",IF(G536&lt;Reference!$F$6,"Overdue",""))),"")</f>
        <v/>
      </c>
      <c r="J536" s="26"/>
      <c r="K536" s="26"/>
      <c r="L536" s="26"/>
      <c r="M536" s="47"/>
      <c r="N536" s="26"/>
      <c r="O536" s="26"/>
    </row>
    <row r="537" spans="1:15" x14ac:dyDescent="0.25">
      <c r="A537" s="24">
        <v>528</v>
      </c>
      <c r="B537" s="26"/>
      <c r="C537" s="26"/>
      <c r="D537" s="26"/>
      <c r="E537" s="26"/>
      <c r="F537" s="26"/>
      <c r="G537" s="145"/>
      <c r="H537" s="151" t="str">
        <f t="shared" si="8"/>
        <v/>
      </c>
      <c r="I537" s="150" t="str">
        <f>IF(AND(NOT(ISBLANK(G537)),NOT(J537="Yes"),NOT(J537="N/A")),IF(G537=Reference!$F$4,"Upcoming",IF(OR(G537=Reference!$F$5,G537=Reference!$F$6),"Due to Review",IF(G537&lt;Reference!$F$6,"Overdue",""))),"")</f>
        <v/>
      </c>
      <c r="J537" s="26"/>
      <c r="K537" s="26"/>
      <c r="L537" s="26"/>
      <c r="M537" s="47"/>
      <c r="N537" s="26"/>
      <c r="O537" s="26"/>
    </row>
    <row r="538" spans="1:15" x14ac:dyDescent="0.25">
      <c r="A538" s="24">
        <v>529</v>
      </c>
      <c r="B538" s="26"/>
      <c r="C538" s="26"/>
      <c r="D538" s="26"/>
      <c r="E538" s="26"/>
      <c r="F538" s="26"/>
      <c r="G538" s="145"/>
      <c r="H538" s="151" t="str">
        <f t="shared" si="8"/>
        <v/>
      </c>
      <c r="I538" s="150" t="str">
        <f>IF(AND(NOT(ISBLANK(G538)),NOT(J538="Yes"),NOT(J538="N/A")),IF(G538=Reference!$F$4,"Upcoming",IF(OR(G538=Reference!$F$5,G538=Reference!$F$6),"Due to Review",IF(G538&lt;Reference!$F$6,"Overdue",""))),"")</f>
        <v/>
      </c>
      <c r="J538" s="26"/>
      <c r="K538" s="26"/>
      <c r="L538" s="26"/>
      <c r="M538" s="47"/>
      <c r="N538" s="26"/>
      <c r="O538" s="26"/>
    </row>
    <row r="539" spans="1:15" x14ac:dyDescent="0.25">
      <c r="A539" s="24">
        <v>530</v>
      </c>
      <c r="B539" s="26"/>
      <c r="C539" s="26"/>
      <c r="D539" s="26"/>
      <c r="E539" s="26"/>
      <c r="F539" s="26"/>
      <c r="G539" s="145"/>
      <c r="H539" s="151" t="str">
        <f t="shared" si="8"/>
        <v/>
      </c>
      <c r="I539" s="150" t="str">
        <f>IF(AND(NOT(ISBLANK(G539)),NOT(J539="Yes"),NOT(J539="N/A")),IF(G539=Reference!$F$4,"Upcoming",IF(OR(G539=Reference!$F$5,G539=Reference!$F$6),"Due to Review",IF(G539&lt;Reference!$F$6,"Overdue",""))),"")</f>
        <v/>
      </c>
      <c r="J539" s="26"/>
      <c r="K539" s="26"/>
      <c r="L539" s="26"/>
      <c r="M539" s="47"/>
      <c r="N539" s="26"/>
      <c r="O539" s="26"/>
    </row>
    <row r="540" spans="1:15" x14ac:dyDescent="0.25">
      <c r="A540" s="24">
        <v>531</v>
      </c>
      <c r="B540" s="26"/>
      <c r="C540" s="26"/>
      <c r="D540" s="26"/>
      <c r="E540" s="26"/>
      <c r="F540" s="26"/>
      <c r="G540" s="145"/>
      <c r="H540" s="151" t="str">
        <f t="shared" si="8"/>
        <v/>
      </c>
      <c r="I540" s="150" t="str">
        <f>IF(AND(NOT(ISBLANK(G540)),NOT(J540="Yes"),NOT(J540="N/A")),IF(G540=Reference!$F$4,"Upcoming",IF(OR(G540=Reference!$F$5,G540=Reference!$F$6),"Due to Review",IF(G540&lt;Reference!$F$6,"Overdue",""))),"")</f>
        <v/>
      </c>
      <c r="J540" s="26"/>
      <c r="K540" s="26"/>
      <c r="L540" s="26"/>
      <c r="M540" s="47"/>
      <c r="N540" s="26"/>
      <c r="O540" s="26"/>
    </row>
    <row r="541" spans="1:15" x14ac:dyDescent="0.25">
      <c r="A541" s="24">
        <v>532</v>
      </c>
      <c r="B541" s="26"/>
      <c r="C541" s="26"/>
      <c r="D541" s="26"/>
      <c r="E541" s="26"/>
      <c r="F541" s="26"/>
      <c r="G541" s="145"/>
      <c r="H541" s="151" t="str">
        <f t="shared" si="8"/>
        <v/>
      </c>
      <c r="I541" s="150" t="str">
        <f>IF(AND(NOT(ISBLANK(G541)),NOT(J541="Yes"),NOT(J541="N/A")),IF(G541=Reference!$F$4,"Upcoming",IF(OR(G541=Reference!$F$5,G541=Reference!$F$6),"Due to Review",IF(G541&lt;Reference!$F$6,"Overdue",""))),"")</f>
        <v/>
      </c>
      <c r="J541" s="26"/>
      <c r="K541" s="26"/>
      <c r="L541" s="26"/>
      <c r="M541" s="47"/>
      <c r="N541" s="26"/>
      <c r="O541" s="26"/>
    </row>
    <row r="542" spans="1:15" x14ac:dyDescent="0.25">
      <c r="A542" s="24">
        <v>533</v>
      </c>
      <c r="B542" s="26"/>
      <c r="C542" s="26"/>
      <c r="D542" s="26"/>
      <c r="E542" s="26"/>
      <c r="F542" s="26"/>
      <c r="G542" s="145"/>
      <c r="H542" s="151" t="str">
        <f t="shared" si="8"/>
        <v/>
      </c>
      <c r="I542" s="150" t="str">
        <f>IF(AND(NOT(ISBLANK(G542)),NOT(J542="Yes"),NOT(J542="N/A")),IF(G542=Reference!$F$4,"Upcoming",IF(OR(G542=Reference!$F$5,G542=Reference!$F$6),"Due to Review",IF(G542&lt;Reference!$F$6,"Overdue",""))),"")</f>
        <v/>
      </c>
      <c r="J542" s="26"/>
      <c r="K542" s="26"/>
      <c r="L542" s="26"/>
      <c r="M542" s="47"/>
      <c r="N542" s="26"/>
      <c r="O542" s="26"/>
    </row>
    <row r="543" spans="1:15" x14ac:dyDescent="0.25">
      <c r="A543" s="24">
        <v>534</v>
      </c>
      <c r="B543" s="26"/>
      <c r="C543" s="26"/>
      <c r="D543" s="26"/>
      <c r="E543" s="26"/>
      <c r="F543" s="26"/>
      <c r="G543" s="145"/>
      <c r="H543" s="151" t="str">
        <f t="shared" si="8"/>
        <v/>
      </c>
      <c r="I543" s="150" t="str">
        <f>IF(AND(NOT(ISBLANK(G543)),NOT(J543="Yes"),NOT(J543="N/A")),IF(G543=Reference!$F$4,"Upcoming",IF(OR(G543=Reference!$F$5,G543=Reference!$F$6),"Due to Review",IF(G543&lt;Reference!$F$6,"Overdue",""))),"")</f>
        <v/>
      </c>
      <c r="J543" s="26"/>
      <c r="K543" s="26"/>
      <c r="L543" s="26"/>
      <c r="M543" s="47"/>
      <c r="N543" s="26"/>
      <c r="O543" s="26"/>
    </row>
    <row r="544" spans="1:15" x14ac:dyDescent="0.25">
      <c r="A544" s="24">
        <v>535</v>
      </c>
      <c r="B544" s="26"/>
      <c r="C544" s="26"/>
      <c r="D544" s="26"/>
      <c r="E544" s="26"/>
      <c r="F544" s="26"/>
      <c r="G544" s="145"/>
      <c r="H544" s="151" t="str">
        <f t="shared" si="8"/>
        <v/>
      </c>
      <c r="I544" s="150" t="str">
        <f>IF(AND(NOT(ISBLANK(G544)),NOT(J544="Yes"),NOT(J544="N/A")),IF(G544=Reference!$F$4,"Upcoming",IF(OR(G544=Reference!$F$5,G544=Reference!$F$6),"Due to Review",IF(G544&lt;Reference!$F$6,"Overdue",""))),"")</f>
        <v/>
      </c>
      <c r="J544" s="26"/>
      <c r="K544" s="26"/>
      <c r="L544" s="26"/>
      <c r="M544" s="47"/>
      <c r="N544" s="26"/>
      <c r="O544" s="26"/>
    </row>
    <row r="545" spans="1:15" x14ac:dyDescent="0.25">
      <c r="A545" s="24">
        <v>536</v>
      </c>
      <c r="B545" s="26"/>
      <c r="C545" s="26"/>
      <c r="D545" s="26"/>
      <c r="E545" s="26"/>
      <c r="F545" s="26"/>
      <c r="G545" s="145"/>
      <c r="H545" s="151" t="str">
        <f t="shared" si="8"/>
        <v/>
      </c>
      <c r="I545" s="150" t="str">
        <f>IF(AND(NOT(ISBLANK(G545)),NOT(J545="Yes"),NOT(J545="N/A")),IF(G545=Reference!$F$4,"Upcoming",IF(OR(G545=Reference!$F$5,G545=Reference!$F$6),"Due to Review",IF(G545&lt;Reference!$F$6,"Overdue",""))),"")</f>
        <v/>
      </c>
      <c r="J545" s="26"/>
      <c r="K545" s="26"/>
      <c r="L545" s="26"/>
      <c r="M545" s="47"/>
      <c r="N545" s="26"/>
      <c r="O545" s="26"/>
    </row>
    <row r="546" spans="1:15" x14ac:dyDescent="0.25">
      <c r="A546" s="24">
        <v>537</v>
      </c>
      <c r="B546" s="26"/>
      <c r="C546" s="26"/>
      <c r="D546" s="26"/>
      <c r="E546" s="26"/>
      <c r="F546" s="26"/>
      <c r="G546" s="145"/>
      <c r="H546" s="151" t="str">
        <f t="shared" si="8"/>
        <v/>
      </c>
      <c r="I546" s="150" t="str">
        <f>IF(AND(NOT(ISBLANK(G546)),NOT(J546="Yes"),NOT(J546="N/A")),IF(G546=Reference!$F$4,"Upcoming",IF(OR(G546=Reference!$F$5,G546=Reference!$F$6),"Due to Review",IF(G546&lt;Reference!$F$6,"Overdue",""))),"")</f>
        <v/>
      </c>
      <c r="J546" s="26"/>
      <c r="K546" s="26"/>
      <c r="L546" s="26"/>
      <c r="M546" s="47"/>
      <c r="N546" s="26"/>
      <c r="O546" s="26"/>
    </row>
    <row r="547" spans="1:15" x14ac:dyDescent="0.25">
      <c r="A547" s="24">
        <v>538</v>
      </c>
      <c r="B547" s="26"/>
      <c r="C547" s="26"/>
      <c r="D547" s="26"/>
      <c r="E547" s="26"/>
      <c r="F547" s="26"/>
      <c r="G547" s="145"/>
      <c r="H547" s="151" t="str">
        <f t="shared" si="8"/>
        <v/>
      </c>
      <c r="I547" s="150" t="str">
        <f>IF(AND(NOT(ISBLANK(G547)),NOT(J547="Yes"),NOT(J547="N/A")),IF(G547=Reference!$F$4,"Upcoming",IF(OR(G547=Reference!$F$5,G547=Reference!$F$6),"Due to Review",IF(G547&lt;Reference!$F$6,"Overdue",""))),"")</f>
        <v/>
      </c>
      <c r="J547" s="26"/>
      <c r="K547" s="26"/>
      <c r="L547" s="26"/>
      <c r="M547" s="47"/>
      <c r="N547" s="26"/>
      <c r="O547" s="26"/>
    </row>
    <row r="548" spans="1:15" x14ac:dyDescent="0.25">
      <c r="A548" s="24">
        <v>539</v>
      </c>
      <c r="B548" s="26"/>
      <c r="C548" s="26"/>
      <c r="D548" s="26"/>
      <c r="E548" s="26"/>
      <c r="F548" s="26"/>
      <c r="G548" s="145"/>
      <c r="H548" s="151" t="str">
        <f t="shared" si="8"/>
        <v/>
      </c>
      <c r="I548" s="150" t="str">
        <f>IF(AND(NOT(ISBLANK(G548)),NOT(J548="Yes"),NOT(J548="N/A")),IF(G548=Reference!$F$4,"Upcoming",IF(OR(G548=Reference!$F$5,G548=Reference!$F$6),"Due to Review",IF(G548&lt;Reference!$F$6,"Overdue",""))),"")</f>
        <v/>
      </c>
      <c r="J548" s="26"/>
      <c r="K548" s="26"/>
      <c r="L548" s="26"/>
      <c r="M548" s="47"/>
      <c r="N548" s="26"/>
      <c r="O548" s="26"/>
    </row>
    <row r="549" spans="1:15" x14ac:dyDescent="0.25">
      <c r="A549" s="24">
        <v>540</v>
      </c>
      <c r="B549" s="26"/>
      <c r="C549" s="26"/>
      <c r="D549" s="26"/>
      <c r="E549" s="26"/>
      <c r="F549" s="26"/>
      <c r="G549" s="145"/>
      <c r="H549" s="151" t="str">
        <f t="shared" si="8"/>
        <v/>
      </c>
      <c r="I549" s="150" t="str">
        <f>IF(AND(NOT(ISBLANK(G549)),NOT(J549="Yes"),NOT(J549="N/A")),IF(G549=Reference!$F$4,"Upcoming",IF(OR(G549=Reference!$F$5,G549=Reference!$F$6),"Due to Review",IF(G549&lt;Reference!$F$6,"Overdue",""))),"")</f>
        <v/>
      </c>
      <c r="J549" s="26"/>
      <c r="K549" s="26"/>
      <c r="L549" s="26"/>
      <c r="M549" s="47"/>
      <c r="N549" s="26"/>
      <c r="O549" s="26"/>
    </row>
    <row r="550" spans="1:15" x14ac:dyDescent="0.25">
      <c r="A550" s="24">
        <v>541</v>
      </c>
      <c r="B550" s="26"/>
      <c r="C550" s="26"/>
      <c r="D550" s="26"/>
      <c r="E550" s="26"/>
      <c r="F550" s="26"/>
      <c r="G550" s="145"/>
      <c r="H550" s="151" t="str">
        <f t="shared" si="8"/>
        <v/>
      </c>
      <c r="I550" s="150" t="str">
        <f>IF(AND(NOT(ISBLANK(G550)),NOT(J550="Yes"),NOT(J550="N/A")),IF(G550=Reference!$F$4,"Upcoming",IF(OR(G550=Reference!$F$5,G550=Reference!$F$6),"Due to Review",IF(G550&lt;Reference!$F$6,"Overdue",""))),"")</f>
        <v/>
      </c>
      <c r="J550" s="26"/>
      <c r="K550" s="26"/>
      <c r="L550" s="26"/>
      <c r="M550" s="47"/>
      <c r="N550" s="26"/>
      <c r="O550" s="26"/>
    </row>
    <row r="551" spans="1:15" x14ac:dyDescent="0.25">
      <c r="A551" s="24">
        <v>542</v>
      </c>
      <c r="B551" s="26"/>
      <c r="C551" s="26"/>
      <c r="D551" s="26"/>
      <c r="E551" s="26"/>
      <c r="F551" s="26"/>
      <c r="G551" s="145"/>
      <c r="H551" s="151" t="str">
        <f t="shared" si="8"/>
        <v/>
      </c>
      <c r="I551" s="150" t="str">
        <f>IF(AND(NOT(ISBLANK(G551)),NOT(J551="Yes"),NOT(J551="N/A")),IF(G551=Reference!$F$4,"Upcoming",IF(OR(G551=Reference!$F$5,G551=Reference!$F$6),"Due to Review",IF(G551&lt;Reference!$F$6,"Overdue",""))),"")</f>
        <v/>
      </c>
      <c r="J551" s="26"/>
      <c r="K551" s="26"/>
      <c r="L551" s="26"/>
      <c r="M551" s="47"/>
      <c r="N551" s="26"/>
      <c r="O551" s="26"/>
    </row>
    <row r="552" spans="1:15" x14ac:dyDescent="0.25">
      <c r="A552" s="24">
        <v>543</v>
      </c>
      <c r="B552" s="26"/>
      <c r="C552" s="26"/>
      <c r="D552" s="26"/>
      <c r="E552" s="26"/>
      <c r="F552" s="26"/>
      <c r="G552" s="145"/>
      <c r="H552" s="151" t="str">
        <f t="shared" si="8"/>
        <v/>
      </c>
      <c r="I552" s="150" t="str">
        <f>IF(AND(NOT(ISBLANK(G552)),NOT(J552="Yes"),NOT(J552="N/A")),IF(G552=Reference!$F$4,"Upcoming",IF(OR(G552=Reference!$F$5,G552=Reference!$F$6),"Due to Review",IF(G552&lt;Reference!$F$6,"Overdue",""))),"")</f>
        <v/>
      </c>
      <c r="J552" s="26"/>
      <c r="K552" s="26"/>
      <c r="L552" s="26"/>
      <c r="M552" s="47"/>
      <c r="N552" s="26"/>
      <c r="O552" s="26"/>
    </row>
    <row r="553" spans="1:15" x14ac:dyDescent="0.25">
      <c r="A553" s="24">
        <v>544</v>
      </c>
      <c r="B553" s="26"/>
      <c r="C553" s="26"/>
      <c r="D553" s="26"/>
      <c r="E553" s="26"/>
      <c r="F553" s="26"/>
      <c r="G553" s="145"/>
      <c r="H553" s="151" t="str">
        <f t="shared" si="8"/>
        <v/>
      </c>
      <c r="I553" s="150" t="str">
        <f>IF(AND(NOT(ISBLANK(G553)),NOT(J553="Yes"),NOT(J553="N/A")),IF(G553=Reference!$F$4,"Upcoming",IF(OR(G553=Reference!$F$5,G553=Reference!$F$6),"Due to Review",IF(G553&lt;Reference!$F$6,"Overdue",""))),"")</f>
        <v/>
      </c>
      <c r="J553" s="26"/>
      <c r="K553" s="26"/>
      <c r="L553" s="26"/>
      <c r="M553" s="47"/>
      <c r="N553" s="26"/>
      <c r="O553" s="26"/>
    </row>
    <row r="554" spans="1:15" x14ac:dyDescent="0.25">
      <c r="A554" s="24">
        <v>545</v>
      </c>
      <c r="B554" s="26"/>
      <c r="C554" s="26"/>
      <c r="D554" s="26"/>
      <c r="E554" s="26"/>
      <c r="F554" s="26"/>
      <c r="G554" s="145"/>
      <c r="H554" s="151" t="str">
        <f t="shared" si="8"/>
        <v/>
      </c>
      <c r="I554" s="150" t="str">
        <f>IF(AND(NOT(ISBLANK(G554)),NOT(J554="Yes"),NOT(J554="N/A")),IF(G554=Reference!$F$4,"Upcoming",IF(OR(G554=Reference!$F$5,G554=Reference!$F$6),"Due to Review",IF(G554&lt;Reference!$F$6,"Overdue",""))),"")</f>
        <v/>
      </c>
      <c r="J554" s="26"/>
      <c r="K554" s="26"/>
      <c r="L554" s="26"/>
      <c r="M554" s="47"/>
      <c r="N554" s="26"/>
      <c r="O554" s="26"/>
    </row>
    <row r="555" spans="1:15" x14ac:dyDescent="0.25">
      <c r="A555" s="24">
        <v>546</v>
      </c>
      <c r="B555" s="26"/>
      <c r="C555" s="26"/>
      <c r="D555" s="26"/>
      <c r="E555" s="26"/>
      <c r="F555" s="26"/>
      <c r="G555" s="145"/>
      <c r="H555" s="151" t="str">
        <f t="shared" si="8"/>
        <v/>
      </c>
      <c r="I555" s="150" t="str">
        <f>IF(AND(NOT(ISBLANK(G555)),NOT(J555="Yes"),NOT(J555="N/A")),IF(G555=Reference!$F$4,"Upcoming",IF(OR(G555=Reference!$F$5,G555=Reference!$F$6),"Due to Review",IF(G555&lt;Reference!$F$6,"Overdue",""))),"")</f>
        <v/>
      </c>
      <c r="J555" s="26"/>
      <c r="K555" s="26"/>
      <c r="L555" s="26"/>
      <c r="M555" s="47"/>
      <c r="N555" s="26"/>
      <c r="O555" s="26"/>
    </row>
    <row r="556" spans="1:15" x14ac:dyDescent="0.25">
      <c r="A556" s="24">
        <v>547</v>
      </c>
      <c r="B556" s="26"/>
      <c r="C556" s="26"/>
      <c r="D556" s="26"/>
      <c r="E556" s="26"/>
      <c r="F556" s="26"/>
      <c r="G556" s="145"/>
      <c r="H556" s="151" t="str">
        <f t="shared" si="8"/>
        <v/>
      </c>
      <c r="I556" s="150" t="str">
        <f>IF(AND(NOT(ISBLANK(G556)),NOT(J556="Yes"),NOT(J556="N/A")),IF(G556=Reference!$F$4,"Upcoming",IF(OR(G556=Reference!$F$5,G556=Reference!$F$6),"Due to Review",IF(G556&lt;Reference!$F$6,"Overdue",""))),"")</f>
        <v/>
      </c>
      <c r="J556" s="26"/>
      <c r="K556" s="26"/>
      <c r="L556" s="26"/>
      <c r="M556" s="47"/>
      <c r="N556" s="26"/>
      <c r="O556" s="26"/>
    </row>
    <row r="557" spans="1:15" x14ac:dyDescent="0.25">
      <c r="A557" s="24">
        <v>548</v>
      </c>
      <c r="B557" s="26"/>
      <c r="C557" s="26"/>
      <c r="D557" s="26"/>
      <c r="E557" s="26"/>
      <c r="F557" s="26"/>
      <c r="G557" s="145"/>
      <c r="H557" s="151" t="str">
        <f t="shared" si="8"/>
        <v/>
      </c>
      <c r="I557" s="150" t="str">
        <f>IF(AND(NOT(ISBLANK(G557)),NOT(J557="Yes"),NOT(J557="N/A")),IF(G557=Reference!$F$4,"Upcoming",IF(OR(G557=Reference!$F$5,G557=Reference!$F$6),"Due to Review",IF(G557&lt;Reference!$F$6,"Overdue",""))),"")</f>
        <v/>
      </c>
      <c r="J557" s="26"/>
      <c r="K557" s="26"/>
      <c r="L557" s="26"/>
      <c r="M557" s="47"/>
      <c r="N557" s="26"/>
      <c r="O557" s="26"/>
    </row>
    <row r="558" spans="1:15" x14ac:dyDescent="0.25">
      <c r="A558" s="24">
        <v>549</v>
      </c>
      <c r="B558" s="26"/>
      <c r="C558" s="26"/>
      <c r="D558" s="26"/>
      <c r="E558" s="26"/>
      <c r="F558" s="26"/>
      <c r="G558" s="145"/>
      <c r="H558" s="151" t="str">
        <f t="shared" si="8"/>
        <v/>
      </c>
      <c r="I558" s="150" t="str">
        <f>IF(AND(NOT(ISBLANK(G558)),NOT(J558="Yes"),NOT(J558="N/A")),IF(G558=Reference!$F$4,"Upcoming",IF(OR(G558=Reference!$F$5,G558=Reference!$F$6),"Due to Review",IF(G558&lt;Reference!$F$6,"Overdue",""))),"")</f>
        <v/>
      </c>
      <c r="J558" s="26"/>
      <c r="K558" s="26"/>
      <c r="L558" s="26"/>
      <c r="M558" s="47"/>
      <c r="N558" s="26"/>
      <c r="O558" s="26"/>
    </row>
    <row r="559" spans="1:15" x14ac:dyDescent="0.25">
      <c r="A559" s="24">
        <v>550</v>
      </c>
      <c r="B559" s="26"/>
      <c r="C559" s="26"/>
      <c r="D559" s="26"/>
      <c r="E559" s="26"/>
      <c r="F559" s="26"/>
      <c r="G559" s="145"/>
      <c r="H559" s="151" t="str">
        <f t="shared" si="8"/>
        <v/>
      </c>
      <c r="I559" s="150" t="str">
        <f>IF(AND(NOT(ISBLANK(G559)),NOT(J559="Yes"),NOT(J559="N/A")),IF(G559=Reference!$F$4,"Upcoming",IF(OR(G559=Reference!$F$5,G559=Reference!$F$6),"Due to Review",IF(G559&lt;Reference!$F$6,"Overdue",""))),"")</f>
        <v/>
      </c>
      <c r="J559" s="26"/>
      <c r="K559" s="26"/>
      <c r="L559" s="26"/>
      <c r="M559" s="47"/>
      <c r="N559" s="26"/>
      <c r="O559" s="26"/>
    </row>
    <row r="560" spans="1:15" x14ac:dyDescent="0.25">
      <c r="A560" s="24">
        <v>551</v>
      </c>
      <c r="B560" s="26"/>
      <c r="C560" s="26"/>
      <c r="D560" s="26"/>
      <c r="E560" s="26"/>
      <c r="F560" s="26"/>
      <c r="G560" s="145"/>
      <c r="H560" s="151" t="str">
        <f t="shared" si="8"/>
        <v/>
      </c>
      <c r="I560" s="150" t="str">
        <f>IF(AND(NOT(ISBLANK(G560)),NOT(J560="Yes"),NOT(J560="N/A")),IF(G560=Reference!$F$4,"Upcoming",IF(OR(G560=Reference!$F$5,G560=Reference!$F$6),"Due to Review",IF(G560&lt;Reference!$F$6,"Overdue",""))),"")</f>
        <v/>
      </c>
      <c r="J560" s="26"/>
      <c r="K560" s="26"/>
      <c r="L560" s="26"/>
      <c r="M560" s="47"/>
      <c r="N560" s="26"/>
      <c r="O560" s="26"/>
    </row>
    <row r="561" spans="1:15" x14ac:dyDescent="0.25">
      <c r="A561" s="24">
        <v>552</v>
      </c>
      <c r="B561" s="26"/>
      <c r="C561" s="26"/>
      <c r="D561" s="26"/>
      <c r="E561" s="26"/>
      <c r="F561" s="26"/>
      <c r="G561" s="145"/>
      <c r="H561" s="151" t="str">
        <f t="shared" si="8"/>
        <v/>
      </c>
      <c r="I561" s="150" t="str">
        <f>IF(AND(NOT(ISBLANK(G561)),NOT(J561="Yes"),NOT(J561="N/A")),IF(G561=Reference!$F$4,"Upcoming",IF(OR(G561=Reference!$F$5,G561=Reference!$F$6),"Due to Review",IF(G561&lt;Reference!$F$6,"Overdue",""))),"")</f>
        <v/>
      </c>
      <c r="J561" s="26"/>
      <c r="K561" s="26"/>
      <c r="L561" s="26"/>
      <c r="M561" s="47"/>
      <c r="N561" s="26"/>
      <c r="O561" s="26"/>
    </row>
    <row r="562" spans="1:15" x14ac:dyDescent="0.25">
      <c r="A562" s="24">
        <v>553</v>
      </c>
      <c r="B562" s="26"/>
      <c r="C562" s="26"/>
      <c r="D562" s="26"/>
      <c r="E562" s="26"/>
      <c r="F562" s="26"/>
      <c r="G562" s="145"/>
      <c r="H562" s="151" t="str">
        <f t="shared" si="8"/>
        <v/>
      </c>
      <c r="I562" s="150" t="str">
        <f>IF(AND(NOT(ISBLANK(G562)),NOT(J562="Yes"),NOT(J562="N/A")),IF(G562=Reference!$F$4,"Upcoming",IF(OR(G562=Reference!$F$5,G562=Reference!$F$6),"Due to Review",IF(G562&lt;Reference!$F$6,"Overdue",""))),"")</f>
        <v/>
      </c>
      <c r="J562" s="26"/>
      <c r="K562" s="26"/>
      <c r="L562" s="26"/>
      <c r="M562" s="47"/>
      <c r="N562" s="26"/>
      <c r="O562" s="26"/>
    </row>
    <row r="563" spans="1:15" x14ac:dyDescent="0.25">
      <c r="A563" s="24">
        <v>554</v>
      </c>
      <c r="B563" s="26"/>
      <c r="C563" s="26"/>
      <c r="D563" s="26"/>
      <c r="E563" s="26"/>
      <c r="F563" s="26"/>
      <c r="G563" s="145"/>
      <c r="H563" s="151" t="str">
        <f t="shared" si="8"/>
        <v/>
      </c>
      <c r="I563" s="150" t="str">
        <f>IF(AND(NOT(ISBLANK(G563)),NOT(J563="Yes"),NOT(J563="N/A")),IF(G563=Reference!$F$4,"Upcoming",IF(OR(G563=Reference!$F$5,G563=Reference!$F$6),"Due to Review",IF(G563&lt;Reference!$F$6,"Overdue",""))),"")</f>
        <v/>
      </c>
      <c r="J563" s="26"/>
      <c r="K563" s="26"/>
      <c r="L563" s="26"/>
      <c r="M563" s="47"/>
      <c r="N563" s="26"/>
      <c r="O563" s="26"/>
    </row>
    <row r="564" spans="1:15" x14ac:dyDescent="0.25">
      <c r="A564" s="24">
        <v>555</v>
      </c>
      <c r="B564" s="26"/>
      <c r="C564" s="26"/>
      <c r="D564" s="26"/>
      <c r="E564" s="26"/>
      <c r="F564" s="26"/>
      <c r="G564" s="145"/>
      <c r="H564" s="151" t="str">
        <f t="shared" si="8"/>
        <v/>
      </c>
      <c r="I564" s="150" t="str">
        <f>IF(AND(NOT(ISBLANK(G564)),NOT(J564="Yes"),NOT(J564="N/A")),IF(G564=Reference!$F$4,"Upcoming",IF(OR(G564=Reference!$F$5,G564=Reference!$F$6),"Due to Review",IF(G564&lt;Reference!$F$6,"Overdue",""))),"")</f>
        <v/>
      </c>
      <c r="J564" s="26"/>
      <c r="K564" s="26"/>
      <c r="L564" s="26"/>
      <c r="M564" s="47"/>
      <c r="N564" s="26"/>
      <c r="O564" s="26"/>
    </row>
    <row r="565" spans="1:15" x14ac:dyDescent="0.25">
      <c r="A565" s="24">
        <v>556</v>
      </c>
      <c r="B565" s="26"/>
      <c r="C565" s="26"/>
      <c r="D565" s="26"/>
      <c r="E565" s="26"/>
      <c r="F565" s="26"/>
      <c r="G565" s="145"/>
      <c r="H565" s="151" t="str">
        <f t="shared" si="8"/>
        <v/>
      </c>
      <c r="I565" s="150" t="str">
        <f>IF(AND(NOT(ISBLANK(G565)),NOT(J565="Yes"),NOT(J565="N/A")),IF(G565=Reference!$F$4,"Upcoming",IF(OR(G565=Reference!$F$5,G565=Reference!$F$6),"Due to Review",IF(G565&lt;Reference!$F$6,"Overdue",""))),"")</f>
        <v/>
      </c>
      <c r="J565" s="26"/>
      <c r="K565" s="26"/>
      <c r="L565" s="26"/>
      <c r="M565" s="47"/>
      <c r="N565" s="26"/>
      <c r="O565" s="26"/>
    </row>
    <row r="566" spans="1:15" x14ac:dyDescent="0.25">
      <c r="A566" s="24">
        <v>557</v>
      </c>
      <c r="B566" s="26"/>
      <c r="C566" s="26"/>
      <c r="D566" s="26"/>
      <c r="E566" s="26"/>
      <c r="F566" s="26"/>
      <c r="G566" s="145"/>
      <c r="H566" s="151" t="str">
        <f t="shared" si="8"/>
        <v/>
      </c>
      <c r="I566" s="150" t="str">
        <f>IF(AND(NOT(ISBLANK(G566)),NOT(J566="Yes"),NOT(J566="N/A")),IF(G566=Reference!$F$4,"Upcoming",IF(OR(G566=Reference!$F$5,G566=Reference!$F$6),"Due to Review",IF(G566&lt;Reference!$F$6,"Overdue",""))),"")</f>
        <v/>
      </c>
      <c r="J566" s="26"/>
      <c r="K566" s="26"/>
      <c r="L566" s="26"/>
      <c r="M566" s="47"/>
      <c r="N566" s="26"/>
      <c r="O566" s="26"/>
    </row>
    <row r="567" spans="1:15" x14ac:dyDescent="0.25">
      <c r="A567" s="24">
        <v>558</v>
      </c>
      <c r="B567" s="26"/>
      <c r="C567" s="26"/>
      <c r="D567" s="26"/>
      <c r="E567" s="26"/>
      <c r="F567" s="26"/>
      <c r="G567" s="145"/>
      <c r="H567" s="151" t="str">
        <f t="shared" si="8"/>
        <v/>
      </c>
      <c r="I567" s="150" t="str">
        <f>IF(AND(NOT(ISBLANK(G567)),NOT(J567="Yes"),NOT(J567="N/A")),IF(G567=Reference!$F$4,"Upcoming",IF(OR(G567=Reference!$F$5,G567=Reference!$F$6),"Due to Review",IF(G567&lt;Reference!$F$6,"Overdue",""))),"")</f>
        <v/>
      </c>
      <c r="J567" s="26"/>
      <c r="K567" s="26"/>
      <c r="L567" s="26"/>
      <c r="M567" s="47"/>
      <c r="N567" s="26"/>
      <c r="O567" s="26"/>
    </row>
    <row r="568" spans="1:15" x14ac:dyDescent="0.25">
      <c r="A568" s="24">
        <v>559</v>
      </c>
      <c r="B568" s="26"/>
      <c r="C568" s="26"/>
      <c r="D568" s="26"/>
      <c r="E568" s="26"/>
      <c r="F568" s="26"/>
      <c r="G568" s="145"/>
      <c r="H568" s="151" t="str">
        <f t="shared" si="8"/>
        <v/>
      </c>
      <c r="I568" s="150" t="str">
        <f>IF(AND(NOT(ISBLANK(G568)),NOT(J568="Yes"),NOT(J568="N/A")),IF(G568=Reference!$F$4,"Upcoming",IF(OR(G568=Reference!$F$5,G568=Reference!$F$6),"Due to Review",IF(G568&lt;Reference!$F$6,"Overdue",""))),"")</f>
        <v/>
      </c>
      <c r="J568" s="26"/>
      <c r="K568" s="26"/>
      <c r="L568" s="26"/>
      <c r="M568" s="47"/>
      <c r="N568" s="26"/>
      <c r="O568" s="26"/>
    </row>
    <row r="569" spans="1:15" x14ac:dyDescent="0.25">
      <c r="A569" s="24">
        <v>560</v>
      </c>
      <c r="B569" s="26"/>
      <c r="C569" s="26"/>
      <c r="D569" s="26"/>
      <c r="E569" s="26"/>
      <c r="F569" s="26"/>
      <c r="G569" s="145"/>
      <c r="H569" s="151" t="str">
        <f t="shared" si="8"/>
        <v/>
      </c>
      <c r="I569" s="150" t="str">
        <f>IF(AND(NOT(ISBLANK(G569)),NOT(J569="Yes"),NOT(J569="N/A")),IF(G569=Reference!$F$4,"Upcoming",IF(OR(G569=Reference!$F$5,G569=Reference!$F$6),"Due to Review",IF(G569&lt;Reference!$F$6,"Overdue",""))),"")</f>
        <v/>
      </c>
      <c r="J569" s="26"/>
      <c r="K569" s="26"/>
      <c r="L569" s="26"/>
      <c r="M569" s="47"/>
      <c r="N569" s="26"/>
      <c r="O569" s="26"/>
    </row>
    <row r="570" spans="1:15" x14ac:dyDescent="0.25">
      <c r="A570" s="24">
        <v>561</v>
      </c>
      <c r="B570" s="26"/>
      <c r="C570" s="26"/>
      <c r="D570" s="26"/>
      <c r="E570" s="26"/>
      <c r="F570" s="26"/>
      <c r="G570" s="145"/>
      <c r="H570" s="151" t="str">
        <f t="shared" si="8"/>
        <v/>
      </c>
      <c r="I570" s="150" t="str">
        <f>IF(AND(NOT(ISBLANK(G570)),NOT(J570="Yes"),NOT(J570="N/A")),IF(G570=Reference!$F$4,"Upcoming",IF(OR(G570=Reference!$F$5,G570=Reference!$F$6),"Due to Review",IF(G570&lt;Reference!$F$6,"Overdue",""))),"")</f>
        <v/>
      </c>
      <c r="J570" s="26"/>
      <c r="K570" s="26"/>
      <c r="L570" s="26"/>
      <c r="M570" s="47"/>
      <c r="N570" s="26"/>
      <c r="O570" s="26"/>
    </row>
    <row r="571" spans="1:15" x14ac:dyDescent="0.25">
      <c r="A571" s="24">
        <v>562</v>
      </c>
      <c r="B571" s="26"/>
      <c r="C571" s="26"/>
      <c r="D571" s="26"/>
      <c r="E571" s="26"/>
      <c r="F571" s="26"/>
      <c r="G571" s="145"/>
      <c r="H571" s="151" t="str">
        <f t="shared" si="8"/>
        <v/>
      </c>
      <c r="I571" s="150" t="str">
        <f>IF(AND(NOT(ISBLANK(G571)),NOT(J571="Yes"),NOT(J571="N/A")),IF(G571=Reference!$F$4,"Upcoming",IF(OR(G571=Reference!$F$5,G571=Reference!$F$6),"Due to Review",IF(G571&lt;Reference!$F$6,"Overdue",""))),"")</f>
        <v/>
      </c>
      <c r="J571" s="26"/>
      <c r="K571" s="26"/>
      <c r="L571" s="26"/>
      <c r="M571" s="47"/>
      <c r="N571" s="26"/>
      <c r="O571" s="26"/>
    </row>
    <row r="572" spans="1:15" x14ac:dyDescent="0.25">
      <c r="A572" s="24">
        <v>563</v>
      </c>
      <c r="B572" s="26"/>
      <c r="C572" s="26"/>
      <c r="D572" s="26"/>
      <c r="E572" s="26"/>
      <c r="F572" s="26"/>
      <c r="G572" s="145"/>
      <c r="H572" s="151" t="str">
        <f t="shared" si="8"/>
        <v/>
      </c>
      <c r="I572" s="150" t="str">
        <f>IF(AND(NOT(ISBLANK(G572)),NOT(J572="Yes"),NOT(J572="N/A")),IF(G572=Reference!$F$4,"Upcoming",IF(OR(G572=Reference!$F$5,G572=Reference!$F$6),"Due to Review",IF(G572&lt;Reference!$F$6,"Overdue",""))),"")</f>
        <v/>
      </c>
      <c r="J572" s="26"/>
      <c r="K572" s="26"/>
      <c r="L572" s="26"/>
      <c r="M572" s="47"/>
      <c r="N572" s="26"/>
      <c r="O572" s="26"/>
    </row>
    <row r="573" spans="1:15" x14ac:dyDescent="0.25">
      <c r="A573" s="24">
        <v>564</v>
      </c>
      <c r="B573" s="26"/>
      <c r="C573" s="26"/>
      <c r="D573" s="26"/>
      <c r="E573" s="26"/>
      <c r="F573" s="26"/>
      <c r="G573" s="145"/>
      <c r="H573" s="151" t="str">
        <f t="shared" si="8"/>
        <v/>
      </c>
      <c r="I573" s="150" t="str">
        <f>IF(AND(NOT(ISBLANK(G573)),NOT(J573="Yes"),NOT(J573="N/A")),IF(G573=Reference!$F$4,"Upcoming",IF(OR(G573=Reference!$F$5,G573=Reference!$F$6),"Due to Review",IF(G573&lt;Reference!$F$6,"Overdue",""))),"")</f>
        <v/>
      </c>
      <c r="J573" s="26"/>
      <c r="K573" s="26"/>
      <c r="L573" s="26"/>
      <c r="M573" s="47"/>
      <c r="N573" s="26"/>
      <c r="O573" s="26"/>
    </row>
    <row r="574" spans="1:15" x14ac:dyDescent="0.25">
      <c r="A574" s="24">
        <v>565</v>
      </c>
      <c r="B574" s="26"/>
      <c r="C574" s="26"/>
      <c r="D574" s="26"/>
      <c r="E574" s="26"/>
      <c r="F574" s="26"/>
      <c r="G574" s="145"/>
      <c r="H574" s="151" t="str">
        <f t="shared" si="8"/>
        <v/>
      </c>
      <c r="I574" s="150" t="str">
        <f>IF(AND(NOT(ISBLANK(G574)),NOT(J574="Yes"),NOT(J574="N/A")),IF(G574=Reference!$F$4,"Upcoming",IF(OR(G574=Reference!$F$5,G574=Reference!$F$6),"Due to Review",IF(G574&lt;Reference!$F$6,"Overdue",""))),"")</f>
        <v/>
      </c>
      <c r="J574" s="26"/>
      <c r="K574" s="26"/>
      <c r="L574" s="26"/>
      <c r="M574" s="47"/>
      <c r="N574" s="26"/>
      <c r="O574" s="26"/>
    </row>
    <row r="575" spans="1:15" x14ac:dyDescent="0.25">
      <c r="A575" s="24">
        <v>566</v>
      </c>
      <c r="B575" s="26"/>
      <c r="C575" s="26"/>
      <c r="D575" s="26"/>
      <c r="E575" s="26"/>
      <c r="F575" s="26"/>
      <c r="G575" s="145"/>
      <c r="H575" s="151" t="str">
        <f t="shared" si="8"/>
        <v/>
      </c>
      <c r="I575" s="150" t="str">
        <f>IF(AND(NOT(ISBLANK(G575)),NOT(J575="Yes"),NOT(J575="N/A")),IF(G575=Reference!$F$4,"Upcoming",IF(OR(G575=Reference!$F$5,G575=Reference!$F$6),"Due to Review",IF(G575&lt;Reference!$F$6,"Overdue",""))),"")</f>
        <v/>
      </c>
      <c r="J575" s="26"/>
      <c r="K575" s="26"/>
      <c r="L575" s="26"/>
      <c r="M575" s="47"/>
      <c r="N575" s="26"/>
      <c r="O575" s="26"/>
    </row>
    <row r="576" spans="1:15" x14ac:dyDescent="0.25">
      <c r="A576" s="24">
        <v>567</v>
      </c>
      <c r="B576" s="26"/>
      <c r="C576" s="26"/>
      <c r="D576" s="26"/>
      <c r="E576" s="26"/>
      <c r="F576" s="26"/>
      <c r="G576" s="145"/>
      <c r="H576" s="151" t="str">
        <f t="shared" si="8"/>
        <v/>
      </c>
      <c r="I576" s="150" t="str">
        <f>IF(AND(NOT(ISBLANK(G576)),NOT(J576="Yes"),NOT(J576="N/A")),IF(G576=Reference!$F$4,"Upcoming",IF(OR(G576=Reference!$F$5,G576=Reference!$F$6),"Due to Review",IF(G576&lt;Reference!$F$6,"Overdue",""))),"")</f>
        <v/>
      </c>
      <c r="J576" s="26"/>
      <c r="K576" s="26"/>
      <c r="L576" s="26"/>
      <c r="M576" s="47"/>
      <c r="N576" s="26"/>
      <c r="O576" s="26"/>
    </row>
    <row r="577" spans="1:15" x14ac:dyDescent="0.25">
      <c r="A577" s="24">
        <v>568</v>
      </c>
      <c r="B577" s="26"/>
      <c r="C577" s="26"/>
      <c r="D577" s="26"/>
      <c r="E577" s="26"/>
      <c r="F577" s="26"/>
      <c r="G577" s="145"/>
      <c r="H577" s="151" t="str">
        <f t="shared" si="8"/>
        <v/>
      </c>
      <c r="I577" s="150" t="str">
        <f>IF(AND(NOT(ISBLANK(G577)),NOT(J577="Yes"),NOT(J577="N/A")),IF(G577=Reference!$F$4,"Upcoming",IF(OR(G577=Reference!$F$5,G577=Reference!$F$6),"Due to Review",IF(G577&lt;Reference!$F$6,"Overdue",""))),"")</f>
        <v/>
      </c>
      <c r="J577" s="26"/>
      <c r="K577" s="26"/>
      <c r="L577" s="26"/>
      <c r="M577" s="47"/>
      <c r="N577" s="26"/>
      <c r="O577" s="26"/>
    </row>
    <row r="578" spans="1:15" x14ac:dyDescent="0.25">
      <c r="A578" s="24">
        <v>569</v>
      </c>
      <c r="B578" s="26"/>
      <c r="C578" s="26"/>
      <c r="D578" s="26"/>
      <c r="E578" s="26"/>
      <c r="F578" s="26"/>
      <c r="G578" s="145"/>
      <c r="H578" s="151" t="str">
        <f t="shared" si="8"/>
        <v/>
      </c>
      <c r="I578" s="150" t="str">
        <f>IF(AND(NOT(ISBLANK(G578)),NOT(J578="Yes"),NOT(J578="N/A")),IF(G578=Reference!$F$4,"Upcoming",IF(OR(G578=Reference!$F$5,G578=Reference!$F$6),"Due to Review",IF(G578&lt;Reference!$F$6,"Overdue",""))),"")</f>
        <v/>
      </c>
      <c r="J578" s="26"/>
      <c r="K578" s="26"/>
      <c r="L578" s="26"/>
      <c r="M578" s="47"/>
      <c r="N578" s="26"/>
      <c r="O578" s="26"/>
    </row>
    <row r="579" spans="1:15" x14ac:dyDescent="0.25">
      <c r="A579" s="24">
        <v>570</v>
      </c>
      <c r="B579" s="26"/>
      <c r="C579" s="26"/>
      <c r="D579" s="26"/>
      <c r="E579" s="26"/>
      <c r="F579" s="26"/>
      <c r="G579" s="145"/>
      <c r="H579" s="151" t="str">
        <f t="shared" si="8"/>
        <v/>
      </c>
      <c r="I579" s="150" t="str">
        <f>IF(AND(NOT(ISBLANK(G579)),NOT(J579="Yes"),NOT(J579="N/A")),IF(G579=Reference!$F$4,"Upcoming",IF(OR(G579=Reference!$F$5,G579=Reference!$F$6),"Due to Review",IF(G579&lt;Reference!$F$6,"Overdue",""))),"")</f>
        <v/>
      </c>
      <c r="J579" s="26"/>
      <c r="K579" s="26"/>
      <c r="L579" s="26"/>
      <c r="M579" s="47"/>
      <c r="N579" s="26"/>
      <c r="O579" s="26"/>
    </row>
    <row r="580" spans="1:15" x14ac:dyDescent="0.25">
      <c r="A580" s="24">
        <v>571</v>
      </c>
      <c r="B580" s="26"/>
      <c r="C580" s="26"/>
      <c r="D580" s="26"/>
      <c r="E580" s="26"/>
      <c r="F580" s="26"/>
      <c r="G580" s="145"/>
      <c r="H580" s="151" t="str">
        <f t="shared" si="8"/>
        <v/>
      </c>
      <c r="I580" s="150" t="str">
        <f>IF(AND(NOT(ISBLANK(G580)),NOT(J580="Yes"),NOT(J580="N/A")),IF(G580=Reference!$F$4,"Upcoming",IF(OR(G580=Reference!$F$5,G580=Reference!$F$6),"Due to Review",IF(G580&lt;Reference!$F$6,"Overdue",""))),"")</f>
        <v/>
      </c>
      <c r="J580" s="26"/>
      <c r="K580" s="26"/>
      <c r="L580" s="26"/>
      <c r="M580" s="47"/>
      <c r="N580" s="26"/>
      <c r="O580" s="26"/>
    </row>
    <row r="581" spans="1:15" x14ac:dyDescent="0.25">
      <c r="A581" s="24">
        <v>572</v>
      </c>
      <c r="B581" s="26"/>
      <c r="C581" s="26"/>
      <c r="D581" s="26"/>
      <c r="E581" s="26"/>
      <c r="F581" s="26"/>
      <c r="G581" s="145"/>
      <c r="H581" s="151" t="str">
        <f t="shared" si="8"/>
        <v/>
      </c>
      <c r="I581" s="150" t="str">
        <f>IF(AND(NOT(ISBLANK(G581)),NOT(J581="Yes"),NOT(J581="N/A")),IF(G581=Reference!$F$4,"Upcoming",IF(OR(G581=Reference!$F$5,G581=Reference!$F$6),"Due to Review",IF(G581&lt;Reference!$F$6,"Overdue",""))),"")</f>
        <v/>
      </c>
      <c r="J581" s="26"/>
      <c r="K581" s="26"/>
      <c r="L581" s="26"/>
      <c r="M581" s="47"/>
      <c r="N581" s="26"/>
      <c r="O581" s="26"/>
    </row>
    <row r="582" spans="1:15" x14ac:dyDescent="0.25">
      <c r="A582" s="113"/>
      <c r="B582" s="26"/>
      <c r="C582" s="26"/>
      <c r="D582" s="26"/>
      <c r="E582" s="26"/>
      <c r="F582" s="26"/>
      <c r="G582" s="145"/>
      <c r="H582" s="151" t="str">
        <f t="shared" si="8"/>
        <v/>
      </c>
      <c r="I582" s="150" t="str">
        <f>IF(AND(NOT(ISBLANK(G582)),NOT(J582="Yes"),NOT(J582="N/A")),IF(G582=Reference!$F$4,"Upcoming",IF(OR(G582=Reference!$F$5,G582=Reference!$F$6),"Due to Review",IF(G582&lt;Reference!$F$6,"Overdue",""))),"")</f>
        <v/>
      </c>
      <c r="J582" s="26"/>
      <c r="K582" s="26"/>
      <c r="L582" s="26"/>
      <c r="M582" s="47"/>
      <c r="N582" s="26"/>
      <c r="O582" s="26"/>
    </row>
    <row r="583" spans="1:15" x14ac:dyDescent="0.25">
      <c r="A583" s="45"/>
      <c r="B583" s="26"/>
      <c r="C583" s="26"/>
      <c r="D583" s="26"/>
      <c r="E583" s="26"/>
      <c r="F583" s="26"/>
      <c r="G583" s="145"/>
      <c r="H583" s="151" t="str">
        <f t="shared" si="8"/>
        <v/>
      </c>
      <c r="I583" s="150" t="str">
        <f>IF(AND(NOT(ISBLANK(G583)),NOT(J583="Yes"),NOT(J583="N/A")),IF(G583=Reference!$F$4,"Upcoming",IF(OR(G583=Reference!$F$5,G583=Reference!$F$6),"Due to Review",IF(G583&lt;Reference!$F$6,"Overdue",""))),"")</f>
        <v/>
      </c>
      <c r="J583" s="26"/>
      <c r="K583" s="26"/>
      <c r="L583" s="26"/>
      <c r="M583" s="47"/>
      <c r="N583" s="26"/>
      <c r="O583" s="26"/>
    </row>
    <row r="584" spans="1:15" x14ac:dyDescent="0.25">
      <c r="A584" s="45"/>
      <c r="B584" s="26"/>
      <c r="C584" s="26"/>
      <c r="D584" s="26"/>
      <c r="E584" s="26"/>
      <c r="F584" s="26"/>
      <c r="G584" s="145"/>
      <c r="H584" s="151" t="str">
        <f t="shared" si="8"/>
        <v/>
      </c>
      <c r="I584" s="150" t="str">
        <f>IF(AND(NOT(ISBLANK(G584)),NOT(J584="Yes"),NOT(J584="N/A")),IF(G584=Reference!$F$4,"Upcoming",IF(OR(G584=Reference!$F$5,G584=Reference!$F$6),"Due to Review",IF(G584&lt;Reference!$F$6,"Overdue",""))),"")</f>
        <v/>
      </c>
      <c r="J584" s="26"/>
      <c r="K584" s="26"/>
      <c r="L584" s="26"/>
      <c r="M584" s="47"/>
      <c r="N584" s="26"/>
      <c r="O584" s="26"/>
    </row>
    <row r="585" spans="1:15" x14ac:dyDescent="0.25">
      <c r="A585" s="45"/>
      <c r="B585" s="26"/>
      <c r="C585" s="26"/>
      <c r="D585" s="26"/>
      <c r="E585" s="26"/>
      <c r="F585" s="26"/>
      <c r="G585" s="145"/>
      <c r="H585" s="151" t="str">
        <f t="shared" si="8"/>
        <v/>
      </c>
      <c r="I585" s="150" t="str">
        <f>IF(AND(NOT(ISBLANK(G585)),NOT(J585="Yes"),NOT(J585="N/A")),IF(G585=Reference!$F$4,"Upcoming",IF(OR(G585=Reference!$F$5,G585=Reference!$F$6),"Due to Review",IF(G585&lt;Reference!$F$6,"Overdue",""))),"")</f>
        <v/>
      </c>
      <c r="J585" s="26"/>
      <c r="K585" s="26"/>
      <c r="L585" s="26"/>
      <c r="M585" s="47"/>
      <c r="N585" s="26"/>
      <c r="O585" s="26"/>
    </row>
    <row r="586" spans="1:15" x14ac:dyDescent="0.25">
      <c r="A586" s="45"/>
      <c r="B586" s="26"/>
      <c r="C586" s="26"/>
      <c r="D586" s="26"/>
      <c r="E586" s="26"/>
      <c r="F586" s="26"/>
      <c r="G586" s="145"/>
      <c r="H586" s="151" t="str">
        <f t="shared" si="8"/>
        <v/>
      </c>
      <c r="I586" s="150" t="str">
        <f>IF(AND(NOT(ISBLANK(G586)),NOT(J586="Yes"),NOT(J586="N/A")),IF(G586=Reference!$F$4,"Upcoming",IF(OR(G586=Reference!$F$5,G586=Reference!$F$6),"Due to Review",IF(G586&lt;Reference!$F$6,"Overdue",""))),"")</f>
        <v/>
      </c>
      <c r="J586" s="26"/>
      <c r="K586" s="26"/>
      <c r="L586" s="26"/>
      <c r="M586" s="47"/>
      <c r="N586" s="26"/>
      <c r="O586" s="26"/>
    </row>
    <row r="587" spans="1:15" x14ac:dyDescent="0.25">
      <c r="A587" s="45"/>
      <c r="B587" s="26"/>
      <c r="C587" s="26"/>
      <c r="D587" s="26"/>
      <c r="E587" s="26"/>
      <c r="F587" s="26"/>
      <c r="G587" s="145"/>
      <c r="H587" s="151" t="str">
        <f t="shared" ref="H587:H650" si="9">IF(NOT(ISBLANK(G587)),TEXT(G587,"mmm-yyyy"),"")</f>
        <v/>
      </c>
      <c r="I587" s="150" t="str">
        <f>IF(AND(NOT(ISBLANK(G587)),NOT(J587="Yes"),NOT(J587="N/A")),IF(G587=Reference!$F$4,"Upcoming",IF(OR(G587=Reference!$F$5,G587=Reference!$F$6),"Due to Review",IF(G587&lt;Reference!$F$6,"Overdue",""))),"")</f>
        <v/>
      </c>
      <c r="J587" s="26"/>
      <c r="K587" s="26"/>
      <c r="L587" s="26"/>
      <c r="M587" s="47"/>
      <c r="N587" s="26"/>
      <c r="O587" s="26"/>
    </row>
    <row r="588" spans="1:15" x14ac:dyDescent="0.25">
      <c r="A588" s="45"/>
      <c r="B588" s="26"/>
      <c r="C588" s="26"/>
      <c r="D588" s="26"/>
      <c r="E588" s="26"/>
      <c r="F588" s="26"/>
      <c r="G588" s="145"/>
      <c r="H588" s="151" t="str">
        <f t="shared" si="9"/>
        <v/>
      </c>
      <c r="I588" s="150" t="str">
        <f>IF(AND(NOT(ISBLANK(G588)),NOT(J588="Yes"),NOT(J588="N/A")),IF(G588=Reference!$F$4,"Upcoming",IF(OR(G588=Reference!$F$5,G588=Reference!$F$6),"Due to Review",IF(G588&lt;Reference!$F$6,"Overdue",""))),"")</f>
        <v/>
      </c>
      <c r="J588" s="26"/>
      <c r="K588" s="26"/>
      <c r="L588" s="26"/>
      <c r="M588" s="47"/>
      <c r="N588" s="26"/>
      <c r="O588" s="26"/>
    </row>
    <row r="589" spans="1:15" x14ac:dyDescent="0.25">
      <c r="A589" s="45"/>
      <c r="B589" s="26"/>
      <c r="C589" s="26"/>
      <c r="D589" s="26"/>
      <c r="E589" s="26"/>
      <c r="F589" s="26"/>
      <c r="G589" s="145"/>
      <c r="H589" s="151" t="str">
        <f t="shared" si="9"/>
        <v/>
      </c>
      <c r="I589" s="150" t="str">
        <f>IF(AND(NOT(ISBLANK(G589)),NOT(J589="Yes"),NOT(J589="N/A")),IF(G589=Reference!$F$4,"Upcoming",IF(OR(G589=Reference!$F$5,G589=Reference!$F$6),"Due to Review",IF(G589&lt;Reference!$F$6,"Overdue",""))),"")</f>
        <v/>
      </c>
      <c r="J589" s="26"/>
      <c r="K589" s="26"/>
      <c r="L589" s="26"/>
      <c r="M589" s="47"/>
      <c r="N589" s="26"/>
      <c r="O589" s="26"/>
    </row>
    <row r="590" spans="1:15" x14ac:dyDescent="0.25">
      <c r="A590" s="45"/>
      <c r="B590" s="26"/>
      <c r="C590" s="26"/>
      <c r="D590" s="26"/>
      <c r="E590" s="26"/>
      <c r="F590" s="26"/>
      <c r="G590" s="145"/>
      <c r="H590" s="151" t="str">
        <f t="shared" si="9"/>
        <v/>
      </c>
      <c r="I590" s="150" t="str">
        <f>IF(AND(NOT(ISBLANK(G590)),NOT(J590="Yes"),NOT(J590="N/A")),IF(G590=Reference!$F$4,"Upcoming",IF(OR(G590=Reference!$F$5,G590=Reference!$F$6),"Due to Review",IF(G590&lt;Reference!$F$6,"Overdue",""))),"")</f>
        <v/>
      </c>
      <c r="J590" s="26"/>
      <c r="K590" s="26"/>
      <c r="L590" s="26"/>
      <c r="M590" s="47"/>
      <c r="N590" s="26"/>
      <c r="O590" s="26"/>
    </row>
    <row r="591" spans="1:15" x14ac:dyDescent="0.25">
      <c r="A591" s="45"/>
      <c r="B591" s="26"/>
      <c r="C591" s="26"/>
      <c r="D591" s="26"/>
      <c r="E591" s="26"/>
      <c r="F591" s="26"/>
      <c r="G591" s="145"/>
      <c r="H591" s="151" t="str">
        <f t="shared" si="9"/>
        <v/>
      </c>
      <c r="I591" s="150" t="str">
        <f>IF(AND(NOT(ISBLANK(G591)),NOT(J591="Yes"),NOT(J591="N/A")),IF(G591=Reference!$F$4,"Upcoming",IF(OR(G591=Reference!$F$5,G591=Reference!$F$6),"Due to Review",IF(G591&lt;Reference!$F$6,"Overdue",""))),"")</f>
        <v/>
      </c>
      <c r="J591" s="26"/>
      <c r="K591" s="26"/>
      <c r="L591" s="26"/>
      <c r="M591" s="47"/>
      <c r="N591" s="26"/>
      <c r="O591" s="26"/>
    </row>
    <row r="592" spans="1:15" x14ac:dyDescent="0.25">
      <c r="A592" s="45"/>
      <c r="B592" s="26"/>
      <c r="C592" s="26"/>
      <c r="D592" s="26"/>
      <c r="E592" s="26"/>
      <c r="F592" s="26"/>
      <c r="G592" s="145"/>
      <c r="H592" s="151" t="str">
        <f t="shared" si="9"/>
        <v/>
      </c>
      <c r="I592" s="150" t="str">
        <f>IF(AND(NOT(ISBLANK(G592)),NOT(J592="Yes"),NOT(J592="N/A")),IF(G592=Reference!$F$4,"Upcoming",IF(OR(G592=Reference!$F$5,G592=Reference!$F$6),"Due to Review",IF(G592&lt;Reference!$F$6,"Overdue",""))),"")</f>
        <v/>
      </c>
      <c r="J592" s="26"/>
      <c r="K592" s="26"/>
      <c r="L592" s="26"/>
      <c r="M592" s="47"/>
      <c r="N592" s="26"/>
      <c r="O592" s="26"/>
    </row>
    <row r="593" spans="1:15" x14ac:dyDescent="0.25">
      <c r="A593" s="45"/>
      <c r="B593" s="26"/>
      <c r="C593" s="26"/>
      <c r="D593" s="26"/>
      <c r="E593" s="26"/>
      <c r="F593" s="26"/>
      <c r="G593" s="145"/>
      <c r="H593" s="151" t="str">
        <f t="shared" si="9"/>
        <v/>
      </c>
      <c r="I593" s="150" t="str">
        <f>IF(AND(NOT(ISBLANK(G593)),NOT(J593="Yes"),NOT(J593="N/A")),IF(G593=Reference!$F$4,"Upcoming",IF(OR(G593=Reference!$F$5,G593=Reference!$F$6),"Due to Review",IF(G593&lt;Reference!$F$6,"Overdue",""))),"")</f>
        <v/>
      </c>
      <c r="J593" s="26"/>
      <c r="K593" s="26"/>
      <c r="L593" s="26"/>
      <c r="M593" s="47"/>
      <c r="N593" s="26"/>
      <c r="O593" s="26"/>
    </row>
    <row r="594" spans="1:15" x14ac:dyDescent="0.25">
      <c r="A594" s="45"/>
      <c r="B594" s="26"/>
      <c r="C594" s="26"/>
      <c r="D594" s="26"/>
      <c r="E594" s="26"/>
      <c r="F594" s="26"/>
      <c r="G594" s="145"/>
      <c r="H594" s="151" t="str">
        <f t="shared" si="9"/>
        <v/>
      </c>
      <c r="I594" s="150" t="str">
        <f>IF(AND(NOT(ISBLANK(G594)),NOT(J594="Yes"),NOT(J594="N/A")),IF(G594=Reference!$F$4,"Upcoming",IF(OR(G594=Reference!$F$5,G594=Reference!$F$6),"Due to Review",IF(G594&lt;Reference!$F$6,"Overdue",""))),"")</f>
        <v/>
      </c>
      <c r="J594" s="26"/>
      <c r="K594" s="26"/>
      <c r="L594" s="26"/>
      <c r="M594" s="47"/>
      <c r="N594" s="26"/>
      <c r="O594" s="26"/>
    </row>
    <row r="595" spans="1:15" x14ac:dyDescent="0.25">
      <c r="A595" s="45"/>
      <c r="B595" s="26"/>
      <c r="C595" s="26"/>
      <c r="D595" s="26"/>
      <c r="E595" s="26"/>
      <c r="F595" s="26"/>
      <c r="G595" s="145"/>
      <c r="H595" s="151" t="str">
        <f t="shared" si="9"/>
        <v/>
      </c>
      <c r="I595" s="150" t="str">
        <f>IF(AND(NOT(ISBLANK(G595)),NOT(J595="Yes"),NOT(J595="N/A")),IF(G595=Reference!$F$4,"Upcoming",IF(OR(G595=Reference!$F$5,G595=Reference!$F$6),"Due to Review",IF(G595&lt;Reference!$F$6,"Overdue",""))),"")</f>
        <v/>
      </c>
      <c r="J595" s="26"/>
      <c r="K595" s="26"/>
      <c r="L595" s="26"/>
      <c r="M595" s="47"/>
      <c r="N595" s="26"/>
      <c r="O595" s="26"/>
    </row>
    <row r="596" spans="1:15" x14ac:dyDescent="0.25">
      <c r="A596" s="45"/>
      <c r="B596" s="26"/>
      <c r="C596" s="26"/>
      <c r="D596" s="26"/>
      <c r="E596" s="26"/>
      <c r="F596" s="26"/>
      <c r="G596" s="145"/>
      <c r="H596" s="151" t="str">
        <f t="shared" si="9"/>
        <v/>
      </c>
      <c r="I596" s="150" t="str">
        <f>IF(AND(NOT(ISBLANK(G596)),NOT(J596="Yes"),NOT(J596="N/A")),IF(G596=Reference!$F$4,"Upcoming",IF(OR(G596=Reference!$F$5,G596=Reference!$F$6),"Due to Review",IF(G596&lt;Reference!$F$6,"Overdue",""))),"")</f>
        <v/>
      </c>
      <c r="J596" s="26"/>
      <c r="K596" s="26"/>
      <c r="L596" s="26"/>
      <c r="M596" s="47"/>
      <c r="N596" s="26"/>
      <c r="O596" s="26"/>
    </row>
    <row r="597" spans="1:15" x14ac:dyDescent="0.25">
      <c r="A597" s="45"/>
      <c r="B597" s="26"/>
      <c r="C597" s="26"/>
      <c r="D597" s="26"/>
      <c r="E597" s="26"/>
      <c r="F597" s="26"/>
      <c r="G597" s="145"/>
      <c r="H597" s="151" t="str">
        <f t="shared" si="9"/>
        <v/>
      </c>
      <c r="I597" s="150" t="str">
        <f>IF(AND(NOT(ISBLANK(G597)),NOT(J597="Yes"),NOT(J597="N/A")),IF(G597=Reference!$F$4,"Upcoming",IF(OR(G597=Reference!$F$5,G597=Reference!$F$6),"Due to Review",IF(G597&lt;Reference!$F$6,"Overdue",""))),"")</f>
        <v/>
      </c>
      <c r="J597" s="26"/>
      <c r="K597" s="26"/>
      <c r="L597" s="26"/>
      <c r="M597" s="47"/>
      <c r="N597" s="26"/>
      <c r="O597" s="26"/>
    </row>
    <row r="598" spans="1:15" x14ac:dyDescent="0.25">
      <c r="A598" s="45"/>
      <c r="B598" s="26"/>
      <c r="C598" s="26"/>
      <c r="D598" s="26"/>
      <c r="E598" s="26"/>
      <c r="F598" s="26"/>
      <c r="G598" s="145"/>
      <c r="H598" s="151" t="str">
        <f t="shared" si="9"/>
        <v/>
      </c>
      <c r="I598" s="150" t="str">
        <f>IF(AND(NOT(ISBLANK(G598)),NOT(J598="Yes"),NOT(J598="N/A")),IF(G598=Reference!$F$4,"Upcoming",IF(OR(G598=Reference!$F$5,G598=Reference!$F$6),"Due to Review",IF(G598&lt;Reference!$F$6,"Overdue",""))),"")</f>
        <v/>
      </c>
      <c r="J598" s="26"/>
      <c r="K598" s="26"/>
      <c r="L598" s="26"/>
      <c r="M598" s="47"/>
      <c r="N598" s="26"/>
      <c r="O598" s="26"/>
    </row>
    <row r="599" spans="1:15" x14ac:dyDescent="0.25">
      <c r="A599" s="45"/>
      <c r="B599" s="26"/>
      <c r="C599" s="26"/>
      <c r="D599" s="26"/>
      <c r="E599" s="26"/>
      <c r="F599" s="26"/>
      <c r="G599" s="145"/>
      <c r="H599" s="151" t="str">
        <f t="shared" si="9"/>
        <v/>
      </c>
      <c r="I599" s="150" t="str">
        <f>IF(AND(NOT(ISBLANK(G599)),NOT(J599="Yes"),NOT(J599="N/A")),IF(G599=Reference!$F$4,"Upcoming",IF(OR(G599=Reference!$F$5,G599=Reference!$F$6),"Due to Review",IF(G599&lt;Reference!$F$6,"Overdue",""))),"")</f>
        <v/>
      </c>
      <c r="J599" s="26"/>
      <c r="K599" s="26"/>
      <c r="L599" s="26"/>
      <c r="M599" s="47"/>
      <c r="N599" s="26"/>
      <c r="O599" s="26"/>
    </row>
    <row r="600" spans="1:15" x14ac:dyDescent="0.25">
      <c r="A600" s="45"/>
      <c r="B600" s="26"/>
      <c r="C600" s="26"/>
      <c r="D600" s="26"/>
      <c r="E600" s="26"/>
      <c r="F600" s="26"/>
      <c r="G600" s="145"/>
      <c r="H600" s="151" t="str">
        <f t="shared" si="9"/>
        <v/>
      </c>
      <c r="I600" s="150" t="str">
        <f>IF(AND(NOT(ISBLANK(G600)),NOT(J600="Yes"),NOT(J600="N/A")),IF(G600=Reference!$F$4,"Upcoming",IF(OR(G600=Reference!$F$5,G600=Reference!$F$6),"Due to Review",IF(G600&lt;Reference!$F$6,"Overdue",""))),"")</f>
        <v/>
      </c>
      <c r="J600" s="26"/>
      <c r="K600" s="26"/>
      <c r="L600" s="26"/>
      <c r="M600" s="47"/>
      <c r="N600" s="26"/>
      <c r="O600" s="26"/>
    </row>
    <row r="601" spans="1:15" x14ac:dyDescent="0.25">
      <c r="A601" s="45"/>
      <c r="B601" s="26"/>
      <c r="C601" s="26"/>
      <c r="D601" s="26"/>
      <c r="E601" s="26"/>
      <c r="F601" s="26"/>
      <c r="G601" s="145"/>
      <c r="H601" s="151" t="str">
        <f t="shared" si="9"/>
        <v/>
      </c>
      <c r="I601" s="150" t="str">
        <f>IF(AND(NOT(ISBLANK(G601)),NOT(J601="Yes"),NOT(J601="N/A")),IF(G601=Reference!$F$4,"Upcoming",IF(OR(G601=Reference!$F$5,G601=Reference!$F$6),"Due to Review",IF(G601&lt;Reference!$F$6,"Overdue",""))),"")</f>
        <v/>
      </c>
      <c r="J601" s="26"/>
      <c r="K601" s="26"/>
      <c r="L601" s="26"/>
      <c r="M601" s="47"/>
      <c r="N601" s="26"/>
      <c r="O601" s="26"/>
    </row>
    <row r="602" spans="1:15" x14ac:dyDescent="0.25">
      <c r="A602" s="45"/>
      <c r="B602" s="26"/>
      <c r="C602" s="26"/>
      <c r="D602" s="26"/>
      <c r="E602" s="26"/>
      <c r="F602" s="26"/>
      <c r="G602" s="145"/>
      <c r="H602" s="151" t="str">
        <f t="shared" si="9"/>
        <v/>
      </c>
      <c r="I602" s="150" t="str">
        <f>IF(AND(NOT(ISBLANK(G602)),NOT(J602="Yes"),NOT(J602="N/A")),IF(G602=Reference!$F$4,"Upcoming",IF(OR(G602=Reference!$F$5,G602=Reference!$F$6),"Due to Review",IF(G602&lt;Reference!$F$6,"Overdue",""))),"")</f>
        <v/>
      </c>
      <c r="J602" s="26"/>
      <c r="K602" s="26"/>
      <c r="L602" s="26"/>
      <c r="M602" s="47"/>
      <c r="N602" s="26"/>
      <c r="O602" s="26"/>
    </row>
    <row r="603" spans="1:15" x14ac:dyDescent="0.25">
      <c r="A603" s="45"/>
      <c r="B603" s="26"/>
      <c r="C603" s="26"/>
      <c r="D603" s="26"/>
      <c r="E603" s="26"/>
      <c r="F603" s="26"/>
      <c r="G603" s="145"/>
      <c r="H603" s="151" t="str">
        <f t="shared" si="9"/>
        <v/>
      </c>
      <c r="I603" s="150" t="str">
        <f>IF(AND(NOT(ISBLANK(G603)),NOT(J603="Yes"),NOT(J603="N/A")),IF(G603=Reference!$F$4,"Upcoming",IF(OR(G603=Reference!$F$5,G603=Reference!$F$6),"Due to Review",IF(G603&lt;Reference!$F$6,"Overdue",""))),"")</f>
        <v/>
      </c>
      <c r="J603" s="26"/>
      <c r="K603" s="26"/>
      <c r="L603" s="26"/>
      <c r="M603" s="47"/>
      <c r="N603" s="26"/>
      <c r="O603" s="26"/>
    </row>
    <row r="604" spans="1:15" x14ac:dyDescent="0.25">
      <c r="A604" s="45"/>
      <c r="B604" s="26"/>
      <c r="C604" s="26"/>
      <c r="D604" s="26"/>
      <c r="E604" s="26"/>
      <c r="F604" s="26"/>
      <c r="G604" s="145"/>
      <c r="H604" s="151" t="str">
        <f t="shared" si="9"/>
        <v/>
      </c>
      <c r="I604" s="150" t="str">
        <f>IF(AND(NOT(ISBLANK(G604)),NOT(J604="Yes"),NOT(J604="N/A")),IF(G604=Reference!$F$4,"Upcoming",IF(OR(G604=Reference!$F$5,G604=Reference!$F$6),"Due to Review",IF(G604&lt;Reference!$F$6,"Overdue",""))),"")</f>
        <v/>
      </c>
      <c r="J604" s="26"/>
      <c r="K604" s="26"/>
      <c r="L604" s="26"/>
      <c r="M604" s="47"/>
      <c r="N604" s="26"/>
      <c r="O604" s="26"/>
    </row>
    <row r="605" spans="1:15" x14ac:dyDescent="0.25">
      <c r="A605" s="45"/>
      <c r="B605" s="26"/>
      <c r="C605" s="26"/>
      <c r="D605" s="26"/>
      <c r="E605" s="26"/>
      <c r="F605" s="26"/>
      <c r="G605" s="145"/>
      <c r="H605" s="151" t="str">
        <f t="shared" si="9"/>
        <v/>
      </c>
      <c r="I605" s="150" t="str">
        <f>IF(AND(NOT(ISBLANK(G605)),NOT(J605="Yes"),NOT(J605="N/A")),IF(G605=Reference!$F$4,"Upcoming",IF(OR(G605=Reference!$F$5,G605=Reference!$F$6),"Due to Review",IF(G605&lt;Reference!$F$6,"Overdue",""))),"")</f>
        <v/>
      </c>
      <c r="J605" s="26"/>
      <c r="K605" s="26"/>
      <c r="L605" s="26"/>
      <c r="M605" s="47"/>
      <c r="N605" s="26"/>
      <c r="O605" s="26"/>
    </row>
    <row r="606" spans="1:15" x14ac:dyDescent="0.25">
      <c r="A606" s="45"/>
      <c r="B606" s="26"/>
      <c r="C606" s="26"/>
      <c r="D606" s="26"/>
      <c r="E606" s="26"/>
      <c r="F606" s="26"/>
      <c r="G606" s="145"/>
      <c r="H606" s="151" t="str">
        <f t="shared" si="9"/>
        <v/>
      </c>
      <c r="I606" s="150" t="str">
        <f>IF(AND(NOT(ISBLANK(G606)),NOT(J606="Yes"),NOT(J606="N/A")),IF(G606=Reference!$F$4,"Upcoming",IF(OR(G606=Reference!$F$5,G606=Reference!$F$6),"Due to Review",IF(G606&lt;Reference!$F$6,"Overdue",""))),"")</f>
        <v/>
      </c>
      <c r="J606" s="26"/>
      <c r="K606" s="26"/>
      <c r="L606" s="26"/>
      <c r="M606" s="47"/>
      <c r="N606" s="26"/>
      <c r="O606" s="26"/>
    </row>
    <row r="607" spans="1:15" x14ac:dyDescent="0.25">
      <c r="A607" s="45"/>
      <c r="B607" s="26"/>
      <c r="C607" s="26"/>
      <c r="D607" s="26"/>
      <c r="E607" s="26"/>
      <c r="F607" s="26"/>
      <c r="G607" s="145"/>
      <c r="H607" s="151" t="str">
        <f t="shared" si="9"/>
        <v/>
      </c>
      <c r="I607" s="150" t="str">
        <f>IF(AND(NOT(ISBLANK(G607)),NOT(J607="Yes"),NOT(J607="N/A")),IF(G607=Reference!$F$4,"Upcoming",IF(OR(G607=Reference!$F$5,G607=Reference!$F$6),"Due to Review",IF(G607&lt;Reference!$F$6,"Overdue",""))),"")</f>
        <v/>
      </c>
      <c r="J607" s="26"/>
      <c r="K607" s="26"/>
      <c r="L607" s="26"/>
      <c r="M607" s="47"/>
      <c r="N607" s="26"/>
      <c r="O607" s="26"/>
    </row>
    <row r="608" spans="1:15" x14ac:dyDescent="0.25">
      <c r="A608" s="45"/>
      <c r="B608" s="26"/>
      <c r="C608" s="26"/>
      <c r="D608" s="26"/>
      <c r="E608" s="26"/>
      <c r="F608" s="26"/>
      <c r="G608" s="145"/>
      <c r="H608" s="151" t="str">
        <f t="shared" si="9"/>
        <v/>
      </c>
      <c r="I608" s="150" t="str">
        <f>IF(AND(NOT(ISBLANK(G608)),NOT(J608="Yes"),NOT(J608="N/A")),IF(G608=Reference!$F$4,"Upcoming",IF(OR(G608=Reference!$F$5,G608=Reference!$F$6),"Due to Review",IF(G608&lt;Reference!$F$6,"Overdue",""))),"")</f>
        <v/>
      </c>
      <c r="J608" s="26"/>
      <c r="K608" s="26"/>
      <c r="L608" s="26"/>
      <c r="M608" s="47"/>
      <c r="N608" s="26"/>
      <c r="O608" s="26"/>
    </row>
    <row r="609" spans="1:15" x14ac:dyDescent="0.25">
      <c r="A609" s="45"/>
      <c r="B609" s="26"/>
      <c r="C609" s="26"/>
      <c r="D609" s="26"/>
      <c r="E609" s="26"/>
      <c r="F609" s="26"/>
      <c r="G609" s="145"/>
      <c r="H609" s="151" t="str">
        <f t="shared" si="9"/>
        <v/>
      </c>
      <c r="I609" s="150" t="str">
        <f>IF(AND(NOT(ISBLANK(G609)),NOT(J609="Yes"),NOT(J609="N/A")),IF(G609=Reference!$F$4,"Upcoming",IF(OR(G609=Reference!$F$5,G609=Reference!$F$6),"Due to Review",IF(G609&lt;Reference!$F$6,"Overdue",""))),"")</f>
        <v/>
      </c>
      <c r="J609" s="26"/>
      <c r="K609" s="26"/>
      <c r="L609" s="26"/>
      <c r="M609" s="47"/>
      <c r="N609" s="26"/>
      <c r="O609" s="26"/>
    </row>
    <row r="610" spans="1:15" x14ac:dyDescent="0.25">
      <c r="A610" s="45"/>
      <c r="B610" s="26"/>
      <c r="C610" s="26"/>
      <c r="D610" s="26"/>
      <c r="E610" s="26"/>
      <c r="F610" s="26"/>
      <c r="G610" s="145"/>
      <c r="H610" s="151" t="str">
        <f t="shared" si="9"/>
        <v/>
      </c>
      <c r="I610" s="150" t="str">
        <f>IF(AND(NOT(ISBLANK(G610)),NOT(J610="Yes"),NOT(J610="N/A")),IF(G610=Reference!$F$4,"Upcoming",IF(OR(G610=Reference!$F$5,G610=Reference!$F$6),"Due to Review",IF(G610&lt;Reference!$F$6,"Overdue",""))),"")</f>
        <v/>
      </c>
      <c r="J610" s="26"/>
      <c r="K610" s="26"/>
      <c r="L610" s="26"/>
      <c r="M610" s="47"/>
      <c r="N610" s="26"/>
      <c r="O610" s="26"/>
    </row>
    <row r="611" spans="1:15" x14ac:dyDescent="0.25">
      <c r="A611" s="45"/>
      <c r="B611" s="26"/>
      <c r="C611" s="26"/>
      <c r="D611" s="26"/>
      <c r="E611" s="26"/>
      <c r="F611" s="26"/>
      <c r="G611" s="145"/>
      <c r="H611" s="151" t="str">
        <f t="shared" si="9"/>
        <v/>
      </c>
      <c r="I611" s="150" t="str">
        <f>IF(AND(NOT(ISBLANK(G611)),NOT(J611="Yes"),NOT(J611="N/A")),IF(G611=Reference!$F$4,"Upcoming",IF(OR(G611=Reference!$F$5,G611=Reference!$F$6),"Due to Review",IF(G611&lt;Reference!$F$6,"Overdue",""))),"")</f>
        <v/>
      </c>
      <c r="J611" s="26"/>
      <c r="K611" s="26"/>
      <c r="L611" s="26"/>
      <c r="M611" s="47"/>
      <c r="N611" s="26"/>
      <c r="O611" s="26"/>
    </row>
    <row r="612" spans="1:15" x14ac:dyDescent="0.25">
      <c r="A612" s="45"/>
      <c r="B612" s="26"/>
      <c r="C612" s="26"/>
      <c r="D612" s="26"/>
      <c r="E612" s="26"/>
      <c r="F612" s="26"/>
      <c r="G612" s="145"/>
      <c r="H612" s="151" t="str">
        <f t="shared" si="9"/>
        <v/>
      </c>
      <c r="I612" s="150" t="str">
        <f>IF(AND(NOT(ISBLANK(G612)),NOT(J612="Yes"),NOT(J612="N/A")),IF(G612=Reference!$F$4,"Upcoming",IF(OR(G612=Reference!$F$5,G612=Reference!$F$6),"Due to Review",IF(G612&lt;Reference!$F$6,"Overdue",""))),"")</f>
        <v/>
      </c>
      <c r="J612" s="26"/>
      <c r="K612" s="26"/>
      <c r="L612" s="26"/>
      <c r="M612" s="47"/>
      <c r="N612" s="26"/>
      <c r="O612" s="26"/>
    </row>
    <row r="613" spans="1:15" x14ac:dyDescent="0.25">
      <c r="A613" s="45"/>
      <c r="B613" s="26"/>
      <c r="C613" s="26"/>
      <c r="D613" s="26"/>
      <c r="E613" s="26"/>
      <c r="F613" s="26"/>
      <c r="G613" s="145"/>
      <c r="H613" s="151" t="str">
        <f t="shared" si="9"/>
        <v/>
      </c>
      <c r="I613" s="150" t="str">
        <f>IF(AND(NOT(ISBLANK(G613)),NOT(J613="Yes"),NOT(J613="N/A")),IF(G613=Reference!$F$4,"Upcoming",IF(OR(G613=Reference!$F$5,G613=Reference!$F$6),"Due to Review",IF(G613&lt;Reference!$F$6,"Overdue",""))),"")</f>
        <v/>
      </c>
      <c r="J613" s="26"/>
      <c r="K613" s="26"/>
      <c r="L613" s="26"/>
      <c r="M613" s="47"/>
      <c r="N613" s="26"/>
      <c r="O613" s="26"/>
    </row>
    <row r="614" spans="1:15" x14ac:dyDescent="0.25">
      <c r="A614" s="45"/>
      <c r="B614" s="26"/>
      <c r="C614" s="26"/>
      <c r="D614" s="26"/>
      <c r="E614" s="26"/>
      <c r="F614" s="26"/>
      <c r="G614" s="145"/>
      <c r="H614" s="151" t="str">
        <f t="shared" si="9"/>
        <v/>
      </c>
      <c r="I614" s="150" t="str">
        <f>IF(AND(NOT(ISBLANK(G614)),NOT(J614="Yes"),NOT(J614="N/A")),IF(G614=Reference!$F$4,"Upcoming",IF(OR(G614=Reference!$F$5,G614=Reference!$F$6),"Due to Review",IF(G614&lt;Reference!$F$6,"Overdue",""))),"")</f>
        <v/>
      </c>
      <c r="J614" s="26"/>
      <c r="K614" s="26"/>
      <c r="L614" s="26"/>
      <c r="M614" s="47"/>
      <c r="N614" s="26"/>
      <c r="O614" s="26"/>
    </row>
    <row r="615" spans="1:15" x14ac:dyDescent="0.25">
      <c r="A615" s="45"/>
      <c r="B615" s="26"/>
      <c r="C615" s="26"/>
      <c r="D615" s="26"/>
      <c r="E615" s="26"/>
      <c r="F615" s="26"/>
      <c r="G615" s="145"/>
      <c r="H615" s="151" t="str">
        <f t="shared" si="9"/>
        <v/>
      </c>
      <c r="I615" s="150" t="str">
        <f>IF(AND(NOT(ISBLANK(G615)),NOT(J615="Yes"),NOT(J615="N/A")),IF(G615=Reference!$F$4,"Upcoming",IF(OR(G615=Reference!$F$5,G615=Reference!$F$6),"Due to Review",IF(G615&lt;Reference!$F$6,"Overdue",""))),"")</f>
        <v/>
      </c>
      <c r="J615" s="26"/>
      <c r="K615" s="26"/>
      <c r="L615" s="26"/>
      <c r="M615" s="47"/>
      <c r="N615" s="26"/>
      <c r="O615" s="26"/>
    </row>
    <row r="616" spans="1:15" x14ac:dyDescent="0.25">
      <c r="A616" s="45"/>
      <c r="B616" s="26"/>
      <c r="C616" s="26"/>
      <c r="D616" s="26"/>
      <c r="E616" s="26"/>
      <c r="F616" s="26"/>
      <c r="G616" s="145"/>
      <c r="H616" s="151" t="str">
        <f t="shared" si="9"/>
        <v/>
      </c>
      <c r="I616" s="150" t="str">
        <f>IF(AND(NOT(ISBLANK(G616)),NOT(J616="Yes"),NOT(J616="N/A")),IF(G616=Reference!$F$4,"Upcoming",IF(OR(G616=Reference!$F$5,G616=Reference!$F$6),"Due to Review",IF(G616&lt;Reference!$F$6,"Overdue",""))),"")</f>
        <v/>
      </c>
      <c r="J616" s="26"/>
      <c r="K616" s="26"/>
      <c r="L616" s="26"/>
      <c r="M616" s="47"/>
      <c r="N616" s="26"/>
      <c r="O616" s="26"/>
    </row>
    <row r="617" spans="1:15" x14ac:dyDescent="0.25">
      <c r="A617" s="45"/>
      <c r="B617" s="26"/>
      <c r="C617" s="26"/>
      <c r="D617" s="26"/>
      <c r="E617" s="26"/>
      <c r="F617" s="26"/>
      <c r="G617" s="145"/>
      <c r="H617" s="151" t="str">
        <f t="shared" si="9"/>
        <v/>
      </c>
      <c r="I617" s="150" t="str">
        <f>IF(AND(NOT(ISBLANK(G617)),NOT(J617="Yes"),NOT(J617="N/A")),IF(G617=Reference!$F$4,"Upcoming",IF(OR(G617=Reference!$F$5,G617=Reference!$F$6),"Due to Review",IF(G617&lt;Reference!$F$6,"Overdue",""))),"")</f>
        <v/>
      </c>
      <c r="J617" s="26"/>
      <c r="K617" s="26"/>
      <c r="L617" s="26"/>
      <c r="M617" s="47"/>
      <c r="N617" s="26"/>
      <c r="O617" s="26"/>
    </row>
    <row r="618" spans="1:15" x14ac:dyDescent="0.25">
      <c r="A618" s="45"/>
      <c r="B618" s="26"/>
      <c r="C618" s="26"/>
      <c r="D618" s="26"/>
      <c r="E618" s="26"/>
      <c r="F618" s="26"/>
      <c r="G618" s="145"/>
      <c r="H618" s="151" t="str">
        <f t="shared" si="9"/>
        <v/>
      </c>
      <c r="I618" s="150" t="str">
        <f>IF(AND(NOT(ISBLANK(G618)),NOT(J618="Yes"),NOT(J618="N/A")),IF(G618=Reference!$F$4,"Upcoming",IF(OR(G618=Reference!$F$5,G618=Reference!$F$6),"Due to Review",IF(G618&lt;Reference!$F$6,"Overdue",""))),"")</f>
        <v/>
      </c>
      <c r="J618" s="26"/>
      <c r="K618" s="26"/>
      <c r="L618" s="26"/>
      <c r="M618" s="47"/>
      <c r="N618" s="26"/>
      <c r="O618" s="26"/>
    </row>
    <row r="619" spans="1:15" x14ac:dyDescent="0.25">
      <c r="A619" s="45"/>
      <c r="B619" s="26"/>
      <c r="C619" s="26"/>
      <c r="D619" s="26"/>
      <c r="E619" s="26"/>
      <c r="F619" s="26"/>
      <c r="G619" s="145"/>
      <c r="H619" s="151" t="str">
        <f t="shared" si="9"/>
        <v/>
      </c>
      <c r="I619" s="150" t="str">
        <f>IF(AND(NOT(ISBLANK(G619)),NOT(J619="Yes"),NOT(J619="N/A")),IF(G619=Reference!$F$4,"Upcoming",IF(OR(G619=Reference!$F$5,G619=Reference!$F$6),"Due to Review",IF(G619&lt;Reference!$F$6,"Overdue",""))),"")</f>
        <v/>
      </c>
      <c r="J619" s="26"/>
      <c r="K619" s="26"/>
      <c r="L619" s="26"/>
      <c r="M619" s="47"/>
      <c r="N619" s="26"/>
      <c r="O619" s="26"/>
    </row>
    <row r="620" spans="1:15" x14ac:dyDescent="0.25">
      <c r="A620" s="45"/>
      <c r="B620" s="26"/>
      <c r="C620" s="26"/>
      <c r="D620" s="26"/>
      <c r="E620" s="26"/>
      <c r="F620" s="26"/>
      <c r="G620" s="145"/>
      <c r="H620" s="151" t="str">
        <f t="shared" si="9"/>
        <v/>
      </c>
      <c r="I620" s="150" t="str">
        <f>IF(AND(NOT(ISBLANK(G620)),NOT(J620="Yes"),NOT(J620="N/A")),IF(G620=Reference!$F$4,"Upcoming",IF(OR(G620=Reference!$F$5,G620=Reference!$F$6),"Due to Review",IF(G620&lt;Reference!$F$6,"Overdue",""))),"")</f>
        <v/>
      </c>
      <c r="J620" s="26"/>
      <c r="K620" s="26"/>
      <c r="L620" s="26"/>
      <c r="M620" s="47"/>
      <c r="N620" s="26"/>
      <c r="O620" s="26"/>
    </row>
    <row r="621" spans="1:15" x14ac:dyDescent="0.25">
      <c r="A621" s="45"/>
      <c r="B621" s="26"/>
      <c r="C621" s="26"/>
      <c r="D621" s="26"/>
      <c r="E621" s="26"/>
      <c r="F621" s="26"/>
      <c r="G621" s="145"/>
      <c r="H621" s="151" t="str">
        <f t="shared" si="9"/>
        <v/>
      </c>
      <c r="I621" s="150" t="str">
        <f>IF(AND(NOT(ISBLANK(G621)),NOT(J621="Yes"),NOT(J621="N/A")),IF(G621=Reference!$F$4,"Upcoming",IF(OR(G621=Reference!$F$5,G621=Reference!$F$6),"Due to Review",IF(G621&lt;Reference!$F$6,"Overdue",""))),"")</f>
        <v/>
      </c>
      <c r="J621" s="26"/>
      <c r="K621" s="26"/>
      <c r="L621" s="26"/>
      <c r="M621" s="47"/>
      <c r="N621" s="26"/>
      <c r="O621" s="26"/>
    </row>
    <row r="622" spans="1:15" x14ac:dyDescent="0.25">
      <c r="A622" s="45"/>
      <c r="B622" s="26"/>
      <c r="C622" s="26"/>
      <c r="D622" s="26"/>
      <c r="E622" s="26"/>
      <c r="F622" s="26"/>
      <c r="G622" s="145"/>
      <c r="H622" s="151" t="str">
        <f t="shared" si="9"/>
        <v/>
      </c>
      <c r="I622" s="150" t="str">
        <f>IF(AND(NOT(ISBLANK(G622)),NOT(J622="Yes"),NOT(J622="N/A")),IF(G622=Reference!$F$4,"Upcoming",IF(OR(G622=Reference!$F$5,G622=Reference!$F$6),"Due to Review",IF(G622&lt;Reference!$F$6,"Overdue",""))),"")</f>
        <v/>
      </c>
      <c r="J622" s="26"/>
      <c r="K622" s="26"/>
      <c r="L622" s="26"/>
      <c r="M622" s="47"/>
      <c r="N622" s="26"/>
      <c r="O622" s="26"/>
    </row>
    <row r="623" spans="1:15" x14ac:dyDescent="0.25">
      <c r="A623" s="45"/>
      <c r="B623" s="26"/>
      <c r="C623" s="26"/>
      <c r="D623" s="26"/>
      <c r="E623" s="26"/>
      <c r="F623" s="26"/>
      <c r="G623" s="145"/>
      <c r="H623" s="151" t="str">
        <f t="shared" si="9"/>
        <v/>
      </c>
      <c r="I623" s="150" t="str">
        <f>IF(AND(NOT(ISBLANK(G623)),NOT(J623="Yes"),NOT(J623="N/A")),IF(G623=Reference!$F$4,"Upcoming",IF(OR(G623=Reference!$F$5,G623=Reference!$F$6),"Due to Review",IF(G623&lt;Reference!$F$6,"Overdue",""))),"")</f>
        <v/>
      </c>
      <c r="J623" s="26"/>
      <c r="K623" s="26"/>
      <c r="L623" s="26"/>
      <c r="M623" s="47"/>
      <c r="N623" s="26"/>
      <c r="O623" s="26"/>
    </row>
    <row r="624" spans="1:15" x14ac:dyDescent="0.25">
      <c r="A624" s="45"/>
      <c r="B624" s="26"/>
      <c r="C624" s="26"/>
      <c r="D624" s="26"/>
      <c r="E624" s="26"/>
      <c r="F624" s="26"/>
      <c r="G624" s="145"/>
      <c r="H624" s="151" t="str">
        <f t="shared" si="9"/>
        <v/>
      </c>
      <c r="I624" s="150" t="str">
        <f>IF(AND(NOT(ISBLANK(G624)),NOT(J624="Yes"),NOT(J624="N/A")),IF(G624=Reference!$F$4,"Upcoming",IF(OR(G624=Reference!$F$5,G624=Reference!$F$6),"Due to Review",IF(G624&lt;Reference!$F$6,"Overdue",""))),"")</f>
        <v/>
      </c>
      <c r="J624" s="26"/>
      <c r="K624" s="26"/>
      <c r="L624" s="26"/>
      <c r="M624" s="47"/>
      <c r="N624" s="26"/>
      <c r="O624" s="26"/>
    </row>
    <row r="625" spans="1:15" x14ac:dyDescent="0.25">
      <c r="A625" s="45"/>
      <c r="B625" s="26"/>
      <c r="C625" s="26"/>
      <c r="D625" s="26"/>
      <c r="E625" s="26"/>
      <c r="F625" s="26"/>
      <c r="G625" s="145"/>
      <c r="H625" s="151" t="str">
        <f t="shared" si="9"/>
        <v/>
      </c>
      <c r="I625" s="150" t="str">
        <f>IF(AND(NOT(ISBLANK(G625)),NOT(J625="Yes"),NOT(J625="N/A")),IF(G625=Reference!$F$4,"Upcoming",IF(OR(G625=Reference!$F$5,G625=Reference!$F$6),"Due to Review",IF(G625&lt;Reference!$F$6,"Overdue",""))),"")</f>
        <v/>
      </c>
      <c r="J625" s="26"/>
      <c r="K625" s="26"/>
      <c r="L625" s="26"/>
      <c r="M625" s="47"/>
      <c r="N625" s="26"/>
      <c r="O625" s="26"/>
    </row>
    <row r="626" spans="1:15" x14ac:dyDescent="0.25">
      <c r="A626" s="45"/>
      <c r="B626" s="26"/>
      <c r="C626" s="26"/>
      <c r="D626" s="26"/>
      <c r="E626" s="26"/>
      <c r="F626" s="26"/>
      <c r="G626" s="145"/>
      <c r="H626" s="151" t="str">
        <f t="shared" si="9"/>
        <v/>
      </c>
      <c r="I626" s="150" t="str">
        <f>IF(AND(NOT(ISBLANK(G626)),NOT(J626="Yes"),NOT(J626="N/A")),IF(G626=Reference!$F$4,"Upcoming",IF(OR(G626=Reference!$F$5,G626=Reference!$F$6),"Due to Review",IF(G626&lt;Reference!$F$6,"Overdue",""))),"")</f>
        <v/>
      </c>
      <c r="J626" s="26"/>
      <c r="K626" s="26"/>
      <c r="L626" s="26"/>
      <c r="M626" s="47"/>
      <c r="N626" s="26"/>
      <c r="O626" s="26"/>
    </row>
    <row r="627" spans="1:15" x14ac:dyDescent="0.25">
      <c r="A627" s="45"/>
      <c r="B627" s="26"/>
      <c r="C627" s="26"/>
      <c r="D627" s="26"/>
      <c r="E627" s="26"/>
      <c r="F627" s="26"/>
      <c r="G627" s="145"/>
      <c r="H627" s="151" t="str">
        <f t="shared" si="9"/>
        <v/>
      </c>
      <c r="I627" s="150" t="str">
        <f>IF(AND(NOT(ISBLANK(G627)),NOT(J627="Yes"),NOT(J627="N/A")),IF(G627=Reference!$F$4,"Upcoming",IF(OR(G627=Reference!$F$5,G627=Reference!$F$6),"Due to Review",IF(G627&lt;Reference!$F$6,"Overdue",""))),"")</f>
        <v/>
      </c>
      <c r="J627" s="26"/>
      <c r="K627" s="26"/>
      <c r="L627" s="26"/>
      <c r="M627" s="47"/>
      <c r="N627" s="26"/>
      <c r="O627" s="26"/>
    </row>
    <row r="628" spans="1:15" x14ac:dyDescent="0.25">
      <c r="A628" s="45"/>
      <c r="B628" s="26"/>
      <c r="C628" s="26"/>
      <c r="D628" s="26"/>
      <c r="E628" s="26"/>
      <c r="F628" s="26"/>
      <c r="G628" s="145"/>
      <c r="H628" s="151" t="str">
        <f t="shared" si="9"/>
        <v/>
      </c>
      <c r="I628" s="150" t="str">
        <f>IF(AND(NOT(ISBLANK(G628)),NOT(J628="Yes"),NOT(J628="N/A")),IF(G628=Reference!$F$4,"Upcoming",IF(OR(G628=Reference!$F$5,G628=Reference!$F$6),"Due to Review",IF(G628&lt;Reference!$F$6,"Overdue",""))),"")</f>
        <v/>
      </c>
      <c r="J628" s="26"/>
      <c r="K628" s="26"/>
      <c r="L628" s="26"/>
      <c r="M628" s="47"/>
      <c r="N628" s="26"/>
      <c r="O628" s="26"/>
    </row>
    <row r="629" spans="1:15" x14ac:dyDescent="0.25">
      <c r="A629" s="45"/>
      <c r="B629" s="26"/>
      <c r="C629" s="26"/>
      <c r="D629" s="26"/>
      <c r="E629" s="26"/>
      <c r="F629" s="26"/>
      <c r="G629" s="145"/>
      <c r="H629" s="151" t="str">
        <f t="shared" si="9"/>
        <v/>
      </c>
      <c r="I629" s="150" t="str">
        <f>IF(AND(NOT(ISBLANK(G629)),NOT(J629="Yes"),NOT(J629="N/A")),IF(G629=Reference!$F$4,"Upcoming",IF(OR(G629=Reference!$F$5,G629=Reference!$F$6),"Due to Review",IF(G629&lt;Reference!$F$6,"Overdue",""))),"")</f>
        <v/>
      </c>
      <c r="J629" s="26"/>
      <c r="K629" s="26"/>
      <c r="L629" s="26"/>
      <c r="M629" s="47"/>
      <c r="N629" s="26"/>
      <c r="O629" s="26"/>
    </row>
    <row r="630" spans="1:15" x14ac:dyDescent="0.25">
      <c r="A630" s="45"/>
      <c r="B630" s="26"/>
      <c r="C630" s="26"/>
      <c r="D630" s="26"/>
      <c r="E630" s="26"/>
      <c r="F630" s="26"/>
      <c r="G630" s="145"/>
      <c r="H630" s="151" t="str">
        <f t="shared" si="9"/>
        <v/>
      </c>
      <c r="I630" s="150" t="str">
        <f>IF(AND(NOT(ISBLANK(G630)),NOT(J630="Yes"),NOT(J630="N/A")),IF(G630=Reference!$F$4,"Upcoming",IF(OR(G630=Reference!$F$5,G630=Reference!$F$6),"Due to Review",IF(G630&lt;Reference!$F$6,"Overdue",""))),"")</f>
        <v/>
      </c>
      <c r="J630" s="26"/>
      <c r="K630" s="26"/>
      <c r="L630" s="26"/>
      <c r="M630" s="47"/>
      <c r="N630" s="26"/>
      <c r="O630" s="26"/>
    </row>
    <row r="631" spans="1:15" x14ac:dyDescent="0.25">
      <c r="A631" s="45"/>
      <c r="B631" s="26"/>
      <c r="C631" s="26"/>
      <c r="D631" s="26"/>
      <c r="E631" s="26"/>
      <c r="F631" s="26"/>
      <c r="G631" s="145"/>
      <c r="H631" s="151" t="str">
        <f t="shared" si="9"/>
        <v/>
      </c>
      <c r="I631" s="150" t="str">
        <f>IF(AND(NOT(ISBLANK(G631)),NOT(J631="Yes"),NOT(J631="N/A")),IF(G631=Reference!$F$4,"Upcoming",IF(OR(G631=Reference!$F$5,G631=Reference!$F$6),"Due to Review",IF(G631&lt;Reference!$F$6,"Overdue",""))),"")</f>
        <v/>
      </c>
      <c r="J631" s="26"/>
      <c r="K631" s="26"/>
      <c r="L631" s="26"/>
      <c r="M631" s="47"/>
      <c r="N631" s="26"/>
      <c r="O631" s="26"/>
    </row>
    <row r="632" spans="1:15" x14ac:dyDescent="0.25">
      <c r="A632" s="45"/>
      <c r="B632" s="26"/>
      <c r="C632" s="26"/>
      <c r="D632" s="26"/>
      <c r="E632" s="26"/>
      <c r="F632" s="26"/>
      <c r="G632" s="145"/>
      <c r="H632" s="151" t="str">
        <f t="shared" si="9"/>
        <v/>
      </c>
      <c r="I632" s="150" t="str">
        <f>IF(AND(NOT(ISBLANK(G632)),NOT(J632="Yes"),NOT(J632="N/A")),IF(G632=Reference!$F$4,"Upcoming",IF(OR(G632=Reference!$F$5,G632=Reference!$F$6),"Due to Review",IF(G632&lt;Reference!$F$6,"Overdue",""))),"")</f>
        <v/>
      </c>
      <c r="J632" s="26"/>
      <c r="K632" s="26"/>
      <c r="L632" s="26"/>
      <c r="M632" s="47"/>
      <c r="N632" s="26"/>
      <c r="O632" s="26"/>
    </row>
    <row r="633" spans="1:15" x14ac:dyDescent="0.25">
      <c r="A633" s="45"/>
      <c r="B633" s="26"/>
      <c r="C633" s="26"/>
      <c r="D633" s="26"/>
      <c r="E633" s="26"/>
      <c r="F633" s="26"/>
      <c r="G633" s="145"/>
      <c r="H633" s="151" t="str">
        <f t="shared" si="9"/>
        <v/>
      </c>
      <c r="I633" s="150" t="str">
        <f>IF(AND(NOT(ISBLANK(G633)),NOT(J633="Yes"),NOT(J633="N/A")),IF(G633=Reference!$F$4,"Upcoming",IF(OR(G633=Reference!$F$5,G633=Reference!$F$6),"Due to Review",IF(G633&lt;Reference!$F$6,"Overdue",""))),"")</f>
        <v/>
      </c>
      <c r="J633" s="26"/>
      <c r="K633" s="26"/>
      <c r="L633" s="26"/>
      <c r="M633" s="47"/>
      <c r="N633" s="26"/>
      <c r="O633" s="26"/>
    </row>
    <row r="634" spans="1:15" x14ac:dyDescent="0.25">
      <c r="A634" s="45"/>
      <c r="B634" s="26"/>
      <c r="C634" s="26"/>
      <c r="D634" s="26"/>
      <c r="E634" s="26"/>
      <c r="F634" s="26"/>
      <c r="G634" s="145"/>
      <c r="H634" s="151" t="str">
        <f t="shared" si="9"/>
        <v/>
      </c>
      <c r="I634" s="150" t="str">
        <f>IF(AND(NOT(ISBLANK(G634)),NOT(J634="Yes"),NOT(J634="N/A")),IF(G634=Reference!$F$4,"Upcoming",IF(OR(G634=Reference!$F$5,G634=Reference!$F$6),"Due to Review",IF(G634&lt;Reference!$F$6,"Overdue",""))),"")</f>
        <v/>
      </c>
      <c r="J634" s="26"/>
      <c r="K634" s="26"/>
      <c r="L634" s="26"/>
      <c r="M634" s="47"/>
      <c r="N634" s="26"/>
      <c r="O634" s="26"/>
    </row>
    <row r="635" spans="1:15" x14ac:dyDescent="0.25">
      <c r="A635" s="45"/>
      <c r="B635" s="26"/>
      <c r="C635" s="26"/>
      <c r="D635" s="26"/>
      <c r="E635" s="26"/>
      <c r="F635" s="26"/>
      <c r="G635" s="145"/>
      <c r="H635" s="151" t="str">
        <f t="shared" si="9"/>
        <v/>
      </c>
      <c r="I635" s="150" t="str">
        <f>IF(AND(NOT(ISBLANK(G635)),NOT(J635="Yes"),NOT(J635="N/A")),IF(G635=Reference!$F$4,"Upcoming",IF(OR(G635=Reference!$F$5,G635=Reference!$F$6),"Due to Review",IF(G635&lt;Reference!$F$6,"Overdue",""))),"")</f>
        <v/>
      </c>
      <c r="J635" s="26"/>
      <c r="K635" s="26"/>
      <c r="L635" s="26"/>
      <c r="M635" s="47"/>
      <c r="N635" s="26"/>
      <c r="O635" s="26"/>
    </row>
    <row r="636" spans="1:15" x14ac:dyDescent="0.25">
      <c r="A636" s="45"/>
      <c r="B636" s="26"/>
      <c r="C636" s="26"/>
      <c r="D636" s="26"/>
      <c r="E636" s="26"/>
      <c r="F636" s="26"/>
      <c r="G636" s="145"/>
      <c r="H636" s="151" t="str">
        <f t="shared" si="9"/>
        <v/>
      </c>
      <c r="I636" s="150" t="str">
        <f>IF(AND(NOT(ISBLANK(G636)),NOT(J636="Yes"),NOT(J636="N/A")),IF(G636=Reference!$F$4,"Upcoming",IF(OR(G636=Reference!$F$5,G636=Reference!$F$6),"Due to Review",IF(G636&lt;Reference!$F$6,"Overdue",""))),"")</f>
        <v/>
      </c>
      <c r="J636" s="26"/>
      <c r="K636" s="26"/>
      <c r="L636" s="26"/>
      <c r="M636" s="47"/>
      <c r="N636" s="26"/>
      <c r="O636" s="26"/>
    </row>
    <row r="637" spans="1:15" x14ac:dyDescent="0.25">
      <c r="A637" s="45"/>
      <c r="B637" s="26"/>
      <c r="C637" s="26"/>
      <c r="D637" s="26"/>
      <c r="E637" s="26"/>
      <c r="F637" s="26"/>
      <c r="G637" s="145"/>
      <c r="H637" s="151" t="str">
        <f t="shared" si="9"/>
        <v/>
      </c>
      <c r="I637" s="150" t="str">
        <f>IF(AND(NOT(ISBLANK(G637)),NOT(J637="Yes"),NOT(J637="N/A")),IF(G637=Reference!$F$4,"Upcoming",IF(OR(G637=Reference!$F$5,G637=Reference!$F$6),"Due to Review",IF(G637&lt;Reference!$F$6,"Overdue",""))),"")</f>
        <v/>
      </c>
      <c r="J637" s="26"/>
      <c r="K637" s="26"/>
      <c r="L637" s="26"/>
      <c r="M637" s="47"/>
      <c r="N637" s="26"/>
      <c r="O637" s="26"/>
    </row>
    <row r="638" spans="1:15" x14ac:dyDescent="0.25">
      <c r="A638" s="45"/>
      <c r="B638" s="26"/>
      <c r="C638" s="26"/>
      <c r="D638" s="26"/>
      <c r="E638" s="26"/>
      <c r="F638" s="26"/>
      <c r="G638" s="145"/>
      <c r="H638" s="151" t="str">
        <f t="shared" si="9"/>
        <v/>
      </c>
      <c r="I638" s="150" t="str">
        <f>IF(AND(NOT(ISBLANK(G638)),NOT(J638="Yes"),NOT(J638="N/A")),IF(G638=Reference!$F$4,"Upcoming",IF(OR(G638=Reference!$F$5,G638=Reference!$F$6),"Due to Review",IF(G638&lt;Reference!$F$6,"Overdue",""))),"")</f>
        <v/>
      </c>
      <c r="J638" s="26"/>
      <c r="K638" s="26"/>
      <c r="L638" s="26"/>
      <c r="M638" s="47"/>
      <c r="N638" s="26"/>
      <c r="O638" s="26"/>
    </row>
    <row r="639" spans="1:15" x14ac:dyDescent="0.25">
      <c r="A639" s="45"/>
      <c r="B639" s="26"/>
      <c r="C639" s="26"/>
      <c r="D639" s="26"/>
      <c r="E639" s="26"/>
      <c r="F639" s="26"/>
      <c r="G639" s="145"/>
      <c r="H639" s="151" t="str">
        <f t="shared" si="9"/>
        <v/>
      </c>
      <c r="I639" s="150" t="str">
        <f>IF(AND(NOT(ISBLANK(G639)),NOT(J639="Yes"),NOT(J639="N/A")),IF(G639=Reference!$F$4,"Upcoming",IF(OR(G639=Reference!$F$5,G639=Reference!$F$6),"Due to Review",IF(G639&lt;Reference!$F$6,"Overdue",""))),"")</f>
        <v/>
      </c>
      <c r="J639" s="26"/>
      <c r="K639" s="26"/>
      <c r="L639" s="26"/>
      <c r="M639" s="47"/>
      <c r="N639" s="26"/>
      <c r="O639" s="26"/>
    </row>
    <row r="640" spans="1:15" x14ac:dyDescent="0.25">
      <c r="A640" s="45"/>
      <c r="B640" s="26"/>
      <c r="C640" s="26"/>
      <c r="D640" s="26"/>
      <c r="E640" s="26"/>
      <c r="F640" s="26"/>
      <c r="G640" s="145"/>
      <c r="H640" s="151" t="str">
        <f t="shared" si="9"/>
        <v/>
      </c>
      <c r="I640" s="150" t="str">
        <f>IF(AND(NOT(ISBLANK(G640)),NOT(J640="Yes"),NOT(J640="N/A")),IF(G640=Reference!$F$4,"Upcoming",IF(OR(G640=Reference!$F$5,G640=Reference!$F$6),"Due to Review",IF(G640&lt;Reference!$F$6,"Overdue",""))),"")</f>
        <v/>
      </c>
      <c r="J640" s="26"/>
      <c r="K640" s="26"/>
      <c r="L640" s="26"/>
      <c r="M640" s="47"/>
      <c r="N640" s="26"/>
      <c r="O640" s="26"/>
    </row>
    <row r="641" spans="1:15" x14ac:dyDescent="0.25">
      <c r="A641" s="45"/>
      <c r="B641" s="26"/>
      <c r="C641" s="26"/>
      <c r="D641" s="26"/>
      <c r="E641" s="26"/>
      <c r="F641" s="26"/>
      <c r="G641" s="145"/>
      <c r="H641" s="151" t="str">
        <f t="shared" si="9"/>
        <v/>
      </c>
      <c r="I641" s="150" t="str">
        <f>IF(AND(NOT(ISBLANK(G641)),NOT(J641="Yes"),NOT(J641="N/A")),IF(G641=Reference!$F$4,"Upcoming",IF(OR(G641=Reference!$F$5,G641=Reference!$F$6),"Due to Review",IF(G641&lt;Reference!$F$6,"Overdue",""))),"")</f>
        <v/>
      </c>
      <c r="J641" s="26"/>
      <c r="K641" s="26"/>
      <c r="L641" s="26"/>
      <c r="M641" s="47"/>
      <c r="N641" s="26"/>
      <c r="O641" s="26"/>
    </row>
    <row r="642" spans="1:15" x14ac:dyDescent="0.25">
      <c r="A642" s="45"/>
      <c r="B642" s="26"/>
      <c r="C642" s="26"/>
      <c r="D642" s="26"/>
      <c r="E642" s="26"/>
      <c r="F642" s="26"/>
      <c r="G642" s="145"/>
      <c r="H642" s="151" t="str">
        <f t="shared" si="9"/>
        <v/>
      </c>
      <c r="I642" s="150" t="str">
        <f>IF(AND(NOT(ISBLANK(G642)),NOT(J642="Yes"),NOT(J642="N/A")),IF(G642=Reference!$F$4,"Upcoming",IF(OR(G642=Reference!$F$5,G642=Reference!$F$6),"Due to Review",IF(G642&lt;Reference!$F$6,"Overdue",""))),"")</f>
        <v/>
      </c>
      <c r="J642" s="26"/>
      <c r="K642" s="26"/>
      <c r="L642" s="26"/>
      <c r="M642" s="47"/>
      <c r="N642" s="26"/>
      <c r="O642" s="26"/>
    </row>
    <row r="643" spans="1:15" x14ac:dyDescent="0.25">
      <c r="A643" s="45"/>
      <c r="B643" s="26"/>
      <c r="C643" s="26"/>
      <c r="D643" s="26"/>
      <c r="E643" s="26"/>
      <c r="F643" s="26"/>
      <c r="G643" s="145"/>
      <c r="H643" s="151" t="str">
        <f t="shared" si="9"/>
        <v/>
      </c>
      <c r="I643" s="150" t="str">
        <f>IF(AND(NOT(ISBLANK(G643)),NOT(J643="Yes"),NOT(J643="N/A")),IF(G643=Reference!$F$4,"Upcoming",IF(OR(G643=Reference!$F$5,G643=Reference!$F$6),"Due to Review",IF(G643&lt;Reference!$F$6,"Overdue",""))),"")</f>
        <v/>
      </c>
      <c r="J643" s="26"/>
      <c r="K643" s="26"/>
      <c r="L643" s="26"/>
      <c r="M643" s="47"/>
      <c r="N643" s="26"/>
      <c r="O643" s="26"/>
    </row>
    <row r="644" spans="1:15" x14ac:dyDescent="0.25">
      <c r="A644" s="45"/>
      <c r="B644" s="26"/>
      <c r="C644" s="26"/>
      <c r="D644" s="26"/>
      <c r="E644" s="26"/>
      <c r="F644" s="26"/>
      <c r="G644" s="145"/>
      <c r="H644" s="151" t="str">
        <f t="shared" si="9"/>
        <v/>
      </c>
      <c r="I644" s="150" t="str">
        <f>IF(AND(NOT(ISBLANK(G644)),NOT(J644="Yes"),NOT(J644="N/A")),IF(G644=Reference!$F$4,"Upcoming",IF(OR(G644=Reference!$F$5,G644=Reference!$F$6),"Due to Review",IF(G644&lt;Reference!$F$6,"Overdue",""))),"")</f>
        <v/>
      </c>
      <c r="J644" s="26"/>
      <c r="K644" s="26"/>
      <c r="L644" s="26"/>
      <c r="M644" s="47"/>
      <c r="N644" s="26"/>
      <c r="O644" s="26"/>
    </row>
    <row r="645" spans="1:15" x14ac:dyDescent="0.25">
      <c r="A645" s="45"/>
      <c r="B645" s="26"/>
      <c r="C645" s="26"/>
      <c r="D645" s="26"/>
      <c r="E645" s="26"/>
      <c r="F645" s="26"/>
      <c r="G645" s="145"/>
      <c r="H645" s="151" t="str">
        <f t="shared" si="9"/>
        <v/>
      </c>
      <c r="I645" s="150" t="str">
        <f>IF(AND(NOT(ISBLANK(G645)),NOT(J645="Yes"),NOT(J645="N/A")),IF(G645=Reference!$F$4,"Upcoming",IF(OR(G645=Reference!$F$5,G645=Reference!$F$6),"Due to Review",IF(G645&lt;Reference!$F$6,"Overdue",""))),"")</f>
        <v/>
      </c>
      <c r="J645" s="26"/>
      <c r="K645" s="26"/>
      <c r="L645" s="26"/>
      <c r="M645" s="47"/>
      <c r="N645" s="26"/>
      <c r="O645" s="26"/>
    </row>
    <row r="646" spans="1:15" x14ac:dyDescent="0.25">
      <c r="A646" s="45"/>
      <c r="B646" s="26"/>
      <c r="C646" s="26"/>
      <c r="D646" s="26"/>
      <c r="E646" s="26"/>
      <c r="F646" s="26"/>
      <c r="G646" s="145"/>
      <c r="H646" s="151" t="str">
        <f t="shared" si="9"/>
        <v/>
      </c>
      <c r="I646" s="150" t="str">
        <f>IF(AND(NOT(ISBLANK(G646)),NOT(J646="Yes"),NOT(J646="N/A")),IF(G646=Reference!$F$4,"Upcoming",IF(OR(G646=Reference!$F$5,G646=Reference!$F$6),"Due to Review",IF(G646&lt;Reference!$F$6,"Overdue",""))),"")</f>
        <v/>
      </c>
      <c r="J646" s="26"/>
      <c r="K646" s="26"/>
      <c r="L646" s="26"/>
      <c r="M646" s="47"/>
      <c r="N646" s="26"/>
      <c r="O646" s="26"/>
    </row>
    <row r="647" spans="1:15" x14ac:dyDescent="0.25">
      <c r="A647" s="45"/>
      <c r="B647" s="26"/>
      <c r="C647" s="26"/>
      <c r="D647" s="26"/>
      <c r="E647" s="26"/>
      <c r="F647" s="26"/>
      <c r="G647" s="145"/>
      <c r="H647" s="151" t="str">
        <f t="shared" si="9"/>
        <v/>
      </c>
      <c r="I647" s="150" t="str">
        <f>IF(AND(NOT(ISBLANK(G647)),NOT(J647="Yes"),NOT(J647="N/A")),IF(G647=Reference!$F$4,"Upcoming",IF(OR(G647=Reference!$F$5,G647=Reference!$F$6),"Due to Review",IF(G647&lt;Reference!$F$6,"Overdue",""))),"")</f>
        <v/>
      </c>
      <c r="J647" s="26"/>
      <c r="K647" s="26"/>
      <c r="L647" s="26"/>
      <c r="M647" s="47"/>
      <c r="N647" s="26"/>
      <c r="O647" s="26"/>
    </row>
    <row r="648" spans="1:15" x14ac:dyDescent="0.25">
      <c r="A648" s="45"/>
      <c r="B648" s="26"/>
      <c r="C648" s="26"/>
      <c r="D648" s="26"/>
      <c r="E648" s="26"/>
      <c r="F648" s="26"/>
      <c r="G648" s="145"/>
      <c r="H648" s="151" t="str">
        <f t="shared" si="9"/>
        <v/>
      </c>
      <c r="I648" s="150" t="str">
        <f>IF(AND(NOT(ISBLANK(G648)),NOT(J648="Yes"),NOT(J648="N/A")),IF(G648=Reference!$F$4,"Upcoming",IF(OR(G648=Reference!$F$5,G648=Reference!$F$6),"Due to Review",IF(G648&lt;Reference!$F$6,"Overdue",""))),"")</f>
        <v/>
      </c>
      <c r="J648" s="26"/>
      <c r="K648" s="26"/>
      <c r="L648" s="26"/>
      <c r="M648" s="47"/>
      <c r="N648" s="26"/>
      <c r="O648" s="26"/>
    </row>
    <row r="649" spans="1:15" x14ac:dyDescent="0.25">
      <c r="A649" s="45"/>
      <c r="B649" s="26"/>
      <c r="C649" s="26"/>
      <c r="D649" s="26"/>
      <c r="E649" s="26"/>
      <c r="F649" s="26"/>
      <c r="G649" s="145"/>
      <c r="H649" s="151" t="str">
        <f t="shared" si="9"/>
        <v/>
      </c>
      <c r="I649" s="150" t="str">
        <f>IF(AND(NOT(ISBLANK(G649)),NOT(J649="Yes"),NOT(J649="N/A")),IF(G649=Reference!$F$4,"Upcoming",IF(OR(G649=Reference!$F$5,G649=Reference!$F$6),"Due to Review",IF(G649&lt;Reference!$F$6,"Overdue",""))),"")</f>
        <v/>
      </c>
      <c r="J649" s="26"/>
      <c r="K649" s="26"/>
      <c r="L649" s="26"/>
      <c r="M649" s="47"/>
      <c r="N649" s="26"/>
      <c r="O649" s="26"/>
    </row>
    <row r="650" spans="1:15" x14ac:dyDescent="0.25">
      <c r="A650" s="45"/>
      <c r="B650" s="26"/>
      <c r="C650" s="26"/>
      <c r="D650" s="26"/>
      <c r="E650" s="26"/>
      <c r="F650" s="26"/>
      <c r="G650" s="145"/>
      <c r="H650" s="151" t="str">
        <f t="shared" si="9"/>
        <v/>
      </c>
      <c r="I650" s="150" t="str">
        <f>IF(AND(NOT(ISBLANK(G650)),NOT(J650="Yes"),NOT(J650="N/A")),IF(G650=Reference!$F$4,"Upcoming",IF(OR(G650=Reference!$F$5,G650=Reference!$F$6),"Due to Review",IF(G650&lt;Reference!$F$6,"Overdue",""))),"")</f>
        <v/>
      </c>
      <c r="J650" s="26"/>
      <c r="K650" s="26"/>
      <c r="L650" s="26"/>
      <c r="M650" s="47"/>
      <c r="N650" s="26"/>
      <c r="O650" s="26"/>
    </row>
    <row r="651" spans="1:15" x14ac:dyDescent="0.25">
      <c r="A651" s="45"/>
      <c r="B651" s="26"/>
      <c r="C651" s="26"/>
      <c r="D651" s="26"/>
      <c r="E651" s="26"/>
      <c r="F651" s="26"/>
      <c r="G651" s="145"/>
      <c r="H651" s="151" t="str">
        <f t="shared" ref="H651:H714" si="10">IF(NOT(ISBLANK(G651)),TEXT(G651,"mmm-yyyy"),"")</f>
        <v/>
      </c>
      <c r="I651" s="150" t="str">
        <f>IF(AND(NOT(ISBLANK(G651)),NOT(J651="Yes"),NOT(J651="N/A")),IF(G651=Reference!$F$4,"Upcoming",IF(OR(G651=Reference!$F$5,G651=Reference!$F$6),"Due to Review",IF(G651&lt;Reference!$F$6,"Overdue",""))),"")</f>
        <v/>
      </c>
      <c r="J651" s="26"/>
      <c r="K651" s="26"/>
      <c r="L651" s="26"/>
      <c r="M651" s="47"/>
      <c r="N651" s="26"/>
      <c r="O651" s="26"/>
    </row>
    <row r="652" spans="1:15" x14ac:dyDescent="0.25">
      <c r="A652" s="45"/>
      <c r="B652" s="26"/>
      <c r="C652" s="26"/>
      <c r="D652" s="26"/>
      <c r="E652" s="26"/>
      <c r="F652" s="26"/>
      <c r="G652" s="145"/>
      <c r="H652" s="151" t="str">
        <f t="shared" si="10"/>
        <v/>
      </c>
      <c r="I652" s="150" t="str">
        <f>IF(AND(NOT(ISBLANK(G652)),NOT(J652="Yes"),NOT(J652="N/A")),IF(G652=Reference!$F$4,"Upcoming",IF(OR(G652=Reference!$F$5,G652=Reference!$F$6),"Due to Review",IF(G652&lt;Reference!$F$6,"Overdue",""))),"")</f>
        <v/>
      </c>
      <c r="J652" s="26"/>
      <c r="K652" s="26"/>
      <c r="L652" s="26"/>
      <c r="M652" s="47"/>
      <c r="N652" s="26"/>
      <c r="O652" s="26"/>
    </row>
    <row r="653" spans="1:15" x14ac:dyDescent="0.25">
      <c r="A653" s="45"/>
      <c r="B653" s="26"/>
      <c r="C653" s="26"/>
      <c r="D653" s="26"/>
      <c r="E653" s="26"/>
      <c r="F653" s="26"/>
      <c r="G653" s="145"/>
      <c r="H653" s="151" t="str">
        <f t="shared" si="10"/>
        <v/>
      </c>
      <c r="I653" s="150" t="str">
        <f>IF(AND(NOT(ISBLANK(G653)),NOT(J653="Yes"),NOT(J653="N/A")),IF(G653=Reference!$F$4,"Upcoming",IF(OR(G653=Reference!$F$5,G653=Reference!$F$6),"Due to Review",IF(G653&lt;Reference!$F$6,"Overdue",""))),"")</f>
        <v/>
      </c>
      <c r="J653" s="26"/>
      <c r="K653" s="26"/>
      <c r="L653" s="26"/>
      <c r="M653" s="47"/>
      <c r="N653" s="26"/>
      <c r="O653" s="26"/>
    </row>
    <row r="654" spans="1:15" x14ac:dyDescent="0.25">
      <c r="A654" s="45"/>
      <c r="B654" s="26"/>
      <c r="C654" s="26"/>
      <c r="D654" s="26"/>
      <c r="E654" s="26"/>
      <c r="F654" s="26"/>
      <c r="G654" s="145"/>
      <c r="H654" s="151" t="str">
        <f t="shared" si="10"/>
        <v/>
      </c>
      <c r="I654" s="150" t="str">
        <f>IF(AND(NOT(ISBLANK(G654)),NOT(J654="Yes"),NOT(J654="N/A")),IF(G654=Reference!$F$4,"Upcoming",IF(OR(G654=Reference!$F$5,G654=Reference!$F$6),"Due to Review",IF(G654&lt;Reference!$F$6,"Overdue",""))),"")</f>
        <v/>
      </c>
      <c r="J654" s="26"/>
      <c r="K654" s="26"/>
      <c r="L654" s="26"/>
      <c r="M654" s="47"/>
      <c r="N654" s="26"/>
      <c r="O654" s="26"/>
    </row>
    <row r="655" spans="1:15" x14ac:dyDescent="0.25">
      <c r="A655" s="45"/>
      <c r="B655" s="26"/>
      <c r="C655" s="26"/>
      <c r="D655" s="26"/>
      <c r="E655" s="26"/>
      <c r="F655" s="26"/>
      <c r="G655" s="145"/>
      <c r="H655" s="151" t="str">
        <f t="shared" si="10"/>
        <v/>
      </c>
      <c r="I655" s="150" t="str">
        <f>IF(AND(NOT(ISBLANK(G655)),NOT(J655="Yes"),NOT(J655="N/A")),IF(G655=Reference!$F$4,"Upcoming",IF(OR(G655=Reference!$F$5,G655=Reference!$F$6),"Due to Review",IF(G655&lt;Reference!$F$6,"Overdue",""))),"")</f>
        <v/>
      </c>
      <c r="J655" s="26"/>
      <c r="K655" s="26"/>
      <c r="L655" s="26"/>
      <c r="M655" s="47"/>
      <c r="N655" s="26"/>
      <c r="O655" s="26"/>
    </row>
    <row r="656" spans="1:15" x14ac:dyDescent="0.25">
      <c r="A656" s="45"/>
      <c r="B656" s="26"/>
      <c r="C656" s="26"/>
      <c r="D656" s="26"/>
      <c r="E656" s="26"/>
      <c r="F656" s="26"/>
      <c r="G656" s="145"/>
      <c r="H656" s="151" t="str">
        <f t="shared" si="10"/>
        <v/>
      </c>
      <c r="I656" s="150" t="str">
        <f>IF(AND(NOT(ISBLANK(G656)),NOT(J656="Yes"),NOT(J656="N/A")),IF(G656=Reference!$F$4,"Upcoming",IF(OR(G656=Reference!$F$5,G656=Reference!$F$6),"Due to Review",IF(G656&lt;Reference!$F$6,"Overdue",""))),"")</f>
        <v/>
      </c>
      <c r="J656" s="26"/>
      <c r="K656" s="26"/>
      <c r="L656" s="26"/>
      <c r="M656" s="47"/>
      <c r="N656" s="26"/>
      <c r="O656" s="26"/>
    </row>
    <row r="657" spans="1:15" x14ac:dyDescent="0.25">
      <c r="A657" s="45"/>
      <c r="B657" s="26"/>
      <c r="C657" s="26"/>
      <c r="D657" s="26"/>
      <c r="E657" s="26"/>
      <c r="F657" s="26"/>
      <c r="G657" s="145"/>
      <c r="H657" s="151" t="str">
        <f t="shared" si="10"/>
        <v/>
      </c>
      <c r="I657" s="150" t="str">
        <f>IF(AND(NOT(ISBLANK(G657)),NOT(J657="Yes"),NOT(J657="N/A")),IF(G657=Reference!$F$4,"Upcoming",IF(OR(G657=Reference!$F$5,G657=Reference!$F$6),"Due to Review",IF(G657&lt;Reference!$F$6,"Overdue",""))),"")</f>
        <v/>
      </c>
      <c r="J657" s="26"/>
      <c r="K657" s="26"/>
      <c r="L657" s="26"/>
      <c r="M657" s="47"/>
      <c r="N657" s="26"/>
      <c r="O657" s="26"/>
    </row>
    <row r="658" spans="1:15" x14ac:dyDescent="0.25">
      <c r="A658" s="45"/>
      <c r="B658" s="26"/>
      <c r="C658" s="26"/>
      <c r="D658" s="26"/>
      <c r="E658" s="26"/>
      <c r="F658" s="26"/>
      <c r="G658" s="145"/>
      <c r="H658" s="151" t="str">
        <f t="shared" si="10"/>
        <v/>
      </c>
      <c r="I658" s="150" t="str">
        <f>IF(AND(NOT(ISBLANK(G658)),NOT(J658="Yes"),NOT(J658="N/A")),IF(G658=Reference!$F$4,"Upcoming",IF(OR(G658=Reference!$F$5,G658=Reference!$F$6),"Due to Review",IF(G658&lt;Reference!$F$6,"Overdue",""))),"")</f>
        <v/>
      </c>
      <c r="J658" s="26"/>
      <c r="K658" s="26"/>
      <c r="L658" s="26"/>
      <c r="M658" s="47"/>
      <c r="N658" s="26"/>
      <c r="O658" s="26"/>
    </row>
    <row r="659" spans="1:15" x14ac:dyDescent="0.25">
      <c r="A659" s="45"/>
      <c r="B659" s="26"/>
      <c r="C659" s="26"/>
      <c r="D659" s="26"/>
      <c r="E659" s="26"/>
      <c r="F659" s="26"/>
      <c r="G659" s="145"/>
      <c r="H659" s="151" t="str">
        <f t="shared" si="10"/>
        <v/>
      </c>
      <c r="I659" s="150" t="str">
        <f>IF(AND(NOT(ISBLANK(G659)),NOT(J659="Yes"),NOT(J659="N/A")),IF(G659=Reference!$F$4,"Upcoming",IF(OR(G659=Reference!$F$5,G659=Reference!$F$6),"Due to Review",IF(G659&lt;Reference!$F$6,"Overdue",""))),"")</f>
        <v/>
      </c>
      <c r="J659" s="26"/>
      <c r="K659" s="26"/>
      <c r="L659" s="26"/>
      <c r="M659" s="47"/>
      <c r="N659" s="26"/>
      <c r="O659" s="26"/>
    </row>
    <row r="660" spans="1:15" x14ac:dyDescent="0.25">
      <c r="A660" s="45"/>
      <c r="B660" s="26"/>
      <c r="C660" s="26"/>
      <c r="D660" s="26"/>
      <c r="E660" s="26"/>
      <c r="F660" s="26"/>
      <c r="G660" s="145"/>
      <c r="H660" s="151" t="str">
        <f t="shared" si="10"/>
        <v/>
      </c>
      <c r="I660" s="150" t="str">
        <f>IF(AND(NOT(ISBLANK(G660)),NOT(J660="Yes"),NOT(J660="N/A")),IF(G660=Reference!$F$4,"Upcoming",IF(OR(G660=Reference!$F$5,G660=Reference!$F$6),"Due to Review",IF(G660&lt;Reference!$F$6,"Overdue",""))),"")</f>
        <v/>
      </c>
      <c r="J660" s="26"/>
      <c r="K660" s="26"/>
      <c r="L660" s="26"/>
      <c r="M660" s="47"/>
      <c r="N660" s="26"/>
      <c r="O660" s="26"/>
    </row>
    <row r="661" spans="1:15" x14ac:dyDescent="0.25">
      <c r="A661" s="45"/>
      <c r="B661" s="26"/>
      <c r="C661" s="26"/>
      <c r="D661" s="26"/>
      <c r="E661" s="26"/>
      <c r="F661" s="26"/>
      <c r="G661" s="145"/>
      <c r="H661" s="151" t="str">
        <f t="shared" si="10"/>
        <v/>
      </c>
      <c r="I661" s="150" t="str">
        <f>IF(AND(NOT(ISBLANK(G661)),NOT(J661="Yes"),NOT(J661="N/A")),IF(G661=Reference!$F$4,"Upcoming",IF(OR(G661=Reference!$F$5,G661=Reference!$F$6),"Due to Review",IF(G661&lt;Reference!$F$6,"Overdue",""))),"")</f>
        <v/>
      </c>
      <c r="J661" s="26"/>
      <c r="K661" s="26"/>
      <c r="L661" s="26"/>
      <c r="M661" s="47"/>
      <c r="N661" s="26"/>
      <c r="O661" s="26"/>
    </row>
    <row r="662" spans="1:15" x14ac:dyDescent="0.25">
      <c r="A662" s="45"/>
      <c r="B662" s="26"/>
      <c r="C662" s="26"/>
      <c r="D662" s="26"/>
      <c r="E662" s="26"/>
      <c r="F662" s="26"/>
      <c r="G662" s="145"/>
      <c r="H662" s="151" t="str">
        <f t="shared" si="10"/>
        <v/>
      </c>
      <c r="I662" s="150" t="str">
        <f>IF(AND(NOT(ISBLANK(G662)),NOT(J662="Yes"),NOT(J662="N/A")),IF(G662=Reference!$F$4,"Upcoming",IF(OR(G662=Reference!$F$5,G662=Reference!$F$6),"Due to Review",IF(G662&lt;Reference!$F$6,"Overdue",""))),"")</f>
        <v/>
      </c>
      <c r="J662" s="26"/>
      <c r="K662" s="26"/>
      <c r="L662" s="26"/>
      <c r="M662" s="47"/>
      <c r="N662" s="26"/>
      <c r="O662" s="26"/>
    </row>
    <row r="663" spans="1:15" x14ac:dyDescent="0.25">
      <c r="A663" s="45"/>
      <c r="B663" s="26"/>
      <c r="C663" s="26"/>
      <c r="D663" s="26"/>
      <c r="E663" s="26"/>
      <c r="F663" s="26"/>
      <c r="G663" s="145"/>
      <c r="H663" s="151" t="str">
        <f t="shared" si="10"/>
        <v/>
      </c>
      <c r="I663" s="150" t="str">
        <f>IF(AND(NOT(ISBLANK(G663)),NOT(J663="Yes"),NOT(J663="N/A")),IF(G663=Reference!$F$4,"Upcoming",IF(OR(G663=Reference!$F$5,G663=Reference!$F$6),"Due to Review",IF(G663&lt;Reference!$F$6,"Overdue",""))),"")</f>
        <v/>
      </c>
      <c r="J663" s="26"/>
      <c r="K663" s="26"/>
      <c r="L663" s="26"/>
      <c r="M663" s="47"/>
      <c r="N663" s="26"/>
      <c r="O663" s="26"/>
    </row>
    <row r="664" spans="1:15" x14ac:dyDescent="0.25">
      <c r="A664" s="45"/>
      <c r="B664" s="26"/>
      <c r="C664" s="26"/>
      <c r="D664" s="26"/>
      <c r="E664" s="26"/>
      <c r="F664" s="26"/>
      <c r="G664" s="145"/>
      <c r="H664" s="151" t="str">
        <f t="shared" si="10"/>
        <v/>
      </c>
      <c r="I664" s="150" t="str">
        <f>IF(AND(NOT(ISBLANK(G664)),NOT(J664="Yes"),NOT(J664="N/A")),IF(G664=Reference!$F$4,"Upcoming",IF(OR(G664=Reference!$F$5,G664=Reference!$F$6),"Due to Review",IF(G664&lt;Reference!$F$6,"Overdue",""))),"")</f>
        <v/>
      </c>
      <c r="J664" s="26"/>
      <c r="K664" s="26"/>
      <c r="L664" s="26"/>
      <c r="M664" s="47"/>
      <c r="N664" s="26"/>
      <c r="O664" s="26"/>
    </row>
    <row r="665" spans="1:15" x14ac:dyDescent="0.25">
      <c r="A665" s="45"/>
      <c r="B665" s="26"/>
      <c r="C665" s="26"/>
      <c r="D665" s="26"/>
      <c r="E665" s="26"/>
      <c r="F665" s="26"/>
      <c r="G665" s="145"/>
      <c r="H665" s="151" t="str">
        <f t="shared" si="10"/>
        <v/>
      </c>
      <c r="I665" s="150" t="str">
        <f>IF(AND(NOT(ISBLANK(G665)),NOT(J665="Yes"),NOT(J665="N/A")),IF(G665=Reference!$F$4,"Upcoming",IF(OR(G665=Reference!$F$5,G665=Reference!$F$6),"Due to Review",IF(G665&lt;Reference!$F$6,"Overdue",""))),"")</f>
        <v/>
      </c>
      <c r="J665" s="26"/>
      <c r="K665" s="26"/>
      <c r="L665" s="26"/>
      <c r="M665" s="47"/>
      <c r="N665" s="26"/>
      <c r="O665" s="26"/>
    </row>
    <row r="666" spans="1:15" x14ac:dyDescent="0.25">
      <c r="A666" s="45"/>
      <c r="B666" s="26"/>
      <c r="C666" s="26"/>
      <c r="D666" s="26"/>
      <c r="E666" s="26"/>
      <c r="F666" s="26"/>
      <c r="G666" s="145"/>
      <c r="H666" s="151" t="str">
        <f t="shared" si="10"/>
        <v/>
      </c>
      <c r="I666" s="150" t="str">
        <f>IF(AND(NOT(ISBLANK(G666)),NOT(J666="Yes"),NOT(J666="N/A")),IF(G666=Reference!$F$4,"Upcoming",IF(OR(G666=Reference!$F$5,G666=Reference!$F$6),"Due to Review",IF(G666&lt;Reference!$F$6,"Overdue",""))),"")</f>
        <v/>
      </c>
      <c r="J666" s="26"/>
      <c r="K666" s="26"/>
      <c r="L666" s="26"/>
      <c r="M666" s="47"/>
      <c r="N666" s="26"/>
      <c r="O666" s="26"/>
    </row>
    <row r="667" spans="1:15" x14ac:dyDescent="0.25">
      <c r="A667" s="45"/>
      <c r="B667" s="26"/>
      <c r="C667" s="26"/>
      <c r="D667" s="26"/>
      <c r="E667" s="26"/>
      <c r="F667" s="26"/>
      <c r="G667" s="145"/>
      <c r="H667" s="151" t="str">
        <f t="shared" si="10"/>
        <v/>
      </c>
      <c r="I667" s="150" t="str">
        <f>IF(AND(NOT(ISBLANK(G667)),NOT(J667="Yes"),NOT(J667="N/A")),IF(G667=Reference!$F$4,"Upcoming",IF(OR(G667=Reference!$F$5,G667=Reference!$F$6),"Due to Review",IF(G667&lt;Reference!$F$6,"Overdue",""))),"")</f>
        <v/>
      </c>
      <c r="J667" s="26"/>
      <c r="K667" s="26"/>
      <c r="L667" s="26"/>
      <c r="M667" s="47"/>
      <c r="N667" s="26"/>
      <c r="O667" s="26"/>
    </row>
    <row r="668" spans="1:15" x14ac:dyDescent="0.25">
      <c r="A668" s="45"/>
      <c r="B668" s="26"/>
      <c r="C668" s="26"/>
      <c r="D668" s="26"/>
      <c r="E668" s="26"/>
      <c r="F668" s="26"/>
      <c r="G668" s="145"/>
      <c r="H668" s="151" t="str">
        <f t="shared" si="10"/>
        <v/>
      </c>
      <c r="I668" s="150" t="str">
        <f>IF(AND(NOT(ISBLANK(G668)),NOT(J668="Yes"),NOT(J668="N/A")),IF(G668=Reference!$F$4,"Upcoming",IF(OR(G668=Reference!$F$5,G668=Reference!$F$6),"Due to Review",IF(G668&lt;Reference!$F$6,"Overdue",""))),"")</f>
        <v/>
      </c>
      <c r="J668" s="26"/>
      <c r="K668" s="26"/>
      <c r="L668" s="26"/>
      <c r="M668" s="47"/>
      <c r="N668" s="26"/>
      <c r="O668" s="26"/>
    </row>
    <row r="669" spans="1:15" x14ac:dyDescent="0.25">
      <c r="A669" s="45"/>
      <c r="B669" s="26"/>
      <c r="C669" s="26"/>
      <c r="D669" s="26"/>
      <c r="E669" s="26"/>
      <c r="F669" s="26"/>
      <c r="G669" s="145"/>
      <c r="H669" s="151" t="str">
        <f t="shared" si="10"/>
        <v/>
      </c>
      <c r="I669" s="150" t="str">
        <f>IF(AND(NOT(ISBLANK(G669)),NOT(J669="Yes"),NOT(J669="N/A")),IF(G669=Reference!$F$4,"Upcoming",IF(OR(G669=Reference!$F$5,G669=Reference!$F$6),"Due to Review",IF(G669&lt;Reference!$F$6,"Overdue",""))),"")</f>
        <v/>
      </c>
      <c r="J669" s="26"/>
      <c r="K669" s="26"/>
      <c r="L669" s="26"/>
      <c r="M669" s="47"/>
      <c r="N669" s="26"/>
      <c r="O669" s="26"/>
    </row>
    <row r="670" spans="1:15" x14ac:dyDescent="0.25">
      <c r="A670" s="45"/>
      <c r="B670" s="26"/>
      <c r="C670" s="26"/>
      <c r="D670" s="26"/>
      <c r="E670" s="26"/>
      <c r="F670" s="26"/>
      <c r="G670" s="145"/>
      <c r="H670" s="151" t="str">
        <f t="shared" si="10"/>
        <v/>
      </c>
      <c r="I670" s="150" t="str">
        <f>IF(AND(NOT(ISBLANK(G670)),NOT(J670="Yes"),NOT(J670="N/A")),IF(G670=Reference!$F$4,"Upcoming",IF(OR(G670=Reference!$F$5,G670=Reference!$F$6),"Due to Review",IF(G670&lt;Reference!$F$6,"Overdue",""))),"")</f>
        <v/>
      </c>
      <c r="J670" s="26"/>
      <c r="K670" s="26"/>
      <c r="L670" s="26"/>
      <c r="M670" s="47"/>
      <c r="N670" s="26"/>
      <c r="O670" s="26"/>
    </row>
    <row r="671" spans="1:15" x14ac:dyDescent="0.25">
      <c r="A671" s="45"/>
      <c r="B671" s="26"/>
      <c r="C671" s="26"/>
      <c r="D671" s="26"/>
      <c r="E671" s="26"/>
      <c r="F671" s="26"/>
      <c r="G671" s="145"/>
      <c r="H671" s="151" t="str">
        <f t="shared" si="10"/>
        <v/>
      </c>
      <c r="I671" s="150" t="str">
        <f>IF(AND(NOT(ISBLANK(G671)),NOT(J671="Yes"),NOT(J671="N/A")),IF(G671=Reference!$F$4,"Upcoming",IF(OR(G671=Reference!$F$5,G671=Reference!$F$6),"Due to Review",IF(G671&lt;Reference!$F$6,"Overdue",""))),"")</f>
        <v/>
      </c>
      <c r="J671" s="26"/>
      <c r="K671" s="26"/>
      <c r="L671" s="26"/>
      <c r="M671" s="47"/>
      <c r="N671" s="26"/>
      <c r="O671" s="26"/>
    </row>
    <row r="672" spans="1:15" x14ac:dyDescent="0.25">
      <c r="A672" s="45"/>
      <c r="B672" s="26"/>
      <c r="C672" s="26"/>
      <c r="D672" s="26"/>
      <c r="E672" s="26"/>
      <c r="F672" s="26"/>
      <c r="G672" s="145"/>
      <c r="H672" s="151" t="str">
        <f t="shared" si="10"/>
        <v/>
      </c>
      <c r="I672" s="150" t="str">
        <f>IF(AND(NOT(ISBLANK(G672)),NOT(J672="Yes"),NOT(J672="N/A")),IF(G672=Reference!$F$4,"Upcoming",IF(OR(G672=Reference!$F$5,G672=Reference!$F$6),"Due to Review",IF(G672&lt;Reference!$F$6,"Overdue",""))),"")</f>
        <v/>
      </c>
      <c r="J672" s="26"/>
      <c r="K672" s="26"/>
      <c r="L672" s="26"/>
      <c r="M672" s="47"/>
      <c r="N672" s="26"/>
      <c r="O672" s="26"/>
    </row>
    <row r="673" spans="1:15" x14ac:dyDescent="0.25">
      <c r="A673" s="45"/>
      <c r="B673" s="26"/>
      <c r="C673" s="26"/>
      <c r="D673" s="26"/>
      <c r="E673" s="26"/>
      <c r="F673" s="26"/>
      <c r="G673" s="145"/>
      <c r="H673" s="151" t="str">
        <f t="shared" si="10"/>
        <v/>
      </c>
      <c r="I673" s="150" t="str">
        <f>IF(AND(NOT(ISBLANK(G673)),NOT(J673="Yes"),NOT(J673="N/A")),IF(G673=Reference!$F$4,"Upcoming",IF(OR(G673=Reference!$F$5,G673=Reference!$F$6),"Due to Review",IF(G673&lt;Reference!$F$6,"Overdue",""))),"")</f>
        <v/>
      </c>
      <c r="J673" s="26"/>
      <c r="K673" s="26"/>
      <c r="L673" s="26"/>
      <c r="M673" s="47"/>
      <c r="N673" s="26"/>
      <c r="O673" s="26"/>
    </row>
    <row r="674" spans="1:15" x14ac:dyDescent="0.25">
      <c r="A674" s="45"/>
      <c r="B674" s="26"/>
      <c r="C674" s="26"/>
      <c r="D674" s="26"/>
      <c r="E674" s="26"/>
      <c r="F674" s="26"/>
      <c r="G674" s="145"/>
      <c r="H674" s="151" t="str">
        <f t="shared" si="10"/>
        <v/>
      </c>
      <c r="I674" s="150" t="str">
        <f>IF(AND(NOT(ISBLANK(G674)),NOT(J674="Yes"),NOT(J674="N/A")),IF(G674=Reference!$F$4,"Upcoming",IF(OR(G674=Reference!$F$5,G674=Reference!$F$6),"Due to Review",IF(G674&lt;Reference!$F$6,"Overdue",""))),"")</f>
        <v/>
      </c>
      <c r="J674" s="26"/>
      <c r="K674" s="26"/>
      <c r="L674" s="26"/>
      <c r="M674" s="47"/>
      <c r="N674" s="26"/>
      <c r="O674" s="26"/>
    </row>
    <row r="675" spans="1:15" x14ac:dyDescent="0.25">
      <c r="A675" s="45"/>
      <c r="B675" s="26"/>
      <c r="C675" s="26"/>
      <c r="D675" s="26"/>
      <c r="E675" s="26"/>
      <c r="F675" s="26"/>
      <c r="G675" s="145"/>
      <c r="H675" s="151" t="str">
        <f t="shared" si="10"/>
        <v/>
      </c>
      <c r="I675" s="150" t="str">
        <f>IF(AND(NOT(ISBLANK(G675)),NOT(J675="Yes"),NOT(J675="N/A")),IF(G675=Reference!$F$4,"Upcoming",IF(OR(G675=Reference!$F$5,G675=Reference!$F$6),"Due to Review",IF(G675&lt;Reference!$F$6,"Overdue",""))),"")</f>
        <v/>
      </c>
      <c r="J675" s="26"/>
      <c r="K675" s="26"/>
      <c r="L675" s="26"/>
      <c r="M675" s="47"/>
      <c r="N675" s="26"/>
      <c r="O675" s="26"/>
    </row>
    <row r="676" spans="1:15" x14ac:dyDescent="0.25">
      <c r="A676" s="45"/>
      <c r="B676" s="26"/>
      <c r="C676" s="26"/>
      <c r="D676" s="26"/>
      <c r="E676" s="26"/>
      <c r="F676" s="26"/>
      <c r="G676" s="145"/>
      <c r="H676" s="151" t="str">
        <f t="shared" si="10"/>
        <v/>
      </c>
      <c r="I676" s="150" t="str">
        <f>IF(AND(NOT(ISBLANK(G676)),NOT(J676="Yes"),NOT(J676="N/A")),IF(G676=Reference!$F$4,"Upcoming",IF(OR(G676=Reference!$F$5,G676=Reference!$F$6),"Due to Review",IF(G676&lt;Reference!$F$6,"Overdue",""))),"")</f>
        <v/>
      </c>
      <c r="J676" s="26"/>
      <c r="K676" s="26"/>
      <c r="L676" s="26"/>
      <c r="M676" s="47"/>
      <c r="N676" s="26"/>
      <c r="O676" s="26"/>
    </row>
    <row r="677" spans="1:15" x14ac:dyDescent="0.25">
      <c r="A677" s="45"/>
      <c r="B677" s="26"/>
      <c r="C677" s="26"/>
      <c r="D677" s="26"/>
      <c r="E677" s="26"/>
      <c r="F677" s="26"/>
      <c r="G677" s="145"/>
      <c r="H677" s="151" t="str">
        <f t="shared" si="10"/>
        <v/>
      </c>
      <c r="I677" s="150" t="str">
        <f>IF(AND(NOT(ISBLANK(G677)),NOT(J677="Yes"),NOT(J677="N/A")),IF(G677=Reference!$F$4,"Upcoming",IF(OR(G677=Reference!$F$5,G677=Reference!$F$6),"Due to Review",IF(G677&lt;Reference!$F$6,"Overdue",""))),"")</f>
        <v/>
      </c>
      <c r="J677" s="26"/>
      <c r="K677" s="26"/>
      <c r="L677" s="26"/>
      <c r="M677" s="47"/>
      <c r="N677" s="26"/>
      <c r="O677" s="26"/>
    </row>
    <row r="678" spans="1:15" x14ac:dyDescent="0.25">
      <c r="A678" s="45"/>
      <c r="B678" s="26"/>
      <c r="C678" s="26"/>
      <c r="D678" s="26"/>
      <c r="E678" s="26"/>
      <c r="F678" s="26"/>
      <c r="G678" s="145"/>
      <c r="H678" s="151" t="str">
        <f t="shared" si="10"/>
        <v/>
      </c>
      <c r="I678" s="150" t="str">
        <f>IF(AND(NOT(ISBLANK(G678)),NOT(J678="Yes"),NOT(J678="N/A")),IF(G678=Reference!$F$4,"Upcoming",IF(OR(G678=Reference!$F$5,G678=Reference!$F$6),"Due to Review",IF(G678&lt;Reference!$F$6,"Overdue",""))),"")</f>
        <v/>
      </c>
      <c r="J678" s="26"/>
      <c r="K678" s="26"/>
      <c r="L678" s="26"/>
      <c r="M678" s="47"/>
      <c r="N678" s="26"/>
      <c r="O678" s="26"/>
    </row>
    <row r="679" spans="1:15" x14ac:dyDescent="0.25">
      <c r="A679" s="45"/>
      <c r="B679" s="26"/>
      <c r="C679" s="26"/>
      <c r="D679" s="26"/>
      <c r="E679" s="26"/>
      <c r="F679" s="26"/>
      <c r="G679" s="145"/>
      <c r="H679" s="151" t="str">
        <f t="shared" si="10"/>
        <v/>
      </c>
      <c r="I679" s="150" t="str">
        <f>IF(AND(NOT(ISBLANK(G679)),NOT(J679="Yes"),NOT(J679="N/A")),IF(G679=Reference!$F$4,"Upcoming",IF(OR(G679=Reference!$F$5,G679=Reference!$F$6),"Due to Review",IF(G679&lt;Reference!$F$6,"Overdue",""))),"")</f>
        <v/>
      </c>
      <c r="J679" s="26"/>
      <c r="K679" s="26"/>
      <c r="L679" s="26"/>
      <c r="M679" s="47"/>
      <c r="N679" s="26"/>
      <c r="O679" s="26"/>
    </row>
    <row r="680" spans="1:15" x14ac:dyDescent="0.25">
      <c r="A680" s="45"/>
      <c r="B680" s="26"/>
      <c r="C680" s="26"/>
      <c r="D680" s="26"/>
      <c r="E680" s="26"/>
      <c r="F680" s="26"/>
      <c r="G680" s="145"/>
      <c r="H680" s="151" t="str">
        <f t="shared" si="10"/>
        <v/>
      </c>
      <c r="I680" s="150" t="str">
        <f>IF(AND(NOT(ISBLANK(G680)),NOT(J680="Yes"),NOT(J680="N/A")),IF(G680=Reference!$F$4,"Upcoming",IF(OR(G680=Reference!$F$5,G680=Reference!$F$6),"Due to Review",IF(G680&lt;Reference!$F$6,"Overdue",""))),"")</f>
        <v/>
      </c>
      <c r="J680" s="26"/>
      <c r="K680" s="26"/>
      <c r="L680" s="26"/>
      <c r="M680" s="47"/>
      <c r="N680" s="26"/>
      <c r="O680" s="26"/>
    </row>
    <row r="681" spans="1:15" x14ac:dyDescent="0.25">
      <c r="A681" s="45"/>
      <c r="B681" s="26"/>
      <c r="C681" s="26"/>
      <c r="D681" s="26"/>
      <c r="E681" s="26"/>
      <c r="F681" s="26"/>
      <c r="G681" s="145"/>
      <c r="H681" s="151" t="str">
        <f t="shared" si="10"/>
        <v/>
      </c>
      <c r="I681" s="150" t="str">
        <f>IF(AND(NOT(ISBLANK(G681)),NOT(J681="Yes"),NOT(J681="N/A")),IF(G681=Reference!$F$4,"Upcoming",IF(OR(G681=Reference!$F$5,G681=Reference!$F$6),"Due to Review",IF(G681&lt;Reference!$F$6,"Overdue",""))),"")</f>
        <v/>
      </c>
      <c r="J681" s="26"/>
      <c r="K681" s="26"/>
      <c r="L681" s="26"/>
      <c r="M681" s="47"/>
      <c r="N681" s="26"/>
      <c r="O681" s="26"/>
    </row>
    <row r="682" spans="1:15" x14ac:dyDescent="0.25">
      <c r="A682" s="45"/>
      <c r="B682" s="26"/>
      <c r="C682" s="26"/>
      <c r="D682" s="26"/>
      <c r="E682" s="26"/>
      <c r="F682" s="26"/>
      <c r="G682" s="145"/>
      <c r="H682" s="151" t="str">
        <f t="shared" si="10"/>
        <v/>
      </c>
      <c r="I682" s="150" t="str">
        <f>IF(AND(NOT(ISBLANK(G682)),NOT(J682="Yes"),NOT(J682="N/A")),IF(G682=Reference!$F$4,"Upcoming",IF(OR(G682=Reference!$F$5,G682=Reference!$F$6),"Due to Review",IF(G682&lt;Reference!$F$6,"Overdue",""))),"")</f>
        <v/>
      </c>
      <c r="J682" s="26"/>
      <c r="K682" s="26"/>
      <c r="L682" s="26"/>
      <c r="M682" s="47"/>
      <c r="N682" s="26"/>
      <c r="O682" s="26"/>
    </row>
    <row r="683" spans="1:15" x14ac:dyDescent="0.25">
      <c r="A683" s="45"/>
      <c r="B683" s="26"/>
      <c r="C683" s="26"/>
      <c r="D683" s="26"/>
      <c r="E683" s="26"/>
      <c r="F683" s="26"/>
      <c r="G683" s="145"/>
      <c r="H683" s="151" t="str">
        <f t="shared" si="10"/>
        <v/>
      </c>
      <c r="I683" s="150" t="str">
        <f>IF(AND(NOT(ISBLANK(G683)),NOT(J683="Yes"),NOT(J683="N/A")),IF(G683=Reference!$F$4,"Upcoming",IF(OR(G683=Reference!$F$5,G683=Reference!$F$6),"Due to Review",IF(G683&lt;Reference!$F$6,"Overdue",""))),"")</f>
        <v/>
      </c>
      <c r="J683" s="26"/>
      <c r="K683" s="26"/>
      <c r="L683" s="26"/>
      <c r="M683" s="47"/>
      <c r="N683" s="26"/>
      <c r="O683" s="26"/>
    </row>
    <row r="684" spans="1:15" x14ac:dyDescent="0.25">
      <c r="A684" s="45"/>
      <c r="B684" s="26"/>
      <c r="C684" s="26"/>
      <c r="D684" s="26"/>
      <c r="E684" s="26"/>
      <c r="F684" s="26"/>
      <c r="G684" s="145"/>
      <c r="H684" s="151" t="str">
        <f t="shared" si="10"/>
        <v/>
      </c>
      <c r="I684" s="150" t="str">
        <f>IF(AND(NOT(ISBLANK(G684)),NOT(J684="Yes"),NOT(J684="N/A")),IF(G684=Reference!$F$4,"Upcoming",IF(OR(G684=Reference!$F$5,G684=Reference!$F$6),"Due to Review",IF(G684&lt;Reference!$F$6,"Overdue",""))),"")</f>
        <v/>
      </c>
      <c r="J684" s="26"/>
      <c r="K684" s="26"/>
      <c r="L684" s="26"/>
      <c r="M684" s="47"/>
      <c r="N684" s="26"/>
      <c r="O684" s="26"/>
    </row>
    <row r="685" spans="1:15" x14ac:dyDescent="0.25">
      <c r="A685" s="45"/>
      <c r="B685" s="26"/>
      <c r="C685" s="26"/>
      <c r="D685" s="26"/>
      <c r="E685" s="26"/>
      <c r="F685" s="26"/>
      <c r="G685" s="145"/>
      <c r="H685" s="151" t="str">
        <f t="shared" si="10"/>
        <v/>
      </c>
      <c r="I685" s="150" t="str">
        <f>IF(AND(NOT(ISBLANK(G685)),NOT(J685="Yes"),NOT(J685="N/A")),IF(G685=Reference!$F$4,"Upcoming",IF(OR(G685=Reference!$F$5,G685=Reference!$F$6),"Due to Review",IF(G685&lt;Reference!$F$6,"Overdue",""))),"")</f>
        <v/>
      </c>
      <c r="J685" s="26"/>
      <c r="K685" s="26"/>
      <c r="L685" s="26"/>
      <c r="M685" s="47"/>
      <c r="N685" s="26"/>
      <c r="O685" s="26"/>
    </row>
    <row r="686" spans="1:15" x14ac:dyDescent="0.25">
      <c r="A686" s="45"/>
      <c r="B686" s="26"/>
      <c r="C686" s="26"/>
      <c r="D686" s="26"/>
      <c r="E686" s="26"/>
      <c r="F686" s="26"/>
      <c r="G686" s="145"/>
      <c r="H686" s="151" t="str">
        <f t="shared" si="10"/>
        <v/>
      </c>
      <c r="I686" s="150" t="str">
        <f>IF(AND(NOT(ISBLANK(G686)),NOT(J686="Yes"),NOT(J686="N/A")),IF(G686=Reference!$F$4,"Upcoming",IF(OR(G686=Reference!$F$5,G686=Reference!$F$6),"Due to Review",IF(G686&lt;Reference!$F$6,"Overdue",""))),"")</f>
        <v/>
      </c>
      <c r="J686" s="26"/>
      <c r="K686" s="26"/>
      <c r="L686" s="26"/>
      <c r="M686" s="47"/>
      <c r="N686" s="26"/>
      <c r="O686" s="26"/>
    </row>
    <row r="687" spans="1:15" x14ac:dyDescent="0.25">
      <c r="A687" s="45"/>
      <c r="B687" s="26"/>
      <c r="C687" s="26"/>
      <c r="D687" s="26"/>
      <c r="E687" s="26"/>
      <c r="F687" s="26"/>
      <c r="G687" s="145"/>
      <c r="H687" s="151" t="str">
        <f t="shared" si="10"/>
        <v/>
      </c>
      <c r="I687" s="150" t="str">
        <f>IF(AND(NOT(ISBLANK(G687)),NOT(J687="Yes"),NOT(J687="N/A")),IF(G687=Reference!$F$4,"Upcoming",IF(OR(G687=Reference!$F$5,G687=Reference!$F$6),"Due to Review",IF(G687&lt;Reference!$F$6,"Overdue",""))),"")</f>
        <v/>
      </c>
      <c r="J687" s="26"/>
      <c r="K687" s="26"/>
      <c r="L687" s="26"/>
      <c r="M687" s="47"/>
      <c r="N687" s="26"/>
      <c r="O687" s="26"/>
    </row>
    <row r="688" spans="1:15" x14ac:dyDescent="0.25">
      <c r="A688" s="45"/>
      <c r="B688" s="26"/>
      <c r="C688" s="26"/>
      <c r="D688" s="26"/>
      <c r="E688" s="26"/>
      <c r="F688" s="26"/>
      <c r="G688" s="145"/>
      <c r="H688" s="151" t="str">
        <f t="shared" si="10"/>
        <v/>
      </c>
      <c r="I688" s="150" t="str">
        <f>IF(AND(NOT(ISBLANK(G688)),NOT(J688="Yes"),NOT(J688="N/A")),IF(G688=Reference!$F$4,"Upcoming",IF(OR(G688=Reference!$F$5,G688=Reference!$F$6),"Due to Review",IF(G688&lt;Reference!$F$6,"Overdue",""))),"")</f>
        <v/>
      </c>
      <c r="J688" s="26"/>
      <c r="K688" s="26"/>
      <c r="L688" s="26"/>
      <c r="M688" s="47"/>
      <c r="N688" s="26"/>
      <c r="O688" s="26"/>
    </row>
    <row r="689" spans="1:15" x14ac:dyDescent="0.25">
      <c r="A689" s="45"/>
      <c r="B689" s="26"/>
      <c r="C689" s="26"/>
      <c r="D689" s="26"/>
      <c r="E689" s="26"/>
      <c r="F689" s="26"/>
      <c r="G689" s="145"/>
      <c r="H689" s="151" t="str">
        <f t="shared" si="10"/>
        <v/>
      </c>
      <c r="I689" s="150" t="str">
        <f>IF(AND(NOT(ISBLANK(G689)),NOT(J689="Yes"),NOT(J689="N/A")),IF(G689=Reference!$F$4,"Upcoming",IF(OR(G689=Reference!$F$5,G689=Reference!$F$6),"Due to Review",IF(G689&lt;Reference!$F$6,"Overdue",""))),"")</f>
        <v/>
      </c>
      <c r="J689" s="26"/>
      <c r="K689" s="26"/>
      <c r="L689" s="26"/>
      <c r="M689" s="47"/>
      <c r="N689" s="26"/>
      <c r="O689" s="26"/>
    </row>
    <row r="690" spans="1:15" x14ac:dyDescent="0.25">
      <c r="A690" s="45"/>
      <c r="B690" s="26"/>
      <c r="C690" s="26"/>
      <c r="D690" s="26"/>
      <c r="E690" s="26"/>
      <c r="F690" s="26"/>
      <c r="G690" s="145"/>
      <c r="H690" s="151" t="str">
        <f t="shared" si="10"/>
        <v/>
      </c>
      <c r="I690" s="150" t="str">
        <f>IF(AND(NOT(ISBLANK(G690)),NOT(J690="Yes"),NOT(J690="N/A")),IF(G690=Reference!$F$4,"Upcoming",IF(OR(G690=Reference!$F$5,G690=Reference!$F$6),"Due to Review",IF(G690&lt;Reference!$F$6,"Overdue",""))),"")</f>
        <v/>
      </c>
      <c r="J690" s="26"/>
      <c r="K690" s="26"/>
      <c r="L690" s="26"/>
      <c r="M690" s="47"/>
      <c r="N690" s="26"/>
      <c r="O690" s="26"/>
    </row>
    <row r="691" spans="1:15" x14ac:dyDescent="0.25">
      <c r="A691" s="45"/>
      <c r="B691" s="26"/>
      <c r="C691" s="26"/>
      <c r="D691" s="26"/>
      <c r="E691" s="26"/>
      <c r="F691" s="26"/>
      <c r="G691" s="145"/>
      <c r="H691" s="151" t="str">
        <f t="shared" si="10"/>
        <v/>
      </c>
      <c r="I691" s="150" t="str">
        <f>IF(AND(NOT(ISBLANK(G691)),NOT(J691="Yes"),NOT(J691="N/A")),IF(G691=Reference!$F$4,"Upcoming",IF(OR(G691=Reference!$F$5,G691=Reference!$F$6),"Due to Review",IF(G691&lt;Reference!$F$6,"Overdue",""))),"")</f>
        <v/>
      </c>
      <c r="J691" s="26"/>
      <c r="K691" s="26"/>
      <c r="L691" s="26"/>
      <c r="M691" s="47"/>
      <c r="N691" s="26"/>
      <c r="O691" s="26"/>
    </row>
    <row r="692" spans="1:15" x14ac:dyDescent="0.25">
      <c r="A692" s="45"/>
      <c r="B692" s="26"/>
      <c r="C692" s="26"/>
      <c r="D692" s="26"/>
      <c r="E692" s="26"/>
      <c r="F692" s="26"/>
      <c r="G692" s="145"/>
      <c r="H692" s="151" t="str">
        <f t="shared" si="10"/>
        <v/>
      </c>
      <c r="I692" s="150" t="str">
        <f>IF(AND(NOT(ISBLANK(G692)),NOT(J692="Yes"),NOT(J692="N/A")),IF(G692=Reference!$F$4,"Upcoming",IF(OR(G692=Reference!$F$5,G692=Reference!$F$6),"Due to Review",IF(G692&lt;Reference!$F$6,"Overdue",""))),"")</f>
        <v/>
      </c>
      <c r="J692" s="26"/>
      <c r="K692" s="26"/>
      <c r="L692" s="26"/>
      <c r="M692" s="47"/>
      <c r="N692" s="26"/>
      <c r="O692" s="26"/>
    </row>
    <row r="693" spans="1:15" x14ac:dyDescent="0.25">
      <c r="A693" s="45"/>
      <c r="B693" s="26"/>
      <c r="C693" s="26"/>
      <c r="D693" s="26"/>
      <c r="E693" s="26"/>
      <c r="F693" s="26"/>
      <c r="G693" s="145"/>
      <c r="H693" s="151" t="str">
        <f t="shared" si="10"/>
        <v/>
      </c>
      <c r="I693" s="150" t="str">
        <f>IF(AND(NOT(ISBLANK(G693)),NOT(J693="Yes"),NOT(J693="N/A")),IF(G693=Reference!$F$4,"Upcoming",IF(OR(G693=Reference!$F$5,G693=Reference!$F$6),"Due to Review",IF(G693&lt;Reference!$F$6,"Overdue",""))),"")</f>
        <v/>
      </c>
      <c r="J693" s="26"/>
      <c r="K693" s="26"/>
      <c r="L693" s="26"/>
      <c r="M693" s="47"/>
      <c r="N693" s="26"/>
      <c r="O693" s="26"/>
    </row>
    <row r="694" spans="1:15" x14ac:dyDescent="0.25">
      <c r="A694" s="45"/>
      <c r="B694" s="26"/>
      <c r="C694" s="26"/>
      <c r="D694" s="26"/>
      <c r="E694" s="26"/>
      <c r="F694" s="26"/>
      <c r="G694" s="145"/>
      <c r="H694" s="151" t="str">
        <f t="shared" si="10"/>
        <v/>
      </c>
      <c r="I694" s="150" t="str">
        <f>IF(AND(NOT(ISBLANK(G694)),NOT(J694="Yes"),NOT(J694="N/A")),IF(G694=Reference!$F$4,"Upcoming",IF(OR(G694=Reference!$F$5,G694=Reference!$F$6),"Due to Review",IF(G694&lt;Reference!$F$6,"Overdue",""))),"")</f>
        <v/>
      </c>
      <c r="J694" s="26"/>
      <c r="K694" s="26"/>
      <c r="L694" s="26"/>
      <c r="M694" s="47"/>
      <c r="N694" s="26"/>
      <c r="O694" s="26"/>
    </row>
    <row r="695" spans="1:15" x14ac:dyDescent="0.25">
      <c r="A695" s="45"/>
      <c r="B695" s="26"/>
      <c r="C695" s="26"/>
      <c r="D695" s="26"/>
      <c r="E695" s="26"/>
      <c r="F695" s="26"/>
      <c r="G695" s="145"/>
      <c r="H695" s="151" t="str">
        <f t="shared" si="10"/>
        <v/>
      </c>
      <c r="I695" s="150" t="str">
        <f>IF(AND(NOT(ISBLANK(G695)),NOT(J695="Yes"),NOT(J695="N/A")),IF(G695=Reference!$F$4,"Upcoming",IF(OR(G695=Reference!$F$5,G695=Reference!$F$6),"Due to Review",IF(G695&lt;Reference!$F$6,"Overdue",""))),"")</f>
        <v/>
      </c>
      <c r="J695" s="26"/>
      <c r="K695" s="26"/>
      <c r="L695" s="26"/>
      <c r="M695" s="47"/>
      <c r="N695" s="26"/>
      <c r="O695" s="26"/>
    </row>
    <row r="696" spans="1:15" x14ac:dyDescent="0.25">
      <c r="A696" s="45"/>
      <c r="B696" s="26"/>
      <c r="C696" s="26"/>
      <c r="D696" s="26"/>
      <c r="E696" s="26"/>
      <c r="F696" s="26"/>
      <c r="G696" s="145"/>
      <c r="H696" s="151" t="str">
        <f t="shared" si="10"/>
        <v/>
      </c>
      <c r="I696" s="150" t="str">
        <f>IF(AND(NOT(ISBLANK(G696)),NOT(J696="Yes"),NOT(J696="N/A")),IF(G696=Reference!$F$4,"Upcoming",IF(OR(G696=Reference!$F$5,G696=Reference!$F$6),"Due to Review",IF(G696&lt;Reference!$F$6,"Overdue",""))),"")</f>
        <v/>
      </c>
      <c r="J696" s="26"/>
      <c r="K696" s="26"/>
      <c r="L696" s="26"/>
      <c r="M696" s="47"/>
      <c r="N696" s="26"/>
      <c r="O696" s="26"/>
    </row>
    <row r="697" spans="1:15" x14ac:dyDescent="0.25">
      <c r="A697" s="45"/>
      <c r="B697" s="26"/>
      <c r="C697" s="26"/>
      <c r="D697" s="26"/>
      <c r="E697" s="26"/>
      <c r="F697" s="26"/>
      <c r="G697" s="145"/>
      <c r="H697" s="151" t="str">
        <f t="shared" si="10"/>
        <v/>
      </c>
      <c r="I697" s="150" t="str">
        <f>IF(AND(NOT(ISBLANK(G697)),NOT(J697="Yes"),NOT(J697="N/A")),IF(G697=Reference!$F$4,"Upcoming",IF(OR(G697=Reference!$F$5,G697=Reference!$F$6),"Due to Review",IF(G697&lt;Reference!$F$6,"Overdue",""))),"")</f>
        <v/>
      </c>
      <c r="J697" s="26"/>
      <c r="K697" s="26"/>
      <c r="L697" s="26"/>
      <c r="M697" s="47"/>
      <c r="N697" s="26"/>
      <c r="O697" s="26"/>
    </row>
    <row r="698" spans="1:15" x14ac:dyDescent="0.25">
      <c r="A698" s="45"/>
      <c r="B698" s="26"/>
      <c r="C698" s="26"/>
      <c r="D698" s="26"/>
      <c r="E698" s="26"/>
      <c r="F698" s="26"/>
      <c r="G698" s="145"/>
      <c r="H698" s="151" t="str">
        <f t="shared" si="10"/>
        <v/>
      </c>
      <c r="I698" s="150" t="str">
        <f>IF(AND(NOT(ISBLANK(G698)),NOT(J698="Yes"),NOT(J698="N/A")),IF(G698=Reference!$F$4,"Upcoming",IF(OR(G698=Reference!$F$5,G698=Reference!$F$6),"Due to Review",IF(G698&lt;Reference!$F$6,"Overdue",""))),"")</f>
        <v/>
      </c>
      <c r="J698" s="26"/>
      <c r="K698" s="26"/>
      <c r="L698" s="26"/>
      <c r="M698" s="47"/>
      <c r="N698" s="26"/>
      <c r="O698" s="26"/>
    </row>
    <row r="699" spans="1:15" x14ac:dyDescent="0.25">
      <c r="A699" s="45"/>
      <c r="B699" s="26"/>
      <c r="C699" s="26"/>
      <c r="D699" s="26"/>
      <c r="E699" s="26"/>
      <c r="F699" s="26"/>
      <c r="G699" s="145"/>
      <c r="H699" s="151" t="str">
        <f t="shared" si="10"/>
        <v/>
      </c>
      <c r="I699" s="150" t="str">
        <f>IF(AND(NOT(ISBLANK(G699)),NOT(J699="Yes"),NOT(J699="N/A")),IF(G699=Reference!$F$4,"Upcoming",IF(OR(G699=Reference!$F$5,G699=Reference!$F$6),"Due to Review",IF(G699&lt;Reference!$F$6,"Overdue",""))),"")</f>
        <v/>
      </c>
      <c r="J699" s="26"/>
      <c r="K699" s="26"/>
      <c r="L699" s="26"/>
      <c r="M699" s="47"/>
      <c r="N699" s="26"/>
      <c r="O699" s="26"/>
    </row>
    <row r="700" spans="1:15" x14ac:dyDescent="0.25">
      <c r="A700" s="45"/>
      <c r="B700" s="26"/>
      <c r="C700" s="26"/>
      <c r="D700" s="26"/>
      <c r="E700" s="26"/>
      <c r="F700" s="26"/>
      <c r="G700" s="145"/>
      <c r="H700" s="151" t="str">
        <f t="shared" si="10"/>
        <v/>
      </c>
      <c r="I700" s="150" t="str">
        <f>IF(AND(NOT(ISBLANK(G700)),NOT(J700="Yes"),NOT(J700="N/A")),IF(G700=Reference!$F$4,"Upcoming",IF(OR(G700=Reference!$F$5,G700=Reference!$F$6),"Due to Review",IF(G700&lt;Reference!$F$6,"Overdue",""))),"")</f>
        <v/>
      </c>
      <c r="J700" s="26"/>
      <c r="K700" s="26"/>
      <c r="L700" s="26"/>
      <c r="M700" s="47"/>
      <c r="N700" s="26"/>
      <c r="O700" s="26"/>
    </row>
    <row r="701" spans="1:15" x14ac:dyDescent="0.25">
      <c r="A701" s="45"/>
      <c r="B701" s="26"/>
      <c r="C701" s="26"/>
      <c r="D701" s="26"/>
      <c r="E701" s="26"/>
      <c r="F701" s="26"/>
      <c r="G701" s="145"/>
      <c r="H701" s="151" t="str">
        <f t="shared" si="10"/>
        <v/>
      </c>
      <c r="I701" s="150" t="str">
        <f>IF(AND(NOT(ISBLANK(G701)),NOT(J701="Yes"),NOT(J701="N/A")),IF(G701=Reference!$F$4,"Upcoming",IF(OR(G701=Reference!$F$5,G701=Reference!$F$6),"Due to Review",IF(G701&lt;Reference!$F$6,"Overdue",""))),"")</f>
        <v/>
      </c>
      <c r="J701" s="26"/>
      <c r="K701" s="26"/>
      <c r="L701" s="26"/>
      <c r="M701" s="47"/>
      <c r="N701" s="26"/>
      <c r="O701" s="26"/>
    </row>
    <row r="702" spans="1:15" x14ac:dyDescent="0.25">
      <c r="A702" s="45"/>
      <c r="B702" s="26"/>
      <c r="C702" s="26"/>
      <c r="D702" s="26"/>
      <c r="E702" s="26"/>
      <c r="F702" s="26"/>
      <c r="G702" s="145"/>
      <c r="H702" s="151" t="str">
        <f t="shared" si="10"/>
        <v/>
      </c>
      <c r="I702" s="150" t="str">
        <f>IF(AND(NOT(ISBLANK(G702)),NOT(J702="Yes"),NOT(J702="N/A")),IF(G702=Reference!$F$4,"Upcoming",IF(OR(G702=Reference!$F$5,G702=Reference!$F$6),"Due to Review",IF(G702&lt;Reference!$F$6,"Overdue",""))),"")</f>
        <v/>
      </c>
      <c r="J702" s="26"/>
      <c r="K702" s="26"/>
      <c r="L702" s="26"/>
      <c r="M702" s="47"/>
      <c r="N702" s="26"/>
      <c r="O702" s="26"/>
    </row>
    <row r="703" spans="1:15" x14ac:dyDescent="0.25">
      <c r="A703" s="45"/>
      <c r="B703" s="26"/>
      <c r="C703" s="26"/>
      <c r="D703" s="26"/>
      <c r="E703" s="26"/>
      <c r="F703" s="26"/>
      <c r="G703" s="145"/>
      <c r="H703" s="151" t="str">
        <f t="shared" si="10"/>
        <v/>
      </c>
      <c r="I703" s="150" t="str">
        <f>IF(AND(NOT(ISBLANK(G703)),NOT(J703="Yes"),NOT(J703="N/A")),IF(G703=Reference!$F$4,"Upcoming",IF(OR(G703=Reference!$F$5,G703=Reference!$F$6),"Due to Review",IF(G703&lt;Reference!$F$6,"Overdue",""))),"")</f>
        <v/>
      </c>
      <c r="J703" s="26"/>
      <c r="K703" s="26"/>
      <c r="L703" s="26"/>
      <c r="M703" s="47"/>
      <c r="N703" s="26"/>
      <c r="O703" s="26"/>
    </row>
    <row r="704" spans="1:15" x14ac:dyDescent="0.25">
      <c r="A704" s="45"/>
      <c r="B704" s="26"/>
      <c r="C704" s="26"/>
      <c r="D704" s="26"/>
      <c r="E704" s="26"/>
      <c r="F704" s="26"/>
      <c r="G704" s="145"/>
      <c r="H704" s="151" t="str">
        <f t="shared" si="10"/>
        <v/>
      </c>
      <c r="I704" s="150" t="str">
        <f>IF(AND(NOT(ISBLANK(G704)),NOT(J704="Yes"),NOT(J704="N/A")),IF(G704=Reference!$F$4,"Upcoming",IF(OR(G704=Reference!$F$5,G704=Reference!$F$6),"Due to Review",IF(G704&lt;Reference!$F$6,"Overdue",""))),"")</f>
        <v/>
      </c>
      <c r="J704" s="26"/>
      <c r="K704" s="26"/>
      <c r="L704" s="26"/>
      <c r="M704" s="47"/>
      <c r="N704" s="26"/>
      <c r="O704" s="26"/>
    </row>
    <row r="705" spans="1:15" x14ac:dyDescent="0.25">
      <c r="A705" s="45"/>
      <c r="B705" s="26"/>
      <c r="C705" s="26"/>
      <c r="D705" s="26"/>
      <c r="E705" s="26"/>
      <c r="F705" s="26"/>
      <c r="G705" s="145"/>
      <c r="H705" s="151" t="str">
        <f t="shared" si="10"/>
        <v/>
      </c>
      <c r="I705" s="150" t="str">
        <f>IF(AND(NOT(ISBLANK(G705)),NOT(J705="Yes"),NOT(J705="N/A")),IF(G705=Reference!$F$4,"Upcoming",IF(OR(G705=Reference!$F$5,G705=Reference!$F$6),"Due to Review",IF(G705&lt;Reference!$F$6,"Overdue",""))),"")</f>
        <v/>
      </c>
      <c r="J705" s="26"/>
      <c r="K705" s="26"/>
      <c r="L705" s="26"/>
      <c r="M705" s="47"/>
      <c r="N705" s="26"/>
      <c r="O705" s="26"/>
    </row>
    <row r="706" spans="1:15" x14ac:dyDescent="0.25">
      <c r="A706" s="45"/>
      <c r="B706" s="26"/>
      <c r="C706" s="26"/>
      <c r="D706" s="26"/>
      <c r="E706" s="26"/>
      <c r="F706" s="26"/>
      <c r="G706" s="145"/>
      <c r="H706" s="151" t="str">
        <f t="shared" si="10"/>
        <v/>
      </c>
      <c r="I706" s="150" t="str">
        <f>IF(AND(NOT(ISBLANK(G706)),NOT(J706="Yes"),NOT(J706="N/A")),IF(G706=Reference!$F$4,"Upcoming",IF(OR(G706=Reference!$F$5,G706=Reference!$F$6),"Due to Review",IF(G706&lt;Reference!$F$6,"Overdue",""))),"")</f>
        <v/>
      </c>
      <c r="J706" s="26"/>
      <c r="K706" s="26"/>
      <c r="L706" s="26"/>
      <c r="M706" s="47"/>
      <c r="N706" s="26"/>
      <c r="O706" s="26"/>
    </row>
    <row r="707" spans="1:15" x14ac:dyDescent="0.25">
      <c r="A707" s="45"/>
      <c r="B707" s="26"/>
      <c r="C707" s="26"/>
      <c r="D707" s="26"/>
      <c r="E707" s="26"/>
      <c r="F707" s="26"/>
      <c r="G707" s="145"/>
      <c r="H707" s="151" t="str">
        <f t="shared" si="10"/>
        <v/>
      </c>
      <c r="I707" s="150" t="str">
        <f>IF(AND(NOT(ISBLANK(G707)),NOT(J707="Yes"),NOT(J707="N/A")),IF(G707=Reference!$F$4,"Upcoming",IF(OR(G707=Reference!$F$5,G707=Reference!$F$6),"Due to Review",IF(G707&lt;Reference!$F$6,"Overdue",""))),"")</f>
        <v/>
      </c>
      <c r="J707" s="26"/>
      <c r="K707" s="26"/>
      <c r="L707" s="26"/>
      <c r="M707" s="47"/>
      <c r="N707" s="26"/>
      <c r="O707" s="26"/>
    </row>
    <row r="708" spans="1:15" x14ac:dyDescent="0.25">
      <c r="A708" s="45"/>
      <c r="B708" s="26"/>
      <c r="C708" s="26"/>
      <c r="D708" s="26"/>
      <c r="E708" s="26"/>
      <c r="F708" s="26"/>
      <c r="G708" s="145"/>
      <c r="H708" s="151" t="str">
        <f t="shared" si="10"/>
        <v/>
      </c>
      <c r="I708" s="150" t="str">
        <f>IF(AND(NOT(ISBLANK(G708)),NOT(J708="Yes"),NOT(J708="N/A")),IF(G708=Reference!$F$4,"Upcoming",IF(OR(G708=Reference!$F$5,G708=Reference!$F$6),"Due to Review",IF(G708&lt;Reference!$F$6,"Overdue",""))),"")</f>
        <v/>
      </c>
      <c r="J708" s="26"/>
      <c r="K708" s="26"/>
      <c r="L708" s="26"/>
      <c r="M708" s="47"/>
      <c r="N708" s="26"/>
      <c r="O708" s="26"/>
    </row>
    <row r="709" spans="1:15" x14ac:dyDescent="0.25">
      <c r="A709" s="45"/>
      <c r="B709" s="26"/>
      <c r="C709" s="26"/>
      <c r="D709" s="26"/>
      <c r="E709" s="26"/>
      <c r="F709" s="26"/>
      <c r="G709" s="145"/>
      <c r="H709" s="151" t="str">
        <f t="shared" si="10"/>
        <v/>
      </c>
      <c r="I709" s="150" t="str">
        <f>IF(AND(NOT(ISBLANK(G709)),NOT(J709="Yes"),NOT(J709="N/A")),IF(G709=Reference!$F$4,"Upcoming",IF(OR(G709=Reference!$F$5,G709=Reference!$F$6),"Due to Review",IF(G709&lt;Reference!$F$6,"Overdue",""))),"")</f>
        <v/>
      </c>
      <c r="J709" s="26"/>
      <c r="K709" s="26"/>
      <c r="L709" s="26"/>
      <c r="M709" s="47"/>
      <c r="N709" s="26"/>
      <c r="O709" s="26"/>
    </row>
    <row r="710" spans="1:15" x14ac:dyDescent="0.25">
      <c r="A710" s="45"/>
      <c r="B710" s="26"/>
      <c r="C710" s="26"/>
      <c r="D710" s="26"/>
      <c r="E710" s="26"/>
      <c r="F710" s="26"/>
      <c r="G710" s="145"/>
      <c r="H710" s="151" t="str">
        <f t="shared" si="10"/>
        <v/>
      </c>
      <c r="I710" s="150" t="str">
        <f>IF(AND(NOT(ISBLANK(G710)),NOT(J710="Yes"),NOT(J710="N/A")),IF(G710=Reference!$F$4,"Upcoming",IF(OR(G710=Reference!$F$5,G710=Reference!$F$6),"Due to Review",IF(G710&lt;Reference!$F$6,"Overdue",""))),"")</f>
        <v/>
      </c>
      <c r="J710" s="26"/>
      <c r="K710" s="26"/>
      <c r="L710" s="26"/>
      <c r="M710" s="47"/>
      <c r="N710" s="26"/>
      <c r="O710" s="26"/>
    </row>
    <row r="711" spans="1:15" x14ac:dyDescent="0.25">
      <c r="A711" s="45"/>
      <c r="B711" s="26"/>
      <c r="C711" s="26"/>
      <c r="D711" s="26"/>
      <c r="E711" s="26"/>
      <c r="F711" s="26"/>
      <c r="G711" s="145"/>
      <c r="H711" s="151" t="str">
        <f t="shared" si="10"/>
        <v/>
      </c>
      <c r="I711" s="150" t="str">
        <f>IF(AND(NOT(ISBLANK(G711)),NOT(J711="Yes"),NOT(J711="N/A")),IF(G711=Reference!$F$4,"Upcoming",IF(OR(G711=Reference!$F$5,G711=Reference!$F$6),"Due to Review",IF(G711&lt;Reference!$F$6,"Overdue",""))),"")</f>
        <v/>
      </c>
      <c r="J711" s="26"/>
      <c r="K711" s="26"/>
      <c r="L711" s="26"/>
      <c r="M711" s="47"/>
      <c r="N711" s="26"/>
      <c r="O711" s="26"/>
    </row>
    <row r="712" spans="1:15" x14ac:dyDescent="0.25">
      <c r="A712" s="45"/>
      <c r="B712" s="26"/>
      <c r="C712" s="26"/>
      <c r="D712" s="26"/>
      <c r="E712" s="26"/>
      <c r="F712" s="26"/>
      <c r="G712" s="145"/>
      <c r="H712" s="151" t="str">
        <f t="shared" si="10"/>
        <v/>
      </c>
      <c r="I712" s="150" t="str">
        <f>IF(AND(NOT(ISBLANK(G712)),NOT(J712="Yes"),NOT(J712="N/A")),IF(G712=Reference!$F$4,"Upcoming",IF(OR(G712=Reference!$F$5,G712=Reference!$F$6),"Due to Review",IF(G712&lt;Reference!$F$6,"Overdue",""))),"")</f>
        <v/>
      </c>
      <c r="J712" s="26"/>
      <c r="K712" s="26"/>
      <c r="L712" s="26"/>
      <c r="M712" s="47"/>
      <c r="N712" s="26"/>
      <c r="O712" s="26"/>
    </row>
    <row r="713" spans="1:15" x14ac:dyDescent="0.25">
      <c r="A713" s="45"/>
      <c r="B713" s="26"/>
      <c r="C713" s="26"/>
      <c r="D713" s="26"/>
      <c r="E713" s="26"/>
      <c r="F713" s="26"/>
      <c r="G713" s="145"/>
      <c r="H713" s="151" t="str">
        <f t="shared" si="10"/>
        <v/>
      </c>
      <c r="I713" s="150" t="str">
        <f>IF(AND(NOT(ISBLANK(G713)),NOT(J713="Yes"),NOT(J713="N/A")),IF(G713=Reference!$F$4,"Upcoming",IF(OR(G713=Reference!$F$5,G713=Reference!$F$6),"Due to Review",IF(G713&lt;Reference!$F$6,"Overdue",""))),"")</f>
        <v/>
      </c>
      <c r="J713" s="26"/>
      <c r="K713" s="26"/>
      <c r="L713" s="26"/>
      <c r="M713" s="47"/>
      <c r="N713" s="26"/>
      <c r="O713" s="26"/>
    </row>
    <row r="714" spans="1:15" x14ac:dyDescent="0.25">
      <c r="A714" s="45"/>
      <c r="B714" s="26"/>
      <c r="C714" s="26"/>
      <c r="D714" s="26"/>
      <c r="E714" s="26"/>
      <c r="F714" s="26"/>
      <c r="G714" s="145"/>
      <c r="H714" s="151" t="str">
        <f t="shared" si="10"/>
        <v/>
      </c>
      <c r="I714" s="150" t="str">
        <f>IF(AND(NOT(ISBLANK(G714)),NOT(J714="Yes"),NOT(J714="N/A")),IF(G714=Reference!$F$4,"Upcoming",IF(OR(G714=Reference!$F$5,G714=Reference!$F$6),"Due to Review",IF(G714&lt;Reference!$F$6,"Overdue",""))),"")</f>
        <v/>
      </c>
      <c r="J714" s="26"/>
      <c r="K714" s="26"/>
      <c r="L714" s="26"/>
      <c r="M714" s="47"/>
      <c r="N714" s="26"/>
      <c r="O714" s="26"/>
    </row>
    <row r="715" spans="1:15" x14ac:dyDescent="0.25">
      <c r="A715" s="45"/>
      <c r="B715" s="26"/>
      <c r="C715" s="26"/>
      <c r="D715" s="26"/>
      <c r="E715" s="26"/>
      <c r="F715" s="26"/>
      <c r="G715" s="145"/>
      <c r="H715" s="151" t="str">
        <f t="shared" ref="H715:H778" si="11">IF(NOT(ISBLANK(G715)),TEXT(G715,"mmm-yyyy"),"")</f>
        <v/>
      </c>
      <c r="I715" s="150" t="str">
        <f>IF(AND(NOT(ISBLANK(G715)),NOT(J715="Yes"),NOT(J715="N/A")),IF(G715=Reference!$F$4,"Upcoming",IF(OR(G715=Reference!$F$5,G715=Reference!$F$6),"Due to Review",IF(G715&lt;Reference!$F$6,"Overdue",""))),"")</f>
        <v/>
      </c>
      <c r="J715" s="26"/>
      <c r="K715" s="26"/>
      <c r="L715" s="26"/>
      <c r="M715" s="47"/>
      <c r="N715" s="26"/>
      <c r="O715" s="26"/>
    </row>
    <row r="716" spans="1:15" x14ac:dyDescent="0.25">
      <c r="A716" s="45"/>
      <c r="B716" s="26"/>
      <c r="C716" s="26"/>
      <c r="D716" s="26"/>
      <c r="E716" s="26"/>
      <c r="F716" s="26"/>
      <c r="G716" s="145"/>
      <c r="H716" s="151" t="str">
        <f t="shared" si="11"/>
        <v/>
      </c>
      <c r="I716" s="150" t="str">
        <f>IF(AND(NOT(ISBLANK(G716)),NOT(J716="Yes"),NOT(J716="N/A")),IF(G716=Reference!$F$4,"Upcoming",IF(OR(G716=Reference!$F$5,G716=Reference!$F$6),"Due to Review",IF(G716&lt;Reference!$F$6,"Overdue",""))),"")</f>
        <v/>
      </c>
      <c r="J716" s="26"/>
      <c r="K716" s="26"/>
      <c r="L716" s="26"/>
      <c r="M716" s="47"/>
      <c r="N716" s="26"/>
      <c r="O716" s="26"/>
    </row>
    <row r="717" spans="1:15" x14ac:dyDescent="0.25">
      <c r="A717" s="45"/>
      <c r="B717" s="26"/>
      <c r="C717" s="26"/>
      <c r="D717" s="26"/>
      <c r="E717" s="26"/>
      <c r="F717" s="26"/>
      <c r="G717" s="145"/>
      <c r="H717" s="151" t="str">
        <f t="shared" si="11"/>
        <v/>
      </c>
      <c r="I717" s="150" t="str">
        <f>IF(AND(NOT(ISBLANK(G717)),NOT(J717="Yes"),NOT(J717="N/A")),IF(G717=Reference!$F$4,"Upcoming",IF(OR(G717=Reference!$F$5,G717=Reference!$F$6),"Due to Review",IF(G717&lt;Reference!$F$6,"Overdue",""))),"")</f>
        <v/>
      </c>
      <c r="J717" s="26"/>
      <c r="K717" s="26"/>
      <c r="L717" s="26"/>
      <c r="M717" s="47"/>
      <c r="N717" s="26"/>
      <c r="O717" s="26"/>
    </row>
    <row r="718" spans="1:15" x14ac:dyDescent="0.25">
      <c r="A718" s="45"/>
      <c r="B718" s="26"/>
      <c r="C718" s="26"/>
      <c r="D718" s="26"/>
      <c r="E718" s="26"/>
      <c r="F718" s="26"/>
      <c r="G718" s="145"/>
      <c r="H718" s="151" t="str">
        <f t="shared" si="11"/>
        <v/>
      </c>
      <c r="I718" s="150" t="str">
        <f>IF(AND(NOT(ISBLANK(G718)),NOT(J718="Yes"),NOT(J718="N/A")),IF(G718=Reference!$F$4,"Upcoming",IF(OR(G718=Reference!$F$5,G718=Reference!$F$6),"Due to Review",IF(G718&lt;Reference!$F$6,"Overdue",""))),"")</f>
        <v/>
      </c>
      <c r="J718" s="26"/>
      <c r="K718" s="26"/>
      <c r="L718" s="26"/>
      <c r="M718" s="47"/>
      <c r="N718" s="26"/>
      <c r="O718" s="26"/>
    </row>
    <row r="719" spans="1:15" x14ac:dyDescent="0.25">
      <c r="A719" s="45"/>
      <c r="B719" s="26"/>
      <c r="C719" s="26"/>
      <c r="D719" s="26"/>
      <c r="E719" s="26"/>
      <c r="F719" s="26"/>
      <c r="G719" s="145"/>
      <c r="H719" s="151" t="str">
        <f t="shared" si="11"/>
        <v/>
      </c>
      <c r="I719" s="150" t="str">
        <f>IF(AND(NOT(ISBLANK(G719)),NOT(J719="Yes"),NOT(J719="N/A")),IF(G719=Reference!$F$4,"Upcoming",IF(OR(G719=Reference!$F$5,G719=Reference!$F$6),"Due to Review",IF(G719&lt;Reference!$F$6,"Overdue",""))),"")</f>
        <v/>
      </c>
      <c r="J719" s="26"/>
      <c r="K719" s="26"/>
      <c r="L719" s="26"/>
      <c r="M719" s="47"/>
      <c r="N719" s="26"/>
      <c r="O719" s="26"/>
    </row>
    <row r="720" spans="1:15" x14ac:dyDescent="0.25">
      <c r="A720" s="45"/>
      <c r="B720" s="26"/>
      <c r="C720" s="26"/>
      <c r="D720" s="26"/>
      <c r="E720" s="26"/>
      <c r="F720" s="26"/>
      <c r="G720" s="145"/>
      <c r="H720" s="151" t="str">
        <f t="shared" si="11"/>
        <v/>
      </c>
      <c r="I720" s="150" t="str">
        <f>IF(AND(NOT(ISBLANK(G720)),NOT(J720="Yes"),NOT(J720="N/A")),IF(G720=Reference!$F$4,"Upcoming",IF(OR(G720=Reference!$F$5,G720=Reference!$F$6),"Due to Review",IF(G720&lt;Reference!$F$6,"Overdue",""))),"")</f>
        <v/>
      </c>
      <c r="J720" s="26"/>
      <c r="K720" s="26"/>
      <c r="L720" s="26"/>
      <c r="M720" s="47"/>
      <c r="N720" s="26"/>
      <c r="O720" s="26"/>
    </row>
    <row r="721" spans="1:15" x14ac:dyDescent="0.25">
      <c r="A721" s="45"/>
      <c r="B721" s="26"/>
      <c r="C721" s="26"/>
      <c r="D721" s="26"/>
      <c r="E721" s="26"/>
      <c r="F721" s="26"/>
      <c r="G721" s="145"/>
      <c r="H721" s="151" t="str">
        <f t="shared" si="11"/>
        <v/>
      </c>
      <c r="I721" s="150" t="str">
        <f>IF(AND(NOT(ISBLANK(G721)),NOT(J721="Yes"),NOT(J721="N/A")),IF(G721=Reference!$F$4,"Upcoming",IF(OR(G721=Reference!$F$5,G721=Reference!$F$6),"Due to Review",IF(G721&lt;Reference!$F$6,"Overdue",""))),"")</f>
        <v/>
      </c>
      <c r="J721" s="26"/>
      <c r="K721" s="26"/>
      <c r="L721" s="26"/>
      <c r="M721" s="47"/>
      <c r="N721" s="26"/>
      <c r="O721" s="26"/>
    </row>
    <row r="722" spans="1:15" x14ac:dyDescent="0.25">
      <c r="A722" s="45"/>
      <c r="B722" s="26"/>
      <c r="C722" s="26"/>
      <c r="D722" s="26"/>
      <c r="E722" s="26"/>
      <c r="F722" s="26"/>
      <c r="G722" s="145"/>
      <c r="H722" s="151" t="str">
        <f t="shared" si="11"/>
        <v/>
      </c>
      <c r="I722" s="150" t="str">
        <f>IF(AND(NOT(ISBLANK(G722)),NOT(J722="Yes"),NOT(J722="N/A")),IF(G722=Reference!$F$4,"Upcoming",IF(OR(G722=Reference!$F$5,G722=Reference!$F$6),"Due to Review",IF(G722&lt;Reference!$F$6,"Overdue",""))),"")</f>
        <v/>
      </c>
      <c r="J722" s="26"/>
      <c r="K722" s="26"/>
      <c r="L722" s="26"/>
      <c r="M722" s="47"/>
      <c r="N722" s="26"/>
      <c r="O722" s="26"/>
    </row>
    <row r="723" spans="1:15" x14ac:dyDescent="0.25">
      <c r="A723" s="45"/>
      <c r="B723" s="26"/>
      <c r="C723" s="26"/>
      <c r="D723" s="26"/>
      <c r="E723" s="26"/>
      <c r="F723" s="26"/>
      <c r="G723" s="145"/>
      <c r="H723" s="151" t="str">
        <f t="shared" si="11"/>
        <v/>
      </c>
      <c r="I723" s="150" t="str">
        <f>IF(AND(NOT(ISBLANK(G723)),NOT(J723="Yes"),NOT(J723="N/A")),IF(G723=Reference!$F$4,"Upcoming",IF(OR(G723=Reference!$F$5,G723=Reference!$F$6),"Due to Review",IF(G723&lt;Reference!$F$6,"Overdue",""))),"")</f>
        <v/>
      </c>
      <c r="J723" s="26"/>
      <c r="K723" s="26"/>
      <c r="L723" s="26"/>
      <c r="M723" s="47"/>
      <c r="N723" s="26"/>
      <c r="O723" s="26"/>
    </row>
    <row r="724" spans="1:15" x14ac:dyDescent="0.25">
      <c r="A724" s="45"/>
      <c r="B724" s="26"/>
      <c r="C724" s="26"/>
      <c r="D724" s="26"/>
      <c r="E724" s="26"/>
      <c r="F724" s="26"/>
      <c r="G724" s="145"/>
      <c r="H724" s="151" t="str">
        <f t="shared" si="11"/>
        <v/>
      </c>
      <c r="I724" s="150" t="str">
        <f>IF(AND(NOT(ISBLANK(G724)),NOT(J724="Yes"),NOT(J724="N/A")),IF(G724=Reference!$F$4,"Upcoming",IF(OR(G724=Reference!$F$5,G724=Reference!$F$6),"Due to Review",IF(G724&lt;Reference!$F$6,"Overdue",""))),"")</f>
        <v/>
      </c>
      <c r="J724" s="26"/>
      <c r="K724" s="26"/>
      <c r="L724" s="26"/>
      <c r="M724" s="47"/>
      <c r="N724" s="26"/>
      <c r="O724" s="26"/>
    </row>
    <row r="725" spans="1:15" x14ac:dyDescent="0.25">
      <c r="A725" s="45"/>
      <c r="B725" s="26"/>
      <c r="C725" s="26"/>
      <c r="D725" s="26"/>
      <c r="E725" s="26"/>
      <c r="F725" s="26"/>
      <c r="G725" s="145"/>
      <c r="H725" s="151" t="str">
        <f t="shared" si="11"/>
        <v/>
      </c>
      <c r="I725" s="150" t="str">
        <f>IF(AND(NOT(ISBLANK(G725)),NOT(J725="Yes"),NOT(J725="N/A")),IF(G725=Reference!$F$4,"Upcoming",IF(OR(G725=Reference!$F$5,G725=Reference!$F$6),"Due to Review",IF(G725&lt;Reference!$F$6,"Overdue",""))),"")</f>
        <v/>
      </c>
      <c r="J725" s="26"/>
      <c r="K725" s="26"/>
      <c r="L725" s="26"/>
      <c r="M725" s="47"/>
      <c r="N725" s="26"/>
      <c r="O725" s="26"/>
    </row>
    <row r="726" spans="1:15" x14ac:dyDescent="0.25">
      <c r="A726" s="45"/>
      <c r="B726" s="26"/>
      <c r="C726" s="26"/>
      <c r="D726" s="26"/>
      <c r="E726" s="26"/>
      <c r="F726" s="26"/>
      <c r="G726" s="145"/>
      <c r="H726" s="151" t="str">
        <f t="shared" si="11"/>
        <v/>
      </c>
      <c r="I726" s="150" t="str">
        <f>IF(AND(NOT(ISBLANK(G726)),NOT(J726="Yes"),NOT(J726="N/A")),IF(G726=Reference!$F$4,"Upcoming",IF(OR(G726=Reference!$F$5,G726=Reference!$F$6),"Due to Review",IF(G726&lt;Reference!$F$6,"Overdue",""))),"")</f>
        <v/>
      </c>
      <c r="J726" s="26"/>
      <c r="K726" s="26"/>
      <c r="L726" s="26"/>
      <c r="M726" s="47"/>
      <c r="N726" s="26"/>
      <c r="O726" s="26"/>
    </row>
    <row r="727" spans="1:15" x14ac:dyDescent="0.25">
      <c r="A727" s="45"/>
      <c r="B727" s="26"/>
      <c r="C727" s="26"/>
      <c r="D727" s="26"/>
      <c r="E727" s="26"/>
      <c r="F727" s="26"/>
      <c r="G727" s="145"/>
      <c r="H727" s="151" t="str">
        <f t="shared" si="11"/>
        <v/>
      </c>
      <c r="I727" s="150" t="str">
        <f>IF(AND(NOT(ISBLANK(G727)),NOT(J727="Yes"),NOT(J727="N/A")),IF(G727=Reference!$F$4,"Upcoming",IF(OR(G727=Reference!$F$5,G727=Reference!$F$6),"Due to Review",IF(G727&lt;Reference!$F$6,"Overdue",""))),"")</f>
        <v/>
      </c>
      <c r="J727" s="26"/>
      <c r="K727" s="26"/>
      <c r="L727" s="26"/>
      <c r="M727" s="47"/>
      <c r="N727" s="26"/>
      <c r="O727" s="26"/>
    </row>
    <row r="728" spans="1:15" x14ac:dyDescent="0.25">
      <c r="A728" s="45"/>
      <c r="B728" s="26"/>
      <c r="C728" s="26"/>
      <c r="D728" s="26"/>
      <c r="E728" s="26"/>
      <c r="F728" s="26"/>
      <c r="G728" s="145"/>
      <c r="H728" s="151" t="str">
        <f t="shared" si="11"/>
        <v/>
      </c>
      <c r="I728" s="150" t="str">
        <f>IF(AND(NOT(ISBLANK(G728)),NOT(J728="Yes"),NOT(J728="N/A")),IF(G728=Reference!$F$4,"Upcoming",IF(OR(G728=Reference!$F$5,G728=Reference!$F$6),"Due to Review",IF(G728&lt;Reference!$F$6,"Overdue",""))),"")</f>
        <v/>
      </c>
      <c r="J728" s="26"/>
      <c r="K728" s="26"/>
      <c r="L728" s="26"/>
      <c r="M728" s="47"/>
      <c r="N728" s="26"/>
      <c r="O728" s="26"/>
    </row>
    <row r="729" spans="1:15" x14ac:dyDescent="0.25">
      <c r="A729" s="45"/>
      <c r="B729" s="26"/>
      <c r="C729" s="26"/>
      <c r="D729" s="26"/>
      <c r="E729" s="26"/>
      <c r="F729" s="26"/>
      <c r="G729" s="145"/>
      <c r="H729" s="151" t="str">
        <f t="shared" si="11"/>
        <v/>
      </c>
      <c r="I729" s="150" t="str">
        <f>IF(AND(NOT(ISBLANK(G729)),NOT(J729="Yes"),NOT(J729="N/A")),IF(G729=Reference!$F$4,"Upcoming",IF(OR(G729=Reference!$F$5,G729=Reference!$F$6),"Due to Review",IF(G729&lt;Reference!$F$6,"Overdue",""))),"")</f>
        <v/>
      </c>
      <c r="J729" s="26"/>
      <c r="K729" s="26"/>
      <c r="L729" s="26"/>
      <c r="M729" s="47"/>
      <c r="N729" s="26"/>
      <c r="O729" s="26"/>
    </row>
    <row r="730" spans="1:15" x14ac:dyDescent="0.25">
      <c r="A730" s="45"/>
      <c r="B730" s="26"/>
      <c r="C730" s="26"/>
      <c r="D730" s="26"/>
      <c r="E730" s="26"/>
      <c r="F730" s="26"/>
      <c r="G730" s="145"/>
      <c r="H730" s="151" t="str">
        <f t="shared" si="11"/>
        <v/>
      </c>
      <c r="I730" s="150" t="str">
        <f>IF(AND(NOT(ISBLANK(G730)),NOT(J730="Yes"),NOT(J730="N/A")),IF(G730=Reference!$F$4,"Upcoming",IF(OR(G730=Reference!$F$5,G730=Reference!$F$6),"Due to Review",IF(G730&lt;Reference!$F$6,"Overdue",""))),"")</f>
        <v/>
      </c>
      <c r="J730" s="26"/>
      <c r="K730" s="26"/>
      <c r="L730" s="26"/>
      <c r="M730" s="47"/>
      <c r="N730" s="26"/>
      <c r="O730" s="26"/>
    </row>
    <row r="731" spans="1:15" x14ac:dyDescent="0.25">
      <c r="A731" s="45"/>
      <c r="B731" s="26"/>
      <c r="C731" s="26"/>
      <c r="D731" s="26"/>
      <c r="E731" s="26"/>
      <c r="F731" s="26"/>
      <c r="G731" s="145"/>
      <c r="H731" s="151" t="str">
        <f t="shared" si="11"/>
        <v/>
      </c>
      <c r="I731" s="150" t="str">
        <f>IF(AND(NOT(ISBLANK(G731)),NOT(J731="Yes"),NOT(J731="N/A")),IF(G731=Reference!$F$4,"Upcoming",IF(OR(G731=Reference!$F$5,G731=Reference!$F$6),"Due to Review",IF(G731&lt;Reference!$F$6,"Overdue",""))),"")</f>
        <v/>
      </c>
      <c r="J731" s="26"/>
      <c r="K731" s="26"/>
      <c r="L731" s="26"/>
      <c r="M731" s="47"/>
      <c r="N731" s="26"/>
      <c r="O731" s="26"/>
    </row>
    <row r="732" spans="1:15" x14ac:dyDescent="0.25">
      <c r="A732" s="45"/>
      <c r="B732" s="26"/>
      <c r="C732" s="26"/>
      <c r="D732" s="26"/>
      <c r="E732" s="26"/>
      <c r="F732" s="26"/>
      <c r="G732" s="145"/>
      <c r="H732" s="151" t="str">
        <f t="shared" si="11"/>
        <v/>
      </c>
      <c r="I732" s="150" t="str">
        <f>IF(AND(NOT(ISBLANK(G732)),NOT(J732="Yes"),NOT(J732="N/A")),IF(G732=Reference!$F$4,"Upcoming",IF(OR(G732=Reference!$F$5,G732=Reference!$F$6),"Due to Review",IF(G732&lt;Reference!$F$6,"Overdue",""))),"")</f>
        <v/>
      </c>
      <c r="J732" s="26"/>
      <c r="K732" s="26"/>
      <c r="L732" s="26"/>
      <c r="M732" s="47"/>
      <c r="N732" s="26"/>
      <c r="O732" s="26"/>
    </row>
    <row r="733" spans="1:15" x14ac:dyDescent="0.25">
      <c r="A733" s="45"/>
      <c r="B733" s="26"/>
      <c r="C733" s="26"/>
      <c r="D733" s="26"/>
      <c r="E733" s="26"/>
      <c r="F733" s="26"/>
      <c r="G733" s="145"/>
      <c r="H733" s="151" t="str">
        <f t="shared" si="11"/>
        <v/>
      </c>
      <c r="I733" s="150" t="str">
        <f>IF(AND(NOT(ISBLANK(G733)),NOT(J733="Yes"),NOT(J733="N/A")),IF(G733=Reference!$F$4,"Upcoming",IF(OR(G733=Reference!$F$5,G733=Reference!$F$6),"Due to Review",IF(G733&lt;Reference!$F$6,"Overdue",""))),"")</f>
        <v/>
      </c>
      <c r="J733" s="26"/>
      <c r="K733" s="26"/>
      <c r="L733" s="26"/>
      <c r="M733" s="47"/>
      <c r="N733" s="26"/>
      <c r="O733" s="26"/>
    </row>
    <row r="734" spans="1:15" x14ac:dyDescent="0.25">
      <c r="A734" s="45"/>
      <c r="B734" s="26"/>
      <c r="C734" s="26"/>
      <c r="D734" s="26"/>
      <c r="E734" s="26"/>
      <c r="F734" s="26"/>
      <c r="G734" s="145"/>
      <c r="H734" s="151" t="str">
        <f t="shared" si="11"/>
        <v/>
      </c>
      <c r="I734" s="150" t="str">
        <f>IF(AND(NOT(ISBLANK(G734)),NOT(J734="Yes"),NOT(J734="N/A")),IF(G734=Reference!$F$4,"Upcoming",IF(OR(G734=Reference!$F$5,G734=Reference!$F$6),"Due to Review",IF(G734&lt;Reference!$F$6,"Overdue",""))),"")</f>
        <v/>
      </c>
      <c r="J734" s="26"/>
      <c r="K734" s="26"/>
      <c r="L734" s="26"/>
      <c r="M734" s="47"/>
      <c r="N734" s="26"/>
      <c r="O734" s="26"/>
    </row>
    <row r="735" spans="1:15" x14ac:dyDescent="0.25">
      <c r="A735" s="45"/>
      <c r="B735" s="26"/>
      <c r="C735" s="26"/>
      <c r="D735" s="26"/>
      <c r="E735" s="26"/>
      <c r="F735" s="26"/>
      <c r="G735" s="145"/>
      <c r="H735" s="151" t="str">
        <f t="shared" si="11"/>
        <v/>
      </c>
      <c r="I735" s="150" t="str">
        <f>IF(AND(NOT(ISBLANK(G735)),NOT(J735="Yes"),NOT(J735="N/A")),IF(G735=Reference!$F$4,"Upcoming",IF(OR(G735=Reference!$F$5,G735=Reference!$F$6),"Due to Review",IF(G735&lt;Reference!$F$6,"Overdue",""))),"")</f>
        <v/>
      </c>
      <c r="J735" s="26"/>
      <c r="K735" s="26"/>
      <c r="L735" s="26"/>
      <c r="M735" s="47"/>
      <c r="N735" s="26"/>
      <c r="O735" s="26"/>
    </row>
    <row r="736" spans="1:15" x14ac:dyDescent="0.25">
      <c r="A736" s="45"/>
      <c r="B736" s="26"/>
      <c r="C736" s="26"/>
      <c r="D736" s="26"/>
      <c r="E736" s="26"/>
      <c r="F736" s="26"/>
      <c r="G736" s="145"/>
      <c r="H736" s="151" t="str">
        <f t="shared" si="11"/>
        <v/>
      </c>
      <c r="I736" s="150" t="str">
        <f>IF(AND(NOT(ISBLANK(G736)),NOT(J736="Yes"),NOT(J736="N/A")),IF(G736=Reference!$F$4,"Upcoming",IF(OR(G736=Reference!$F$5,G736=Reference!$F$6),"Due to Review",IF(G736&lt;Reference!$F$6,"Overdue",""))),"")</f>
        <v/>
      </c>
      <c r="J736" s="26"/>
      <c r="K736" s="26"/>
      <c r="L736" s="26"/>
      <c r="M736" s="47"/>
      <c r="N736" s="26"/>
      <c r="O736" s="26"/>
    </row>
    <row r="737" spans="1:15" x14ac:dyDescent="0.25">
      <c r="A737" s="45"/>
      <c r="B737" s="26"/>
      <c r="C737" s="26"/>
      <c r="D737" s="26"/>
      <c r="E737" s="26"/>
      <c r="F737" s="26"/>
      <c r="G737" s="145"/>
      <c r="H737" s="151" t="str">
        <f t="shared" si="11"/>
        <v/>
      </c>
      <c r="I737" s="150" t="str">
        <f>IF(AND(NOT(ISBLANK(G737)),NOT(J737="Yes"),NOT(J737="N/A")),IF(G737=Reference!$F$4,"Upcoming",IF(OR(G737=Reference!$F$5,G737=Reference!$F$6),"Due to Review",IF(G737&lt;Reference!$F$6,"Overdue",""))),"")</f>
        <v/>
      </c>
      <c r="J737" s="26"/>
      <c r="K737" s="26"/>
      <c r="L737" s="26"/>
      <c r="M737" s="47"/>
      <c r="N737" s="26"/>
      <c r="O737" s="26"/>
    </row>
    <row r="738" spans="1:15" x14ac:dyDescent="0.25">
      <c r="A738" s="45"/>
      <c r="B738" s="26"/>
      <c r="C738" s="26"/>
      <c r="D738" s="26"/>
      <c r="E738" s="26"/>
      <c r="F738" s="26"/>
      <c r="G738" s="145"/>
      <c r="H738" s="151" t="str">
        <f t="shared" si="11"/>
        <v/>
      </c>
      <c r="I738" s="150" t="str">
        <f>IF(AND(NOT(ISBLANK(G738)),NOT(J738="Yes"),NOT(J738="N/A")),IF(G738=Reference!$F$4,"Upcoming",IF(OR(G738=Reference!$F$5,G738=Reference!$F$6),"Due to Review",IF(G738&lt;Reference!$F$6,"Overdue",""))),"")</f>
        <v/>
      </c>
      <c r="J738" s="26"/>
      <c r="K738" s="26"/>
      <c r="L738" s="26"/>
      <c r="M738" s="47"/>
      <c r="N738" s="26"/>
      <c r="O738" s="26"/>
    </row>
    <row r="739" spans="1:15" x14ac:dyDescent="0.25">
      <c r="A739" s="45"/>
      <c r="B739" s="26"/>
      <c r="C739" s="26"/>
      <c r="D739" s="26"/>
      <c r="E739" s="26"/>
      <c r="F739" s="26"/>
      <c r="G739" s="145"/>
      <c r="H739" s="151" t="str">
        <f t="shared" si="11"/>
        <v/>
      </c>
      <c r="I739" s="150" t="str">
        <f>IF(AND(NOT(ISBLANK(G739)),NOT(J739="Yes"),NOT(J739="N/A")),IF(G739=Reference!$F$4,"Upcoming",IF(OR(G739=Reference!$F$5,G739=Reference!$F$6),"Due to Review",IF(G739&lt;Reference!$F$6,"Overdue",""))),"")</f>
        <v/>
      </c>
      <c r="J739" s="26"/>
      <c r="K739" s="26"/>
      <c r="L739" s="26"/>
      <c r="M739" s="47"/>
      <c r="N739" s="26"/>
      <c r="O739" s="26"/>
    </row>
    <row r="740" spans="1:15" x14ac:dyDescent="0.25">
      <c r="A740" s="45"/>
      <c r="B740" s="26"/>
      <c r="C740" s="26"/>
      <c r="D740" s="26"/>
      <c r="E740" s="26"/>
      <c r="F740" s="26"/>
      <c r="G740" s="145"/>
      <c r="H740" s="151" t="str">
        <f t="shared" si="11"/>
        <v/>
      </c>
      <c r="I740" s="150" t="str">
        <f>IF(AND(NOT(ISBLANK(G740)),NOT(J740="Yes"),NOT(J740="N/A")),IF(G740=Reference!$F$4,"Upcoming",IF(OR(G740=Reference!$F$5,G740=Reference!$F$6),"Due to Review",IF(G740&lt;Reference!$F$6,"Overdue",""))),"")</f>
        <v/>
      </c>
      <c r="J740" s="26"/>
      <c r="K740" s="26"/>
      <c r="L740" s="26"/>
      <c r="M740" s="47"/>
      <c r="N740" s="26"/>
      <c r="O740" s="26"/>
    </row>
    <row r="741" spans="1:15" x14ac:dyDescent="0.25">
      <c r="A741" s="45"/>
      <c r="B741" s="26"/>
      <c r="C741" s="26"/>
      <c r="D741" s="26"/>
      <c r="E741" s="26"/>
      <c r="F741" s="26"/>
      <c r="G741" s="145"/>
      <c r="H741" s="151" t="str">
        <f t="shared" si="11"/>
        <v/>
      </c>
      <c r="I741" s="150" t="str">
        <f>IF(AND(NOT(ISBLANK(G741)),NOT(J741="Yes"),NOT(J741="N/A")),IF(G741=Reference!$F$4,"Upcoming",IF(OR(G741=Reference!$F$5,G741=Reference!$F$6),"Due to Review",IF(G741&lt;Reference!$F$6,"Overdue",""))),"")</f>
        <v/>
      </c>
      <c r="J741" s="26"/>
      <c r="K741" s="26"/>
      <c r="L741" s="26"/>
      <c r="M741" s="47"/>
      <c r="N741" s="26"/>
      <c r="O741" s="26"/>
    </row>
    <row r="742" spans="1:15" x14ac:dyDescent="0.25">
      <c r="A742" s="45"/>
      <c r="B742" s="26"/>
      <c r="C742" s="26"/>
      <c r="D742" s="26"/>
      <c r="E742" s="26"/>
      <c r="F742" s="26"/>
      <c r="G742" s="145"/>
      <c r="H742" s="151" t="str">
        <f t="shared" si="11"/>
        <v/>
      </c>
      <c r="I742" s="150" t="str">
        <f>IF(AND(NOT(ISBLANK(G742)),NOT(J742="Yes"),NOT(J742="N/A")),IF(G742=Reference!$F$4,"Upcoming",IF(OR(G742=Reference!$F$5,G742=Reference!$F$6),"Due to Review",IF(G742&lt;Reference!$F$6,"Overdue",""))),"")</f>
        <v/>
      </c>
      <c r="J742" s="26"/>
      <c r="K742" s="26"/>
      <c r="L742" s="26"/>
      <c r="M742" s="47"/>
      <c r="N742" s="26"/>
      <c r="O742" s="26"/>
    </row>
    <row r="743" spans="1:15" x14ac:dyDescent="0.25">
      <c r="A743" s="45"/>
      <c r="B743" s="26"/>
      <c r="C743" s="26"/>
      <c r="D743" s="26"/>
      <c r="E743" s="26"/>
      <c r="F743" s="26"/>
      <c r="G743" s="145"/>
      <c r="H743" s="151" t="str">
        <f t="shared" si="11"/>
        <v/>
      </c>
      <c r="I743" s="150" t="str">
        <f>IF(AND(NOT(ISBLANK(G743)),NOT(J743="Yes"),NOT(J743="N/A")),IF(G743=Reference!$F$4,"Upcoming",IF(OR(G743=Reference!$F$5,G743=Reference!$F$6),"Due to Review",IF(G743&lt;Reference!$F$6,"Overdue",""))),"")</f>
        <v/>
      </c>
      <c r="J743" s="26"/>
      <c r="K743" s="26"/>
      <c r="L743" s="26"/>
      <c r="M743" s="47"/>
      <c r="N743" s="26"/>
      <c r="O743" s="26"/>
    </row>
    <row r="744" spans="1:15" x14ac:dyDescent="0.25">
      <c r="A744" s="45"/>
      <c r="B744" s="26"/>
      <c r="C744" s="26"/>
      <c r="D744" s="26"/>
      <c r="E744" s="26"/>
      <c r="F744" s="26"/>
      <c r="G744" s="145"/>
      <c r="H744" s="151" t="str">
        <f t="shared" si="11"/>
        <v/>
      </c>
      <c r="I744" s="150" t="str">
        <f>IF(AND(NOT(ISBLANK(G744)),NOT(J744="Yes"),NOT(J744="N/A")),IF(G744=Reference!$F$4,"Upcoming",IF(OR(G744=Reference!$F$5,G744=Reference!$F$6),"Due to Review",IF(G744&lt;Reference!$F$6,"Overdue",""))),"")</f>
        <v/>
      </c>
      <c r="J744" s="26"/>
      <c r="K744" s="26"/>
      <c r="L744" s="26"/>
      <c r="M744" s="47"/>
      <c r="N744" s="26"/>
      <c r="O744" s="26"/>
    </row>
    <row r="745" spans="1:15" x14ac:dyDescent="0.25">
      <c r="A745" s="45"/>
      <c r="B745" s="26"/>
      <c r="C745" s="26"/>
      <c r="D745" s="26"/>
      <c r="E745" s="26"/>
      <c r="F745" s="26"/>
      <c r="G745" s="145"/>
      <c r="H745" s="151" t="str">
        <f t="shared" si="11"/>
        <v/>
      </c>
      <c r="I745" s="150" t="str">
        <f>IF(AND(NOT(ISBLANK(G745)),NOT(J745="Yes"),NOT(J745="N/A")),IF(G745=Reference!$F$4,"Upcoming",IF(OR(G745=Reference!$F$5,G745=Reference!$F$6),"Due to Review",IF(G745&lt;Reference!$F$6,"Overdue",""))),"")</f>
        <v/>
      </c>
      <c r="J745" s="26"/>
      <c r="K745" s="26"/>
      <c r="L745" s="26"/>
      <c r="M745" s="47"/>
      <c r="N745" s="26"/>
      <c r="O745" s="26"/>
    </row>
    <row r="746" spans="1:15" x14ac:dyDescent="0.25">
      <c r="A746" s="45"/>
      <c r="B746" s="26"/>
      <c r="C746" s="26"/>
      <c r="D746" s="26"/>
      <c r="E746" s="26"/>
      <c r="F746" s="26"/>
      <c r="G746" s="145"/>
      <c r="H746" s="151" t="str">
        <f t="shared" si="11"/>
        <v/>
      </c>
      <c r="I746" s="150" t="str">
        <f>IF(AND(NOT(ISBLANK(G746)),NOT(J746="Yes"),NOT(J746="N/A")),IF(G746=Reference!$F$4,"Upcoming",IF(OR(G746=Reference!$F$5,G746=Reference!$F$6),"Due to Review",IF(G746&lt;Reference!$F$6,"Overdue",""))),"")</f>
        <v/>
      </c>
      <c r="J746" s="26"/>
      <c r="K746" s="26"/>
      <c r="L746" s="26"/>
      <c r="M746" s="47"/>
      <c r="N746" s="26"/>
      <c r="O746" s="26"/>
    </row>
    <row r="747" spans="1:15" x14ac:dyDescent="0.25">
      <c r="A747" s="45"/>
      <c r="B747" s="26"/>
      <c r="C747" s="26"/>
      <c r="D747" s="26"/>
      <c r="E747" s="26"/>
      <c r="F747" s="26"/>
      <c r="G747" s="145"/>
      <c r="H747" s="151" t="str">
        <f t="shared" si="11"/>
        <v/>
      </c>
      <c r="I747" s="150" t="str">
        <f>IF(AND(NOT(ISBLANK(G747)),NOT(J747="Yes"),NOT(J747="N/A")),IF(G747=Reference!$F$4,"Upcoming",IF(OR(G747=Reference!$F$5,G747=Reference!$F$6),"Due to Review",IF(G747&lt;Reference!$F$6,"Overdue",""))),"")</f>
        <v/>
      </c>
      <c r="J747" s="26"/>
      <c r="K747" s="26"/>
      <c r="L747" s="26"/>
      <c r="M747" s="47"/>
      <c r="N747" s="26"/>
      <c r="O747" s="26"/>
    </row>
    <row r="748" spans="1:15" x14ac:dyDescent="0.25">
      <c r="A748" s="45"/>
      <c r="B748" s="26"/>
      <c r="C748" s="26"/>
      <c r="D748" s="26"/>
      <c r="E748" s="26"/>
      <c r="F748" s="26"/>
      <c r="G748" s="145"/>
      <c r="H748" s="151" t="str">
        <f t="shared" si="11"/>
        <v/>
      </c>
      <c r="I748" s="150" t="str">
        <f>IF(AND(NOT(ISBLANK(G748)),NOT(J748="Yes"),NOT(J748="N/A")),IF(G748=Reference!$F$4,"Upcoming",IF(OR(G748=Reference!$F$5,G748=Reference!$F$6),"Due to Review",IF(G748&lt;Reference!$F$6,"Overdue",""))),"")</f>
        <v/>
      </c>
      <c r="J748" s="26"/>
      <c r="K748" s="26"/>
      <c r="L748" s="26"/>
      <c r="M748" s="47"/>
      <c r="N748" s="26"/>
      <c r="O748" s="26"/>
    </row>
    <row r="749" spans="1:15" x14ac:dyDescent="0.25">
      <c r="A749" s="45"/>
      <c r="B749" s="26"/>
      <c r="C749" s="26"/>
      <c r="D749" s="26"/>
      <c r="E749" s="26"/>
      <c r="F749" s="26"/>
      <c r="G749" s="145"/>
      <c r="H749" s="151" t="str">
        <f t="shared" si="11"/>
        <v/>
      </c>
      <c r="I749" s="150" t="str">
        <f>IF(AND(NOT(ISBLANK(G749)),NOT(J749="Yes"),NOT(J749="N/A")),IF(G749=Reference!$F$4,"Upcoming",IF(OR(G749=Reference!$F$5,G749=Reference!$F$6),"Due to Review",IF(G749&lt;Reference!$F$6,"Overdue",""))),"")</f>
        <v/>
      </c>
      <c r="J749" s="26"/>
      <c r="K749" s="26"/>
      <c r="L749" s="26"/>
      <c r="M749" s="47"/>
      <c r="N749" s="26"/>
      <c r="O749" s="26"/>
    </row>
    <row r="750" spans="1:15" x14ac:dyDescent="0.25">
      <c r="A750" s="45"/>
      <c r="B750" s="26"/>
      <c r="C750" s="26"/>
      <c r="D750" s="26"/>
      <c r="E750" s="26"/>
      <c r="F750" s="26"/>
      <c r="G750" s="145"/>
      <c r="H750" s="151" t="str">
        <f t="shared" si="11"/>
        <v/>
      </c>
      <c r="I750" s="150" t="str">
        <f>IF(AND(NOT(ISBLANK(G750)),NOT(J750="Yes"),NOT(J750="N/A")),IF(G750=Reference!$F$4,"Upcoming",IF(OR(G750=Reference!$F$5,G750=Reference!$F$6),"Due to Review",IF(G750&lt;Reference!$F$6,"Overdue",""))),"")</f>
        <v/>
      </c>
      <c r="J750" s="26"/>
      <c r="K750" s="26"/>
      <c r="L750" s="26"/>
      <c r="M750" s="47"/>
      <c r="N750" s="26"/>
      <c r="O750" s="26"/>
    </row>
    <row r="751" spans="1:15" x14ac:dyDescent="0.25">
      <c r="A751" s="45"/>
      <c r="B751" s="26"/>
      <c r="C751" s="26"/>
      <c r="D751" s="26"/>
      <c r="E751" s="26"/>
      <c r="F751" s="26"/>
      <c r="G751" s="145"/>
      <c r="H751" s="151" t="str">
        <f t="shared" si="11"/>
        <v/>
      </c>
      <c r="I751" s="150" t="str">
        <f>IF(AND(NOT(ISBLANK(G751)),NOT(J751="Yes"),NOT(J751="N/A")),IF(G751=Reference!$F$4,"Upcoming",IF(OR(G751=Reference!$F$5,G751=Reference!$F$6),"Due to Review",IF(G751&lt;Reference!$F$6,"Overdue",""))),"")</f>
        <v/>
      </c>
      <c r="J751" s="26"/>
      <c r="K751" s="26"/>
      <c r="L751" s="26"/>
      <c r="M751" s="47"/>
      <c r="N751" s="26"/>
      <c r="O751" s="26"/>
    </row>
    <row r="752" spans="1:15" x14ac:dyDescent="0.25">
      <c r="A752" s="45"/>
      <c r="B752" s="26"/>
      <c r="C752" s="26"/>
      <c r="D752" s="26"/>
      <c r="E752" s="26"/>
      <c r="F752" s="26"/>
      <c r="G752" s="145"/>
      <c r="H752" s="151" t="str">
        <f t="shared" si="11"/>
        <v/>
      </c>
      <c r="I752" s="150" t="str">
        <f>IF(AND(NOT(ISBLANK(G752)),NOT(J752="Yes"),NOT(J752="N/A")),IF(G752=Reference!$F$4,"Upcoming",IF(OR(G752=Reference!$F$5,G752=Reference!$F$6),"Due to Review",IF(G752&lt;Reference!$F$6,"Overdue",""))),"")</f>
        <v/>
      </c>
      <c r="J752" s="26"/>
      <c r="K752" s="26"/>
      <c r="L752" s="26"/>
      <c r="M752" s="47"/>
      <c r="N752" s="26"/>
      <c r="O752" s="26"/>
    </row>
    <row r="753" spans="1:15" x14ac:dyDescent="0.25">
      <c r="A753" s="45"/>
      <c r="B753" s="26"/>
      <c r="C753" s="26"/>
      <c r="D753" s="26"/>
      <c r="E753" s="26"/>
      <c r="F753" s="26"/>
      <c r="G753" s="145"/>
      <c r="H753" s="151" t="str">
        <f t="shared" si="11"/>
        <v/>
      </c>
      <c r="I753" s="150" t="str">
        <f>IF(AND(NOT(ISBLANK(G753)),NOT(J753="Yes"),NOT(J753="N/A")),IF(G753=Reference!$F$4,"Upcoming",IF(OR(G753=Reference!$F$5,G753=Reference!$F$6),"Due to Review",IF(G753&lt;Reference!$F$6,"Overdue",""))),"")</f>
        <v/>
      </c>
      <c r="J753" s="26"/>
      <c r="K753" s="26"/>
      <c r="L753" s="26"/>
      <c r="M753" s="47"/>
      <c r="N753" s="26"/>
      <c r="O753" s="26"/>
    </row>
    <row r="754" spans="1:15" x14ac:dyDescent="0.25">
      <c r="A754" s="45"/>
      <c r="B754" s="26"/>
      <c r="C754" s="26"/>
      <c r="D754" s="26"/>
      <c r="E754" s="26"/>
      <c r="F754" s="26"/>
      <c r="G754" s="145"/>
      <c r="H754" s="151" t="str">
        <f t="shared" si="11"/>
        <v/>
      </c>
      <c r="I754" s="150" t="str">
        <f>IF(AND(NOT(ISBLANK(G754)),NOT(J754="Yes"),NOT(J754="N/A")),IF(G754=Reference!$F$4,"Upcoming",IF(OR(G754=Reference!$F$5,G754=Reference!$F$6),"Due to Review",IF(G754&lt;Reference!$F$6,"Overdue",""))),"")</f>
        <v/>
      </c>
      <c r="J754" s="26"/>
      <c r="K754" s="26"/>
      <c r="L754" s="26"/>
      <c r="M754" s="47"/>
      <c r="N754" s="26"/>
      <c r="O754" s="26"/>
    </row>
    <row r="755" spans="1:15" x14ac:dyDescent="0.25">
      <c r="A755" s="45"/>
      <c r="B755" s="26"/>
      <c r="C755" s="26"/>
      <c r="D755" s="26"/>
      <c r="E755" s="26"/>
      <c r="F755" s="26"/>
      <c r="G755" s="145"/>
      <c r="H755" s="151" t="str">
        <f t="shared" si="11"/>
        <v/>
      </c>
      <c r="I755" s="150" t="str">
        <f>IF(AND(NOT(ISBLANK(G755)),NOT(J755="Yes"),NOT(J755="N/A")),IF(G755=Reference!$F$4,"Upcoming",IF(OR(G755=Reference!$F$5,G755=Reference!$F$6),"Due to Review",IF(G755&lt;Reference!$F$6,"Overdue",""))),"")</f>
        <v/>
      </c>
      <c r="J755" s="26"/>
      <c r="K755" s="26"/>
      <c r="L755" s="26"/>
      <c r="M755" s="47"/>
      <c r="N755" s="26"/>
      <c r="O755" s="26"/>
    </row>
    <row r="756" spans="1:15" x14ac:dyDescent="0.25">
      <c r="A756" s="45"/>
      <c r="B756" s="26"/>
      <c r="C756" s="26"/>
      <c r="D756" s="26"/>
      <c r="E756" s="26"/>
      <c r="F756" s="26"/>
      <c r="G756" s="145"/>
      <c r="H756" s="151" t="str">
        <f t="shared" si="11"/>
        <v/>
      </c>
      <c r="I756" s="150" t="str">
        <f>IF(AND(NOT(ISBLANK(G756)),NOT(J756="Yes"),NOT(J756="N/A")),IF(G756=Reference!$F$4,"Upcoming",IF(OR(G756=Reference!$F$5,G756=Reference!$F$6),"Due to Review",IF(G756&lt;Reference!$F$6,"Overdue",""))),"")</f>
        <v/>
      </c>
      <c r="J756" s="26"/>
      <c r="K756" s="26"/>
      <c r="L756" s="26"/>
      <c r="M756" s="47"/>
      <c r="N756" s="26"/>
      <c r="O756" s="26"/>
    </row>
    <row r="757" spans="1:15" x14ac:dyDescent="0.25">
      <c r="A757" s="45"/>
      <c r="B757" s="26"/>
      <c r="C757" s="26"/>
      <c r="D757" s="26"/>
      <c r="E757" s="26"/>
      <c r="F757" s="26"/>
      <c r="G757" s="145"/>
      <c r="H757" s="151" t="str">
        <f t="shared" si="11"/>
        <v/>
      </c>
      <c r="I757" s="150" t="str">
        <f>IF(AND(NOT(ISBLANK(G757)),NOT(J757="Yes"),NOT(J757="N/A")),IF(G757=Reference!$F$4,"Upcoming",IF(OR(G757=Reference!$F$5,G757=Reference!$F$6),"Due to Review",IF(G757&lt;Reference!$F$6,"Overdue",""))),"")</f>
        <v/>
      </c>
      <c r="J757" s="26"/>
      <c r="K757" s="26"/>
      <c r="L757" s="26"/>
      <c r="M757" s="47"/>
      <c r="N757" s="26"/>
      <c r="O757" s="26"/>
    </row>
    <row r="758" spans="1:15" x14ac:dyDescent="0.25">
      <c r="A758" s="45"/>
      <c r="B758" s="26"/>
      <c r="C758" s="26"/>
      <c r="D758" s="26"/>
      <c r="E758" s="26"/>
      <c r="F758" s="26"/>
      <c r="G758" s="145"/>
      <c r="H758" s="151" t="str">
        <f t="shared" si="11"/>
        <v/>
      </c>
      <c r="I758" s="150" t="str">
        <f>IF(AND(NOT(ISBLANK(G758)),NOT(J758="Yes"),NOT(J758="N/A")),IF(G758=Reference!$F$4,"Upcoming",IF(OR(G758=Reference!$F$5,G758=Reference!$F$6),"Due to Review",IF(G758&lt;Reference!$F$6,"Overdue",""))),"")</f>
        <v/>
      </c>
      <c r="J758" s="26"/>
      <c r="K758" s="26"/>
      <c r="L758" s="26"/>
      <c r="M758" s="47"/>
      <c r="N758" s="26"/>
      <c r="O758" s="26"/>
    </row>
    <row r="759" spans="1:15" x14ac:dyDescent="0.25">
      <c r="A759" s="45"/>
      <c r="B759" s="26"/>
      <c r="C759" s="26"/>
      <c r="D759" s="26"/>
      <c r="E759" s="26"/>
      <c r="F759" s="26"/>
      <c r="G759" s="145"/>
      <c r="H759" s="151" t="str">
        <f t="shared" si="11"/>
        <v/>
      </c>
      <c r="I759" s="150" t="str">
        <f>IF(AND(NOT(ISBLANK(G759)),NOT(J759="Yes"),NOT(J759="N/A")),IF(G759=Reference!$F$4,"Upcoming",IF(OR(G759=Reference!$F$5,G759=Reference!$F$6),"Due to Review",IF(G759&lt;Reference!$F$6,"Overdue",""))),"")</f>
        <v/>
      </c>
      <c r="J759" s="26"/>
      <c r="K759" s="26"/>
      <c r="L759" s="26"/>
      <c r="M759" s="47"/>
      <c r="N759" s="26"/>
      <c r="O759" s="26"/>
    </row>
    <row r="760" spans="1:15" x14ac:dyDescent="0.25">
      <c r="A760" s="45"/>
      <c r="B760" s="26"/>
      <c r="C760" s="26"/>
      <c r="D760" s="26"/>
      <c r="E760" s="26"/>
      <c r="F760" s="26"/>
      <c r="G760" s="145"/>
      <c r="H760" s="151" t="str">
        <f t="shared" si="11"/>
        <v/>
      </c>
      <c r="I760" s="150" t="str">
        <f>IF(AND(NOT(ISBLANK(G760)),NOT(J760="Yes"),NOT(J760="N/A")),IF(G760=Reference!$F$4,"Upcoming",IF(OR(G760=Reference!$F$5,G760=Reference!$F$6),"Due to Review",IF(G760&lt;Reference!$F$6,"Overdue",""))),"")</f>
        <v/>
      </c>
      <c r="J760" s="26"/>
      <c r="K760" s="26"/>
      <c r="L760" s="26"/>
      <c r="M760" s="47"/>
      <c r="N760" s="26"/>
      <c r="O760" s="26"/>
    </row>
    <row r="761" spans="1:15" x14ac:dyDescent="0.25">
      <c r="A761" s="45"/>
      <c r="B761" s="26"/>
      <c r="C761" s="26"/>
      <c r="D761" s="26"/>
      <c r="E761" s="26"/>
      <c r="F761" s="26"/>
      <c r="G761" s="145"/>
      <c r="H761" s="151" t="str">
        <f t="shared" si="11"/>
        <v/>
      </c>
      <c r="I761" s="150" t="str">
        <f>IF(AND(NOT(ISBLANK(G761)),NOT(J761="Yes"),NOT(J761="N/A")),IF(G761=Reference!$F$4,"Upcoming",IF(OR(G761=Reference!$F$5,G761=Reference!$F$6),"Due to Review",IF(G761&lt;Reference!$F$6,"Overdue",""))),"")</f>
        <v/>
      </c>
      <c r="J761" s="26"/>
      <c r="K761" s="26"/>
      <c r="L761" s="26"/>
      <c r="M761" s="47"/>
      <c r="N761" s="26"/>
      <c r="O761" s="26"/>
    </row>
    <row r="762" spans="1:15" x14ac:dyDescent="0.25">
      <c r="A762" s="45"/>
      <c r="B762" s="26"/>
      <c r="C762" s="26"/>
      <c r="D762" s="26"/>
      <c r="E762" s="26"/>
      <c r="F762" s="26"/>
      <c r="G762" s="145"/>
      <c r="H762" s="151" t="str">
        <f t="shared" si="11"/>
        <v/>
      </c>
      <c r="I762" s="150" t="str">
        <f>IF(AND(NOT(ISBLANK(G762)),NOT(J762="Yes"),NOT(J762="N/A")),IF(G762=Reference!$F$4,"Upcoming",IF(OR(G762=Reference!$F$5,G762=Reference!$F$6),"Due to Review",IF(G762&lt;Reference!$F$6,"Overdue",""))),"")</f>
        <v/>
      </c>
      <c r="J762" s="26"/>
      <c r="K762" s="26"/>
      <c r="L762" s="26"/>
      <c r="M762" s="47"/>
      <c r="N762" s="26"/>
      <c r="O762" s="26"/>
    </row>
    <row r="763" spans="1:15" x14ac:dyDescent="0.25">
      <c r="A763" s="45"/>
      <c r="B763" s="26"/>
      <c r="C763" s="26"/>
      <c r="D763" s="26"/>
      <c r="E763" s="26"/>
      <c r="F763" s="26"/>
      <c r="G763" s="145"/>
      <c r="H763" s="151" t="str">
        <f t="shared" si="11"/>
        <v/>
      </c>
      <c r="I763" s="150" t="str">
        <f>IF(AND(NOT(ISBLANK(G763)),NOT(J763="Yes"),NOT(J763="N/A")),IF(G763=Reference!$F$4,"Upcoming",IF(OR(G763=Reference!$F$5,G763=Reference!$F$6),"Due to Review",IF(G763&lt;Reference!$F$6,"Overdue",""))),"")</f>
        <v/>
      </c>
      <c r="J763" s="26"/>
      <c r="K763" s="26"/>
      <c r="L763" s="26"/>
      <c r="M763" s="47"/>
      <c r="N763" s="26"/>
      <c r="O763" s="26"/>
    </row>
    <row r="764" spans="1:15" x14ac:dyDescent="0.25">
      <c r="A764" s="45"/>
      <c r="B764" s="26"/>
      <c r="C764" s="26"/>
      <c r="D764" s="26"/>
      <c r="E764" s="26"/>
      <c r="F764" s="26"/>
      <c r="G764" s="145"/>
      <c r="H764" s="151" t="str">
        <f t="shared" si="11"/>
        <v/>
      </c>
      <c r="I764" s="150" t="str">
        <f>IF(AND(NOT(ISBLANK(G764)),NOT(J764="Yes"),NOT(J764="N/A")),IF(G764=Reference!$F$4,"Upcoming",IF(OR(G764=Reference!$F$5,G764=Reference!$F$6),"Due to Review",IF(G764&lt;Reference!$F$6,"Overdue",""))),"")</f>
        <v/>
      </c>
      <c r="J764" s="26"/>
      <c r="K764" s="26"/>
      <c r="L764" s="26"/>
      <c r="M764" s="47"/>
      <c r="N764" s="26"/>
      <c r="O764" s="26"/>
    </row>
    <row r="765" spans="1:15" x14ac:dyDescent="0.25">
      <c r="A765" s="45"/>
      <c r="B765" s="26"/>
      <c r="C765" s="26"/>
      <c r="D765" s="26"/>
      <c r="E765" s="26"/>
      <c r="F765" s="26"/>
      <c r="G765" s="145"/>
      <c r="H765" s="151" t="str">
        <f t="shared" si="11"/>
        <v/>
      </c>
      <c r="I765" s="150" t="str">
        <f>IF(AND(NOT(ISBLANK(G765)),NOT(J765="Yes"),NOT(J765="N/A")),IF(G765=Reference!$F$4,"Upcoming",IF(OR(G765=Reference!$F$5,G765=Reference!$F$6),"Due to Review",IF(G765&lt;Reference!$F$6,"Overdue",""))),"")</f>
        <v/>
      </c>
      <c r="J765" s="26"/>
      <c r="K765" s="26"/>
      <c r="L765" s="26"/>
      <c r="M765" s="47"/>
      <c r="N765" s="26"/>
      <c r="O765" s="26"/>
    </row>
    <row r="766" spans="1:15" x14ac:dyDescent="0.25">
      <c r="A766" s="45"/>
      <c r="B766" s="26"/>
      <c r="C766" s="26"/>
      <c r="D766" s="26"/>
      <c r="E766" s="26"/>
      <c r="F766" s="26"/>
      <c r="G766" s="145"/>
      <c r="H766" s="151" t="str">
        <f t="shared" si="11"/>
        <v/>
      </c>
      <c r="I766" s="150" t="str">
        <f>IF(AND(NOT(ISBLANK(G766)),NOT(J766="Yes"),NOT(J766="N/A")),IF(G766=Reference!$F$4,"Upcoming",IF(OR(G766=Reference!$F$5,G766=Reference!$F$6),"Due to Review",IF(G766&lt;Reference!$F$6,"Overdue",""))),"")</f>
        <v/>
      </c>
      <c r="J766" s="26"/>
      <c r="K766" s="26"/>
      <c r="L766" s="26"/>
      <c r="M766" s="47"/>
      <c r="N766" s="26"/>
      <c r="O766" s="26"/>
    </row>
    <row r="767" spans="1:15" x14ac:dyDescent="0.25">
      <c r="A767" s="45"/>
      <c r="B767" s="26"/>
      <c r="C767" s="26"/>
      <c r="D767" s="26"/>
      <c r="E767" s="26"/>
      <c r="F767" s="26"/>
      <c r="G767" s="145"/>
      <c r="H767" s="151" t="str">
        <f t="shared" si="11"/>
        <v/>
      </c>
      <c r="I767" s="150" t="str">
        <f>IF(AND(NOT(ISBLANK(G767)),NOT(J767="Yes"),NOT(J767="N/A")),IF(G767=Reference!$F$4,"Upcoming",IF(OR(G767=Reference!$F$5,G767=Reference!$F$6),"Due to Review",IF(G767&lt;Reference!$F$6,"Overdue",""))),"")</f>
        <v/>
      </c>
      <c r="J767" s="26"/>
      <c r="K767" s="26"/>
      <c r="L767" s="26"/>
      <c r="M767" s="47"/>
      <c r="N767" s="26"/>
      <c r="O767" s="26"/>
    </row>
    <row r="768" spans="1:15" x14ac:dyDescent="0.25">
      <c r="A768" s="45"/>
      <c r="B768" s="26"/>
      <c r="C768" s="26"/>
      <c r="D768" s="26"/>
      <c r="E768" s="26"/>
      <c r="F768" s="26"/>
      <c r="G768" s="145"/>
      <c r="H768" s="151" t="str">
        <f t="shared" si="11"/>
        <v/>
      </c>
      <c r="I768" s="150" t="str">
        <f>IF(AND(NOT(ISBLANK(G768)),NOT(J768="Yes"),NOT(J768="N/A")),IF(G768=Reference!$F$4,"Upcoming",IF(OR(G768=Reference!$F$5,G768=Reference!$F$6),"Due to Review",IF(G768&lt;Reference!$F$6,"Overdue",""))),"")</f>
        <v/>
      </c>
      <c r="J768" s="26"/>
      <c r="K768" s="26"/>
      <c r="L768" s="26"/>
      <c r="M768" s="47"/>
      <c r="N768" s="26"/>
      <c r="O768" s="26"/>
    </row>
    <row r="769" spans="1:15" x14ac:dyDescent="0.25">
      <c r="A769" s="45"/>
      <c r="B769" s="26"/>
      <c r="C769" s="26"/>
      <c r="D769" s="26"/>
      <c r="E769" s="26"/>
      <c r="F769" s="26"/>
      <c r="G769" s="145"/>
      <c r="H769" s="151" t="str">
        <f t="shared" si="11"/>
        <v/>
      </c>
      <c r="I769" s="150" t="str">
        <f>IF(AND(NOT(ISBLANK(G769)),NOT(J769="Yes"),NOT(J769="N/A")),IF(G769=Reference!$F$4,"Upcoming",IF(OR(G769=Reference!$F$5,G769=Reference!$F$6),"Due to Review",IF(G769&lt;Reference!$F$6,"Overdue",""))),"")</f>
        <v/>
      </c>
      <c r="J769" s="26"/>
      <c r="K769" s="26"/>
      <c r="L769" s="26"/>
      <c r="M769" s="47"/>
      <c r="N769" s="26"/>
      <c r="O769" s="26"/>
    </row>
    <row r="770" spans="1:15" x14ac:dyDescent="0.25">
      <c r="A770" s="45"/>
      <c r="B770" s="26"/>
      <c r="C770" s="26"/>
      <c r="D770" s="26"/>
      <c r="E770" s="26"/>
      <c r="F770" s="26"/>
      <c r="G770" s="145"/>
      <c r="H770" s="151" t="str">
        <f t="shared" si="11"/>
        <v/>
      </c>
      <c r="I770" s="150" t="str">
        <f>IF(AND(NOT(ISBLANK(G770)),NOT(J770="Yes"),NOT(J770="N/A")),IF(G770=Reference!$F$4,"Upcoming",IF(OR(G770=Reference!$F$5,G770=Reference!$F$6),"Due to Review",IF(G770&lt;Reference!$F$6,"Overdue",""))),"")</f>
        <v/>
      </c>
      <c r="J770" s="26"/>
      <c r="K770" s="26"/>
      <c r="L770" s="26"/>
      <c r="M770" s="47"/>
      <c r="N770" s="26"/>
      <c r="O770" s="26"/>
    </row>
    <row r="771" spans="1:15" x14ac:dyDescent="0.25">
      <c r="A771" s="45"/>
      <c r="B771" s="26"/>
      <c r="C771" s="26"/>
      <c r="D771" s="26"/>
      <c r="E771" s="26"/>
      <c r="F771" s="26"/>
      <c r="G771" s="145"/>
      <c r="H771" s="151" t="str">
        <f t="shared" si="11"/>
        <v/>
      </c>
      <c r="I771" s="150" t="str">
        <f>IF(AND(NOT(ISBLANK(G771)),NOT(J771="Yes"),NOT(J771="N/A")),IF(G771=Reference!$F$4,"Upcoming",IF(OR(G771=Reference!$F$5,G771=Reference!$F$6),"Due to Review",IF(G771&lt;Reference!$F$6,"Overdue",""))),"")</f>
        <v/>
      </c>
      <c r="J771" s="26"/>
      <c r="K771" s="26"/>
      <c r="L771" s="26"/>
      <c r="M771" s="47"/>
      <c r="N771" s="26"/>
      <c r="O771" s="26"/>
    </row>
    <row r="772" spans="1:15" x14ac:dyDescent="0.25">
      <c r="A772" s="45"/>
      <c r="B772" s="26"/>
      <c r="C772" s="26"/>
      <c r="D772" s="26"/>
      <c r="E772" s="26"/>
      <c r="F772" s="26"/>
      <c r="G772" s="145"/>
      <c r="H772" s="151" t="str">
        <f t="shared" si="11"/>
        <v/>
      </c>
      <c r="I772" s="150" t="str">
        <f>IF(AND(NOT(ISBLANK(G772)),NOT(J772="Yes"),NOT(J772="N/A")),IF(G772=Reference!$F$4,"Upcoming",IF(OR(G772=Reference!$F$5,G772=Reference!$F$6),"Due to Review",IF(G772&lt;Reference!$F$6,"Overdue",""))),"")</f>
        <v/>
      </c>
      <c r="J772" s="26"/>
      <c r="K772" s="26"/>
      <c r="L772" s="26"/>
      <c r="M772" s="47"/>
      <c r="N772" s="26"/>
      <c r="O772" s="26"/>
    </row>
    <row r="773" spans="1:15" x14ac:dyDescent="0.25">
      <c r="A773" s="45"/>
      <c r="B773" s="26"/>
      <c r="C773" s="26"/>
      <c r="D773" s="26"/>
      <c r="E773" s="26"/>
      <c r="F773" s="26"/>
      <c r="G773" s="145"/>
      <c r="H773" s="151" t="str">
        <f t="shared" si="11"/>
        <v/>
      </c>
      <c r="I773" s="150" t="str">
        <f>IF(AND(NOT(ISBLANK(G773)),NOT(J773="Yes"),NOT(J773="N/A")),IF(G773=Reference!$F$4,"Upcoming",IF(OR(G773=Reference!$F$5,G773=Reference!$F$6),"Due to Review",IF(G773&lt;Reference!$F$6,"Overdue",""))),"")</f>
        <v/>
      </c>
      <c r="J773" s="26"/>
      <c r="K773" s="26"/>
      <c r="L773" s="26"/>
      <c r="M773" s="47"/>
      <c r="N773" s="26"/>
      <c r="O773" s="26"/>
    </row>
    <row r="774" spans="1:15" x14ac:dyDescent="0.25">
      <c r="A774" s="45"/>
      <c r="B774" s="26"/>
      <c r="C774" s="26"/>
      <c r="D774" s="26"/>
      <c r="E774" s="26"/>
      <c r="F774" s="26"/>
      <c r="G774" s="145"/>
      <c r="H774" s="151" t="str">
        <f t="shared" si="11"/>
        <v/>
      </c>
      <c r="I774" s="150" t="str">
        <f>IF(AND(NOT(ISBLANK(G774)),NOT(J774="Yes"),NOT(J774="N/A")),IF(G774=Reference!$F$4,"Upcoming",IF(OR(G774=Reference!$F$5,G774=Reference!$F$6),"Due to Review",IF(G774&lt;Reference!$F$6,"Overdue",""))),"")</f>
        <v/>
      </c>
      <c r="J774" s="26"/>
      <c r="K774" s="26"/>
      <c r="L774" s="26"/>
      <c r="M774" s="47"/>
      <c r="N774" s="26"/>
      <c r="O774" s="26"/>
    </row>
    <row r="775" spans="1:15" x14ac:dyDescent="0.25">
      <c r="A775" s="45"/>
      <c r="B775" s="26"/>
      <c r="C775" s="26"/>
      <c r="D775" s="26"/>
      <c r="E775" s="26"/>
      <c r="F775" s="26"/>
      <c r="G775" s="145"/>
      <c r="H775" s="151" t="str">
        <f t="shared" si="11"/>
        <v/>
      </c>
      <c r="I775" s="150" t="str">
        <f>IF(AND(NOT(ISBLANK(G775)),NOT(J775="Yes"),NOT(J775="N/A")),IF(G775=Reference!$F$4,"Upcoming",IF(OR(G775=Reference!$F$5,G775=Reference!$F$6),"Due to Review",IF(G775&lt;Reference!$F$6,"Overdue",""))),"")</f>
        <v/>
      </c>
      <c r="J775" s="26"/>
      <c r="K775" s="26"/>
      <c r="L775" s="26"/>
      <c r="M775" s="47"/>
      <c r="N775" s="26"/>
      <c r="O775" s="26"/>
    </row>
    <row r="776" spans="1:15" x14ac:dyDescent="0.25">
      <c r="A776" s="45"/>
      <c r="B776" s="26"/>
      <c r="C776" s="26"/>
      <c r="D776" s="26"/>
      <c r="E776" s="26"/>
      <c r="F776" s="26"/>
      <c r="G776" s="145"/>
      <c r="H776" s="151" t="str">
        <f t="shared" si="11"/>
        <v/>
      </c>
      <c r="I776" s="150" t="str">
        <f>IF(AND(NOT(ISBLANK(G776)),NOT(J776="Yes"),NOT(J776="N/A")),IF(G776=Reference!$F$4,"Upcoming",IF(OR(G776=Reference!$F$5,G776=Reference!$F$6),"Due to Review",IF(G776&lt;Reference!$F$6,"Overdue",""))),"")</f>
        <v/>
      </c>
      <c r="J776" s="26"/>
      <c r="K776" s="26"/>
      <c r="L776" s="26"/>
      <c r="M776" s="47"/>
      <c r="N776" s="26"/>
      <c r="O776" s="26"/>
    </row>
    <row r="777" spans="1:15" x14ac:dyDescent="0.25">
      <c r="A777" s="45"/>
      <c r="B777" s="26"/>
      <c r="C777" s="26"/>
      <c r="D777" s="26"/>
      <c r="E777" s="26"/>
      <c r="F777" s="26"/>
      <c r="G777" s="145"/>
      <c r="H777" s="151" t="str">
        <f t="shared" si="11"/>
        <v/>
      </c>
      <c r="I777" s="150" t="str">
        <f>IF(AND(NOT(ISBLANK(G777)),NOT(J777="Yes"),NOT(J777="N/A")),IF(G777=Reference!$F$4,"Upcoming",IF(OR(G777=Reference!$F$5,G777=Reference!$F$6),"Due to Review",IF(G777&lt;Reference!$F$6,"Overdue",""))),"")</f>
        <v/>
      </c>
      <c r="J777" s="26"/>
      <c r="K777" s="26"/>
      <c r="L777" s="26"/>
      <c r="M777" s="47"/>
      <c r="N777" s="26"/>
      <c r="O777" s="26"/>
    </row>
    <row r="778" spans="1:15" x14ac:dyDescent="0.25">
      <c r="A778" s="45"/>
      <c r="B778" s="26"/>
      <c r="C778" s="26"/>
      <c r="D778" s="26"/>
      <c r="E778" s="26"/>
      <c r="F778" s="26"/>
      <c r="G778" s="145"/>
      <c r="H778" s="151" t="str">
        <f t="shared" si="11"/>
        <v/>
      </c>
      <c r="I778" s="150" t="str">
        <f>IF(AND(NOT(ISBLANK(G778)),NOT(J778="Yes"),NOT(J778="N/A")),IF(G778=Reference!$F$4,"Upcoming",IF(OR(G778=Reference!$F$5,G778=Reference!$F$6),"Due to Review",IF(G778&lt;Reference!$F$6,"Overdue",""))),"")</f>
        <v/>
      </c>
      <c r="J778" s="26"/>
      <c r="K778" s="26"/>
      <c r="L778" s="26"/>
      <c r="M778" s="47"/>
      <c r="N778" s="26"/>
      <c r="O778" s="26"/>
    </row>
    <row r="779" spans="1:15" x14ac:dyDescent="0.25">
      <c r="A779" s="45"/>
      <c r="B779" s="26"/>
      <c r="C779" s="26"/>
      <c r="D779" s="26"/>
      <c r="E779" s="26"/>
      <c r="F779" s="26"/>
      <c r="G779" s="145"/>
      <c r="H779" s="151" t="str">
        <f t="shared" ref="H779:H842" si="12">IF(NOT(ISBLANK(G779)),TEXT(G779,"mmm-yyyy"),"")</f>
        <v/>
      </c>
      <c r="I779" s="150" t="str">
        <f>IF(AND(NOT(ISBLANK(G779)),NOT(J779="Yes"),NOT(J779="N/A")),IF(G779=Reference!$F$4,"Upcoming",IF(OR(G779=Reference!$F$5,G779=Reference!$F$6),"Due to Review",IF(G779&lt;Reference!$F$6,"Overdue",""))),"")</f>
        <v/>
      </c>
      <c r="J779" s="26"/>
      <c r="K779" s="26"/>
      <c r="L779" s="26"/>
      <c r="M779" s="47"/>
      <c r="N779" s="26"/>
      <c r="O779" s="26"/>
    </row>
    <row r="780" spans="1:15" x14ac:dyDescent="0.25">
      <c r="A780" s="45"/>
      <c r="B780" s="26"/>
      <c r="C780" s="26"/>
      <c r="D780" s="26"/>
      <c r="E780" s="26"/>
      <c r="F780" s="26"/>
      <c r="G780" s="145"/>
      <c r="H780" s="151" t="str">
        <f t="shared" si="12"/>
        <v/>
      </c>
      <c r="I780" s="150" t="str">
        <f>IF(AND(NOT(ISBLANK(G780)),NOT(J780="Yes"),NOT(J780="N/A")),IF(G780=Reference!$F$4,"Upcoming",IF(OR(G780=Reference!$F$5,G780=Reference!$F$6),"Due to Review",IF(G780&lt;Reference!$F$6,"Overdue",""))),"")</f>
        <v/>
      </c>
      <c r="J780" s="26"/>
      <c r="K780" s="26"/>
      <c r="L780" s="26"/>
      <c r="M780" s="47"/>
      <c r="N780" s="26"/>
      <c r="O780" s="26"/>
    </row>
    <row r="781" spans="1:15" x14ac:dyDescent="0.25">
      <c r="A781" s="45"/>
      <c r="B781" s="26"/>
      <c r="C781" s="26"/>
      <c r="D781" s="26"/>
      <c r="E781" s="26"/>
      <c r="F781" s="26"/>
      <c r="G781" s="145"/>
      <c r="H781" s="151" t="str">
        <f t="shared" si="12"/>
        <v/>
      </c>
      <c r="I781" s="150" t="str">
        <f>IF(AND(NOT(ISBLANK(G781)),NOT(J781="Yes"),NOT(J781="N/A")),IF(G781=Reference!$F$4,"Upcoming",IF(OR(G781=Reference!$F$5,G781=Reference!$F$6),"Due to Review",IF(G781&lt;Reference!$F$6,"Overdue",""))),"")</f>
        <v/>
      </c>
      <c r="J781" s="26"/>
      <c r="K781" s="26"/>
      <c r="L781" s="26"/>
      <c r="M781" s="47"/>
      <c r="N781" s="26"/>
      <c r="O781" s="26"/>
    </row>
    <row r="782" spans="1:15" x14ac:dyDescent="0.25">
      <c r="A782" s="45"/>
      <c r="B782" s="26"/>
      <c r="C782" s="26"/>
      <c r="D782" s="26"/>
      <c r="E782" s="26"/>
      <c r="F782" s="26"/>
      <c r="G782" s="145"/>
      <c r="H782" s="151" t="str">
        <f t="shared" si="12"/>
        <v/>
      </c>
      <c r="I782" s="150" t="str">
        <f>IF(AND(NOT(ISBLANK(G782)),NOT(J782="Yes"),NOT(J782="N/A")),IF(G782=Reference!$F$4,"Upcoming",IF(OR(G782=Reference!$F$5,G782=Reference!$F$6),"Due to Review",IF(G782&lt;Reference!$F$6,"Overdue",""))),"")</f>
        <v/>
      </c>
      <c r="J782" s="26"/>
      <c r="K782" s="26"/>
      <c r="L782" s="26"/>
      <c r="M782" s="47"/>
      <c r="N782" s="26"/>
      <c r="O782" s="26"/>
    </row>
    <row r="783" spans="1:15" x14ac:dyDescent="0.25">
      <c r="A783" s="45"/>
      <c r="B783" s="26"/>
      <c r="C783" s="26"/>
      <c r="D783" s="26"/>
      <c r="E783" s="26"/>
      <c r="F783" s="26"/>
      <c r="G783" s="145"/>
      <c r="H783" s="151" t="str">
        <f t="shared" si="12"/>
        <v/>
      </c>
      <c r="I783" s="150" t="str">
        <f>IF(AND(NOT(ISBLANK(G783)),NOT(J783="Yes"),NOT(J783="N/A")),IF(G783=Reference!$F$4,"Upcoming",IF(OR(G783=Reference!$F$5,G783=Reference!$F$6),"Due to Review",IF(G783&lt;Reference!$F$6,"Overdue",""))),"")</f>
        <v/>
      </c>
      <c r="J783" s="26"/>
      <c r="K783" s="26"/>
      <c r="L783" s="26"/>
      <c r="M783" s="47"/>
      <c r="N783" s="26"/>
      <c r="O783" s="26"/>
    </row>
    <row r="784" spans="1:15" x14ac:dyDescent="0.25">
      <c r="A784" s="45"/>
      <c r="B784" s="26"/>
      <c r="C784" s="26"/>
      <c r="D784" s="26"/>
      <c r="E784" s="26"/>
      <c r="F784" s="26"/>
      <c r="G784" s="145"/>
      <c r="H784" s="151" t="str">
        <f t="shared" si="12"/>
        <v/>
      </c>
      <c r="I784" s="150" t="str">
        <f>IF(AND(NOT(ISBLANK(G784)),NOT(J784="Yes"),NOT(J784="N/A")),IF(G784=Reference!$F$4,"Upcoming",IF(OR(G784=Reference!$F$5,G784=Reference!$F$6),"Due to Review",IF(G784&lt;Reference!$F$6,"Overdue",""))),"")</f>
        <v/>
      </c>
      <c r="J784" s="26"/>
      <c r="K784" s="26"/>
      <c r="L784" s="26"/>
      <c r="M784" s="47"/>
      <c r="N784" s="26"/>
      <c r="O784" s="26"/>
    </row>
    <row r="785" spans="1:15" x14ac:dyDescent="0.25">
      <c r="A785" s="45"/>
      <c r="B785" s="26"/>
      <c r="C785" s="26"/>
      <c r="D785" s="26"/>
      <c r="E785" s="26"/>
      <c r="F785" s="26"/>
      <c r="G785" s="145"/>
      <c r="H785" s="151" t="str">
        <f t="shared" si="12"/>
        <v/>
      </c>
      <c r="I785" s="150" t="str">
        <f>IF(AND(NOT(ISBLANK(G785)),NOT(J785="Yes"),NOT(J785="N/A")),IF(G785=Reference!$F$4,"Upcoming",IF(OR(G785=Reference!$F$5,G785=Reference!$F$6),"Due to Review",IF(G785&lt;Reference!$F$6,"Overdue",""))),"")</f>
        <v/>
      </c>
      <c r="J785" s="26"/>
      <c r="K785" s="26"/>
      <c r="L785" s="26"/>
      <c r="M785" s="47"/>
      <c r="N785" s="26"/>
      <c r="O785" s="26"/>
    </row>
    <row r="786" spans="1:15" x14ac:dyDescent="0.25">
      <c r="A786" s="45"/>
      <c r="B786" s="26"/>
      <c r="C786" s="26"/>
      <c r="D786" s="26"/>
      <c r="E786" s="26"/>
      <c r="F786" s="26"/>
      <c r="G786" s="145"/>
      <c r="H786" s="151" t="str">
        <f t="shared" si="12"/>
        <v/>
      </c>
      <c r="I786" s="150" t="str">
        <f>IF(AND(NOT(ISBLANK(G786)),NOT(J786="Yes"),NOT(J786="N/A")),IF(G786=Reference!$F$4,"Upcoming",IF(OR(G786=Reference!$F$5,G786=Reference!$F$6),"Due to Review",IF(G786&lt;Reference!$F$6,"Overdue",""))),"")</f>
        <v/>
      </c>
      <c r="J786" s="26"/>
      <c r="K786" s="26"/>
      <c r="L786" s="26"/>
      <c r="M786" s="47"/>
      <c r="N786" s="26"/>
      <c r="O786" s="26"/>
    </row>
    <row r="787" spans="1:15" x14ac:dyDescent="0.25">
      <c r="A787" s="45"/>
      <c r="B787" s="26"/>
      <c r="C787" s="26"/>
      <c r="D787" s="26"/>
      <c r="E787" s="26"/>
      <c r="F787" s="26"/>
      <c r="G787" s="145"/>
      <c r="H787" s="151" t="str">
        <f t="shared" si="12"/>
        <v/>
      </c>
      <c r="I787" s="150" t="str">
        <f>IF(AND(NOT(ISBLANK(G787)),NOT(J787="Yes"),NOT(J787="N/A")),IF(G787=Reference!$F$4,"Upcoming",IF(OR(G787=Reference!$F$5,G787=Reference!$F$6),"Due to Review",IF(G787&lt;Reference!$F$6,"Overdue",""))),"")</f>
        <v/>
      </c>
      <c r="J787" s="26"/>
      <c r="K787" s="26"/>
      <c r="L787" s="26"/>
      <c r="M787" s="47"/>
      <c r="N787" s="26"/>
      <c r="O787" s="26"/>
    </row>
    <row r="788" spans="1:15" x14ac:dyDescent="0.25">
      <c r="A788" s="45"/>
      <c r="B788" s="26"/>
      <c r="C788" s="26"/>
      <c r="D788" s="26"/>
      <c r="E788" s="26"/>
      <c r="F788" s="26"/>
      <c r="G788" s="145"/>
      <c r="H788" s="151" t="str">
        <f t="shared" si="12"/>
        <v/>
      </c>
      <c r="I788" s="150" t="str">
        <f>IF(AND(NOT(ISBLANK(G788)),NOT(J788="Yes"),NOT(J788="N/A")),IF(G788=Reference!$F$4,"Upcoming",IF(OR(G788=Reference!$F$5,G788=Reference!$F$6),"Due to Review",IF(G788&lt;Reference!$F$6,"Overdue",""))),"")</f>
        <v/>
      </c>
      <c r="J788" s="26"/>
      <c r="K788" s="26"/>
      <c r="L788" s="26"/>
      <c r="M788" s="47"/>
      <c r="N788" s="26"/>
      <c r="O788" s="26"/>
    </row>
    <row r="789" spans="1:15" x14ac:dyDescent="0.25">
      <c r="A789" s="45"/>
      <c r="B789" s="26"/>
      <c r="C789" s="26"/>
      <c r="D789" s="26"/>
      <c r="E789" s="26"/>
      <c r="F789" s="26"/>
      <c r="G789" s="145"/>
      <c r="H789" s="151" t="str">
        <f t="shared" si="12"/>
        <v/>
      </c>
      <c r="I789" s="150" t="str">
        <f>IF(AND(NOT(ISBLANK(G789)),NOT(J789="Yes"),NOT(J789="N/A")),IF(G789=Reference!$F$4,"Upcoming",IF(OR(G789=Reference!$F$5,G789=Reference!$F$6),"Due to Review",IF(G789&lt;Reference!$F$6,"Overdue",""))),"")</f>
        <v/>
      </c>
      <c r="J789" s="26"/>
      <c r="K789" s="26"/>
      <c r="L789" s="26"/>
      <c r="M789" s="47"/>
      <c r="N789" s="26"/>
      <c r="O789" s="26"/>
    </row>
    <row r="790" spans="1:15" x14ac:dyDescent="0.25">
      <c r="A790" s="45"/>
      <c r="B790" s="26"/>
      <c r="C790" s="26"/>
      <c r="D790" s="26"/>
      <c r="E790" s="26"/>
      <c r="F790" s="26"/>
      <c r="G790" s="145"/>
      <c r="H790" s="151" t="str">
        <f t="shared" si="12"/>
        <v/>
      </c>
      <c r="I790" s="150" t="str">
        <f>IF(AND(NOT(ISBLANK(G790)),NOT(J790="Yes"),NOT(J790="N/A")),IF(G790=Reference!$F$4,"Upcoming",IF(OR(G790=Reference!$F$5,G790=Reference!$F$6),"Due to Review",IF(G790&lt;Reference!$F$6,"Overdue",""))),"")</f>
        <v/>
      </c>
      <c r="J790" s="26"/>
      <c r="K790" s="26"/>
      <c r="L790" s="26"/>
      <c r="M790" s="47"/>
      <c r="N790" s="26"/>
      <c r="O790" s="26"/>
    </row>
    <row r="791" spans="1:15" x14ac:dyDescent="0.25">
      <c r="A791" s="45"/>
      <c r="B791" s="26"/>
      <c r="C791" s="26"/>
      <c r="D791" s="26"/>
      <c r="E791" s="26"/>
      <c r="F791" s="26"/>
      <c r="G791" s="145"/>
      <c r="H791" s="151" t="str">
        <f t="shared" si="12"/>
        <v/>
      </c>
      <c r="I791" s="150" t="str">
        <f>IF(AND(NOT(ISBLANK(G791)),NOT(J791="Yes"),NOT(J791="N/A")),IF(G791=Reference!$F$4,"Upcoming",IF(OR(G791=Reference!$F$5,G791=Reference!$F$6),"Due to Review",IF(G791&lt;Reference!$F$6,"Overdue",""))),"")</f>
        <v/>
      </c>
      <c r="J791" s="26"/>
      <c r="K791" s="26"/>
      <c r="L791" s="26"/>
      <c r="M791" s="47"/>
      <c r="N791" s="26"/>
      <c r="O791" s="26"/>
    </row>
    <row r="792" spans="1:15" x14ac:dyDescent="0.25">
      <c r="A792" s="45"/>
      <c r="B792" s="26"/>
      <c r="C792" s="26"/>
      <c r="D792" s="26"/>
      <c r="E792" s="26"/>
      <c r="F792" s="26"/>
      <c r="G792" s="145"/>
      <c r="H792" s="151" t="str">
        <f t="shared" si="12"/>
        <v/>
      </c>
      <c r="I792" s="150" t="str">
        <f>IF(AND(NOT(ISBLANK(G792)),NOT(J792="Yes"),NOT(J792="N/A")),IF(G792=Reference!$F$4,"Upcoming",IF(OR(G792=Reference!$F$5,G792=Reference!$F$6),"Due to Review",IF(G792&lt;Reference!$F$6,"Overdue",""))),"")</f>
        <v/>
      </c>
      <c r="J792" s="26"/>
      <c r="K792" s="26"/>
      <c r="L792" s="26"/>
      <c r="M792" s="47"/>
      <c r="N792" s="26"/>
      <c r="O792" s="26"/>
    </row>
    <row r="793" spans="1:15" x14ac:dyDescent="0.25">
      <c r="A793" s="45"/>
      <c r="B793" s="26"/>
      <c r="C793" s="26"/>
      <c r="D793" s="26"/>
      <c r="E793" s="26"/>
      <c r="F793" s="26"/>
      <c r="G793" s="145"/>
      <c r="H793" s="151" t="str">
        <f t="shared" si="12"/>
        <v/>
      </c>
      <c r="I793" s="150" t="str">
        <f>IF(AND(NOT(ISBLANK(G793)),NOT(J793="Yes"),NOT(J793="N/A")),IF(G793=Reference!$F$4,"Upcoming",IF(OR(G793=Reference!$F$5,G793=Reference!$F$6),"Due to Review",IF(G793&lt;Reference!$F$6,"Overdue",""))),"")</f>
        <v/>
      </c>
      <c r="J793" s="26"/>
      <c r="K793" s="26"/>
      <c r="L793" s="26"/>
      <c r="M793" s="47"/>
      <c r="N793" s="26"/>
      <c r="O793" s="26"/>
    </row>
    <row r="794" spans="1:15" x14ac:dyDescent="0.25">
      <c r="A794" s="45"/>
      <c r="B794" s="26"/>
      <c r="C794" s="26"/>
      <c r="D794" s="26"/>
      <c r="E794" s="26"/>
      <c r="F794" s="26"/>
      <c r="G794" s="145"/>
      <c r="H794" s="151" t="str">
        <f t="shared" si="12"/>
        <v/>
      </c>
      <c r="I794" s="150" t="str">
        <f>IF(AND(NOT(ISBLANK(G794)),NOT(J794="Yes"),NOT(J794="N/A")),IF(G794=Reference!$F$4,"Upcoming",IF(OR(G794=Reference!$F$5,G794=Reference!$F$6),"Due to Review",IF(G794&lt;Reference!$F$6,"Overdue",""))),"")</f>
        <v/>
      </c>
      <c r="J794" s="26"/>
      <c r="K794" s="26"/>
      <c r="L794" s="26"/>
      <c r="M794" s="47"/>
      <c r="N794" s="26"/>
      <c r="O794" s="26"/>
    </row>
    <row r="795" spans="1:15" x14ac:dyDescent="0.25">
      <c r="A795" s="45"/>
      <c r="B795" s="26"/>
      <c r="C795" s="26"/>
      <c r="D795" s="26"/>
      <c r="E795" s="26"/>
      <c r="F795" s="26"/>
      <c r="G795" s="145"/>
      <c r="H795" s="151" t="str">
        <f t="shared" si="12"/>
        <v/>
      </c>
      <c r="I795" s="150" t="str">
        <f>IF(AND(NOT(ISBLANK(G795)),NOT(J795="Yes"),NOT(J795="N/A")),IF(G795=Reference!$F$4,"Upcoming",IF(OR(G795=Reference!$F$5,G795=Reference!$F$6),"Due to Review",IF(G795&lt;Reference!$F$6,"Overdue",""))),"")</f>
        <v/>
      </c>
      <c r="J795" s="26"/>
      <c r="K795" s="26"/>
      <c r="L795" s="26"/>
      <c r="M795" s="47"/>
      <c r="N795" s="26"/>
      <c r="O795" s="26"/>
    </row>
    <row r="796" spans="1:15" x14ac:dyDescent="0.25">
      <c r="A796" s="45"/>
      <c r="B796" s="26"/>
      <c r="C796" s="26"/>
      <c r="D796" s="26"/>
      <c r="E796" s="26"/>
      <c r="F796" s="26"/>
      <c r="G796" s="145"/>
      <c r="H796" s="151" t="str">
        <f t="shared" si="12"/>
        <v/>
      </c>
      <c r="I796" s="150" t="str">
        <f>IF(AND(NOT(ISBLANK(G796)),NOT(J796="Yes"),NOT(J796="N/A")),IF(G796=Reference!$F$4,"Upcoming",IF(OR(G796=Reference!$F$5,G796=Reference!$F$6),"Due to Review",IF(G796&lt;Reference!$F$6,"Overdue",""))),"")</f>
        <v/>
      </c>
      <c r="J796" s="26"/>
      <c r="K796" s="26"/>
      <c r="L796" s="26"/>
      <c r="M796" s="47"/>
      <c r="N796" s="26"/>
      <c r="O796" s="26"/>
    </row>
    <row r="797" spans="1:15" x14ac:dyDescent="0.25">
      <c r="A797" s="45"/>
      <c r="B797" s="26"/>
      <c r="C797" s="26"/>
      <c r="D797" s="26"/>
      <c r="E797" s="26"/>
      <c r="F797" s="26"/>
      <c r="G797" s="145"/>
      <c r="H797" s="151" t="str">
        <f t="shared" si="12"/>
        <v/>
      </c>
      <c r="I797" s="150" t="str">
        <f>IF(AND(NOT(ISBLANK(G797)),NOT(J797="Yes"),NOT(J797="N/A")),IF(G797=Reference!$F$4,"Upcoming",IF(OR(G797=Reference!$F$5,G797=Reference!$F$6),"Due to Review",IF(G797&lt;Reference!$F$6,"Overdue",""))),"")</f>
        <v/>
      </c>
      <c r="J797" s="26"/>
      <c r="K797" s="26"/>
      <c r="L797" s="26"/>
      <c r="M797" s="47"/>
      <c r="N797" s="26"/>
      <c r="O797" s="26"/>
    </row>
    <row r="798" spans="1:15" x14ac:dyDescent="0.25">
      <c r="A798" s="45"/>
      <c r="B798" s="26"/>
      <c r="C798" s="26"/>
      <c r="D798" s="26"/>
      <c r="E798" s="26"/>
      <c r="F798" s="26"/>
      <c r="G798" s="145"/>
      <c r="H798" s="151" t="str">
        <f t="shared" si="12"/>
        <v/>
      </c>
      <c r="I798" s="150" t="str">
        <f>IF(AND(NOT(ISBLANK(G798)),NOT(J798="Yes"),NOT(J798="N/A")),IF(G798=Reference!$F$4,"Upcoming",IF(OR(G798=Reference!$F$5,G798=Reference!$F$6),"Due to Review",IF(G798&lt;Reference!$F$6,"Overdue",""))),"")</f>
        <v/>
      </c>
      <c r="J798" s="26"/>
      <c r="K798" s="26"/>
      <c r="L798" s="26"/>
      <c r="M798" s="47"/>
      <c r="N798" s="26"/>
      <c r="O798" s="26"/>
    </row>
    <row r="799" spans="1:15" x14ac:dyDescent="0.25">
      <c r="A799" s="45"/>
      <c r="B799" s="26"/>
      <c r="C799" s="26"/>
      <c r="D799" s="26"/>
      <c r="E799" s="26"/>
      <c r="F799" s="26"/>
      <c r="G799" s="145"/>
      <c r="H799" s="151" t="str">
        <f t="shared" si="12"/>
        <v/>
      </c>
      <c r="I799" s="150" t="str">
        <f>IF(AND(NOT(ISBLANK(G799)),NOT(J799="Yes"),NOT(J799="N/A")),IF(G799=Reference!$F$4,"Upcoming",IF(OR(G799=Reference!$F$5,G799=Reference!$F$6),"Due to Review",IF(G799&lt;Reference!$F$6,"Overdue",""))),"")</f>
        <v/>
      </c>
      <c r="J799" s="26"/>
      <c r="K799" s="26"/>
      <c r="L799" s="26"/>
      <c r="M799" s="47"/>
      <c r="N799" s="26"/>
      <c r="O799" s="26"/>
    </row>
    <row r="800" spans="1:15" x14ac:dyDescent="0.25">
      <c r="A800" s="45"/>
      <c r="B800" s="26"/>
      <c r="C800" s="26"/>
      <c r="D800" s="26"/>
      <c r="E800" s="26"/>
      <c r="F800" s="26"/>
      <c r="G800" s="145"/>
      <c r="H800" s="151" t="str">
        <f t="shared" si="12"/>
        <v/>
      </c>
      <c r="I800" s="150" t="str">
        <f>IF(AND(NOT(ISBLANK(G800)),NOT(J800="Yes"),NOT(J800="N/A")),IF(G800=Reference!$F$4,"Upcoming",IF(OR(G800=Reference!$F$5,G800=Reference!$F$6),"Due to Review",IF(G800&lt;Reference!$F$6,"Overdue",""))),"")</f>
        <v/>
      </c>
      <c r="J800" s="26"/>
      <c r="K800" s="26"/>
      <c r="L800" s="26"/>
      <c r="M800" s="47"/>
      <c r="N800" s="26"/>
      <c r="O800" s="26"/>
    </row>
    <row r="801" spans="1:15" x14ac:dyDescent="0.25">
      <c r="A801" s="45"/>
      <c r="B801" s="26"/>
      <c r="C801" s="26"/>
      <c r="D801" s="26"/>
      <c r="E801" s="26"/>
      <c r="F801" s="26"/>
      <c r="G801" s="145"/>
      <c r="H801" s="151" t="str">
        <f t="shared" si="12"/>
        <v/>
      </c>
      <c r="I801" s="150" t="str">
        <f>IF(AND(NOT(ISBLANK(G801)),NOT(J801="Yes"),NOT(J801="N/A")),IF(G801=Reference!$F$4,"Upcoming",IF(OR(G801=Reference!$F$5,G801=Reference!$F$6),"Due to Review",IF(G801&lt;Reference!$F$6,"Overdue",""))),"")</f>
        <v/>
      </c>
      <c r="J801" s="26"/>
      <c r="K801" s="26"/>
      <c r="L801" s="26"/>
      <c r="M801" s="47"/>
      <c r="N801" s="26"/>
      <c r="O801" s="26"/>
    </row>
    <row r="802" spans="1:15" x14ac:dyDescent="0.25">
      <c r="A802" s="45"/>
      <c r="B802" s="26"/>
      <c r="C802" s="26"/>
      <c r="D802" s="26"/>
      <c r="E802" s="26"/>
      <c r="F802" s="26"/>
      <c r="G802" s="145"/>
      <c r="H802" s="151" t="str">
        <f t="shared" si="12"/>
        <v/>
      </c>
      <c r="I802" s="150" t="str">
        <f>IF(AND(NOT(ISBLANK(G802)),NOT(J802="Yes"),NOT(J802="N/A")),IF(G802=Reference!$F$4,"Upcoming",IF(OR(G802=Reference!$F$5,G802=Reference!$F$6),"Due to Review",IF(G802&lt;Reference!$F$6,"Overdue",""))),"")</f>
        <v/>
      </c>
      <c r="J802" s="26"/>
      <c r="K802" s="26"/>
      <c r="L802" s="26"/>
      <c r="M802" s="47"/>
      <c r="N802" s="26"/>
      <c r="O802" s="26"/>
    </row>
    <row r="803" spans="1:15" x14ac:dyDescent="0.25">
      <c r="A803" s="45"/>
      <c r="B803" s="26"/>
      <c r="C803" s="26"/>
      <c r="D803" s="26"/>
      <c r="E803" s="26"/>
      <c r="F803" s="26"/>
      <c r="G803" s="145"/>
      <c r="H803" s="151" t="str">
        <f t="shared" si="12"/>
        <v/>
      </c>
      <c r="I803" s="150" t="str">
        <f>IF(AND(NOT(ISBLANK(G803)),NOT(J803="Yes"),NOT(J803="N/A")),IF(G803=Reference!$F$4,"Upcoming",IF(OR(G803=Reference!$F$5,G803=Reference!$F$6),"Due to Review",IF(G803&lt;Reference!$F$6,"Overdue",""))),"")</f>
        <v/>
      </c>
      <c r="J803" s="26"/>
      <c r="K803" s="26"/>
      <c r="L803" s="26"/>
      <c r="M803" s="47"/>
      <c r="N803" s="26"/>
      <c r="O803" s="26"/>
    </row>
    <row r="804" spans="1:15" x14ac:dyDescent="0.25">
      <c r="A804" s="45"/>
      <c r="B804" s="26"/>
      <c r="C804" s="26"/>
      <c r="D804" s="26"/>
      <c r="E804" s="26"/>
      <c r="F804" s="26"/>
      <c r="G804" s="145"/>
      <c r="H804" s="151" t="str">
        <f t="shared" si="12"/>
        <v/>
      </c>
      <c r="I804" s="150" t="str">
        <f>IF(AND(NOT(ISBLANK(G804)),NOT(J804="Yes"),NOT(J804="N/A")),IF(G804=Reference!$F$4,"Upcoming",IF(OR(G804=Reference!$F$5,G804=Reference!$F$6),"Due to Review",IF(G804&lt;Reference!$F$6,"Overdue",""))),"")</f>
        <v/>
      </c>
      <c r="J804" s="26"/>
      <c r="K804" s="26"/>
      <c r="L804" s="26"/>
      <c r="M804" s="47"/>
      <c r="N804" s="26"/>
      <c r="O804" s="26"/>
    </row>
    <row r="805" spans="1:15" x14ac:dyDescent="0.25">
      <c r="A805" s="45"/>
      <c r="B805" s="26"/>
      <c r="C805" s="26"/>
      <c r="D805" s="26"/>
      <c r="E805" s="26"/>
      <c r="F805" s="26"/>
      <c r="G805" s="145"/>
      <c r="H805" s="151" t="str">
        <f t="shared" si="12"/>
        <v/>
      </c>
      <c r="I805" s="150" t="str">
        <f>IF(AND(NOT(ISBLANK(G805)),NOT(J805="Yes"),NOT(J805="N/A")),IF(G805=Reference!$F$4,"Upcoming",IF(OR(G805=Reference!$F$5,G805=Reference!$F$6),"Due to Review",IF(G805&lt;Reference!$F$6,"Overdue",""))),"")</f>
        <v/>
      </c>
      <c r="J805" s="26"/>
      <c r="K805" s="26"/>
      <c r="L805" s="26"/>
      <c r="M805" s="47"/>
      <c r="N805" s="26"/>
      <c r="O805" s="26"/>
    </row>
    <row r="806" spans="1:15" x14ac:dyDescent="0.25">
      <c r="A806" s="45"/>
      <c r="B806" s="26"/>
      <c r="C806" s="26"/>
      <c r="D806" s="26"/>
      <c r="E806" s="26"/>
      <c r="F806" s="26"/>
      <c r="G806" s="145"/>
      <c r="H806" s="151" t="str">
        <f t="shared" si="12"/>
        <v/>
      </c>
      <c r="I806" s="150" t="str">
        <f>IF(AND(NOT(ISBLANK(G806)),NOT(J806="Yes"),NOT(J806="N/A")),IF(G806=Reference!$F$4,"Upcoming",IF(OR(G806=Reference!$F$5,G806=Reference!$F$6),"Due to Review",IF(G806&lt;Reference!$F$6,"Overdue",""))),"")</f>
        <v/>
      </c>
      <c r="J806" s="26"/>
      <c r="K806" s="26"/>
      <c r="L806" s="26"/>
      <c r="M806" s="47"/>
      <c r="N806" s="26"/>
      <c r="O806" s="26"/>
    </row>
    <row r="807" spans="1:15" x14ac:dyDescent="0.25">
      <c r="A807" s="45"/>
      <c r="B807" s="26"/>
      <c r="C807" s="26"/>
      <c r="D807" s="26"/>
      <c r="E807" s="26"/>
      <c r="F807" s="26"/>
      <c r="G807" s="145"/>
      <c r="H807" s="151" t="str">
        <f t="shared" si="12"/>
        <v/>
      </c>
      <c r="I807" s="150" t="str">
        <f>IF(AND(NOT(ISBLANK(G807)),NOT(J807="Yes"),NOT(J807="N/A")),IF(G807=Reference!$F$4,"Upcoming",IF(OR(G807=Reference!$F$5,G807=Reference!$F$6),"Due to Review",IF(G807&lt;Reference!$F$6,"Overdue",""))),"")</f>
        <v/>
      </c>
      <c r="J807" s="26"/>
      <c r="K807" s="26"/>
      <c r="L807" s="26"/>
      <c r="M807" s="47"/>
      <c r="N807" s="26"/>
      <c r="O807" s="26"/>
    </row>
    <row r="808" spans="1:15" x14ac:dyDescent="0.25">
      <c r="A808" s="45"/>
      <c r="B808" s="26"/>
      <c r="C808" s="26"/>
      <c r="D808" s="26"/>
      <c r="E808" s="26"/>
      <c r="F808" s="26"/>
      <c r="G808" s="145"/>
      <c r="H808" s="151" t="str">
        <f t="shared" si="12"/>
        <v/>
      </c>
      <c r="I808" s="150" t="str">
        <f>IF(AND(NOT(ISBLANK(G808)),NOT(J808="Yes"),NOT(J808="N/A")),IF(G808=Reference!$F$4,"Upcoming",IF(OR(G808=Reference!$F$5,G808=Reference!$F$6),"Due to Review",IF(G808&lt;Reference!$F$6,"Overdue",""))),"")</f>
        <v/>
      </c>
      <c r="J808" s="26"/>
      <c r="K808" s="26"/>
      <c r="L808" s="26"/>
      <c r="M808" s="47"/>
      <c r="N808" s="26"/>
      <c r="O808" s="26"/>
    </row>
    <row r="809" spans="1:15" x14ac:dyDescent="0.25">
      <c r="A809" s="45"/>
      <c r="B809" s="26"/>
      <c r="C809" s="26"/>
      <c r="D809" s="26"/>
      <c r="E809" s="26"/>
      <c r="F809" s="26"/>
      <c r="G809" s="145"/>
      <c r="H809" s="151" t="str">
        <f t="shared" si="12"/>
        <v/>
      </c>
      <c r="I809" s="150" t="str">
        <f>IF(AND(NOT(ISBLANK(G809)),NOT(J809="Yes"),NOT(J809="N/A")),IF(G809=Reference!$F$4,"Upcoming",IF(OR(G809=Reference!$F$5,G809=Reference!$F$6),"Due to Review",IF(G809&lt;Reference!$F$6,"Overdue",""))),"")</f>
        <v/>
      </c>
      <c r="J809" s="26"/>
      <c r="K809" s="26"/>
      <c r="L809" s="26"/>
      <c r="M809" s="47"/>
      <c r="N809" s="26"/>
      <c r="O809" s="26"/>
    </row>
    <row r="810" spans="1:15" x14ac:dyDescent="0.25">
      <c r="A810" s="45"/>
      <c r="B810" s="26"/>
      <c r="C810" s="26"/>
      <c r="D810" s="26"/>
      <c r="E810" s="26"/>
      <c r="F810" s="26"/>
      <c r="G810" s="145"/>
      <c r="H810" s="151" t="str">
        <f t="shared" si="12"/>
        <v/>
      </c>
      <c r="I810" s="150" t="str">
        <f>IF(AND(NOT(ISBLANK(G810)),NOT(J810="Yes"),NOT(J810="N/A")),IF(G810=Reference!$F$4,"Upcoming",IF(OR(G810=Reference!$F$5,G810=Reference!$F$6),"Due to Review",IF(G810&lt;Reference!$F$6,"Overdue",""))),"")</f>
        <v/>
      </c>
      <c r="J810" s="26"/>
      <c r="K810" s="26"/>
      <c r="L810" s="26"/>
      <c r="M810" s="47"/>
      <c r="N810" s="26"/>
      <c r="O810" s="26"/>
    </row>
    <row r="811" spans="1:15" x14ac:dyDescent="0.25">
      <c r="A811" s="45"/>
      <c r="B811" s="26"/>
      <c r="C811" s="26"/>
      <c r="D811" s="26"/>
      <c r="E811" s="26"/>
      <c r="F811" s="26"/>
      <c r="G811" s="145"/>
      <c r="H811" s="151" t="str">
        <f t="shared" si="12"/>
        <v/>
      </c>
      <c r="I811" s="150" t="str">
        <f>IF(AND(NOT(ISBLANK(G811)),NOT(J811="Yes"),NOT(J811="N/A")),IF(G811=Reference!$F$4,"Upcoming",IF(OR(G811=Reference!$F$5,G811=Reference!$F$6),"Due to Review",IF(G811&lt;Reference!$F$6,"Overdue",""))),"")</f>
        <v/>
      </c>
      <c r="J811" s="26"/>
      <c r="K811" s="26"/>
      <c r="L811" s="26"/>
      <c r="M811" s="47"/>
      <c r="N811" s="26"/>
      <c r="O811" s="26"/>
    </row>
    <row r="812" spans="1:15" x14ac:dyDescent="0.25">
      <c r="A812" s="45"/>
      <c r="B812" s="26"/>
      <c r="C812" s="26"/>
      <c r="D812" s="26"/>
      <c r="E812" s="26"/>
      <c r="F812" s="26"/>
      <c r="G812" s="145"/>
      <c r="H812" s="151" t="str">
        <f t="shared" si="12"/>
        <v/>
      </c>
      <c r="I812" s="150" t="str">
        <f>IF(AND(NOT(ISBLANK(G812)),NOT(J812="Yes"),NOT(J812="N/A")),IF(G812=Reference!$F$4,"Upcoming",IF(OR(G812=Reference!$F$5,G812=Reference!$F$6),"Due to Review",IF(G812&lt;Reference!$F$6,"Overdue",""))),"")</f>
        <v/>
      </c>
      <c r="J812" s="26"/>
      <c r="K812" s="26"/>
      <c r="L812" s="26"/>
      <c r="M812" s="47"/>
      <c r="N812" s="26"/>
      <c r="O812" s="26"/>
    </row>
    <row r="813" spans="1:15" x14ac:dyDescent="0.25">
      <c r="A813" s="45"/>
      <c r="B813" s="26"/>
      <c r="C813" s="26"/>
      <c r="D813" s="26"/>
      <c r="E813" s="26"/>
      <c r="F813" s="26"/>
      <c r="G813" s="145"/>
      <c r="H813" s="151" t="str">
        <f t="shared" si="12"/>
        <v/>
      </c>
      <c r="I813" s="150" t="str">
        <f>IF(AND(NOT(ISBLANK(G813)),NOT(J813="Yes"),NOT(J813="N/A")),IF(G813=Reference!$F$4,"Upcoming",IF(OR(G813=Reference!$F$5,G813=Reference!$F$6),"Due to Review",IF(G813&lt;Reference!$F$6,"Overdue",""))),"")</f>
        <v/>
      </c>
      <c r="J813" s="26"/>
      <c r="K813" s="26"/>
      <c r="L813" s="26"/>
      <c r="M813" s="47"/>
      <c r="N813" s="26"/>
      <c r="O813" s="26"/>
    </row>
    <row r="814" spans="1:15" x14ac:dyDescent="0.25">
      <c r="A814" s="45"/>
      <c r="B814" s="26"/>
      <c r="C814" s="26"/>
      <c r="D814" s="26"/>
      <c r="E814" s="26"/>
      <c r="F814" s="26"/>
      <c r="G814" s="145"/>
      <c r="H814" s="151" t="str">
        <f t="shared" si="12"/>
        <v/>
      </c>
      <c r="I814" s="150" t="str">
        <f>IF(AND(NOT(ISBLANK(G814)),NOT(J814="Yes"),NOT(J814="N/A")),IF(G814=Reference!$F$4,"Upcoming",IF(OR(G814=Reference!$F$5,G814=Reference!$F$6),"Due to Review",IF(G814&lt;Reference!$F$6,"Overdue",""))),"")</f>
        <v/>
      </c>
      <c r="J814" s="26"/>
      <c r="K814" s="26"/>
      <c r="L814" s="26"/>
      <c r="M814" s="47"/>
      <c r="N814" s="26"/>
      <c r="O814" s="26"/>
    </row>
    <row r="815" spans="1:15" x14ac:dyDescent="0.25">
      <c r="A815" s="45"/>
      <c r="B815" s="26"/>
      <c r="C815" s="26"/>
      <c r="D815" s="26"/>
      <c r="E815" s="26"/>
      <c r="F815" s="26"/>
      <c r="G815" s="145"/>
      <c r="H815" s="151" t="str">
        <f t="shared" si="12"/>
        <v/>
      </c>
      <c r="I815" s="150" t="str">
        <f>IF(AND(NOT(ISBLANK(G815)),NOT(J815="Yes"),NOT(J815="N/A")),IF(G815=Reference!$F$4,"Upcoming",IF(OR(G815=Reference!$F$5,G815=Reference!$F$6),"Due to Review",IF(G815&lt;Reference!$F$6,"Overdue",""))),"")</f>
        <v/>
      </c>
      <c r="J815" s="26"/>
      <c r="K815" s="26"/>
      <c r="L815" s="26"/>
      <c r="M815" s="47"/>
      <c r="N815" s="26"/>
      <c r="O815" s="26"/>
    </row>
    <row r="816" spans="1:15" x14ac:dyDescent="0.25">
      <c r="A816" s="45"/>
      <c r="B816" s="26"/>
      <c r="C816" s="26"/>
      <c r="D816" s="26"/>
      <c r="E816" s="26"/>
      <c r="F816" s="26"/>
      <c r="G816" s="145"/>
      <c r="H816" s="151" t="str">
        <f t="shared" si="12"/>
        <v/>
      </c>
      <c r="I816" s="150" t="str">
        <f>IF(AND(NOT(ISBLANK(G816)),NOT(J816="Yes"),NOT(J816="N/A")),IF(G816=Reference!$F$4,"Upcoming",IF(OR(G816=Reference!$F$5,G816=Reference!$F$6),"Due to Review",IF(G816&lt;Reference!$F$6,"Overdue",""))),"")</f>
        <v/>
      </c>
      <c r="J816" s="26"/>
      <c r="K816" s="26"/>
      <c r="L816" s="26"/>
      <c r="M816" s="47"/>
      <c r="N816" s="26"/>
      <c r="O816" s="26"/>
    </row>
    <row r="817" spans="1:15" x14ac:dyDescent="0.25">
      <c r="A817" s="45"/>
      <c r="B817" s="26"/>
      <c r="C817" s="26"/>
      <c r="D817" s="26"/>
      <c r="E817" s="26"/>
      <c r="F817" s="26"/>
      <c r="G817" s="145"/>
      <c r="H817" s="151" t="str">
        <f t="shared" si="12"/>
        <v/>
      </c>
      <c r="I817" s="150" t="str">
        <f>IF(AND(NOT(ISBLANK(G817)),NOT(J817="Yes"),NOT(J817="N/A")),IF(G817=Reference!$F$4,"Upcoming",IF(OR(G817=Reference!$F$5,G817=Reference!$F$6),"Due to Review",IF(G817&lt;Reference!$F$6,"Overdue",""))),"")</f>
        <v/>
      </c>
      <c r="J817" s="26"/>
      <c r="K817" s="26"/>
      <c r="L817" s="26"/>
      <c r="M817" s="47"/>
      <c r="N817" s="26"/>
      <c r="O817" s="26"/>
    </row>
    <row r="818" spans="1:15" x14ac:dyDescent="0.25">
      <c r="A818" s="45"/>
      <c r="B818" s="26"/>
      <c r="C818" s="26"/>
      <c r="D818" s="26"/>
      <c r="E818" s="26"/>
      <c r="F818" s="26"/>
      <c r="G818" s="145"/>
      <c r="H818" s="151" t="str">
        <f t="shared" si="12"/>
        <v/>
      </c>
      <c r="I818" s="150" t="str">
        <f>IF(AND(NOT(ISBLANK(G818)),NOT(J818="Yes"),NOT(J818="N/A")),IF(G818=Reference!$F$4,"Upcoming",IF(OR(G818=Reference!$F$5,G818=Reference!$F$6),"Due to Review",IF(G818&lt;Reference!$F$6,"Overdue",""))),"")</f>
        <v/>
      </c>
      <c r="J818" s="26"/>
      <c r="K818" s="26"/>
      <c r="L818" s="26"/>
      <c r="M818" s="47"/>
      <c r="N818" s="26"/>
      <c r="O818" s="26"/>
    </row>
    <row r="819" spans="1:15" x14ac:dyDescent="0.25">
      <c r="A819" s="45"/>
      <c r="B819" s="26"/>
      <c r="C819" s="26"/>
      <c r="D819" s="26"/>
      <c r="E819" s="26"/>
      <c r="F819" s="26"/>
      <c r="G819" s="145"/>
      <c r="H819" s="151" t="str">
        <f t="shared" si="12"/>
        <v/>
      </c>
      <c r="I819" s="150" t="str">
        <f>IF(AND(NOT(ISBLANK(G819)),NOT(J819="Yes"),NOT(J819="N/A")),IF(G819=Reference!$F$4,"Upcoming",IF(OR(G819=Reference!$F$5,G819=Reference!$F$6),"Due to Review",IF(G819&lt;Reference!$F$6,"Overdue",""))),"")</f>
        <v/>
      </c>
      <c r="J819" s="26"/>
      <c r="K819" s="26"/>
      <c r="L819" s="26"/>
      <c r="M819" s="47"/>
      <c r="N819" s="26"/>
      <c r="O819" s="26"/>
    </row>
    <row r="820" spans="1:15" x14ac:dyDescent="0.25">
      <c r="A820" s="45"/>
      <c r="B820" s="26"/>
      <c r="C820" s="26"/>
      <c r="D820" s="26"/>
      <c r="E820" s="26"/>
      <c r="F820" s="26"/>
      <c r="G820" s="145"/>
      <c r="H820" s="151" t="str">
        <f t="shared" si="12"/>
        <v/>
      </c>
      <c r="I820" s="150" t="str">
        <f>IF(AND(NOT(ISBLANK(G820)),NOT(J820="Yes"),NOT(J820="N/A")),IF(G820=Reference!$F$4,"Upcoming",IF(OR(G820=Reference!$F$5,G820=Reference!$F$6),"Due to Review",IF(G820&lt;Reference!$F$6,"Overdue",""))),"")</f>
        <v/>
      </c>
      <c r="J820" s="26"/>
      <c r="K820" s="26"/>
      <c r="L820" s="26"/>
      <c r="M820" s="47"/>
      <c r="N820" s="26"/>
      <c r="O820" s="26"/>
    </row>
    <row r="821" spans="1:15" x14ac:dyDescent="0.25">
      <c r="A821" s="45"/>
      <c r="B821" s="26"/>
      <c r="C821" s="26"/>
      <c r="D821" s="26"/>
      <c r="E821" s="26"/>
      <c r="F821" s="26"/>
      <c r="G821" s="145"/>
      <c r="H821" s="151" t="str">
        <f t="shared" si="12"/>
        <v/>
      </c>
      <c r="I821" s="150" t="str">
        <f>IF(AND(NOT(ISBLANK(G821)),NOT(J821="Yes"),NOT(J821="N/A")),IF(G821=Reference!$F$4,"Upcoming",IF(OR(G821=Reference!$F$5,G821=Reference!$F$6),"Due to Review",IF(G821&lt;Reference!$F$6,"Overdue",""))),"")</f>
        <v/>
      </c>
      <c r="J821" s="26"/>
      <c r="K821" s="26"/>
      <c r="L821" s="26"/>
      <c r="M821" s="47"/>
      <c r="N821" s="26"/>
      <c r="O821" s="26"/>
    </row>
    <row r="822" spans="1:15" x14ac:dyDescent="0.25">
      <c r="A822" s="45"/>
      <c r="B822" s="26"/>
      <c r="C822" s="26"/>
      <c r="D822" s="26"/>
      <c r="E822" s="26"/>
      <c r="F822" s="26"/>
      <c r="G822" s="145"/>
      <c r="H822" s="151" t="str">
        <f t="shared" si="12"/>
        <v/>
      </c>
      <c r="I822" s="150" t="str">
        <f>IF(AND(NOT(ISBLANK(G822)),NOT(J822="Yes"),NOT(J822="N/A")),IF(G822=Reference!$F$4,"Upcoming",IF(OR(G822=Reference!$F$5,G822=Reference!$F$6),"Due to Review",IF(G822&lt;Reference!$F$6,"Overdue",""))),"")</f>
        <v/>
      </c>
      <c r="J822" s="26"/>
      <c r="K822" s="26"/>
      <c r="L822" s="26"/>
      <c r="M822" s="47"/>
      <c r="N822" s="26"/>
      <c r="O822" s="26"/>
    </row>
    <row r="823" spans="1:15" x14ac:dyDescent="0.25">
      <c r="A823" s="45"/>
      <c r="B823" s="26"/>
      <c r="C823" s="26"/>
      <c r="D823" s="26"/>
      <c r="E823" s="26"/>
      <c r="F823" s="26"/>
      <c r="G823" s="145"/>
      <c r="H823" s="151" t="str">
        <f t="shared" si="12"/>
        <v/>
      </c>
      <c r="I823" s="150" t="str">
        <f>IF(AND(NOT(ISBLANK(G823)),NOT(J823="Yes"),NOT(J823="N/A")),IF(G823=Reference!$F$4,"Upcoming",IF(OR(G823=Reference!$F$5,G823=Reference!$F$6),"Due to Review",IF(G823&lt;Reference!$F$6,"Overdue",""))),"")</f>
        <v/>
      </c>
      <c r="J823" s="26"/>
      <c r="K823" s="26"/>
      <c r="L823" s="26"/>
      <c r="M823" s="47"/>
      <c r="N823" s="26"/>
      <c r="O823" s="26"/>
    </row>
    <row r="824" spans="1:15" x14ac:dyDescent="0.25">
      <c r="A824" s="45"/>
      <c r="B824" s="26"/>
      <c r="C824" s="26"/>
      <c r="D824" s="26"/>
      <c r="E824" s="26"/>
      <c r="F824" s="26"/>
      <c r="G824" s="145"/>
      <c r="H824" s="151" t="str">
        <f t="shared" si="12"/>
        <v/>
      </c>
      <c r="I824" s="150" t="str">
        <f>IF(AND(NOT(ISBLANK(G824)),NOT(J824="Yes"),NOT(J824="N/A")),IF(G824=Reference!$F$4,"Upcoming",IF(OR(G824=Reference!$F$5,G824=Reference!$F$6),"Due to Review",IF(G824&lt;Reference!$F$6,"Overdue",""))),"")</f>
        <v/>
      </c>
      <c r="J824" s="26"/>
      <c r="K824" s="26"/>
      <c r="L824" s="26"/>
      <c r="M824" s="47"/>
      <c r="N824" s="26"/>
      <c r="O824" s="26"/>
    </row>
    <row r="825" spans="1:15" x14ac:dyDescent="0.25">
      <c r="A825" s="45"/>
      <c r="B825" s="26"/>
      <c r="C825" s="26"/>
      <c r="D825" s="26"/>
      <c r="E825" s="26"/>
      <c r="F825" s="26"/>
      <c r="G825" s="145"/>
      <c r="H825" s="151" t="str">
        <f t="shared" si="12"/>
        <v/>
      </c>
      <c r="I825" s="150" t="str">
        <f>IF(AND(NOT(ISBLANK(G825)),NOT(J825="Yes"),NOT(J825="N/A")),IF(G825=Reference!$F$4,"Upcoming",IF(OR(G825=Reference!$F$5,G825=Reference!$F$6),"Due to Review",IF(G825&lt;Reference!$F$6,"Overdue",""))),"")</f>
        <v/>
      </c>
      <c r="J825" s="26"/>
      <c r="K825" s="26"/>
      <c r="L825" s="26"/>
      <c r="M825" s="47"/>
      <c r="N825" s="26"/>
      <c r="O825" s="26"/>
    </row>
    <row r="826" spans="1:15" x14ac:dyDescent="0.25">
      <c r="A826" s="45"/>
      <c r="B826" s="26"/>
      <c r="C826" s="26"/>
      <c r="D826" s="26"/>
      <c r="E826" s="26"/>
      <c r="F826" s="26"/>
      <c r="G826" s="145"/>
      <c r="H826" s="151" t="str">
        <f t="shared" si="12"/>
        <v/>
      </c>
      <c r="I826" s="150" t="str">
        <f>IF(AND(NOT(ISBLANK(G826)),NOT(J826="Yes"),NOT(J826="N/A")),IF(G826=Reference!$F$4,"Upcoming",IF(OR(G826=Reference!$F$5,G826=Reference!$F$6),"Due to Review",IF(G826&lt;Reference!$F$6,"Overdue",""))),"")</f>
        <v/>
      </c>
      <c r="J826" s="26"/>
      <c r="K826" s="26"/>
      <c r="L826" s="26"/>
      <c r="M826" s="47"/>
      <c r="N826" s="26"/>
      <c r="O826" s="26"/>
    </row>
    <row r="827" spans="1:15" x14ac:dyDescent="0.25">
      <c r="A827" s="45"/>
      <c r="B827" s="26"/>
      <c r="C827" s="26"/>
      <c r="D827" s="26"/>
      <c r="E827" s="26"/>
      <c r="F827" s="26"/>
      <c r="G827" s="145"/>
      <c r="H827" s="151" t="str">
        <f t="shared" si="12"/>
        <v/>
      </c>
      <c r="I827" s="150" t="str">
        <f>IF(AND(NOT(ISBLANK(G827)),NOT(J827="Yes"),NOT(J827="N/A")),IF(G827=Reference!$F$4,"Upcoming",IF(OR(G827=Reference!$F$5,G827=Reference!$F$6),"Due to Review",IF(G827&lt;Reference!$F$6,"Overdue",""))),"")</f>
        <v/>
      </c>
      <c r="J827" s="26"/>
      <c r="K827" s="26"/>
      <c r="L827" s="26"/>
      <c r="M827" s="47"/>
      <c r="N827" s="26"/>
      <c r="O827" s="26"/>
    </row>
    <row r="828" spans="1:15" x14ac:dyDescent="0.25">
      <c r="A828" s="45"/>
      <c r="B828" s="26"/>
      <c r="C828" s="26"/>
      <c r="D828" s="26"/>
      <c r="E828" s="26"/>
      <c r="F828" s="26"/>
      <c r="G828" s="145"/>
      <c r="H828" s="151" t="str">
        <f t="shared" si="12"/>
        <v/>
      </c>
      <c r="I828" s="150" t="str">
        <f>IF(AND(NOT(ISBLANK(G828)),NOT(J828="Yes"),NOT(J828="N/A")),IF(G828=Reference!$F$4,"Upcoming",IF(OR(G828=Reference!$F$5,G828=Reference!$F$6),"Due to Review",IF(G828&lt;Reference!$F$6,"Overdue",""))),"")</f>
        <v/>
      </c>
      <c r="J828" s="26"/>
      <c r="K828" s="26"/>
      <c r="L828" s="26"/>
      <c r="M828" s="47"/>
      <c r="N828" s="26"/>
      <c r="O828" s="26"/>
    </row>
    <row r="829" spans="1:15" x14ac:dyDescent="0.25">
      <c r="A829" s="45"/>
      <c r="B829" s="26"/>
      <c r="C829" s="26"/>
      <c r="D829" s="26"/>
      <c r="E829" s="26"/>
      <c r="F829" s="26"/>
      <c r="G829" s="145"/>
      <c r="H829" s="151" t="str">
        <f t="shared" si="12"/>
        <v/>
      </c>
      <c r="I829" s="150" t="str">
        <f>IF(AND(NOT(ISBLANK(G829)),NOT(J829="Yes"),NOT(J829="N/A")),IF(G829=Reference!$F$4,"Upcoming",IF(OR(G829=Reference!$F$5,G829=Reference!$F$6),"Due to Review",IF(G829&lt;Reference!$F$6,"Overdue",""))),"")</f>
        <v/>
      </c>
      <c r="J829" s="26"/>
      <c r="K829" s="26"/>
      <c r="L829" s="26"/>
      <c r="M829" s="47"/>
      <c r="N829" s="26"/>
      <c r="O829" s="26"/>
    </row>
    <row r="830" spans="1:15" x14ac:dyDescent="0.25">
      <c r="A830" s="45"/>
      <c r="B830" s="26"/>
      <c r="C830" s="26"/>
      <c r="D830" s="26"/>
      <c r="E830" s="26"/>
      <c r="F830" s="26"/>
      <c r="G830" s="145"/>
      <c r="H830" s="151" t="str">
        <f t="shared" si="12"/>
        <v/>
      </c>
      <c r="I830" s="150" t="str">
        <f>IF(AND(NOT(ISBLANK(G830)),NOT(J830="Yes"),NOT(J830="N/A")),IF(G830=Reference!$F$4,"Upcoming",IF(OR(G830=Reference!$F$5,G830=Reference!$F$6),"Due to Review",IF(G830&lt;Reference!$F$6,"Overdue",""))),"")</f>
        <v/>
      </c>
      <c r="J830" s="26"/>
      <c r="K830" s="26"/>
      <c r="L830" s="26"/>
      <c r="M830" s="47"/>
      <c r="N830" s="26"/>
      <c r="O830" s="26"/>
    </row>
    <row r="831" spans="1:15" x14ac:dyDescent="0.25">
      <c r="A831" s="45"/>
      <c r="B831" s="26"/>
      <c r="C831" s="26"/>
      <c r="D831" s="26"/>
      <c r="E831" s="26"/>
      <c r="F831" s="26"/>
      <c r="G831" s="145"/>
      <c r="H831" s="151" t="str">
        <f t="shared" si="12"/>
        <v/>
      </c>
      <c r="I831" s="150" t="str">
        <f>IF(AND(NOT(ISBLANK(G831)),NOT(J831="Yes"),NOT(J831="N/A")),IF(G831=Reference!$F$4,"Upcoming",IF(OR(G831=Reference!$F$5,G831=Reference!$F$6),"Due to Review",IF(G831&lt;Reference!$F$6,"Overdue",""))),"")</f>
        <v/>
      </c>
      <c r="J831" s="26"/>
      <c r="K831" s="26"/>
      <c r="L831" s="26"/>
      <c r="M831" s="47"/>
      <c r="N831" s="26"/>
      <c r="O831" s="26"/>
    </row>
    <row r="832" spans="1:15" x14ac:dyDescent="0.25">
      <c r="A832" s="45"/>
      <c r="B832" s="26"/>
      <c r="C832" s="26"/>
      <c r="D832" s="26"/>
      <c r="E832" s="26"/>
      <c r="F832" s="26"/>
      <c r="G832" s="145"/>
      <c r="H832" s="151" t="str">
        <f t="shared" si="12"/>
        <v/>
      </c>
      <c r="I832" s="150" t="str">
        <f>IF(AND(NOT(ISBLANK(G832)),NOT(J832="Yes"),NOT(J832="N/A")),IF(G832=Reference!$F$4,"Upcoming",IF(OR(G832=Reference!$F$5,G832=Reference!$F$6),"Due to Review",IF(G832&lt;Reference!$F$6,"Overdue",""))),"")</f>
        <v/>
      </c>
      <c r="J832" s="26"/>
      <c r="K832" s="26"/>
      <c r="L832" s="26"/>
      <c r="M832" s="47"/>
      <c r="N832" s="26"/>
      <c r="O832" s="26"/>
    </row>
    <row r="833" spans="1:15" x14ac:dyDescent="0.25">
      <c r="A833" s="45"/>
      <c r="B833" s="26"/>
      <c r="C833" s="26"/>
      <c r="D833" s="26"/>
      <c r="E833" s="26"/>
      <c r="F833" s="26"/>
      <c r="G833" s="145"/>
      <c r="H833" s="151" t="str">
        <f t="shared" si="12"/>
        <v/>
      </c>
      <c r="I833" s="150" t="str">
        <f>IF(AND(NOT(ISBLANK(G833)),NOT(J833="Yes"),NOT(J833="N/A")),IF(G833=Reference!$F$4,"Upcoming",IF(OR(G833=Reference!$F$5,G833=Reference!$F$6),"Due to Review",IF(G833&lt;Reference!$F$6,"Overdue",""))),"")</f>
        <v/>
      </c>
      <c r="J833" s="26"/>
      <c r="K833" s="26"/>
      <c r="L833" s="26"/>
      <c r="M833" s="47"/>
      <c r="N833" s="26"/>
      <c r="O833" s="26"/>
    </row>
    <row r="834" spans="1:15" x14ac:dyDescent="0.25">
      <c r="A834" s="45"/>
      <c r="B834" s="26"/>
      <c r="C834" s="26"/>
      <c r="D834" s="26"/>
      <c r="E834" s="26"/>
      <c r="F834" s="26"/>
      <c r="G834" s="145"/>
      <c r="H834" s="151" t="str">
        <f t="shared" si="12"/>
        <v/>
      </c>
      <c r="I834" s="150" t="str">
        <f>IF(AND(NOT(ISBLANK(G834)),NOT(J834="Yes"),NOT(J834="N/A")),IF(G834=Reference!$F$4,"Upcoming",IF(OR(G834=Reference!$F$5,G834=Reference!$F$6),"Due to Review",IF(G834&lt;Reference!$F$6,"Overdue",""))),"")</f>
        <v/>
      </c>
      <c r="J834" s="26"/>
      <c r="K834" s="26"/>
      <c r="L834" s="26"/>
      <c r="M834" s="47"/>
      <c r="N834" s="26"/>
      <c r="O834" s="26"/>
    </row>
    <row r="835" spans="1:15" x14ac:dyDescent="0.25">
      <c r="A835" s="45"/>
      <c r="B835" s="26"/>
      <c r="C835" s="26"/>
      <c r="D835" s="26"/>
      <c r="E835" s="26"/>
      <c r="F835" s="26"/>
      <c r="G835" s="145"/>
      <c r="H835" s="151" t="str">
        <f t="shared" si="12"/>
        <v/>
      </c>
      <c r="I835" s="150" t="str">
        <f>IF(AND(NOT(ISBLANK(G835)),NOT(J835="Yes"),NOT(J835="N/A")),IF(G835=Reference!$F$4,"Upcoming",IF(OR(G835=Reference!$F$5,G835=Reference!$F$6),"Due to Review",IF(G835&lt;Reference!$F$6,"Overdue",""))),"")</f>
        <v/>
      </c>
      <c r="J835" s="26"/>
      <c r="K835" s="26"/>
      <c r="L835" s="26"/>
      <c r="M835" s="47"/>
      <c r="N835" s="26"/>
      <c r="O835" s="26"/>
    </row>
    <row r="836" spans="1:15" x14ac:dyDescent="0.25">
      <c r="A836" s="45"/>
      <c r="B836" s="26"/>
      <c r="C836" s="26"/>
      <c r="D836" s="26"/>
      <c r="E836" s="26"/>
      <c r="F836" s="26"/>
      <c r="G836" s="145"/>
      <c r="H836" s="151" t="str">
        <f t="shared" si="12"/>
        <v/>
      </c>
      <c r="I836" s="150" t="str">
        <f>IF(AND(NOT(ISBLANK(G836)),NOT(J836="Yes"),NOT(J836="N/A")),IF(G836=Reference!$F$4,"Upcoming",IF(OR(G836=Reference!$F$5,G836=Reference!$F$6),"Due to Review",IF(G836&lt;Reference!$F$6,"Overdue",""))),"")</f>
        <v/>
      </c>
      <c r="J836" s="26"/>
      <c r="K836" s="26"/>
      <c r="L836" s="26"/>
      <c r="M836" s="47"/>
      <c r="N836" s="26"/>
      <c r="O836" s="26"/>
    </row>
    <row r="837" spans="1:15" x14ac:dyDescent="0.25">
      <c r="A837" s="45"/>
      <c r="B837" s="26"/>
      <c r="C837" s="26"/>
      <c r="D837" s="26"/>
      <c r="E837" s="26"/>
      <c r="F837" s="26"/>
      <c r="G837" s="145"/>
      <c r="H837" s="151" t="str">
        <f t="shared" si="12"/>
        <v/>
      </c>
      <c r="I837" s="150" t="str">
        <f>IF(AND(NOT(ISBLANK(G837)),NOT(J837="Yes"),NOT(J837="N/A")),IF(G837=Reference!$F$4,"Upcoming",IF(OR(G837=Reference!$F$5,G837=Reference!$F$6),"Due to Review",IF(G837&lt;Reference!$F$6,"Overdue",""))),"")</f>
        <v/>
      </c>
      <c r="J837" s="26"/>
      <c r="K837" s="26"/>
      <c r="L837" s="26"/>
      <c r="M837" s="47"/>
      <c r="N837" s="26"/>
      <c r="O837" s="26"/>
    </row>
    <row r="838" spans="1:15" x14ac:dyDescent="0.25">
      <c r="A838" s="45"/>
      <c r="B838" s="26"/>
      <c r="C838" s="26"/>
      <c r="D838" s="26"/>
      <c r="E838" s="26"/>
      <c r="F838" s="26"/>
      <c r="G838" s="145"/>
      <c r="H838" s="151" t="str">
        <f t="shared" si="12"/>
        <v/>
      </c>
      <c r="I838" s="150" t="str">
        <f>IF(AND(NOT(ISBLANK(G838)),NOT(J838="Yes"),NOT(J838="N/A")),IF(G838=Reference!$F$4,"Upcoming",IF(OR(G838=Reference!$F$5,G838=Reference!$F$6),"Due to Review",IF(G838&lt;Reference!$F$6,"Overdue",""))),"")</f>
        <v/>
      </c>
      <c r="J838" s="26"/>
      <c r="K838" s="26"/>
      <c r="L838" s="26"/>
      <c r="M838" s="47"/>
      <c r="N838" s="26"/>
      <c r="O838" s="26"/>
    </row>
    <row r="839" spans="1:15" x14ac:dyDescent="0.25">
      <c r="A839" s="45"/>
      <c r="B839" s="26"/>
      <c r="C839" s="26"/>
      <c r="D839" s="26"/>
      <c r="E839" s="26"/>
      <c r="F839" s="26"/>
      <c r="G839" s="145"/>
      <c r="H839" s="151" t="str">
        <f t="shared" si="12"/>
        <v/>
      </c>
      <c r="I839" s="150" t="str">
        <f>IF(AND(NOT(ISBLANK(G839)),NOT(J839="Yes"),NOT(J839="N/A")),IF(G839=Reference!$F$4,"Upcoming",IF(OR(G839=Reference!$F$5,G839=Reference!$F$6),"Due to Review",IF(G839&lt;Reference!$F$6,"Overdue",""))),"")</f>
        <v/>
      </c>
      <c r="J839" s="26"/>
      <c r="K839" s="26"/>
      <c r="L839" s="26"/>
      <c r="M839" s="47"/>
      <c r="N839" s="26"/>
      <c r="O839" s="26"/>
    </row>
    <row r="840" spans="1:15" x14ac:dyDescent="0.25">
      <c r="A840" s="45"/>
      <c r="B840" s="26"/>
      <c r="C840" s="26"/>
      <c r="D840" s="26"/>
      <c r="E840" s="26"/>
      <c r="F840" s="26"/>
      <c r="G840" s="145"/>
      <c r="H840" s="151" t="str">
        <f t="shared" si="12"/>
        <v/>
      </c>
      <c r="I840" s="150" t="str">
        <f>IF(AND(NOT(ISBLANK(G840)),NOT(J840="Yes"),NOT(J840="N/A")),IF(G840=Reference!$F$4,"Upcoming",IF(OR(G840=Reference!$F$5,G840=Reference!$F$6),"Due to Review",IF(G840&lt;Reference!$F$6,"Overdue",""))),"")</f>
        <v/>
      </c>
      <c r="J840" s="26"/>
      <c r="K840" s="26"/>
      <c r="L840" s="26"/>
      <c r="M840" s="47"/>
      <c r="N840" s="26"/>
      <c r="O840" s="26"/>
    </row>
    <row r="841" spans="1:15" x14ac:dyDescent="0.25">
      <c r="A841" s="45"/>
      <c r="B841" s="26"/>
      <c r="C841" s="26"/>
      <c r="D841" s="26"/>
      <c r="E841" s="26"/>
      <c r="F841" s="26"/>
      <c r="G841" s="145"/>
      <c r="H841" s="151" t="str">
        <f t="shared" si="12"/>
        <v/>
      </c>
      <c r="I841" s="150" t="str">
        <f>IF(AND(NOT(ISBLANK(G841)),NOT(J841="Yes"),NOT(J841="N/A")),IF(G841=Reference!$F$4,"Upcoming",IF(OR(G841=Reference!$F$5,G841=Reference!$F$6),"Due to Review",IF(G841&lt;Reference!$F$6,"Overdue",""))),"")</f>
        <v/>
      </c>
      <c r="J841" s="26"/>
      <c r="K841" s="26"/>
      <c r="L841" s="26"/>
      <c r="M841" s="47"/>
      <c r="N841" s="26"/>
      <c r="O841" s="26"/>
    </row>
    <row r="842" spans="1:15" x14ac:dyDescent="0.25">
      <c r="A842" s="45"/>
      <c r="B842" s="26"/>
      <c r="C842" s="26"/>
      <c r="D842" s="26"/>
      <c r="E842" s="26"/>
      <c r="F842" s="26"/>
      <c r="G842" s="145"/>
      <c r="H842" s="151" t="str">
        <f t="shared" si="12"/>
        <v/>
      </c>
      <c r="I842" s="150" t="str">
        <f>IF(AND(NOT(ISBLANK(G842)),NOT(J842="Yes"),NOT(J842="N/A")),IF(G842=Reference!$F$4,"Upcoming",IF(OR(G842=Reference!$F$5,G842=Reference!$F$6),"Due to Review",IF(G842&lt;Reference!$F$6,"Overdue",""))),"")</f>
        <v/>
      </c>
      <c r="J842" s="26"/>
      <c r="K842" s="26"/>
      <c r="L842" s="26"/>
      <c r="M842" s="47"/>
      <c r="N842" s="26"/>
      <c r="O842" s="26"/>
    </row>
    <row r="843" spans="1:15" x14ac:dyDescent="0.25">
      <c r="A843" s="45"/>
      <c r="B843" s="26"/>
      <c r="C843" s="26"/>
      <c r="D843" s="26"/>
      <c r="E843" s="26"/>
      <c r="F843" s="26"/>
      <c r="G843" s="145"/>
      <c r="H843" s="151" t="str">
        <f t="shared" ref="H843:H906" si="13">IF(NOT(ISBLANK(G843)),TEXT(G843,"mmm-yyyy"),"")</f>
        <v/>
      </c>
      <c r="I843" s="150" t="str">
        <f>IF(AND(NOT(ISBLANK(G843)),NOT(J843="Yes"),NOT(J843="N/A")),IF(G843=Reference!$F$4,"Upcoming",IF(OR(G843=Reference!$F$5,G843=Reference!$F$6),"Due to Review",IF(G843&lt;Reference!$F$6,"Overdue",""))),"")</f>
        <v/>
      </c>
      <c r="J843" s="26"/>
      <c r="K843" s="26"/>
      <c r="L843" s="26"/>
      <c r="M843" s="47"/>
      <c r="N843" s="26"/>
      <c r="O843" s="26"/>
    </row>
    <row r="844" spans="1:15" x14ac:dyDescent="0.25">
      <c r="A844" s="45"/>
      <c r="B844" s="26"/>
      <c r="C844" s="26"/>
      <c r="D844" s="26"/>
      <c r="E844" s="26"/>
      <c r="F844" s="26"/>
      <c r="G844" s="145"/>
      <c r="H844" s="151" t="str">
        <f t="shared" si="13"/>
        <v/>
      </c>
      <c r="I844" s="150" t="str">
        <f>IF(AND(NOT(ISBLANK(G844)),NOT(J844="Yes"),NOT(J844="N/A")),IF(G844=Reference!$F$4,"Upcoming",IF(OR(G844=Reference!$F$5,G844=Reference!$F$6),"Due to Review",IF(G844&lt;Reference!$F$6,"Overdue",""))),"")</f>
        <v/>
      </c>
      <c r="J844" s="26"/>
      <c r="K844" s="26"/>
      <c r="L844" s="26"/>
      <c r="M844" s="47"/>
      <c r="N844" s="26"/>
      <c r="O844" s="26"/>
    </row>
    <row r="845" spans="1:15" x14ac:dyDescent="0.25">
      <c r="A845" s="45"/>
      <c r="B845" s="26"/>
      <c r="C845" s="26"/>
      <c r="D845" s="26"/>
      <c r="E845" s="26"/>
      <c r="F845" s="26"/>
      <c r="G845" s="145"/>
      <c r="H845" s="151" t="str">
        <f t="shared" si="13"/>
        <v/>
      </c>
      <c r="I845" s="150" t="str">
        <f>IF(AND(NOT(ISBLANK(G845)),NOT(J845="Yes"),NOT(J845="N/A")),IF(G845=Reference!$F$4,"Upcoming",IF(OR(G845=Reference!$F$5,G845=Reference!$F$6),"Due to Review",IF(G845&lt;Reference!$F$6,"Overdue",""))),"")</f>
        <v/>
      </c>
      <c r="J845" s="26"/>
      <c r="K845" s="26"/>
      <c r="L845" s="26"/>
      <c r="M845" s="47"/>
      <c r="N845" s="26"/>
      <c r="O845" s="26"/>
    </row>
    <row r="846" spans="1:15" x14ac:dyDescent="0.25">
      <c r="A846" s="45"/>
      <c r="B846" s="26"/>
      <c r="C846" s="26"/>
      <c r="D846" s="26"/>
      <c r="E846" s="26"/>
      <c r="F846" s="26"/>
      <c r="G846" s="145"/>
      <c r="H846" s="151" t="str">
        <f t="shared" si="13"/>
        <v/>
      </c>
      <c r="I846" s="150" t="str">
        <f>IF(AND(NOT(ISBLANK(G846)),NOT(J846="Yes"),NOT(J846="N/A")),IF(G846=Reference!$F$4,"Upcoming",IF(OR(G846=Reference!$F$5,G846=Reference!$F$6),"Due to Review",IF(G846&lt;Reference!$F$6,"Overdue",""))),"")</f>
        <v/>
      </c>
      <c r="J846" s="26"/>
      <c r="K846" s="26"/>
      <c r="L846" s="26"/>
      <c r="M846" s="47"/>
      <c r="N846" s="26"/>
      <c r="O846" s="26"/>
    </row>
    <row r="847" spans="1:15" x14ac:dyDescent="0.25">
      <c r="A847" s="45"/>
      <c r="B847" s="26"/>
      <c r="C847" s="26"/>
      <c r="D847" s="26"/>
      <c r="E847" s="26"/>
      <c r="F847" s="26"/>
      <c r="G847" s="145"/>
      <c r="H847" s="151" t="str">
        <f t="shared" si="13"/>
        <v/>
      </c>
      <c r="I847" s="150" t="str">
        <f>IF(AND(NOT(ISBLANK(G847)),NOT(J847="Yes"),NOT(J847="N/A")),IF(G847=Reference!$F$4,"Upcoming",IF(OR(G847=Reference!$F$5,G847=Reference!$F$6),"Due to Review",IF(G847&lt;Reference!$F$6,"Overdue",""))),"")</f>
        <v/>
      </c>
      <c r="J847" s="26"/>
      <c r="K847" s="26"/>
      <c r="L847" s="26"/>
      <c r="M847" s="47"/>
      <c r="N847" s="26"/>
      <c r="O847" s="26"/>
    </row>
    <row r="848" spans="1:15" x14ac:dyDescent="0.25">
      <c r="A848" s="45"/>
      <c r="B848" s="26"/>
      <c r="C848" s="26"/>
      <c r="D848" s="26"/>
      <c r="E848" s="26"/>
      <c r="F848" s="26"/>
      <c r="G848" s="145"/>
      <c r="H848" s="151" t="str">
        <f t="shared" si="13"/>
        <v/>
      </c>
      <c r="I848" s="150" t="str">
        <f>IF(AND(NOT(ISBLANK(G848)),NOT(J848="Yes"),NOT(J848="N/A")),IF(G848=Reference!$F$4,"Upcoming",IF(OR(G848=Reference!$F$5,G848=Reference!$F$6),"Due to Review",IF(G848&lt;Reference!$F$6,"Overdue",""))),"")</f>
        <v/>
      </c>
      <c r="J848" s="26"/>
      <c r="K848" s="26"/>
      <c r="L848" s="26"/>
      <c r="M848" s="47"/>
      <c r="N848" s="26"/>
      <c r="O848" s="26"/>
    </row>
    <row r="849" spans="1:15" x14ac:dyDescent="0.25">
      <c r="A849" s="45"/>
      <c r="B849" s="26"/>
      <c r="C849" s="26"/>
      <c r="D849" s="26"/>
      <c r="E849" s="26"/>
      <c r="F849" s="26"/>
      <c r="G849" s="145"/>
      <c r="H849" s="151" t="str">
        <f t="shared" si="13"/>
        <v/>
      </c>
      <c r="I849" s="150" t="str">
        <f>IF(AND(NOT(ISBLANK(G849)),NOT(J849="Yes"),NOT(J849="N/A")),IF(G849=Reference!$F$4,"Upcoming",IF(OR(G849=Reference!$F$5,G849=Reference!$F$6),"Due to Review",IF(G849&lt;Reference!$F$6,"Overdue",""))),"")</f>
        <v/>
      </c>
      <c r="J849" s="26"/>
      <c r="K849" s="26"/>
      <c r="L849" s="26"/>
      <c r="M849" s="47"/>
      <c r="N849" s="26"/>
      <c r="O849" s="26"/>
    </row>
    <row r="850" spans="1:15" x14ac:dyDescent="0.25">
      <c r="A850" s="45"/>
      <c r="B850" s="26"/>
      <c r="C850" s="26"/>
      <c r="D850" s="26"/>
      <c r="E850" s="26"/>
      <c r="F850" s="26"/>
      <c r="G850" s="145"/>
      <c r="H850" s="151" t="str">
        <f t="shared" si="13"/>
        <v/>
      </c>
      <c r="I850" s="150" t="str">
        <f>IF(AND(NOT(ISBLANK(G850)),NOT(J850="Yes"),NOT(J850="N/A")),IF(G850=Reference!$F$4,"Upcoming",IF(OR(G850=Reference!$F$5,G850=Reference!$F$6),"Due to Review",IF(G850&lt;Reference!$F$6,"Overdue",""))),"")</f>
        <v/>
      </c>
      <c r="J850" s="26"/>
      <c r="K850" s="26"/>
      <c r="L850" s="26"/>
      <c r="M850" s="47"/>
      <c r="N850" s="26"/>
      <c r="O850" s="26"/>
    </row>
    <row r="851" spans="1:15" x14ac:dyDescent="0.25">
      <c r="A851" s="45"/>
      <c r="B851" s="26"/>
      <c r="C851" s="26"/>
      <c r="D851" s="26"/>
      <c r="E851" s="26"/>
      <c r="F851" s="26"/>
      <c r="G851" s="145"/>
      <c r="H851" s="151" t="str">
        <f t="shared" si="13"/>
        <v/>
      </c>
      <c r="I851" s="150" t="str">
        <f>IF(AND(NOT(ISBLANK(G851)),NOT(J851="Yes"),NOT(J851="N/A")),IF(G851=Reference!$F$4,"Upcoming",IF(OR(G851=Reference!$F$5,G851=Reference!$F$6),"Due to Review",IF(G851&lt;Reference!$F$6,"Overdue",""))),"")</f>
        <v/>
      </c>
      <c r="J851" s="26"/>
      <c r="K851" s="26"/>
      <c r="L851" s="26"/>
      <c r="M851" s="47"/>
      <c r="N851" s="26"/>
      <c r="O851" s="26"/>
    </row>
    <row r="852" spans="1:15" x14ac:dyDescent="0.25">
      <c r="A852" s="45"/>
      <c r="B852" s="26"/>
      <c r="C852" s="26"/>
      <c r="D852" s="26"/>
      <c r="E852" s="26"/>
      <c r="F852" s="26"/>
      <c r="G852" s="145"/>
      <c r="H852" s="151" t="str">
        <f t="shared" si="13"/>
        <v/>
      </c>
      <c r="I852" s="150" t="str">
        <f>IF(AND(NOT(ISBLANK(G852)),NOT(J852="Yes"),NOT(J852="N/A")),IF(G852=Reference!$F$4,"Upcoming",IF(OR(G852=Reference!$F$5,G852=Reference!$F$6),"Due to Review",IF(G852&lt;Reference!$F$6,"Overdue",""))),"")</f>
        <v/>
      </c>
      <c r="J852" s="26"/>
      <c r="K852" s="26"/>
      <c r="L852" s="26"/>
      <c r="M852" s="47"/>
      <c r="N852" s="26"/>
      <c r="O852" s="26"/>
    </row>
    <row r="853" spans="1:15" x14ac:dyDescent="0.25">
      <c r="A853" s="45"/>
      <c r="B853" s="26"/>
      <c r="C853" s="26"/>
      <c r="D853" s="26"/>
      <c r="E853" s="26"/>
      <c r="F853" s="26"/>
      <c r="G853" s="145"/>
      <c r="H853" s="151" t="str">
        <f t="shared" si="13"/>
        <v/>
      </c>
      <c r="I853" s="150" t="str">
        <f>IF(AND(NOT(ISBLANK(G853)),NOT(J853="Yes"),NOT(J853="N/A")),IF(G853=Reference!$F$4,"Upcoming",IF(OR(G853=Reference!$F$5,G853=Reference!$F$6),"Due to Review",IF(G853&lt;Reference!$F$6,"Overdue",""))),"")</f>
        <v/>
      </c>
      <c r="J853" s="26"/>
      <c r="K853" s="26"/>
      <c r="L853" s="26"/>
      <c r="M853" s="47"/>
      <c r="N853" s="26"/>
      <c r="O853" s="26"/>
    </row>
    <row r="854" spans="1:15" x14ac:dyDescent="0.25">
      <c r="A854" s="45"/>
      <c r="B854" s="26"/>
      <c r="C854" s="26"/>
      <c r="D854" s="26"/>
      <c r="E854" s="26"/>
      <c r="F854" s="26"/>
      <c r="G854" s="145"/>
      <c r="H854" s="151" t="str">
        <f t="shared" si="13"/>
        <v/>
      </c>
      <c r="I854" s="150" t="str">
        <f>IF(AND(NOT(ISBLANK(G854)),NOT(J854="Yes"),NOT(J854="N/A")),IF(G854=Reference!$F$4,"Upcoming",IF(OR(G854=Reference!$F$5,G854=Reference!$F$6),"Due to Review",IF(G854&lt;Reference!$F$6,"Overdue",""))),"")</f>
        <v/>
      </c>
      <c r="J854" s="26"/>
      <c r="K854" s="26"/>
      <c r="L854" s="26"/>
      <c r="M854" s="47"/>
      <c r="N854" s="26"/>
      <c r="O854" s="26"/>
    </row>
    <row r="855" spans="1:15" x14ac:dyDescent="0.25">
      <c r="A855" s="45"/>
      <c r="B855" s="26"/>
      <c r="C855" s="26"/>
      <c r="D855" s="26"/>
      <c r="E855" s="26"/>
      <c r="F855" s="26"/>
      <c r="G855" s="145"/>
      <c r="H855" s="151" t="str">
        <f t="shared" si="13"/>
        <v/>
      </c>
      <c r="I855" s="150" t="str">
        <f>IF(AND(NOT(ISBLANK(G855)),NOT(J855="Yes"),NOT(J855="N/A")),IF(G855=Reference!$F$4,"Upcoming",IF(OR(G855=Reference!$F$5,G855=Reference!$F$6),"Due to Review",IF(G855&lt;Reference!$F$6,"Overdue",""))),"")</f>
        <v/>
      </c>
      <c r="J855" s="26"/>
      <c r="K855" s="26"/>
      <c r="L855" s="26"/>
      <c r="M855" s="47"/>
      <c r="N855" s="26"/>
      <c r="O855" s="26"/>
    </row>
    <row r="856" spans="1:15" x14ac:dyDescent="0.25">
      <c r="A856" s="45"/>
      <c r="B856" s="26"/>
      <c r="C856" s="26"/>
      <c r="D856" s="26"/>
      <c r="E856" s="26"/>
      <c r="F856" s="26"/>
      <c r="G856" s="145"/>
      <c r="H856" s="151" t="str">
        <f t="shared" si="13"/>
        <v/>
      </c>
      <c r="I856" s="150" t="str">
        <f>IF(AND(NOT(ISBLANK(G856)),NOT(J856="Yes"),NOT(J856="N/A")),IF(G856=Reference!$F$4,"Upcoming",IF(OR(G856=Reference!$F$5,G856=Reference!$F$6),"Due to Review",IF(G856&lt;Reference!$F$6,"Overdue",""))),"")</f>
        <v/>
      </c>
      <c r="J856" s="26"/>
      <c r="K856" s="26"/>
      <c r="L856" s="26"/>
      <c r="M856" s="47"/>
      <c r="N856" s="26"/>
      <c r="O856" s="26"/>
    </row>
    <row r="857" spans="1:15" x14ac:dyDescent="0.25">
      <c r="A857" s="45"/>
      <c r="B857" s="26"/>
      <c r="C857" s="26"/>
      <c r="D857" s="26"/>
      <c r="E857" s="26"/>
      <c r="F857" s="26"/>
      <c r="G857" s="145"/>
      <c r="H857" s="151" t="str">
        <f t="shared" si="13"/>
        <v/>
      </c>
      <c r="I857" s="150" t="str">
        <f>IF(AND(NOT(ISBLANK(G857)),NOT(J857="Yes"),NOT(J857="N/A")),IF(G857=Reference!$F$4,"Upcoming",IF(OR(G857=Reference!$F$5,G857=Reference!$F$6),"Due to Review",IF(G857&lt;Reference!$F$6,"Overdue",""))),"")</f>
        <v/>
      </c>
      <c r="J857" s="26"/>
      <c r="K857" s="26"/>
      <c r="L857" s="26"/>
      <c r="M857" s="47"/>
      <c r="N857" s="26"/>
      <c r="O857" s="26"/>
    </row>
    <row r="858" spans="1:15" x14ac:dyDescent="0.25">
      <c r="A858" s="45"/>
      <c r="B858" s="26"/>
      <c r="C858" s="26"/>
      <c r="D858" s="26"/>
      <c r="E858" s="26"/>
      <c r="F858" s="26"/>
      <c r="G858" s="145"/>
      <c r="H858" s="151" t="str">
        <f t="shared" si="13"/>
        <v/>
      </c>
      <c r="I858" s="150" t="str">
        <f>IF(AND(NOT(ISBLANK(G858)),NOT(J858="Yes"),NOT(J858="N/A")),IF(G858=Reference!$F$4,"Upcoming",IF(OR(G858=Reference!$F$5,G858=Reference!$F$6),"Due to Review",IF(G858&lt;Reference!$F$6,"Overdue",""))),"")</f>
        <v/>
      </c>
      <c r="J858" s="26"/>
      <c r="K858" s="26"/>
      <c r="L858" s="26"/>
      <c r="M858" s="47"/>
      <c r="N858" s="26"/>
      <c r="O858" s="26"/>
    </row>
    <row r="859" spans="1:15" x14ac:dyDescent="0.25">
      <c r="A859" s="45"/>
      <c r="B859" s="26"/>
      <c r="C859" s="26"/>
      <c r="D859" s="26"/>
      <c r="E859" s="26"/>
      <c r="F859" s="26"/>
      <c r="G859" s="145"/>
      <c r="H859" s="151" t="str">
        <f t="shared" si="13"/>
        <v/>
      </c>
      <c r="I859" s="150" t="str">
        <f>IF(AND(NOT(ISBLANK(G859)),NOT(J859="Yes"),NOT(J859="N/A")),IF(G859=Reference!$F$4,"Upcoming",IF(OR(G859=Reference!$F$5,G859=Reference!$F$6),"Due to Review",IF(G859&lt;Reference!$F$6,"Overdue",""))),"")</f>
        <v/>
      </c>
      <c r="J859" s="26"/>
      <c r="K859" s="26"/>
      <c r="L859" s="26"/>
      <c r="M859" s="47"/>
      <c r="N859" s="26"/>
      <c r="O859" s="26"/>
    </row>
    <row r="860" spans="1:15" x14ac:dyDescent="0.25">
      <c r="A860" s="45"/>
      <c r="B860" s="26"/>
      <c r="C860" s="26"/>
      <c r="D860" s="26"/>
      <c r="E860" s="26"/>
      <c r="F860" s="26"/>
      <c r="G860" s="145"/>
      <c r="H860" s="151" t="str">
        <f t="shared" si="13"/>
        <v/>
      </c>
      <c r="I860" s="150" t="str">
        <f>IF(AND(NOT(ISBLANK(G860)),NOT(J860="Yes"),NOT(J860="N/A")),IF(G860=Reference!$F$4,"Upcoming",IF(OR(G860=Reference!$F$5,G860=Reference!$F$6),"Due to Review",IF(G860&lt;Reference!$F$6,"Overdue",""))),"")</f>
        <v/>
      </c>
      <c r="J860" s="26"/>
      <c r="K860" s="26"/>
      <c r="L860" s="26"/>
      <c r="M860" s="47"/>
      <c r="N860" s="26"/>
      <c r="O860" s="26"/>
    </row>
    <row r="861" spans="1:15" x14ac:dyDescent="0.25">
      <c r="A861" s="45"/>
      <c r="B861" s="26"/>
      <c r="C861" s="26"/>
      <c r="D861" s="26"/>
      <c r="E861" s="26"/>
      <c r="F861" s="26"/>
      <c r="G861" s="145"/>
      <c r="H861" s="151" t="str">
        <f t="shared" si="13"/>
        <v/>
      </c>
      <c r="I861" s="150" t="str">
        <f>IF(AND(NOT(ISBLANK(G861)),NOT(J861="Yes"),NOT(J861="N/A")),IF(G861=Reference!$F$4,"Upcoming",IF(OR(G861=Reference!$F$5,G861=Reference!$F$6),"Due to Review",IF(G861&lt;Reference!$F$6,"Overdue",""))),"")</f>
        <v/>
      </c>
      <c r="J861" s="26"/>
      <c r="K861" s="26"/>
      <c r="L861" s="26"/>
      <c r="M861" s="47"/>
      <c r="N861" s="26"/>
      <c r="O861" s="26"/>
    </row>
    <row r="862" spans="1:15" x14ac:dyDescent="0.25">
      <c r="A862" s="45"/>
      <c r="B862" s="26"/>
      <c r="C862" s="26"/>
      <c r="D862" s="26"/>
      <c r="E862" s="26"/>
      <c r="F862" s="26"/>
      <c r="G862" s="145"/>
      <c r="H862" s="151" t="str">
        <f t="shared" si="13"/>
        <v/>
      </c>
      <c r="I862" s="150" t="str">
        <f>IF(AND(NOT(ISBLANK(G862)),NOT(J862="Yes"),NOT(J862="N/A")),IF(G862=Reference!$F$4,"Upcoming",IF(OR(G862=Reference!$F$5,G862=Reference!$F$6),"Due to Review",IF(G862&lt;Reference!$F$6,"Overdue",""))),"")</f>
        <v/>
      </c>
      <c r="J862" s="26"/>
      <c r="K862" s="26"/>
      <c r="L862" s="26"/>
      <c r="M862" s="47"/>
      <c r="N862" s="26"/>
      <c r="O862" s="26"/>
    </row>
    <row r="863" spans="1:15" x14ac:dyDescent="0.25">
      <c r="A863" s="45"/>
      <c r="B863" s="26"/>
      <c r="C863" s="26"/>
      <c r="D863" s="26"/>
      <c r="E863" s="26"/>
      <c r="F863" s="26"/>
      <c r="G863" s="145"/>
      <c r="H863" s="151" t="str">
        <f t="shared" si="13"/>
        <v/>
      </c>
      <c r="I863" s="150" t="str">
        <f>IF(AND(NOT(ISBLANK(G863)),NOT(J863="Yes"),NOT(J863="N/A")),IF(G863=Reference!$F$4,"Upcoming",IF(OR(G863=Reference!$F$5,G863=Reference!$F$6),"Due to Review",IF(G863&lt;Reference!$F$6,"Overdue",""))),"")</f>
        <v/>
      </c>
      <c r="J863" s="26"/>
      <c r="K863" s="26"/>
      <c r="L863" s="26"/>
      <c r="M863" s="47"/>
      <c r="N863" s="26"/>
      <c r="O863" s="26"/>
    </row>
    <row r="864" spans="1:15" x14ac:dyDescent="0.25">
      <c r="A864" s="45"/>
      <c r="B864" s="26"/>
      <c r="C864" s="26"/>
      <c r="D864" s="26"/>
      <c r="E864" s="26"/>
      <c r="F864" s="26"/>
      <c r="G864" s="145"/>
      <c r="H864" s="151" t="str">
        <f t="shared" si="13"/>
        <v/>
      </c>
      <c r="I864" s="150" t="str">
        <f>IF(AND(NOT(ISBLANK(G864)),NOT(J864="Yes"),NOT(J864="N/A")),IF(G864=Reference!$F$4,"Upcoming",IF(OR(G864=Reference!$F$5,G864=Reference!$F$6),"Due to Review",IF(G864&lt;Reference!$F$6,"Overdue",""))),"")</f>
        <v/>
      </c>
      <c r="J864" s="26"/>
      <c r="K864" s="26"/>
      <c r="L864" s="26"/>
      <c r="M864" s="47"/>
      <c r="N864" s="26"/>
      <c r="O864" s="26"/>
    </row>
    <row r="865" spans="1:15" x14ac:dyDescent="0.25">
      <c r="A865" s="45"/>
      <c r="B865" s="26"/>
      <c r="C865" s="26"/>
      <c r="D865" s="26"/>
      <c r="E865" s="26"/>
      <c r="F865" s="26"/>
      <c r="G865" s="145"/>
      <c r="H865" s="151" t="str">
        <f t="shared" si="13"/>
        <v/>
      </c>
      <c r="I865" s="150" t="str">
        <f>IF(AND(NOT(ISBLANK(G865)),NOT(J865="Yes"),NOT(J865="N/A")),IF(G865=Reference!$F$4,"Upcoming",IF(OR(G865=Reference!$F$5,G865=Reference!$F$6),"Due to Review",IF(G865&lt;Reference!$F$6,"Overdue",""))),"")</f>
        <v/>
      </c>
      <c r="J865" s="26"/>
      <c r="K865" s="26"/>
      <c r="L865" s="26"/>
      <c r="M865" s="47"/>
      <c r="N865" s="26"/>
      <c r="O865" s="26"/>
    </row>
    <row r="866" spans="1:15" x14ac:dyDescent="0.25">
      <c r="A866" s="45"/>
      <c r="B866" s="26"/>
      <c r="C866" s="26"/>
      <c r="D866" s="26"/>
      <c r="E866" s="26"/>
      <c r="F866" s="26"/>
      <c r="G866" s="145"/>
      <c r="H866" s="151" t="str">
        <f t="shared" si="13"/>
        <v/>
      </c>
      <c r="I866" s="150" t="str">
        <f>IF(AND(NOT(ISBLANK(G866)),NOT(J866="Yes"),NOT(J866="N/A")),IF(G866=Reference!$F$4,"Upcoming",IF(OR(G866=Reference!$F$5,G866=Reference!$F$6),"Due to Review",IF(G866&lt;Reference!$F$6,"Overdue",""))),"")</f>
        <v/>
      </c>
      <c r="J866" s="26"/>
      <c r="K866" s="26"/>
      <c r="L866" s="26"/>
      <c r="M866" s="47"/>
      <c r="N866" s="26"/>
      <c r="O866" s="26"/>
    </row>
    <row r="867" spans="1:15" x14ac:dyDescent="0.25">
      <c r="A867" s="45"/>
      <c r="B867" s="26"/>
      <c r="C867" s="26"/>
      <c r="D867" s="26"/>
      <c r="E867" s="26"/>
      <c r="F867" s="26"/>
      <c r="G867" s="145"/>
      <c r="H867" s="151" t="str">
        <f t="shared" si="13"/>
        <v/>
      </c>
      <c r="I867" s="150" t="str">
        <f>IF(AND(NOT(ISBLANK(G867)),NOT(J867="Yes"),NOT(J867="N/A")),IF(G867=Reference!$F$4,"Upcoming",IF(OR(G867=Reference!$F$5,G867=Reference!$F$6),"Due to Review",IF(G867&lt;Reference!$F$6,"Overdue",""))),"")</f>
        <v/>
      </c>
      <c r="J867" s="26"/>
      <c r="K867" s="26"/>
      <c r="L867" s="26"/>
      <c r="M867" s="47"/>
      <c r="N867" s="26"/>
      <c r="O867" s="26"/>
    </row>
    <row r="868" spans="1:15" x14ac:dyDescent="0.25">
      <c r="A868" s="45"/>
      <c r="B868" s="26"/>
      <c r="C868" s="26"/>
      <c r="D868" s="26"/>
      <c r="E868" s="26"/>
      <c r="F868" s="26"/>
      <c r="G868" s="145"/>
      <c r="H868" s="151" t="str">
        <f t="shared" si="13"/>
        <v/>
      </c>
      <c r="I868" s="150" t="str">
        <f>IF(AND(NOT(ISBLANK(G868)),NOT(J868="Yes"),NOT(J868="N/A")),IF(G868=Reference!$F$4,"Upcoming",IF(OR(G868=Reference!$F$5,G868=Reference!$F$6),"Due to Review",IF(G868&lt;Reference!$F$6,"Overdue",""))),"")</f>
        <v/>
      </c>
      <c r="J868" s="26"/>
      <c r="K868" s="26"/>
      <c r="L868" s="26"/>
      <c r="M868" s="47"/>
      <c r="N868" s="26"/>
      <c r="O868" s="26"/>
    </row>
    <row r="869" spans="1:15" x14ac:dyDescent="0.25">
      <c r="A869" s="45"/>
      <c r="B869" s="26"/>
      <c r="C869" s="26"/>
      <c r="D869" s="26"/>
      <c r="E869" s="26"/>
      <c r="F869" s="26"/>
      <c r="G869" s="145"/>
      <c r="H869" s="151" t="str">
        <f t="shared" si="13"/>
        <v/>
      </c>
      <c r="I869" s="150" t="str">
        <f>IF(AND(NOT(ISBLANK(G869)),NOT(J869="Yes"),NOT(J869="N/A")),IF(G869=Reference!$F$4,"Upcoming",IF(OR(G869=Reference!$F$5,G869=Reference!$F$6),"Due to Review",IF(G869&lt;Reference!$F$6,"Overdue",""))),"")</f>
        <v/>
      </c>
      <c r="J869" s="26"/>
      <c r="K869" s="26"/>
      <c r="L869" s="26"/>
      <c r="M869" s="47"/>
      <c r="N869" s="26"/>
      <c r="O869" s="26"/>
    </row>
    <row r="870" spans="1:15" x14ac:dyDescent="0.25">
      <c r="A870" s="45"/>
      <c r="B870" s="26"/>
      <c r="C870" s="26"/>
      <c r="D870" s="26"/>
      <c r="E870" s="26"/>
      <c r="F870" s="26"/>
      <c r="G870" s="145"/>
      <c r="H870" s="151" t="str">
        <f t="shared" si="13"/>
        <v/>
      </c>
      <c r="I870" s="150" t="str">
        <f>IF(AND(NOT(ISBLANK(G870)),NOT(J870="Yes"),NOT(J870="N/A")),IF(G870=Reference!$F$4,"Upcoming",IF(OR(G870=Reference!$F$5,G870=Reference!$F$6),"Due to Review",IF(G870&lt;Reference!$F$6,"Overdue",""))),"")</f>
        <v/>
      </c>
      <c r="J870" s="26"/>
      <c r="K870" s="26"/>
      <c r="L870" s="26"/>
      <c r="M870" s="47"/>
      <c r="N870" s="26"/>
      <c r="O870" s="26"/>
    </row>
    <row r="871" spans="1:15" x14ac:dyDescent="0.25">
      <c r="A871" s="45"/>
      <c r="B871" s="26"/>
      <c r="C871" s="26"/>
      <c r="D871" s="26"/>
      <c r="E871" s="26"/>
      <c r="F871" s="26"/>
      <c r="G871" s="145"/>
      <c r="H871" s="151" t="str">
        <f t="shared" si="13"/>
        <v/>
      </c>
      <c r="I871" s="150" t="str">
        <f>IF(AND(NOT(ISBLANK(G871)),NOT(J871="Yes"),NOT(J871="N/A")),IF(G871=Reference!$F$4,"Upcoming",IF(OR(G871=Reference!$F$5,G871=Reference!$F$6),"Due to Review",IF(G871&lt;Reference!$F$6,"Overdue",""))),"")</f>
        <v/>
      </c>
      <c r="J871" s="26"/>
      <c r="K871" s="26"/>
      <c r="L871" s="26"/>
      <c r="M871" s="47"/>
      <c r="N871" s="26"/>
      <c r="O871" s="26"/>
    </row>
    <row r="872" spans="1:15" x14ac:dyDescent="0.25">
      <c r="A872" s="45"/>
      <c r="B872" s="26"/>
      <c r="C872" s="26"/>
      <c r="D872" s="26"/>
      <c r="E872" s="26"/>
      <c r="F872" s="26"/>
      <c r="G872" s="145"/>
      <c r="H872" s="151" t="str">
        <f t="shared" si="13"/>
        <v/>
      </c>
      <c r="I872" s="150" t="str">
        <f>IF(AND(NOT(ISBLANK(G872)),NOT(J872="Yes"),NOT(J872="N/A")),IF(G872=Reference!$F$4,"Upcoming",IF(OR(G872=Reference!$F$5,G872=Reference!$F$6),"Due to Review",IF(G872&lt;Reference!$F$6,"Overdue",""))),"")</f>
        <v/>
      </c>
      <c r="J872" s="26"/>
      <c r="K872" s="26"/>
      <c r="L872" s="26"/>
      <c r="M872" s="47"/>
      <c r="N872" s="26"/>
      <c r="O872" s="26"/>
    </row>
    <row r="873" spans="1:15" x14ac:dyDescent="0.25">
      <c r="A873" s="45"/>
      <c r="B873" s="26"/>
      <c r="C873" s="26"/>
      <c r="D873" s="26"/>
      <c r="E873" s="26"/>
      <c r="F873" s="26"/>
      <c r="G873" s="145"/>
      <c r="H873" s="151" t="str">
        <f t="shared" si="13"/>
        <v/>
      </c>
      <c r="I873" s="150" t="str">
        <f>IF(AND(NOT(ISBLANK(G873)),NOT(J873="Yes"),NOT(J873="N/A")),IF(G873=Reference!$F$4,"Upcoming",IF(OR(G873=Reference!$F$5,G873=Reference!$F$6),"Due to Review",IF(G873&lt;Reference!$F$6,"Overdue",""))),"")</f>
        <v/>
      </c>
      <c r="J873" s="26"/>
      <c r="K873" s="26"/>
      <c r="L873" s="26"/>
      <c r="M873" s="47"/>
      <c r="N873" s="26"/>
      <c r="O873" s="26"/>
    </row>
    <row r="874" spans="1:15" x14ac:dyDescent="0.25">
      <c r="A874" s="45"/>
      <c r="B874" s="26"/>
      <c r="C874" s="26"/>
      <c r="D874" s="26"/>
      <c r="E874" s="26"/>
      <c r="F874" s="26"/>
      <c r="G874" s="145"/>
      <c r="H874" s="151" t="str">
        <f t="shared" si="13"/>
        <v/>
      </c>
      <c r="I874" s="150" t="str">
        <f>IF(AND(NOT(ISBLANK(G874)),NOT(J874="Yes"),NOT(J874="N/A")),IF(G874=Reference!$F$4,"Upcoming",IF(OR(G874=Reference!$F$5,G874=Reference!$F$6),"Due to Review",IF(G874&lt;Reference!$F$6,"Overdue",""))),"")</f>
        <v/>
      </c>
      <c r="J874" s="26"/>
      <c r="K874" s="26"/>
      <c r="L874" s="26"/>
      <c r="M874" s="47"/>
      <c r="N874" s="26"/>
      <c r="O874" s="26"/>
    </row>
    <row r="875" spans="1:15" x14ac:dyDescent="0.25">
      <c r="A875" s="45"/>
      <c r="B875" s="26"/>
      <c r="C875" s="26"/>
      <c r="D875" s="26"/>
      <c r="E875" s="26"/>
      <c r="F875" s="26"/>
      <c r="G875" s="145"/>
      <c r="H875" s="151" t="str">
        <f t="shared" si="13"/>
        <v/>
      </c>
      <c r="I875" s="150" t="str">
        <f>IF(AND(NOT(ISBLANK(G875)),NOT(J875="Yes"),NOT(J875="N/A")),IF(G875=Reference!$F$4,"Upcoming",IF(OR(G875=Reference!$F$5,G875=Reference!$F$6),"Due to Review",IF(G875&lt;Reference!$F$6,"Overdue",""))),"")</f>
        <v/>
      </c>
      <c r="J875" s="26"/>
      <c r="K875" s="26"/>
      <c r="L875" s="26"/>
      <c r="M875" s="47"/>
      <c r="N875" s="26"/>
      <c r="O875" s="26"/>
    </row>
    <row r="876" spans="1:15" x14ac:dyDescent="0.25">
      <c r="A876" s="45"/>
      <c r="B876" s="26"/>
      <c r="C876" s="26"/>
      <c r="D876" s="26"/>
      <c r="E876" s="26"/>
      <c r="F876" s="26"/>
      <c r="G876" s="145"/>
      <c r="H876" s="151" t="str">
        <f t="shared" si="13"/>
        <v/>
      </c>
      <c r="I876" s="150" t="str">
        <f>IF(AND(NOT(ISBLANK(G876)),NOT(J876="Yes"),NOT(J876="N/A")),IF(G876=Reference!$F$4,"Upcoming",IF(OR(G876=Reference!$F$5,G876=Reference!$F$6),"Due to Review",IF(G876&lt;Reference!$F$6,"Overdue",""))),"")</f>
        <v/>
      </c>
      <c r="J876" s="26"/>
      <c r="K876" s="26"/>
      <c r="L876" s="26"/>
      <c r="M876" s="47"/>
      <c r="N876" s="26"/>
      <c r="O876" s="26"/>
    </row>
    <row r="877" spans="1:15" x14ac:dyDescent="0.25">
      <c r="A877" s="45"/>
      <c r="B877" s="26"/>
      <c r="C877" s="26"/>
      <c r="D877" s="26"/>
      <c r="E877" s="26"/>
      <c r="F877" s="26"/>
      <c r="G877" s="145"/>
      <c r="H877" s="151" t="str">
        <f t="shared" si="13"/>
        <v/>
      </c>
      <c r="I877" s="150" t="str">
        <f>IF(AND(NOT(ISBLANK(G877)),NOT(J877="Yes"),NOT(J877="N/A")),IF(G877=Reference!$F$4,"Upcoming",IF(OR(G877=Reference!$F$5,G877=Reference!$F$6),"Due to Review",IF(G877&lt;Reference!$F$6,"Overdue",""))),"")</f>
        <v/>
      </c>
      <c r="J877" s="26"/>
      <c r="K877" s="26"/>
      <c r="L877" s="26"/>
      <c r="M877" s="47"/>
      <c r="N877" s="26"/>
      <c r="O877" s="26"/>
    </row>
    <row r="878" spans="1:15" x14ac:dyDescent="0.25">
      <c r="A878" s="45"/>
      <c r="B878" s="26"/>
      <c r="C878" s="26"/>
      <c r="D878" s="26"/>
      <c r="E878" s="26"/>
      <c r="F878" s="26"/>
      <c r="G878" s="145"/>
      <c r="H878" s="151" t="str">
        <f t="shared" si="13"/>
        <v/>
      </c>
      <c r="I878" s="150" t="str">
        <f>IF(AND(NOT(ISBLANK(G878)),NOT(J878="Yes"),NOT(J878="N/A")),IF(G878=Reference!$F$4,"Upcoming",IF(OR(G878=Reference!$F$5,G878=Reference!$F$6),"Due to Review",IF(G878&lt;Reference!$F$6,"Overdue",""))),"")</f>
        <v/>
      </c>
      <c r="J878" s="26"/>
      <c r="K878" s="26"/>
      <c r="L878" s="26"/>
      <c r="M878" s="47"/>
      <c r="N878" s="26"/>
      <c r="O878" s="26"/>
    </row>
    <row r="879" spans="1:15" x14ac:dyDescent="0.25">
      <c r="A879" s="45"/>
      <c r="B879" s="26"/>
      <c r="C879" s="26"/>
      <c r="D879" s="26"/>
      <c r="E879" s="26"/>
      <c r="F879" s="26"/>
      <c r="G879" s="145"/>
      <c r="H879" s="151" t="str">
        <f t="shared" si="13"/>
        <v/>
      </c>
      <c r="I879" s="150" t="str">
        <f>IF(AND(NOT(ISBLANK(G879)),NOT(J879="Yes"),NOT(J879="N/A")),IF(G879=Reference!$F$4,"Upcoming",IF(OR(G879=Reference!$F$5,G879=Reference!$F$6),"Due to Review",IF(G879&lt;Reference!$F$6,"Overdue",""))),"")</f>
        <v/>
      </c>
      <c r="J879" s="26"/>
      <c r="K879" s="26"/>
      <c r="L879" s="26"/>
      <c r="M879" s="47"/>
      <c r="N879" s="26"/>
      <c r="O879" s="26"/>
    </row>
    <row r="880" spans="1:15" x14ac:dyDescent="0.25">
      <c r="A880" s="45"/>
      <c r="B880" s="26"/>
      <c r="C880" s="26"/>
      <c r="D880" s="26"/>
      <c r="E880" s="26"/>
      <c r="F880" s="26"/>
      <c r="G880" s="145"/>
      <c r="H880" s="151" t="str">
        <f t="shared" si="13"/>
        <v/>
      </c>
      <c r="I880" s="150" t="str">
        <f>IF(AND(NOT(ISBLANK(G880)),NOT(J880="Yes"),NOT(J880="N/A")),IF(G880=Reference!$F$4,"Upcoming",IF(OR(G880=Reference!$F$5,G880=Reference!$F$6),"Due to Review",IF(G880&lt;Reference!$F$6,"Overdue",""))),"")</f>
        <v/>
      </c>
      <c r="J880" s="26"/>
      <c r="K880" s="26"/>
      <c r="L880" s="26"/>
      <c r="M880" s="47"/>
      <c r="N880" s="26"/>
      <c r="O880" s="26"/>
    </row>
    <row r="881" spans="1:15" x14ac:dyDescent="0.25">
      <c r="A881" s="45"/>
      <c r="B881" s="26"/>
      <c r="C881" s="26"/>
      <c r="D881" s="26"/>
      <c r="E881" s="26"/>
      <c r="F881" s="26"/>
      <c r="G881" s="145"/>
      <c r="H881" s="151" t="str">
        <f t="shared" si="13"/>
        <v/>
      </c>
      <c r="I881" s="150" t="str">
        <f>IF(AND(NOT(ISBLANK(G881)),NOT(J881="Yes"),NOT(J881="N/A")),IF(G881=Reference!$F$4,"Upcoming",IF(OR(G881=Reference!$F$5,G881=Reference!$F$6),"Due to Review",IF(G881&lt;Reference!$F$6,"Overdue",""))),"")</f>
        <v/>
      </c>
      <c r="J881" s="26"/>
      <c r="K881" s="26"/>
      <c r="L881" s="26"/>
      <c r="M881" s="47"/>
      <c r="N881" s="26"/>
      <c r="O881" s="26"/>
    </row>
    <row r="882" spans="1:15" x14ac:dyDescent="0.25">
      <c r="A882" s="45"/>
      <c r="B882" s="26"/>
      <c r="C882" s="26"/>
      <c r="D882" s="26"/>
      <c r="E882" s="26"/>
      <c r="F882" s="26"/>
      <c r="G882" s="145"/>
      <c r="H882" s="151" t="str">
        <f t="shared" si="13"/>
        <v/>
      </c>
      <c r="I882" s="150" t="str">
        <f>IF(AND(NOT(ISBLANK(G882)),NOT(J882="Yes"),NOT(J882="N/A")),IF(G882=Reference!$F$4,"Upcoming",IF(OR(G882=Reference!$F$5,G882=Reference!$F$6),"Due to Review",IF(G882&lt;Reference!$F$6,"Overdue",""))),"")</f>
        <v/>
      </c>
      <c r="J882" s="26"/>
      <c r="K882" s="26"/>
      <c r="L882" s="26"/>
      <c r="M882" s="47"/>
      <c r="N882" s="26"/>
      <c r="O882" s="26"/>
    </row>
    <row r="883" spans="1:15" x14ac:dyDescent="0.25">
      <c r="A883" s="45"/>
      <c r="B883" s="26"/>
      <c r="C883" s="26"/>
      <c r="D883" s="26"/>
      <c r="E883" s="26"/>
      <c r="F883" s="26"/>
      <c r="G883" s="145"/>
      <c r="H883" s="151" t="str">
        <f t="shared" si="13"/>
        <v/>
      </c>
      <c r="I883" s="150" t="str">
        <f>IF(AND(NOT(ISBLANK(G883)),NOT(J883="Yes"),NOT(J883="N/A")),IF(G883=Reference!$F$4,"Upcoming",IF(OR(G883=Reference!$F$5,G883=Reference!$F$6),"Due to Review",IF(G883&lt;Reference!$F$6,"Overdue",""))),"")</f>
        <v/>
      </c>
      <c r="J883" s="26"/>
      <c r="K883" s="26"/>
      <c r="L883" s="26"/>
      <c r="M883" s="47"/>
      <c r="N883" s="26"/>
      <c r="O883" s="26"/>
    </row>
    <row r="884" spans="1:15" x14ac:dyDescent="0.25">
      <c r="A884" s="45"/>
      <c r="B884" s="26"/>
      <c r="C884" s="26"/>
      <c r="D884" s="26"/>
      <c r="E884" s="26"/>
      <c r="F884" s="26"/>
      <c r="G884" s="145"/>
      <c r="H884" s="151" t="str">
        <f t="shared" si="13"/>
        <v/>
      </c>
      <c r="I884" s="150" t="str">
        <f>IF(AND(NOT(ISBLANK(G884)),NOT(J884="Yes"),NOT(J884="N/A")),IF(G884=Reference!$F$4,"Upcoming",IF(OR(G884=Reference!$F$5,G884=Reference!$F$6),"Due to Review",IF(G884&lt;Reference!$F$6,"Overdue",""))),"")</f>
        <v/>
      </c>
      <c r="J884" s="26"/>
      <c r="K884" s="26"/>
      <c r="L884" s="26"/>
      <c r="M884" s="47"/>
      <c r="N884" s="26"/>
      <c r="O884" s="26"/>
    </row>
    <row r="885" spans="1:15" x14ac:dyDescent="0.25">
      <c r="A885" s="45"/>
      <c r="B885" s="26"/>
      <c r="C885" s="26"/>
      <c r="D885" s="26"/>
      <c r="E885" s="26"/>
      <c r="F885" s="26"/>
      <c r="G885" s="145"/>
      <c r="H885" s="151" t="str">
        <f t="shared" si="13"/>
        <v/>
      </c>
      <c r="I885" s="150" t="str">
        <f>IF(AND(NOT(ISBLANK(G885)),NOT(J885="Yes"),NOT(J885="N/A")),IF(G885=Reference!$F$4,"Upcoming",IF(OR(G885=Reference!$F$5,G885=Reference!$F$6),"Due to Review",IF(G885&lt;Reference!$F$6,"Overdue",""))),"")</f>
        <v/>
      </c>
      <c r="J885" s="26"/>
      <c r="K885" s="26"/>
      <c r="L885" s="26"/>
      <c r="M885" s="47"/>
      <c r="N885" s="26"/>
      <c r="O885" s="26"/>
    </row>
    <row r="886" spans="1:15" x14ac:dyDescent="0.25">
      <c r="A886" s="45"/>
      <c r="B886" s="26"/>
      <c r="C886" s="26"/>
      <c r="D886" s="26"/>
      <c r="E886" s="26"/>
      <c r="F886" s="26"/>
      <c r="G886" s="145"/>
      <c r="H886" s="151" t="str">
        <f t="shared" si="13"/>
        <v/>
      </c>
      <c r="I886" s="150" t="str">
        <f>IF(AND(NOT(ISBLANK(G886)),NOT(J886="Yes"),NOT(J886="N/A")),IF(G886=Reference!$F$4,"Upcoming",IF(OR(G886=Reference!$F$5,G886=Reference!$F$6),"Due to Review",IF(G886&lt;Reference!$F$6,"Overdue",""))),"")</f>
        <v/>
      </c>
      <c r="J886" s="26"/>
      <c r="K886" s="26"/>
      <c r="L886" s="26"/>
      <c r="M886" s="47"/>
      <c r="N886" s="26"/>
      <c r="O886" s="26"/>
    </row>
    <row r="887" spans="1:15" x14ac:dyDescent="0.25">
      <c r="A887" s="45"/>
      <c r="B887" s="26"/>
      <c r="C887" s="26"/>
      <c r="D887" s="26"/>
      <c r="E887" s="26"/>
      <c r="F887" s="26"/>
      <c r="G887" s="145"/>
      <c r="H887" s="151" t="str">
        <f t="shared" si="13"/>
        <v/>
      </c>
      <c r="I887" s="150" t="str">
        <f>IF(AND(NOT(ISBLANK(G887)),NOT(J887="Yes"),NOT(J887="N/A")),IF(G887=Reference!$F$4,"Upcoming",IF(OR(G887=Reference!$F$5,G887=Reference!$F$6),"Due to Review",IF(G887&lt;Reference!$F$6,"Overdue",""))),"")</f>
        <v/>
      </c>
      <c r="J887" s="26"/>
      <c r="K887" s="26"/>
      <c r="L887" s="26"/>
      <c r="M887" s="47"/>
      <c r="N887" s="26"/>
      <c r="O887" s="26"/>
    </row>
    <row r="888" spans="1:15" x14ac:dyDescent="0.25">
      <c r="A888" s="45"/>
      <c r="B888" s="26"/>
      <c r="C888" s="26"/>
      <c r="D888" s="26"/>
      <c r="E888" s="26"/>
      <c r="F888" s="26"/>
      <c r="G888" s="145"/>
      <c r="H888" s="151" t="str">
        <f t="shared" si="13"/>
        <v/>
      </c>
      <c r="I888" s="150" t="str">
        <f>IF(AND(NOT(ISBLANK(G888)),NOT(J888="Yes"),NOT(J888="N/A")),IF(G888=Reference!$F$4,"Upcoming",IF(OR(G888=Reference!$F$5,G888=Reference!$F$6),"Due to Review",IF(G888&lt;Reference!$F$6,"Overdue",""))),"")</f>
        <v/>
      </c>
      <c r="J888" s="26"/>
      <c r="K888" s="26"/>
      <c r="L888" s="26"/>
      <c r="M888" s="47"/>
      <c r="N888" s="26"/>
      <c r="O888" s="26"/>
    </row>
    <row r="889" spans="1:15" x14ac:dyDescent="0.25">
      <c r="A889" s="45"/>
      <c r="B889" s="26"/>
      <c r="C889" s="26"/>
      <c r="D889" s="26"/>
      <c r="E889" s="26"/>
      <c r="F889" s="26"/>
      <c r="G889" s="145"/>
      <c r="H889" s="151" t="str">
        <f t="shared" si="13"/>
        <v/>
      </c>
      <c r="I889" s="150" t="str">
        <f>IF(AND(NOT(ISBLANK(G889)),NOT(J889="Yes"),NOT(J889="N/A")),IF(G889=Reference!$F$4,"Upcoming",IF(OR(G889=Reference!$F$5,G889=Reference!$F$6),"Due to Review",IF(G889&lt;Reference!$F$6,"Overdue",""))),"")</f>
        <v/>
      </c>
      <c r="J889" s="26"/>
      <c r="K889" s="26"/>
      <c r="L889" s="26"/>
      <c r="M889" s="47"/>
      <c r="N889" s="26"/>
      <c r="O889" s="26"/>
    </row>
    <row r="890" spans="1:15" x14ac:dyDescent="0.25">
      <c r="A890" s="45"/>
      <c r="B890" s="26"/>
      <c r="C890" s="26"/>
      <c r="D890" s="26"/>
      <c r="E890" s="26"/>
      <c r="F890" s="26"/>
      <c r="G890" s="145"/>
      <c r="H890" s="151" t="str">
        <f t="shared" si="13"/>
        <v/>
      </c>
      <c r="I890" s="150" t="str">
        <f>IF(AND(NOT(ISBLANK(G890)),NOT(J890="Yes"),NOT(J890="N/A")),IF(G890=Reference!$F$4,"Upcoming",IF(OR(G890=Reference!$F$5,G890=Reference!$F$6),"Due to Review",IF(G890&lt;Reference!$F$6,"Overdue",""))),"")</f>
        <v/>
      </c>
      <c r="J890" s="26"/>
      <c r="K890" s="26"/>
      <c r="L890" s="26"/>
      <c r="M890" s="47"/>
      <c r="N890" s="26"/>
      <c r="O890" s="26"/>
    </row>
    <row r="891" spans="1:15" x14ac:dyDescent="0.25">
      <c r="A891" s="45"/>
      <c r="B891" s="26"/>
      <c r="C891" s="26"/>
      <c r="D891" s="26"/>
      <c r="E891" s="26"/>
      <c r="F891" s="26"/>
      <c r="G891" s="145"/>
      <c r="H891" s="151" t="str">
        <f t="shared" si="13"/>
        <v/>
      </c>
      <c r="I891" s="150" t="str">
        <f>IF(AND(NOT(ISBLANK(G891)),NOT(J891="Yes"),NOT(J891="N/A")),IF(G891=Reference!$F$4,"Upcoming",IF(OR(G891=Reference!$F$5,G891=Reference!$F$6),"Due to Review",IF(G891&lt;Reference!$F$6,"Overdue",""))),"")</f>
        <v/>
      </c>
      <c r="J891" s="26"/>
      <c r="K891" s="26"/>
      <c r="L891" s="26"/>
      <c r="M891" s="47"/>
      <c r="N891" s="26"/>
      <c r="O891" s="26"/>
    </row>
    <row r="892" spans="1:15" x14ac:dyDescent="0.25">
      <c r="A892" s="45"/>
      <c r="B892" s="26"/>
      <c r="C892" s="26"/>
      <c r="D892" s="26"/>
      <c r="E892" s="26"/>
      <c r="F892" s="26"/>
      <c r="G892" s="145"/>
      <c r="H892" s="151" t="str">
        <f t="shared" si="13"/>
        <v/>
      </c>
      <c r="I892" s="150" t="str">
        <f>IF(AND(NOT(ISBLANK(G892)),NOT(J892="Yes"),NOT(J892="N/A")),IF(G892=Reference!$F$4,"Upcoming",IF(OR(G892=Reference!$F$5,G892=Reference!$F$6),"Due to Review",IF(G892&lt;Reference!$F$6,"Overdue",""))),"")</f>
        <v/>
      </c>
      <c r="J892" s="26"/>
      <c r="K892" s="26"/>
      <c r="L892" s="26"/>
      <c r="M892" s="47"/>
      <c r="N892" s="26"/>
      <c r="O892" s="26"/>
    </row>
    <row r="893" spans="1:15" x14ac:dyDescent="0.25">
      <c r="A893" s="45"/>
      <c r="B893" s="26"/>
      <c r="C893" s="26"/>
      <c r="D893" s="26"/>
      <c r="E893" s="26"/>
      <c r="F893" s="26"/>
      <c r="G893" s="145"/>
      <c r="H893" s="151" t="str">
        <f t="shared" si="13"/>
        <v/>
      </c>
      <c r="I893" s="150" t="str">
        <f>IF(AND(NOT(ISBLANK(G893)),NOT(J893="Yes"),NOT(J893="N/A")),IF(G893=Reference!$F$4,"Upcoming",IF(OR(G893=Reference!$F$5,G893=Reference!$F$6),"Due to Review",IF(G893&lt;Reference!$F$6,"Overdue",""))),"")</f>
        <v/>
      </c>
      <c r="J893" s="26"/>
      <c r="K893" s="26"/>
      <c r="L893" s="26"/>
      <c r="M893" s="47"/>
      <c r="N893" s="26"/>
      <c r="O893" s="26"/>
    </row>
    <row r="894" spans="1:15" x14ac:dyDescent="0.25">
      <c r="A894" s="45"/>
      <c r="B894" s="26"/>
      <c r="C894" s="26"/>
      <c r="D894" s="26"/>
      <c r="E894" s="26"/>
      <c r="F894" s="26"/>
      <c r="G894" s="145"/>
      <c r="H894" s="151" t="str">
        <f t="shared" si="13"/>
        <v/>
      </c>
      <c r="I894" s="150" t="str">
        <f>IF(AND(NOT(ISBLANK(G894)),NOT(J894="Yes"),NOT(J894="N/A")),IF(G894=Reference!$F$4,"Upcoming",IF(OR(G894=Reference!$F$5,G894=Reference!$F$6),"Due to Review",IF(G894&lt;Reference!$F$6,"Overdue",""))),"")</f>
        <v/>
      </c>
      <c r="J894" s="26"/>
      <c r="K894" s="26"/>
      <c r="L894" s="26"/>
      <c r="M894" s="47"/>
      <c r="N894" s="26"/>
      <c r="O894" s="26"/>
    </row>
    <row r="895" spans="1:15" x14ac:dyDescent="0.25">
      <c r="A895" s="45"/>
      <c r="B895" s="26"/>
      <c r="C895" s="26"/>
      <c r="D895" s="26"/>
      <c r="E895" s="26"/>
      <c r="F895" s="26"/>
      <c r="G895" s="145"/>
      <c r="H895" s="151" t="str">
        <f t="shared" si="13"/>
        <v/>
      </c>
      <c r="I895" s="150" t="str">
        <f>IF(AND(NOT(ISBLANK(G895)),NOT(J895="Yes"),NOT(J895="N/A")),IF(G895=Reference!$F$4,"Upcoming",IF(OR(G895=Reference!$F$5,G895=Reference!$F$6),"Due to Review",IF(G895&lt;Reference!$F$6,"Overdue",""))),"")</f>
        <v/>
      </c>
      <c r="J895" s="26"/>
      <c r="K895" s="26"/>
      <c r="L895" s="26"/>
      <c r="M895" s="47"/>
      <c r="N895" s="26"/>
      <c r="O895" s="26"/>
    </row>
    <row r="896" spans="1:15" x14ac:dyDescent="0.25">
      <c r="A896" s="45"/>
      <c r="B896" s="26"/>
      <c r="C896" s="26"/>
      <c r="D896" s="26"/>
      <c r="E896" s="26"/>
      <c r="F896" s="26"/>
      <c r="G896" s="145"/>
      <c r="H896" s="151" t="str">
        <f t="shared" si="13"/>
        <v/>
      </c>
      <c r="I896" s="150" t="str">
        <f>IF(AND(NOT(ISBLANK(G896)),NOT(J896="Yes"),NOT(J896="N/A")),IF(G896=Reference!$F$4,"Upcoming",IF(OR(G896=Reference!$F$5,G896=Reference!$F$6),"Due to Review",IF(G896&lt;Reference!$F$6,"Overdue",""))),"")</f>
        <v/>
      </c>
      <c r="J896" s="26"/>
      <c r="K896" s="26"/>
      <c r="L896" s="26"/>
      <c r="M896" s="47"/>
      <c r="N896" s="26"/>
      <c r="O896" s="26"/>
    </row>
    <row r="897" spans="1:15" x14ac:dyDescent="0.25">
      <c r="A897" s="45"/>
      <c r="B897" s="26"/>
      <c r="C897" s="26"/>
      <c r="D897" s="26"/>
      <c r="E897" s="26"/>
      <c r="F897" s="26"/>
      <c r="G897" s="145"/>
      <c r="H897" s="151" t="str">
        <f t="shared" si="13"/>
        <v/>
      </c>
      <c r="I897" s="150" t="str">
        <f>IF(AND(NOT(ISBLANK(G897)),NOT(J897="Yes"),NOT(J897="N/A")),IF(G897=Reference!$F$4,"Upcoming",IF(OR(G897=Reference!$F$5,G897=Reference!$F$6),"Due to Review",IF(G897&lt;Reference!$F$6,"Overdue",""))),"")</f>
        <v/>
      </c>
      <c r="J897" s="26"/>
      <c r="K897" s="26"/>
      <c r="L897" s="26"/>
      <c r="M897" s="47"/>
      <c r="N897" s="26"/>
      <c r="O897" s="26"/>
    </row>
    <row r="898" spans="1:15" x14ac:dyDescent="0.25">
      <c r="A898" s="45"/>
      <c r="B898" s="26"/>
      <c r="C898" s="26"/>
      <c r="D898" s="26"/>
      <c r="E898" s="26"/>
      <c r="F898" s="26"/>
      <c r="G898" s="145"/>
      <c r="H898" s="151" t="str">
        <f t="shared" si="13"/>
        <v/>
      </c>
      <c r="I898" s="150" t="str">
        <f>IF(AND(NOT(ISBLANK(G898)),NOT(J898="Yes"),NOT(J898="N/A")),IF(G898=Reference!$F$4,"Upcoming",IF(OR(G898=Reference!$F$5,G898=Reference!$F$6),"Due to Review",IF(G898&lt;Reference!$F$6,"Overdue",""))),"")</f>
        <v/>
      </c>
      <c r="J898" s="26"/>
      <c r="K898" s="26"/>
      <c r="L898" s="26"/>
      <c r="M898" s="47"/>
      <c r="N898" s="26"/>
      <c r="O898" s="26"/>
    </row>
    <row r="899" spans="1:15" x14ac:dyDescent="0.25">
      <c r="A899" s="45"/>
      <c r="B899" s="26"/>
      <c r="C899" s="26"/>
      <c r="D899" s="26"/>
      <c r="E899" s="26"/>
      <c r="F899" s="26"/>
      <c r="G899" s="145"/>
      <c r="H899" s="151" t="str">
        <f t="shared" si="13"/>
        <v/>
      </c>
      <c r="I899" s="150" t="str">
        <f>IF(AND(NOT(ISBLANK(G899)),NOT(J899="Yes"),NOT(J899="N/A")),IF(G899=Reference!$F$4,"Upcoming",IF(OR(G899=Reference!$F$5,G899=Reference!$F$6),"Due to Review",IF(G899&lt;Reference!$F$6,"Overdue",""))),"")</f>
        <v/>
      </c>
      <c r="J899" s="26"/>
      <c r="K899" s="26"/>
      <c r="L899" s="26"/>
      <c r="M899" s="47"/>
      <c r="N899" s="26"/>
      <c r="O899" s="26"/>
    </row>
    <row r="900" spans="1:15" x14ac:dyDescent="0.25">
      <c r="A900" s="45"/>
      <c r="B900" s="26"/>
      <c r="C900" s="26"/>
      <c r="D900" s="26"/>
      <c r="E900" s="26"/>
      <c r="F900" s="26"/>
      <c r="G900" s="145"/>
      <c r="H900" s="151" t="str">
        <f t="shared" si="13"/>
        <v/>
      </c>
      <c r="I900" s="150" t="str">
        <f>IF(AND(NOT(ISBLANK(G900)),NOT(J900="Yes"),NOT(J900="N/A")),IF(G900=Reference!$F$4,"Upcoming",IF(OR(G900=Reference!$F$5,G900=Reference!$F$6),"Due to Review",IF(G900&lt;Reference!$F$6,"Overdue",""))),"")</f>
        <v/>
      </c>
      <c r="J900" s="26"/>
      <c r="K900" s="26"/>
      <c r="L900" s="26"/>
      <c r="M900" s="47"/>
      <c r="N900" s="26"/>
      <c r="O900" s="26"/>
    </row>
    <row r="901" spans="1:15" x14ac:dyDescent="0.25">
      <c r="A901" s="45"/>
      <c r="B901" s="26"/>
      <c r="C901" s="26"/>
      <c r="D901" s="26"/>
      <c r="E901" s="26"/>
      <c r="F901" s="26"/>
      <c r="G901" s="145"/>
      <c r="H901" s="151" t="str">
        <f t="shared" si="13"/>
        <v/>
      </c>
      <c r="I901" s="150" t="str">
        <f>IF(AND(NOT(ISBLANK(G901)),NOT(J901="Yes"),NOT(J901="N/A")),IF(G901=Reference!$F$4,"Upcoming",IF(OR(G901=Reference!$F$5,G901=Reference!$F$6),"Due to Review",IF(G901&lt;Reference!$F$6,"Overdue",""))),"")</f>
        <v/>
      </c>
      <c r="J901" s="26"/>
      <c r="K901" s="26"/>
      <c r="L901" s="26"/>
      <c r="M901" s="47"/>
      <c r="N901" s="26"/>
      <c r="O901" s="26"/>
    </row>
    <row r="902" spans="1:15" x14ac:dyDescent="0.25">
      <c r="A902" s="45"/>
      <c r="B902" s="26"/>
      <c r="C902" s="26"/>
      <c r="D902" s="26"/>
      <c r="E902" s="26"/>
      <c r="F902" s="26"/>
      <c r="G902" s="145"/>
      <c r="H902" s="151" t="str">
        <f t="shared" si="13"/>
        <v/>
      </c>
      <c r="I902" s="150" t="str">
        <f>IF(AND(NOT(ISBLANK(G902)),NOT(J902="Yes"),NOT(J902="N/A")),IF(G902=Reference!$F$4,"Upcoming",IF(OR(G902=Reference!$F$5,G902=Reference!$F$6),"Due to Review",IF(G902&lt;Reference!$F$6,"Overdue",""))),"")</f>
        <v/>
      </c>
      <c r="J902" s="26"/>
      <c r="K902" s="26"/>
      <c r="L902" s="26"/>
      <c r="M902" s="47"/>
      <c r="N902" s="26"/>
      <c r="O902" s="26"/>
    </row>
    <row r="903" spans="1:15" x14ac:dyDescent="0.25">
      <c r="A903" s="45"/>
      <c r="B903" s="26"/>
      <c r="C903" s="26"/>
      <c r="D903" s="26"/>
      <c r="E903" s="26"/>
      <c r="F903" s="26"/>
      <c r="G903" s="145"/>
      <c r="H903" s="151" t="str">
        <f t="shared" si="13"/>
        <v/>
      </c>
      <c r="I903" s="150" t="str">
        <f>IF(AND(NOT(ISBLANK(G903)),NOT(J903="Yes"),NOT(J903="N/A")),IF(G903=Reference!$F$4,"Upcoming",IF(OR(G903=Reference!$F$5,G903=Reference!$F$6),"Due to Review",IF(G903&lt;Reference!$F$6,"Overdue",""))),"")</f>
        <v/>
      </c>
      <c r="J903" s="26"/>
      <c r="K903" s="26"/>
      <c r="L903" s="26"/>
      <c r="M903" s="47"/>
      <c r="N903" s="26"/>
      <c r="O903" s="26"/>
    </row>
    <row r="904" spans="1:15" x14ac:dyDescent="0.25">
      <c r="A904" s="45"/>
      <c r="B904" s="26"/>
      <c r="C904" s="26"/>
      <c r="D904" s="26"/>
      <c r="E904" s="26"/>
      <c r="F904" s="26"/>
      <c r="G904" s="145"/>
      <c r="H904" s="151" t="str">
        <f t="shared" si="13"/>
        <v/>
      </c>
      <c r="I904" s="150" t="str">
        <f>IF(AND(NOT(ISBLANK(G904)),NOT(J904="Yes"),NOT(J904="N/A")),IF(G904=Reference!$F$4,"Upcoming",IF(OR(G904=Reference!$F$5,G904=Reference!$F$6),"Due to Review",IF(G904&lt;Reference!$F$6,"Overdue",""))),"")</f>
        <v/>
      </c>
      <c r="J904" s="26"/>
      <c r="K904" s="26"/>
      <c r="L904" s="26"/>
      <c r="M904" s="47"/>
      <c r="N904" s="26"/>
      <c r="O904" s="26"/>
    </row>
    <row r="905" spans="1:15" x14ac:dyDescent="0.25">
      <c r="A905" s="45"/>
      <c r="B905" s="26"/>
      <c r="C905" s="26"/>
      <c r="D905" s="26"/>
      <c r="E905" s="26"/>
      <c r="F905" s="26"/>
      <c r="G905" s="145"/>
      <c r="H905" s="151" t="str">
        <f t="shared" si="13"/>
        <v/>
      </c>
      <c r="I905" s="150" t="str">
        <f>IF(AND(NOT(ISBLANK(G905)),NOT(J905="Yes"),NOT(J905="N/A")),IF(G905=Reference!$F$4,"Upcoming",IF(OR(G905=Reference!$F$5,G905=Reference!$F$6),"Due to Review",IF(G905&lt;Reference!$F$6,"Overdue",""))),"")</f>
        <v/>
      </c>
      <c r="J905" s="26"/>
      <c r="K905" s="26"/>
      <c r="L905" s="26"/>
      <c r="M905" s="47"/>
      <c r="N905" s="26"/>
      <c r="O905" s="26"/>
    </row>
    <row r="906" spans="1:15" x14ac:dyDescent="0.25">
      <c r="A906" s="45"/>
      <c r="B906" s="26"/>
      <c r="C906" s="26"/>
      <c r="D906" s="26"/>
      <c r="E906" s="26"/>
      <c r="F906" s="26"/>
      <c r="G906" s="145"/>
      <c r="H906" s="151" t="str">
        <f t="shared" si="13"/>
        <v/>
      </c>
      <c r="I906" s="150" t="str">
        <f>IF(AND(NOT(ISBLANK(G906)),NOT(J906="Yes"),NOT(J906="N/A")),IF(G906=Reference!$F$4,"Upcoming",IF(OR(G906=Reference!$F$5,G906=Reference!$F$6),"Due to Review",IF(G906&lt;Reference!$F$6,"Overdue",""))),"")</f>
        <v/>
      </c>
      <c r="J906" s="26"/>
      <c r="K906" s="26"/>
      <c r="L906" s="26"/>
      <c r="M906" s="47"/>
      <c r="N906" s="26"/>
      <c r="O906" s="26"/>
    </row>
    <row r="907" spans="1:15" x14ac:dyDescent="0.25">
      <c r="A907" s="45"/>
      <c r="B907" s="26"/>
      <c r="C907" s="26"/>
      <c r="D907" s="26"/>
      <c r="E907" s="26"/>
      <c r="F907" s="26"/>
      <c r="G907" s="145"/>
      <c r="H907" s="151" t="str">
        <f t="shared" ref="H907:H970" si="14">IF(NOT(ISBLANK(G907)),TEXT(G907,"mmm-yyyy"),"")</f>
        <v/>
      </c>
      <c r="I907" s="150" t="str">
        <f>IF(AND(NOT(ISBLANK(G907)),NOT(J907="Yes"),NOT(J907="N/A")),IF(G907=Reference!$F$4,"Upcoming",IF(OR(G907=Reference!$F$5,G907=Reference!$F$6),"Due to Review",IF(G907&lt;Reference!$F$6,"Overdue",""))),"")</f>
        <v/>
      </c>
      <c r="J907" s="26"/>
      <c r="K907" s="26"/>
      <c r="L907" s="26"/>
      <c r="M907" s="47"/>
      <c r="N907" s="26"/>
      <c r="O907" s="26"/>
    </row>
    <row r="908" spans="1:15" x14ac:dyDescent="0.25">
      <c r="A908" s="45"/>
      <c r="B908" s="26"/>
      <c r="C908" s="26"/>
      <c r="D908" s="26"/>
      <c r="E908" s="26"/>
      <c r="F908" s="26"/>
      <c r="G908" s="145"/>
      <c r="H908" s="151" t="str">
        <f t="shared" si="14"/>
        <v/>
      </c>
      <c r="I908" s="150" t="str">
        <f>IF(AND(NOT(ISBLANK(G908)),NOT(J908="Yes"),NOT(J908="N/A")),IF(G908=Reference!$F$4,"Upcoming",IF(OR(G908=Reference!$F$5,G908=Reference!$F$6),"Due to Review",IF(G908&lt;Reference!$F$6,"Overdue",""))),"")</f>
        <v/>
      </c>
      <c r="J908" s="26"/>
      <c r="K908" s="26"/>
      <c r="L908" s="26"/>
      <c r="M908" s="47"/>
      <c r="N908" s="26"/>
      <c r="O908" s="26"/>
    </row>
    <row r="909" spans="1:15" x14ac:dyDescent="0.25">
      <c r="A909" s="45"/>
      <c r="B909" s="26"/>
      <c r="C909" s="26"/>
      <c r="D909" s="26"/>
      <c r="E909" s="26"/>
      <c r="F909" s="26"/>
      <c r="G909" s="145"/>
      <c r="H909" s="151" t="str">
        <f t="shared" si="14"/>
        <v/>
      </c>
      <c r="I909" s="150" t="str">
        <f>IF(AND(NOT(ISBLANK(G909)),NOT(J909="Yes"),NOT(J909="N/A")),IF(G909=Reference!$F$4,"Upcoming",IF(OR(G909=Reference!$F$5,G909=Reference!$F$6),"Due to Review",IF(G909&lt;Reference!$F$6,"Overdue",""))),"")</f>
        <v/>
      </c>
      <c r="J909" s="26"/>
      <c r="K909" s="26"/>
      <c r="L909" s="26"/>
      <c r="M909" s="47"/>
      <c r="N909" s="26"/>
      <c r="O909" s="26"/>
    </row>
    <row r="910" spans="1:15" x14ac:dyDescent="0.25">
      <c r="A910" s="45"/>
      <c r="B910" s="26"/>
      <c r="C910" s="26"/>
      <c r="D910" s="26"/>
      <c r="E910" s="26"/>
      <c r="F910" s="26"/>
      <c r="G910" s="145"/>
      <c r="H910" s="151" t="str">
        <f t="shared" si="14"/>
        <v/>
      </c>
      <c r="I910" s="150" t="str">
        <f>IF(AND(NOT(ISBLANK(G910)),NOT(J910="Yes"),NOT(J910="N/A")),IF(G910=Reference!$F$4,"Upcoming",IF(OR(G910=Reference!$F$5,G910=Reference!$F$6),"Due to Review",IF(G910&lt;Reference!$F$6,"Overdue",""))),"")</f>
        <v/>
      </c>
      <c r="J910" s="26"/>
      <c r="K910" s="26"/>
      <c r="L910" s="26"/>
      <c r="M910" s="47"/>
      <c r="N910" s="26"/>
      <c r="O910" s="26"/>
    </row>
    <row r="911" spans="1:15" x14ac:dyDescent="0.25">
      <c r="A911" s="45"/>
      <c r="B911" s="26"/>
      <c r="C911" s="26"/>
      <c r="D911" s="26"/>
      <c r="E911" s="26"/>
      <c r="F911" s="26"/>
      <c r="G911" s="145"/>
      <c r="H911" s="151" t="str">
        <f t="shared" si="14"/>
        <v/>
      </c>
      <c r="I911" s="150" t="str">
        <f>IF(AND(NOT(ISBLANK(G911)),NOT(J911="Yes"),NOT(J911="N/A")),IF(G911=Reference!$F$4,"Upcoming",IF(OR(G911=Reference!$F$5,G911=Reference!$F$6),"Due to Review",IF(G911&lt;Reference!$F$6,"Overdue",""))),"")</f>
        <v/>
      </c>
      <c r="J911" s="26"/>
      <c r="K911" s="26"/>
      <c r="L911" s="26"/>
      <c r="M911" s="47"/>
      <c r="N911" s="26"/>
      <c r="O911" s="26"/>
    </row>
    <row r="912" spans="1:15" x14ac:dyDescent="0.25">
      <c r="A912" s="45"/>
      <c r="B912" s="26"/>
      <c r="C912" s="26"/>
      <c r="D912" s="26"/>
      <c r="E912" s="26"/>
      <c r="F912" s="26"/>
      <c r="G912" s="145"/>
      <c r="H912" s="151" t="str">
        <f t="shared" si="14"/>
        <v/>
      </c>
      <c r="I912" s="150" t="str">
        <f>IF(AND(NOT(ISBLANK(G912)),NOT(J912="Yes"),NOT(J912="N/A")),IF(G912=Reference!$F$4,"Upcoming",IF(OR(G912=Reference!$F$5,G912=Reference!$F$6),"Due to Review",IF(G912&lt;Reference!$F$6,"Overdue",""))),"")</f>
        <v/>
      </c>
      <c r="J912" s="26"/>
      <c r="K912" s="26"/>
      <c r="L912" s="26"/>
      <c r="M912" s="47"/>
      <c r="N912" s="26"/>
      <c r="O912" s="26"/>
    </row>
    <row r="913" spans="1:15" x14ac:dyDescent="0.25">
      <c r="A913" s="45"/>
      <c r="B913" s="26"/>
      <c r="C913" s="26"/>
      <c r="D913" s="26"/>
      <c r="E913" s="26"/>
      <c r="F913" s="26"/>
      <c r="G913" s="145"/>
      <c r="H913" s="151" t="str">
        <f t="shared" si="14"/>
        <v/>
      </c>
      <c r="I913" s="150" t="str">
        <f>IF(AND(NOT(ISBLANK(G913)),NOT(J913="Yes"),NOT(J913="N/A")),IF(G913=Reference!$F$4,"Upcoming",IF(OR(G913=Reference!$F$5,G913=Reference!$F$6),"Due to Review",IF(G913&lt;Reference!$F$6,"Overdue",""))),"")</f>
        <v/>
      </c>
      <c r="J913" s="26"/>
      <c r="K913" s="26"/>
      <c r="L913" s="26"/>
      <c r="M913" s="47"/>
      <c r="N913" s="26"/>
      <c r="O913" s="26"/>
    </row>
    <row r="914" spans="1:15" x14ac:dyDescent="0.25">
      <c r="A914" s="45"/>
      <c r="B914" s="26"/>
      <c r="C914" s="26"/>
      <c r="D914" s="26"/>
      <c r="E914" s="26"/>
      <c r="F914" s="26"/>
      <c r="G914" s="145"/>
      <c r="H914" s="151" t="str">
        <f t="shared" si="14"/>
        <v/>
      </c>
      <c r="I914" s="150" t="str">
        <f>IF(AND(NOT(ISBLANK(G914)),NOT(J914="Yes"),NOT(J914="N/A")),IF(G914=Reference!$F$4,"Upcoming",IF(OR(G914=Reference!$F$5,G914=Reference!$F$6),"Due to Review",IF(G914&lt;Reference!$F$6,"Overdue",""))),"")</f>
        <v/>
      </c>
      <c r="J914" s="26"/>
      <c r="K914" s="26"/>
      <c r="L914" s="26"/>
      <c r="M914" s="47"/>
      <c r="N914" s="26"/>
      <c r="O914" s="26"/>
    </row>
    <row r="915" spans="1:15" x14ac:dyDescent="0.25">
      <c r="A915" s="45"/>
      <c r="B915" s="26"/>
      <c r="C915" s="26"/>
      <c r="D915" s="26"/>
      <c r="E915" s="26"/>
      <c r="F915" s="26"/>
      <c r="G915" s="145"/>
      <c r="H915" s="151" t="str">
        <f t="shared" si="14"/>
        <v/>
      </c>
      <c r="I915" s="150" t="str">
        <f>IF(AND(NOT(ISBLANK(G915)),NOT(J915="Yes"),NOT(J915="N/A")),IF(G915=Reference!$F$4,"Upcoming",IF(OR(G915=Reference!$F$5,G915=Reference!$F$6),"Due to Review",IF(G915&lt;Reference!$F$6,"Overdue",""))),"")</f>
        <v/>
      </c>
      <c r="J915" s="26"/>
      <c r="K915" s="26"/>
      <c r="L915" s="26"/>
      <c r="M915" s="47"/>
      <c r="N915" s="26"/>
      <c r="O915" s="26"/>
    </row>
    <row r="916" spans="1:15" x14ac:dyDescent="0.25">
      <c r="A916" s="45"/>
      <c r="B916" s="26"/>
      <c r="C916" s="26"/>
      <c r="D916" s="26"/>
      <c r="E916" s="26"/>
      <c r="F916" s="26"/>
      <c r="G916" s="145"/>
      <c r="H916" s="151" t="str">
        <f t="shared" si="14"/>
        <v/>
      </c>
      <c r="I916" s="150" t="str">
        <f>IF(AND(NOT(ISBLANK(G916)),NOT(J916="Yes"),NOT(J916="N/A")),IF(G916=Reference!$F$4,"Upcoming",IF(OR(G916=Reference!$F$5,G916=Reference!$F$6),"Due to Review",IF(G916&lt;Reference!$F$6,"Overdue",""))),"")</f>
        <v/>
      </c>
      <c r="J916" s="26"/>
      <c r="K916" s="26"/>
      <c r="L916" s="26"/>
      <c r="M916" s="47"/>
      <c r="N916" s="26"/>
      <c r="O916" s="26"/>
    </row>
    <row r="917" spans="1:15" x14ac:dyDescent="0.25">
      <c r="A917" s="45"/>
      <c r="B917" s="26"/>
      <c r="C917" s="26"/>
      <c r="D917" s="26"/>
      <c r="E917" s="26"/>
      <c r="F917" s="26"/>
      <c r="G917" s="145"/>
      <c r="H917" s="151" t="str">
        <f t="shared" si="14"/>
        <v/>
      </c>
      <c r="I917" s="150" t="str">
        <f>IF(AND(NOT(ISBLANK(G917)),NOT(J917="Yes"),NOT(J917="N/A")),IF(G917=Reference!$F$4,"Upcoming",IF(OR(G917=Reference!$F$5,G917=Reference!$F$6),"Due to Review",IF(G917&lt;Reference!$F$6,"Overdue",""))),"")</f>
        <v/>
      </c>
      <c r="J917" s="26"/>
      <c r="K917" s="26"/>
      <c r="L917" s="26"/>
      <c r="M917" s="47"/>
      <c r="N917" s="26"/>
      <c r="O917" s="26"/>
    </row>
    <row r="918" spans="1:15" x14ac:dyDescent="0.25">
      <c r="A918" s="45"/>
      <c r="B918" s="26"/>
      <c r="C918" s="26"/>
      <c r="D918" s="26"/>
      <c r="E918" s="26"/>
      <c r="F918" s="26"/>
      <c r="G918" s="145"/>
      <c r="H918" s="151" t="str">
        <f t="shared" si="14"/>
        <v/>
      </c>
      <c r="I918" s="150" t="str">
        <f>IF(AND(NOT(ISBLANK(G918)),NOT(J918="Yes"),NOT(J918="N/A")),IF(G918=Reference!$F$4,"Upcoming",IF(OR(G918=Reference!$F$5,G918=Reference!$F$6),"Due to Review",IF(G918&lt;Reference!$F$6,"Overdue",""))),"")</f>
        <v/>
      </c>
      <c r="J918" s="26"/>
      <c r="K918" s="26"/>
      <c r="L918" s="26"/>
      <c r="M918" s="47"/>
      <c r="N918" s="26"/>
      <c r="O918" s="26"/>
    </row>
    <row r="919" spans="1:15" x14ac:dyDescent="0.25">
      <c r="A919" s="45"/>
      <c r="B919" s="26"/>
      <c r="C919" s="26"/>
      <c r="D919" s="26"/>
      <c r="E919" s="26"/>
      <c r="F919" s="26"/>
      <c r="G919" s="145"/>
      <c r="H919" s="151" t="str">
        <f t="shared" si="14"/>
        <v/>
      </c>
      <c r="I919" s="150" t="str">
        <f>IF(AND(NOT(ISBLANK(G919)),NOT(J919="Yes"),NOT(J919="N/A")),IF(G919=Reference!$F$4,"Upcoming",IF(OR(G919=Reference!$F$5,G919=Reference!$F$6),"Due to Review",IF(G919&lt;Reference!$F$6,"Overdue",""))),"")</f>
        <v/>
      </c>
      <c r="J919" s="26"/>
      <c r="K919" s="26"/>
      <c r="L919" s="26"/>
      <c r="M919" s="47"/>
      <c r="N919" s="26"/>
      <c r="O919" s="26"/>
    </row>
    <row r="920" spans="1:15" x14ac:dyDescent="0.25">
      <c r="A920" s="45"/>
      <c r="B920" s="26"/>
      <c r="C920" s="26"/>
      <c r="D920" s="26"/>
      <c r="E920" s="26"/>
      <c r="F920" s="26"/>
      <c r="G920" s="145"/>
      <c r="H920" s="151" t="str">
        <f t="shared" si="14"/>
        <v/>
      </c>
      <c r="I920" s="150" t="str">
        <f>IF(AND(NOT(ISBLANK(G920)),NOT(J920="Yes"),NOT(J920="N/A")),IF(G920=Reference!$F$4,"Upcoming",IF(OR(G920=Reference!$F$5,G920=Reference!$F$6),"Due to Review",IF(G920&lt;Reference!$F$6,"Overdue",""))),"")</f>
        <v/>
      </c>
      <c r="J920" s="26"/>
      <c r="K920" s="26"/>
      <c r="L920" s="26"/>
      <c r="M920" s="47"/>
      <c r="N920" s="26"/>
      <c r="O920" s="26"/>
    </row>
    <row r="921" spans="1:15" x14ac:dyDescent="0.25">
      <c r="A921" s="45"/>
      <c r="B921" s="26"/>
      <c r="C921" s="26"/>
      <c r="D921" s="26"/>
      <c r="E921" s="26"/>
      <c r="F921" s="26"/>
      <c r="G921" s="145"/>
      <c r="H921" s="151" t="str">
        <f t="shared" si="14"/>
        <v/>
      </c>
      <c r="I921" s="150" t="str">
        <f>IF(AND(NOT(ISBLANK(G921)),NOT(J921="Yes"),NOT(J921="N/A")),IF(G921=Reference!$F$4,"Upcoming",IF(OR(G921=Reference!$F$5,G921=Reference!$F$6),"Due to Review",IF(G921&lt;Reference!$F$6,"Overdue",""))),"")</f>
        <v/>
      </c>
      <c r="J921" s="26"/>
      <c r="K921" s="26"/>
      <c r="L921" s="26"/>
      <c r="M921" s="47"/>
      <c r="N921" s="26"/>
      <c r="O921" s="26"/>
    </row>
    <row r="922" spans="1:15" x14ac:dyDescent="0.25">
      <c r="A922" s="45"/>
      <c r="B922" s="26"/>
      <c r="C922" s="26"/>
      <c r="D922" s="26"/>
      <c r="E922" s="26"/>
      <c r="F922" s="26"/>
      <c r="G922" s="145"/>
      <c r="H922" s="151" t="str">
        <f t="shared" si="14"/>
        <v/>
      </c>
      <c r="I922" s="150" t="str">
        <f>IF(AND(NOT(ISBLANK(G922)),NOT(J922="Yes"),NOT(J922="N/A")),IF(G922=Reference!$F$4,"Upcoming",IF(OR(G922=Reference!$F$5,G922=Reference!$F$6),"Due to Review",IF(G922&lt;Reference!$F$6,"Overdue",""))),"")</f>
        <v/>
      </c>
      <c r="J922" s="26"/>
      <c r="K922" s="26"/>
      <c r="L922" s="26"/>
      <c r="M922" s="47"/>
      <c r="N922" s="26"/>
      <c r="O922" s="26"/>
    </row>
    <row r="923" spans="1:15" x14ac:dyDescent="0.25">
      <c r="A923" s="45"/>
      <c r="B923" s="26"/>
      <c r="C923" s="26"/>
      <c r="D923" s="26"/>
      <c r="E923" s="26"/>
      <c r="F923" s="26"/>
      <c r="G923" s="145"/>
      <c r="H923" s="151" t="str">
        <f t="shared" si="14"/>
        <v/>
      </c>
      <c r="I923" s="150" t="str">
        <f>IF(AND(NOT(ISBLANK(G923)),NOT(J923="Yes"),NOT(J923="N/A")),IF(G923=Reference!$F$4,"Upcoming",IF(OR(G923=Reference!$F$5,G923=Reference!$F$6),"Due to Review",IF(G923&lt;Reference!$F$6,"Overdue",""))),"")</f>
        <v/>
      </c>
      <c r="J923" s="26"/>
      <c r="K923" s="26"/>
      <c r="L923" s="26"/>
      <c r="M923" s="47"/>
      <c r="N923" s="26"/>
      <c r="O923" s="26"/>
    </row>
    <row r="924" spans="1:15" x14ac:dyDescent="0.25">
      <c r="A924" s="45"/>
      <c r="B924" s="26"/>
      <c r="C924" s="26"/>
      <c r="D924" s="26"/>
      <c r="E924" s="26"/>
      <c r="F924" s="26"/>
      <c r="G924" s="145"/>
      <c r="H924" s="151" t="str">
        <f t="shared" si="14"/>
        <v/>
      </c>
      <c r="I924" s="150" t="str">
        <f>IF(AND(NOT(ISBLANK(G924)),NOT(J924="Yes"),NOT(J924="N/A")),IF(G924=Reference!$F$4,"Upcoming",IF(OR(G924=Reference!$F$5,G924=Reference!$F$6),"Due to Review",IF(G924&lt;Reference!$F$6,"Overdue",""))),"")</f>
        <v/>
      </c>
      <c r="J924" s="26"/>
      <c r="K924" s="26"/>
      <c r="L924" s="26"/>
      <c r="M924" s="47"/>
      <c r="N924" s="26"/>
      <c r="O924" s="26"/>
    </row>
    <row r="925" spans="1:15" x14ac:dyDescent="0.25">
      <c r="A925" s="45"/>
      <c r="B925" s="26"/>
      <c r="C925" s="26"/>
      <c r="D925" s="26"/>
      <c r="E925" s="26"/>
      <c r="F925" s="26"/>
      <c r="G925" s="145"/>
      <c r="H925" s="151" t="str">
        <f t="shared" si="14"/>
        <v/>
      </c>
      <c r="I925" s="150" t="str">
        <f>IF(AND(NOT(ISBLANK(G925)),NOT(J925="Yes"),NOT(J925="N/A")),IF(G925=Reference!$F$4,"Upcoming",IF(OR(G925=Reference!$F$5,G925=Reference!$F$6),"Due to Review",IF(G925&lt;Reference!$F$6,"Overdue",""))),"")</f>
        <v/>
      </c>
      <c r="J925" s="26"/>
      <c r="K925" s="26"/>
      <c r="L925" s="26"/>
      <c r="M925" s="47"/>
      <c r="N925" s="26"/>
      <c r="O925" s="26"/>
    </row>
    <row r="926" spans="1:15" x14ac:dyDescent="0.25">
      <c r="A926" s="45"/>
      <c r="B926" s="26"/>
      <c r="C926" s="26"/>
      <c r="D926" s="26"/>
      <c r="E926" s="26"/>
      <c r="F926" s="26"/>
      <c r="G926" s="145"/>
      <c r="H926" s="151" t="str">
        <f t="shared" si="14"/>
        <v/>
      </c>
      <c r="I926" s="150" t="str">
        <f>IF(AND(NOT(ISBLANK(G926)),NOT(J926="Yes"),NOT(J926="N/A")),IF(G926=Reference!$F$4,"Upcoming",IF(OR(G926=Reference!$F$5,G926=Reference!$F$6),"Due to Review",IF(G926&lt;Reference!$F$6,"Overdue",""))),"")</f>
        <v/>
      </c>
      <c r="J926" s="26"/>
      <c r="K926" s="26"/>
      <c r="L926" s="26"/>
      <c r="M926" s="47"/>
      <c r="N926" s="26"/>
      <c r="O926" s="26"/>
    </row>
    <row r="927" spans="1:15" x14ac:dyDescent="0.25">
      <c r="A927" s="45"/>
      <c r="B927" s="26"/>
      <c r="C927" s="26"/>
      <c r="D927" s="26"/>
      <c r="E927" s="26"/>
      <c r="F927" s="26"/>
      <c r="G927" s="145"/>
      <c r="H927" s="151" t="str">
        <f t="shared" si="14"/>
        <v/>
      </c>
      <c r="I927" s="150" t="str">
        <f>IF(AND(NOT(ISBLANK(G927)),NOT(J927="Yes"),NOT(J927="N/A")),IF(G927=Reference!$F$4,"Upcoming",IF(OR(G927=Reference!$F$5,G927=Reference!$F$6),"Due to Review",IF(G927&lt;Reference!$F$6,"Overdue",""))),"")</f>
        <v/>
      </c>
      <c r="J927" s="26"/>
      <c r="K927" s="26"/>
      <c r="L927" s="26"/>
      <c r="M927" s="47"/>
      <c r="N927" s="26"/>
      <c r="O927" s="26"/>
    </row>
    <row r="928" spans="1:15" x14ac:dyDescent="0.25">
      <c r="A928" s="45"/>
      <c r="B928" s="26"/>
      <c r="C928" s="26"/>
      <c r="D928" s="26"/>
      <c r="E928" s="26"/>
      <c r="F928" s="26"/>
      <c r="G928" s="145"/>
      <c r="H928" s="151" t="str">
        <f t="shared" si="14"/>
        <v/>
      </c>
      <c r="I928" s="150" t="str">
        <f>IF(AND(NOT(ISBLANK(G928)),NOT(J928="Yes"),NOT(J928="N/A")),IF(G928=Reference!$F$4,"Upcoming",IF(OR(G928=Reference!$F$5,G928=Reference!$F$6),"Due to Review",IF(G928&lt;Reference!$F$6,"Overdue",""))),"")</f>
        <v/>
      </c>
      <c r="J928" s="26"/>
      <c r="K928" s="26"/>
      <c r="L928" s="26"/>
      <c r="M928" s="47"/>
      <c r="N928" s="26"/>
      <c r="O928" s="26"/>
    </row>
    <row r="929" spans="1:15" x14ac:dyDescent="0.25">
      <c r="A929" s="45"/>
      <c r="B929" s="26"/>
      <c r="C929" s="26"/>
      <c r="D929" s="26"/>
      <c r="E929" s="26"/>
      <c r="F929" s="26"/>
      <c r="G929" s="145"/>
      <c r="H929" s="151" t="str">
        <f t="shared" si="14"/>
        <v/>
      </c>
      <c r="I929" s="150" t="str">
        <f>IF(AND(NOT(ISBLANK(G929)),NOT(J929="Yes"),NOT(J929="N/A")),IF(G929=Reference!$F$4,"Upcoming",IF(OR(G929=Reference!$F$5,G929=Reference!$F$6),"Due to Review",IF(G929&lt;Reference!$F$6,"Overdue",""))),"")</f>
        <v/>
      </c>
      <c r="J929" s="26"/>
      <c r="K929" s="26"/>
      <c r="L929" s="26"/>
      <c r="M929" s="47"/>
      <c r="N929" s="26"/>
      <c r="O929" s="26"/>
    </row>
    <row r="930" spans="1:15" x14ac:dyDescent="0.25">
      <c r="A930" s="45"/>
      <c r="B930" s="26"/>
      <c r="C930" s="26"/>
      <c r="D930" s="26"/>
      <c r="E930" s="26"/>
      <c r="F930" s="26"/>
      <c r="G930" s="145"/>
      <c r="H930" s="151" t="str">
        <f t="shared" si="14"/>
        <v/>
      </c>
      <c r="I930" s="150" t="str">
        <f>IF(AND(NOT(ISBLANK(G930)),NOT(J930="Yes"),NOT(J930="N/A")),IF(G930=Reference!$F$4,"Upcoming",IF(OR(G930=Reference!$F$5,G930=Reference!$F$6),"Due to Review",IF(G930&lt;Reference!$F$6,"Overdue",""))),"")</f>
        <v/>
      </c>
      <c r="J930" s="26"/>
      <c r="K930" s="26"/>
      <c r="L930" s="26"/>
      <c r="M930" s="47"/>
      <c r="N930" s="26"/>
      <c r="O930" s="26"/>
    </row>
    <row r="931" spans="1:15" x14ac:dyDescent="0.25">
      <c r="A931" s="45"/>
      <c r="B931" s="26"/>
      <c r="C931" s="26"/>
      <c r="D931" s="26"/>
      <c r="E931" s="26"/>
      <c r="F931" s="26"/>
      <c r="G931" s="145"/>
      <c r="H931" s="151" t="str">
        <f t="shared" si="14"/>
        <v/>
      </c>
      <c r="I931" s="150" t="str">
        <f>IF(AND(NOT(ISBLANK(G931)),NOT(J931="Yes"),NOT(J931="N/A")),IF(G931=Reference!$F$4,"Upcoming",IF(OR(G931=Reference!$F$5,G931=Reference!$F$6),"Due to Review",IF(G931&lt;Reference!$F$6,"Overdue",""))),"")</f>
        <v/>
      </c>
      <c r="J931" s="26"/>
      <c r="K931" s="26"/>
      <c r="L931" s="26"/>
      <c r="M931" s="47"/>
      <c r="N931" s="26"/>
      <c r="O931" s="26"/>
    </row>
    <row r="932" spans="1:15" x14ac:dyDescent="0.25">
      <c r="A932" s="45"/>
      <c r="B932" s="26"/>
      <c r="C932" s="26"/>
      <c r="D932" s="26"/>
      <c r="E932" s="26"/>
      <c r="F932" s="26"/>
      <c r="G932" s="145"/>
      <c r="H932" s="151" t="str">
        <f t="shared" si="14"/>
        <v/>
      </c>
      <c r="I932" s="150" t="str">
        <f>IF(AND(NOT(ISBLANK(G932)),NOT(J932="Yes"),NOT(J932="N/A")),IF(G932=Reference!$F$4,"Upcoming",IF(OR(G932=Reference!$F$5,G932=Reference!$F$6),"Due to Review",IF(G932&lt;Reference!$F$6,"Overdue",""))),"")</f>
        <v/>
      </c>
      <c r="J932" s="26"/>
      <c r="K932" s="26"/>
      <c r="L932" s="26"/>
      <c r="M932" s="47"/>
      <c r="N932" s="26"/>
      <c r="O932" s="26"/>
    </row>
    <row r="933" spans="1:15" x14ac:dyDescent="0.25">
      <c r="A933" s="45"/>
      <c r="B933" s="26"/>
      <c r="C933" s="26"/>
      <c r="D933" s="26"/>
      <c r="E933" s="26"/>
      <c r="F933" s="26"/>
      <c r="G933" s="145"/>
      <c r="H933" s="151" t="str">
        <f t="shared" si="14"/>
        <v/>
      </c>
      <c r="I933" s="150" t="str">
        <f>IF(AND(NOT(ISBLANK(G933)),NOT(J933="Yes"),NOT(J933="N/A")),IF(G933=Reference!$F$4,"Upcoming",IF(OR(G933=Reference!$F$5,G933=Reference!$F$6),"Due to Review",IF(G933&lt;Reference!$F$6,"Overdue",""))),"")</f>
        <v/>
      </c>
      <c r="J933" s="26"/>
      <c r="K933" s="26"/>
      <c r="L933" s="26"/>
      <c r="M933" s="47"/>
      <c r="N933" s="26"/>
      <c r="O933" s="26"/>
    </row>
    <row r="934" spans="1:15" x14ac:dyDescent="0.25">
      <c r="A934" s="45"/>
      <c r="B934" s="26"/>
      <c r="C934" s="26"/>
      <c r="D934" s="26"/>
      <c r="E934" s="26"/>
      <c r="F934" s="26"/>
      <c r="G934" s="145"/>
      <c r="H934" s="151" t="str">
        <f t="shared" si="14"/>
        <v/>
      </c>
      <c r="I934" s="150" t="str">
        <f>IF(AND(NOT(ISBLANK(G934)),NOT(J934="Yes"),NOT(J934="N/A")),IF(G934=Reference!$F$4,"Upcoming",IF(OR(G934=Reference!$F$5,G934=Reference!$F$6),"Due to Review",IF(G934&lt;Reference!$F$6,"Overdue",""))),"")</f>
        <v/>
      </c>
      <c r="J934" s="26"/>
      <c r="K934" s="26"/>
      <c r="L934" s="26"/>
      <c r="M934" s="47"/>
      <c r="N934" s="26"/>
      <c r="O934" s="26"/>
    </row>
    <row r="935" spans="1:15" x14ac:dyDescent="0.25">
      <c r="A935" s="45"/>
      <c r="B935" s="26"/>
      <c r="C935" s="26"/>
      <c r="D935" s="26"/>
      <c r="E935" s="26"/>
      <c r="F935" s="26"/>
      <c r="G935" s="145"/>
      <c r="H935" s="151" t="str">
        <f t="shared" si="14"/>
        <v/>
      </c>
      <c r="I935" s="150" t="str">
        <f>IF(AND(NOT(ISBLANK(G935)),NOT(J935="Yes"),NOT(J935="N/A")),IF(G935=Reference!$F$4,"Upcoming",IF(OR(G935=Reference!$F$5,G935=Reference!$F$6),"Due to Review",IF(G935&lt;Reference!$F$6,"Overdue",""))),"")</f>
        <v/>
      </c>
      <c r="J935" s="26"/>
      <c r="K935" s="26"/>
      <c r="L935" s="26"/>
      <c r="M935" s="47"/>
      <c r="N935" s="26"/>
      <c r="O935" s="26"/>
    </row>
    <row r="936" spans="1:15" x14ac:dyDescent="0.25">
      <c r="A936" s="45"/>
      <c r="B936" s="26"/>
      <c r="C936" s="26"/>
      <c r="D936" s="26"/>
      <c r="E936" s="26"/>
      <c r="F936" s="26"/>
      <c r="G936" s="145"/>
      <c r="H936" s="151" t="str">
        <f t="shared" si="14"/>
        <v/>
      </c>
      <c r="I936" s="150" t="str">
        <f>IF(AND(NOT(ISBLANK(G936)),NOT(J936="Yes"),NOT(J936="N/A")),IF(G936=Reference!$F$4,"Upcoming",IF(OR(G936=Reference!$F$5,G936=Reference!$F$6),"Due to Review",IF(G936&lt;Reference!$F$6,"Overdue",""))),"")</f>
        <v/>
      </c>
      <c r="J936" s="26"/>
      <c r="K936" s="26"/>
      <c r="L936" s="26"/>
      <c r="M936" s="47"/>
      <c r="N936" s="26"/>
      <c r="O936" s="26"/>
    </row>
    <row r="937" spans="1:15" x14ac:dyDescent="0.25">
      <c r="A937" s="45"/>
      <c r="B937" s="26"/>
      <c r="C937" s="26"/>
      <c r="D937" s="26"/>
      <c r="E937" s="26"/>
      <c r="F937" s="26"/>
      <c r="G937" s="145"/>
      <c r="H937" s="151" t="str">
        <f t="shared" si="14"/>
        <v/>
      </c>
      <c r="I937" s="150" t="str">
        <f>IF(AND(NOT(ISBLANK(G937)),NOT(J937="Yes"),NOT(J937="N/A")),IF(G937=Reference!$F$4,"Upcoming",IF(OR(G937=Reference!$F$5,G937=Reference!$F$6),"Due to Review",IF(G937&lt;Reference!$F$6,"Overdue",""))),"")</f>
        <v/>
      </c>
      <c r="J937" s="26"/>
      <c r="K937" s="26"/>
      <c r="L937" s="26"/>
      <c r="M937" s="47"/>
      <c r="N937" s="26"/>
      <c r="O937" s="26"/>
    </row>
    <row r="938" spans="1:15" x14ac:dyDescent="0.25">
      <c r="A938" s="45"/>
      <c r="B938" s="26"/>
      <c r="C938" s="26"/>
      <c r="D938" s="26"/>
      <c r="E938" s="26"/>
      <c r="F938" s="26"/>
      <c r="G938" s="145"/>
      <c r="H938" s="151" t="str">
        <f t="shared" si="14"/>
        <v/>
      </c>
      <c r="I938" s="150" t="str">
        <f>IF(AND(NOT(ISBLANK(G938)),NOT(J938="Yes"),NOT(J938="N/A")),IF(G938=Reference!$F$4,"Upcoming",IF(OR(G938=Reference!$F$5,G938=Reference!$F$6),"Due to Review",IF(G938&lt;Reference!$F$6,"Overdue",""))),"")</f>
        <v/>
      </c>
      <c r="J938" s="26"/>
      <c r="K938" s="26"/>
      <c r="L938" s="26"/>
      <c r="M938" s="47"/>
      <c r="N938" s="26"/>
      <c r="O938" s="26"/>
    </row>
    <row r="939" spans="1:15" x14ac:dyDescent="0.25">
      <c r="A939" s="45"/>
      <c r="B939" s="26"/>
      <c r="C939" s="26"/>
      <c r="D939" s="26"/>
      <c r="E939" s="26"/>
      <c r="F939" s="26"/>
      <c r="G939" s="145"/>
      <c r="H939" s="151" t="str">
        <f t="shared" si="14"/>
        <v/>
      </c>
      <c r="I939" s="150" t="str">
        <f>IF(AND(NOT(ISBLANK(G939)),NOT(J939="Yes"),NOT(J939="N/A")),IF(G939=Reference!$F$4,"Upcoming",IF(OR(G939=Reference!$F$5,G939=Reference!$F$6),"Due to Review",IF(G939&lt;Reference!$F$6,"Overdue",""))),"")</f>
        <v/>
      </c>
      <c r="J939" s="26"/>
      <c r="K939" s="26"/>
      <c r="L939" s="26"/>
      <c r="M939" s="47"/>
      <c r="N939" s="26"/>
      <c r="O939" s="26"/>
    </row>
    <row r="940" spans="1:15" x14ac:dyDescent="0.25">
      <c r="A940" s="45"/>
      <c r="B940" s="26"/>
      <c r="C940" s="26"/>
      <c r="D940" s="26"/>
      <c r="E940" s="26"/>
      <c r="F940" s="26"/>
      <c r="G940" s="145"/>
      <c r="H940" s="151" t="str">
        <f t="shared" si="14"/>
        <v/>
      </c>
      <c r="I940" s="150" t="str">
        <f>IF(AND(NOT(ISBLANK(G940)),NOT(J940="Yes"),NOT(J940="N/A")),IF(G940=Reference!$F$4,"Upcoming",IF(OR(G940=Reference!$F$5,G940=Reference!$F$6),"Due to Review",IF(G940&lt;Reference!$F$6,"Overdue",""))),"")</f>
        <v/>
      </c>
      <c r="J940" s="26"/>
      <c r="K940" s="26"/>
      <c r="L940" s="26"/>
      <c r="M940" s="47"/>
      <c r="N940" s="26"/>
      <c r="O940" s="26"/>
    </row>
    <row r="941" spans="1:15" x14ac:dyDescent="0.25">
      <c r="A941" s="45"/>
      <c r="B941" s="26"/>
      <c r="C941" s="26"/>
      <c r="D941" s="26"/>
      <c r="E941" s="26"/>
      <c r="F941" s="26"/>
      <c r="G941" s="145"/>
      <c r="H941" s="151" t="str">
        <f t="shared" si="14"/>
        <v/>
      </c>
      <c r="I941" s="150" t="str">
        <f>IF(AND(NOT(ISBLANK(G941)),NOT(J941="Yes"),NOT(J941="N/A")),IF(G941=Reference!$F$4,"Upcoming",IF(OR(G941=Reference!$F$5,G941=Reference!$F$6),"Due to Review",IF(G941&lt;Reference!$F$6,"Overdue",""))),"")</f>
        <v/>
      </c>
      <c r="J941" s="26"/>
      <c r="K941" s="26"/>
      <c r="L941" s="26"/>
      <c r="M941" s="47"/>
      <c r="N941" s="26"/>
      <c r="O941" s="26"/>
    </row>
    <row r="942" spans="1:15" x14ac:dyDescent="0.25">
      <c r="A942" s="45"/>
      <c r="B942" s="26"/>
      <c r="C942" s="26"/>
      <c r="D942" s="26"/>
      <c r="E942" s="26"/>
      <c r="F942" s="26"/>
      <c r="G942" s="145"/>
      <c r="H942" s="151" t="str">
        <f t="shared" si="14"/>
        <v/>
      </c>
      <c r="I942" s="150" t="str">
        <f>IF(AND(NOT(ISBLANK(G942)),NOT(J942="Yes"),NOT(J942="N/A")),IF(G942=Reference!$F$4,"Upcoming",IF(OR(G942=Reference!$F$5,G942=Reference!$F$6),"Due to Review",IF(G942&lt;Reference!$F$6,"Overdue",""))),"")</f>
        <v/>
      </c>
      <c r="J942" s="26"/>
      <c r="K942" s="26"/>
      <c r="L942" s="26"/>
      <c r="M942" s="47"/>
      <c r="N942" s="26"/>
      <c r="O942" s="26"/>
    </row>
    <row r="943" spans="1:15" x14ac:dyDescent="0.25">
      <c r="A943" s="45"/>
      <c r="B943" s="26"/>
      <c r="C943" s="26"/>
      <c r="D943" s="26"/>
      <c r="E943" s="26"/>
      <c r="F943" s="26"/>
      <c r="G943" s="145"/>
      <c r="H943" s="151" t="str">
        <f t="shared" si="14"/>
        <v/>
      </c>
      <c r="I943" s="150" t="str">
        <f>IF(AND(NOT(ISBLANK(G943)),NOT(J943="Yes"),NOT(J943="N/A")),IF(G943=Reference!$F$4,"Upcoming",IF(OR(G943=Reference!$F$5,G943=Reference!$F$6),"Due to Review",IF(G943&lt;Reference!$F$6,"Overdue",""))),"")</f>
        <v/>
      </c>
      <c r="J943" s="26"/>
      <c r="K943" s="26"/>
      <c r="L943" s="26"/>
      <c r="M943" s="47"/>
      <c r="N943" s="26"/>
      <c r="O943" s="26"/>
    </row>
    <row r="944" spans="1:15" x14ac:dyDescent="0.25">
      <c r="A944" s="45"/>
      <c r="B944" s="26"/>
      <c r="C944" s="26"/>
      <c r="D944" s="26"/>
      <c r="E944" s="26"/>
      <c r="F944" s="26"/>
      <c r="G944" s="145"/>
      <c r="H944" s="151" t="str">
        <f t="shared" si="14"/>
        <v/>
      </c>
      <c r="I944" s="150" t="str">
        <f>IF(AND(NOT(ISBLANK(G944)),NOT(J944="Yes"),NOT(J944="N/A")),IF(G944=Reference!$F$4,"Upcoming",IF(OR(G944=Reference!$F$5,G944=Reference!$F$6),"Due to Review",IF(G944&lt;Reference!$F$6,"Overdue",""))),"")</f>
        <v/>
      </c>
      <c r="J944" s="26"/>
      <c r="K944" s="26"/>
      <c r="L944" s="26"/>
      <c r="M944" s="47"/>
      <c r="N944" s="26"/>
      <c r="O944" s="26"/>
    </row>
    <row r="945" spans="1:15" x14ac:dyDescent="0.25">
      <c r="A945" s="45"/>
      <c r="B945" s="26"/>
      <c r="C945" s="26"/>
      <c r="D945" s="26"/>
      <c r="E945" s="26"/>
      <c r="F945" s="26"/>
      <c r="G945" s="145"/>
      <c r="H945" s="151" t="str">
        <f t="shared" si="14"/>
        <v/>
      </c>
      <c r="I945" s="150" t="str">
        <f>IF(AND(NOT(ISBLANK(G945)),NOT(J945="Yes"),NOT(J945="N/A")),IF(G945=Reference!$F$4,"Upcoming",IF(OR(G945=Reference!$F$5,G945=Reference!$F$6),"Due to Review",IF(G945&lt;Reference!$F$6,"Overdue",""))),"")</f>
        <v/>
      </c>
      <c r="J945" s="26"/>
      <c r="K945" s="26"/>
      <c r="L945" s="26"/>
      <c r="M945" s="47"/>
      <c r="N945" s="26"/>
      <c r="O945" s="26"/>
    </row>
    <row r="946" spans="1:15" x14ac:dyDescent="0.25">
      <c r="A946" s="45"/>
      <c r="B946" s="26"/>
      <c r="C946" s="26"/>
      <c r="D946" s="26"/>
      <c r="E946" s="26"/>
      <c r="F946" s="26"/>
      <c r="G946" s="145"/>
      <c r="H946" s="151" t="str">
        <f t="shared" si="14"/>
        <v/>
      </c>
      <c r="I946" s="150" t="str">
        <f>IF(AND(NOT(ISBLANK(G946)),NOT(J946="Yes"),NOT(J946="N/A")),IF(G946=Reference!$F$4,"Upcoming",IF(OR(G946=Reference!$F$5,G946=Reference!$F$6),"Due to Review",IF(G946&lt;Reference!$F$6,"Overdue",""))),"")</f>
        <v/>
      </c>
      <c r="J946" s="26"/>
      <c r="K946" s="26"/>
      <c r="L946" s="26"/>
      <c r="M946" s="47"/>
      <c r="N946" s="26"/>
      <c r="O946" s="26"/>
    </row>
    <row r="947" spans="1:15" x14ac:dyDescent="0.25">
      <c r="A947" s="45"/>
      <c r="B947" s="26"/>
      <c r="C947" s="26"/>
      <c r="D947" s="26"/>
      <c r="E947" s="26"/>
      <c r="F947" s="26"/>
      <c r="G947" s="145"/>
      <c r="H947" s="151" t="str">
        <f t="shared" si="14"/>
        <v/>
      </c>
      <c r="I947" s="150" t="str">
        <f>IF(AND(NOT(ISBLANK(G947)),NOT(J947="Yes"),NOT(J947="N/A")),IF(G947=Reference!$F$4,"Upcoming",IF(OR(G947=Reference!$F$5,G947=Reference!$F$6),"Due to Review",IF(G947&lt;Reference!$F$6,"Overdue",""))),"")</f>
        <v/>
      </c>
      <c r="J947" s="26"/>
      <c r="K947" s="26"/>
      <c r="L947" s="26"/>
      <c r="M947" s="47"/>
      <c r="N947" s="26"/>
      <c r="O947" s="26"/>
    </row>
    <row r="948" spans="1:15" x14ac:dyDescent="0.25">
      <c r="A948" s="45"/>
      <c r="B948" s="26"/>
      <c r="C948" s="26"/>
      <c r="D948" s="26"/>
      <c r="E948" s="26"/>
      <c r="F948" s="26"/>
      <c r="G948" s="145"/>
      <c r="H948" s="151" t="str">
        <f t="shared" si="14"/>
        <v/>
      </c>
      <c r="I948" s="150" t="str">
        <f>IF(AND(NOT(ISBLANK(G948)),NOT(J948="Yes"),NOT(J948="N/A")),IF(G948=Reference!$F$4,"Upcoming",IF(OR(G948=Reference!$F$5,G948=Reference!$F$6),"Due to Review",IF(G948&lt;Reference!$F$6,"Overdue",""))),"")</f>
        <v/>
      </c>
      <c r="J948" s="26"/>
      <c r="K948" s="26"/>
      <c r="L948" s="26"/>
      <c r="M948" s="47"/>
      <c r="N948" s="26"/>
      <c r="O948" s="26"/>
    </row>
    <row r="949" spans="1:15" x14ac:dyDescent="0.25">
      <c r="A949" s="45"/>
      <c r="B949" s="26"/>
      <c r="C949" s="26"/>
      <c r="D949" s="26"/>
      <c r="E949" s="26"/>
      <c r="F949" s="26"/>
      <c r="G949" s="145"/>
      <c r="H949" s="151" t="str">
        <f t="shared" si="14"/>
        <v/>
      </c>
      <c r="I949" s="150" t="str">
        <f>IF(AND(NOT(ISBLANK(G949)),NOT(J949="Yes"),NOT(J949="N/A")),IF(G949=Reference!$F$4,"Upcoming",IF(OR(G949=Reference!$F$5,G949=Reference!$F$6),"Due to Review",IF(G949&lt;Reference!$F$6,"Overdue",""))),"")</f>
        <v/>
      </c>
      <c r="J949" s="26"/>
      <c r="K949" s="26"/>
      <c r="L949" s="26"/>
      <c r="M949" s="47"/>
      <c r="N949" s="26"/>
      <c r="O949" s="26"/>
    </row>
    <row r="950" spans="1:15" x14ac:dyDescent="0.25">
      <c r="A950" s="45"/>
      <c r="B950" s="26"/>
      <c r="C950" s="26"/>
      <c r="D950" s="26"/>
      <c r="E950" s="26"/>
      <c r="F950" s="26"/>
      <c r="G950" s="145"/>
      <c r="H950" s="151" t="str">
        <f t="shared" si="14"/>
        <v/>
      </c>
      <c r="I950" s="150" t="str">
        <f>IF(AND(NOT(ISBLANK(G950)),NOT(J950="Yes"),NOT(J950="N/A")),IF(G950=Reference!$F$4,"Upcoming",IF(OR(G950=Reference!$F$5,G950=Reference!$F$6),"Due to Review",IF(G950&lt;Reference!$F$6,"Overdue",""))),"")</f>
        <v/>
      </c>
      <c r="J950" s="26"/>
      <c r="K950" s="26"/>
      <c r="L950" s="26"/>
      <c r="M950" s="47"/>
      <c r="N950" s="26"/>
      <c r="O950" s="26"/>
    </row>
    <row r="951" spans="1:15" x14ac:dyDescent="0.25">
      <c r="A951" s="45"/>
      <c r="B951" s="26"/>
      <c r="C951" s="26"/>
      <c r="D951" s="26"/>
      <c r="E951" s="26"/>
      <c r="F951" s="26"/>
      <c r="G951" s="145"/>
      <c r="H951" s="151" t="str">
        <f t="shared" si="14"/>
        <v/>
      </c>
      <c r="I951" s="150" t="str">
        <f>IF(AND(NOT(ISBLANK(G951)),NOT(J951="Yes"),NOT(J951="N/A")),IF(G951=Reference!$F$4,"Upcoming",IF(OR(G951=Reference!$F$5,G951=Reference!$F$6),"Due to Review",IF(G951&lt;Reference!$F$6,"Overdue",""))),"")</f>
        <v/>
      </c>
      <c r="J951" s="26"/>
      <c r="K951" s="26"/>
      <c r="L951" s="26"/>
      <c r="M951" s="47"/>
      <c r="N951" s="26"/>
      <c r="O951" s="26"/>
    </row>
    <row r="952" spans="1:15" x14ac:dyDescent="0.25">
      <c r="A952" s="45"/>
      <c r="B952" s="26"/>
      <c r="C952" s="26"/>
      <c r="D952" s="26"/>
      <c r="E952" s="26"/>
      <c r="F952" s="26"/>
      <c r="G952" s="145"/>
      <c r="H952" s="151" t="str">
        <f t="shared" si="14"/>
        <v/>
      </c>
      <c r="I952" s="150" t="str">
        <f>IF(AND(NOT(ISBLANK(G952)),NOT(J952="Yes"),NOT(J952="N/A")),IF(G952=Reference!$F$4,"Upcoming",IF(OR(G952=Reference!$F$5,G952=Reference!$F$6),"Due to Review",IF(G952&lt;Reference!$F$6,"Overdue",""))),"")</f>
        <v/>
      </c>
      <c r="J952" s="26"/>
      <c r="K952" s="26"/>
      <c r="L952" s="26"/>
      <c r="M952" s="47"/>
      <c r="N952" s="26"/>
      <c r="O952" s="26"/>
    </row>
    <row r="953" spans="1:15" x14ac:dyDescent="0.25">
      <c r="A953" s="45"/>
      <c r="B953" s="26"/>
      <c r="C953" s="26"/>
      <c r="D953" s="26"/>
      <c r="E953" s="26"/>
      <c r="F953" s="26"/>
      <c r="G953" s="145"/>
      <c r="H953" s="151" t="str">
        <f t="shared" si="14"/>
        <v/>
      </c>
      <c r="I953" s="150" t="str">
        <f>IF(AND(NOT(ISBLANK(G953)),NOT(J953="Yes"),NOT(J953="N/A")),IF(G953=Reference!$F$4,"Upcoming",IF(OR(G953=Reference!$F$5,G953=Reference!$F$6),"Due to Review",IF(G953&lt;Reference!$F$6,"Overdue",""))),"")</f>
        <v/>
      </c>
      <c r="J953" s="26"/>
      <c r="K953" s="26"/>
      <c r="L953" s="26"/>
      <c r="M953" s="47"/>
      <c r="N953" s="26"/>
      <c r="O953" s="26"/>
    </row>
    <row r="954" spans="1:15" x14ac:dyDescent="0.25">
      <c r="A954" s="45"/>
      <c r="B954" s="26"/>
      <c r="C954" s="26"/>
      <c r="D954" s="26"/>
      <c r="E954" s="26"/>
      <c r="F954" s="26"/>
      <c r="G954" s="145"/>
      <c r="H954" s="151" t="str">
        <f t="shared" si="14"/>
        <v/>
      </c>
      <c r="I954" s="150" t="str">
        <f>IF(AND(NOT(ISBLANK(G954)),NOT(J954="Yes"),NOT(J954="N/A")),IF(G954=Reference!$F$4,"Upcoming",IF(OR(G954=Reference!$F$5,G954=Reference!$F$6),"Due to Review",IF(G954&lt;Reference!$F$6,"Overdue",""))),"")</f>
        <v/>
      </c>
      <c r="J954" s="26"/>
      <c r="K954" s="26"/>
      <c r="L954" s="26"/>
      <c r="M954" s="47"/>
      <c r="N954" s="26"/>
      <c r="O954" s="26"/>
    </row>
    <row r="955" spans="1:15" x14ac:dyDescent="0.25">
      <c r="A955" s="45"/>
      <c r="B955" s="26"/>
      <c r="C955" s="26"/>
      <c r="D955" s="26"/>
      <c r="E955" s="26"/>
      <c r="F955" s="26"/>
      <c r="G955" s="145"/>
      <c r="H955" s="151" t="str">
        <f t="shared" si="14"/>
        <v/>
      </c>
      <c r="I955" s="150" t="str">
        <f>IF(AND(NOT(ISBLANK(G955)),NOT(J955="Yes"),NOT(J955="N/A")),IF(G955=Reference!$F$4,"Upcoming",IF(OR(G955=Reference!$F$5,G955=Reference!$F$6),"Due to Review",IF(G955&lt;Reference!$F$6,"Overdue",""))),"")</f>
        <v/>
      </c>
      <c r="J955" s="26"/>
      <c r="K955" s="26"/>
      <c r="L955" s="26"/>
      <c r="M955" s="47"/>
      <c r="N955" s="26"/>
      <c r="O955" s="26"/>
    </row>
    <row r="956" spans="1:15" x14ac:dyDescent="0.25">
      <c r="A956" s="45"/>
      <c r="B956" s="26"/>
      <c r="C956" s="26"/>
      <c r="D956" s="26"/>
      <c r="E956" s="26"/>
      <c r="F956" s="26"/>
      <c r="G956" s="145"/>
      <c r="H956" s="151" t="str">
        <f t="shared" si="14"/>
        <v/>
      </c>
      <c r="I956" s="150" t="str">
        <f>IF(AND(NOT(ISBLANK(G956)),NOT(J956="Yes"),NOT(J956="N/A")),IF(G956=Reference!$F$4,"Upcoming",IF(OR(G956=Reference!$F$5,G956=Reference!$F$6),"Due to Review",IF(G956&lt;Reference!$F$6,"Overdue",""))),"")</f>
        <v/>
      </c>
      <c r="J956" s="26"/>
      <c r="K956" s="26"/>
      <c r="L956" s="26"/>
      <c r="M956" s="47"/>
      <c r="N956" s="26"/>
      <c r="O956" s="26"/>
    </row>
    <row r="957" spans="1:15" x14ac:dyDescent="0.25">
      <c r="A957" s="45"/>
      <c r="B957" s="26"/>
      <c r="C957" s="26"/>
      <c r="D957" s="26"/>
      <c r="E957" s="26"/>
      <c r="F957" s="26"/>
      <c r="G957" s="145"/>
      <c r="H957" s="151" t="str">
        <f t="shared" si="14"/>
        <v/>
      </c>
      <c r="I957" s="150" t="str">
        <f>IF(AND(NOT(ISBLANK(G957)),NOT(J957="Yes"),NOT(J957="N/A")),IF(G957=Reference!$F$4,"Upcoming",IF(OR(G957=Reference!$F$5,G957=Reference!$F$6),"Due to Review",IF(G957&lt;Reference!$F$6,"Overdue",""))),"")</f>
        <v/>
      </c>
      <c r="J957" s="26"/>
      <c r="K957" s="26"/>
      <c r="L957" s="26"/>
      <c r="M957" s="47"/>
      <c r="N957" s="26"/>
      <c r="O957" s="26"/>
    </row>
    <row r="958" spans="1:15" x14ac:dyDescent="0.25">
      <c r="A958" s="45"/>
      <c r="B958" s="26"/>
      <c r="C958" s="26"/>
      <c r="D958" s="26"/>
      <c r="E958" s="26"/>
      <c r="F958" s="26"/>
      <c r="G958" s="145"/>
      <c r="H958" s="151" t="str">
        <f t="shared" si="14"/>
        <v/>
      </c>
      <c r="I958" s="150" t="str">
        <f>IF(AND(NOT(ISBLANK(G958)),NOT(J958="Yes"),NOT(J958="N/A")),IF(G958=Reference!$F$4,"Upcoming",IF(OR(G958=Reference!$F$5,G958=Reference!$F$6),"Due to Review",IF(G958&lt;Reference!$F$6,"Overdue",""))),"")</f>
        <v/>
      </c>
      <c r="J958" s="26"/>
      <c r="K958" s="26"/>
      <c r="L958" s="26"/>
      <c r="M958" s="47"/>
      <c r="N958" s="26"/>
      <c r="O958" s="26"/>
    </row>
    <row r="959" spans="1:15" x14ac:dyDescent="0.25">
      <c r="A959" s="45"/>
      <c r="B959" s="26"/>
      <c r="C959" s="26"/>
      <c r="D959" s="26"/>
      <c r="E959" s="26"/>
      <c r="F959" s="26"/>
      <c r="G959" s="145"/>
      <c r="H959" s="151" t="str">
        <f t="shared" si="14"/>
        <v/>
      </c>
      <c r="I959" s="150" t="str">
        <f>IF(AND(NOT(ISBLANK(G959)),NOT(J959="Yes"),NOT(J959="N/A")),IF(G959=Reference!$F$4,"Upcoming",IF(OR(G959=Reference!$F$5,G959=Reference!$F$6),"Due to Review",IF(G959&lt;Reference!$F$6,"Overdue",""))),"")</f>
        <v/>
      </c>
      <c r="J959" s="26"/>
      <c r="K959" s="26"/>
      <c r="L959" s="26"/>
      <c r="M959" s="47"/>
      <c r="N959" s="26"/>
      <c r="O959" s="26"/>
    </row>
    <row r="960" spans="1:15" x14ac:dyDescent="0.25">
      <c r="A960" s="45"/>
      <c r="B960" s="26"/>
      <c r="C960" s="26"/>
      <c r="D960" s="26"/>
      <c r="E960" s="26"/>
      <c r="F960" s="26"/>
      <c r="G960" s="145"/>
      <c r="H960" s="151" t="str">
        <f t="shared" si="14"/>
        <v/>
      </c>
      <c r="I960" s="150" t="str">
        <f>IF(AND(NOT(ISBLANK(G960)),NOT(J960="Yes"),NOT(J960="N/A")),IF(G960=Reference!$F$4,"Upcoming",IF(OR(G960=Reference!$F$5,G960=Reference!$F$6),"Due to Review",IF(G960&lt;Reference!$F$6,"Overdue",""))),"")</f>
        <v/>
      </c>
      <c r="J960" s="26"/>
      <c r="K960" s="26"/>
      <c r="L960" s="26"/>
      <c r="M960" s="47"/>
      <c r="N960" s="26"/>
      <c r="O960" s="26"/>
    </row>
    <row r="961" spans="1:15" x14ac:dyDescent="0.25">
      <c r="A961" s="45"/>
      <c r="B961" s="26"/>
      <c r="C961" s="26"/>
      <c r="D961" s="26"/>
      <c r="E961" s="26"/>
      <c r="F961" s="26"/>
      <c r="G961" s="145"/>
      <c r="H961" s="151" t="str">
        <f t="shared" si="14"/>
        <v/>
      </c>
      <c r="I961" s="150" t="str">
        <f>IF(AND(NOT(ISBLANK(G961)),NOT(J961="Yes"),NOT(J961="N/A")),IF(G961=Reference!$F$4,"Upcoming",IF(OR(G961=Reference!$F$5,G961=Reference!$F$6),"Due to Review",IF(G961&lt;Reference!$F$6,"Overdue",""))),"")</f>
        <v/>
      </c>
      <c r="J961" s="26"/>
      <c r="K961" s="26"/>
      <c r="L961" s="26"/>
      <c r="M961" s="47"/>
      <c r="N961" s="26"/>
      <c r="O961" s="26"/>
    </row>
    <row r="962" spans="1:15" x14ac:dyDescent="0.25">
      <c r="A962" s="45"/>
      <c r="B962" s="26"/>
      <c r="C962" s="26"/>
      <c r="D962" s="26"/>
      <c r="E962" s="26"/>
      <c r="F962" s="26"/>
      <c r="G962" s="145"/>
      <c r="H962" s="151" t="str">
        <f t="shared" si="14"/>
        <v/>
      </c>
      <c r="I962" s="150" t="str">
        <f>IF(AND(NOT(ISBLANK(G962)),NOT(J962="Yes"),NOT(J962="N/A")),IF(G962=Reference!$F$4,"Upcoming",IF(OR(G962=Reference!$F$5,G962=Reference!$F$6),"Due to Review",IF(G962&lt;Reference!$F$6,"Overdue",""))),"")</f>
        <v/>
      </c>
      <c r="J962" s="26"/>
      <c r="K962" s="26"/>
      <c r="L962" s="26"/>
      <c r="M962" s="47"/>
      <c r="N962" s="26"/>
      <c r="O962" s="26"/>
    </row>
    <row r="963" spans="1:15" x14ac:dyDescent="0.25">
      <c r="A963" s="45"/>
      <c r="B963" s="26"/>
      <c r="C963" s="26"/>
      <c r="D963" s="26"/>
      <c r="E963" s="26"/>
      <c r="F963" s="26"/>
      <c r="G963" s="145"/>
      <c r="H963" s="151" t="str">
        <f t="shared" si="14"/>
        <v/>
      </c>
      <c r="I963" s="150" t="str">
        <f>IF(AND(NOT(ISBLANK(G963)),NOT(J963="Yes"),NOT(J963="N/A")),IF(G963=Reference!$F$4,"Upcoming",IF(OR(G963=Reference!$F$5,G963=Reference!$F$6),"Due to Review",IF(G963&lt;Reference!$F$6,"Overdue",""))),"")</f>
        <v/>
      </c>
      <c r="J963" s="26"/>
      <c r="K963" s="26"/>
      <c r="L963" s="26"/>
      <c r="M963" s="47"/>
      <c r="N963" s="26"/>
      <c r="O963" s="26"/>
    </row>
    <row r="964" spans="1:15" x14ac:dyDescent="0.25">
      <c r="A964" s="45"/>
      <c r="B964" s="26"/>
      <c r="C964" s="26"/>
      <c r="D964" s="26"/>
      <c r="E964" s="26"/>
      <c r="F964" s="26"/>
      <c r="G964" s="145"/>
      <c r="H964" s="151" t="str">
        <f t="shared" si="14"/>
        <v/>
      </c>
      <c r="I964" s="150" t="str">
        <f>IF(AND(NOT(ISBLANK(G964)),NOT(J964="Yes"),NOT(J964="N/A")),IF(G964=Reference!$F$4,"Upcoming",IF(OR(G964=Reference!$F$5,G964=Reference!$F$6),"Due to Review",IF(G964&lt;Reference!$F$6,"Overdue",""))),"")</f>
        <v/>
      </c>
      <c r="J964" s="26"/>
      <c r="K964" s="26"/>
      <c r="L964" s="26"/>
      <c r="M964" s="47"/>
      <c r="N964" s="26"/>
      <c r="O964" s="26"/>
    </row>
    <row r="965" spans="1:15" x14ac:dyDescent="0.25">
      <c r="A965" s="45"/>
      <c r="B965" s="26"/>
      <c r="C965" s="26"/>
      <c r="D965" s="26"/>
      <c r="E965" s="26"/>
      <c r="F965" s="26"/>
      <c r="G965" s="145"/>
      <c r="H965" s="151" t="str">
        <f t="shared" si="14"/>
        <v/>
      </c>
      <c r="I965" s="150" t="str">
        <f>IF(AND(NOT(ISBLANK(G965)),NOT(J965="Yes"),NOT(J965="N/A")),IF(G965=Reference!$F$4,"Upcoming",IF(OR(G965=Reference!$F$5,G965=Reference!$F$6),"Due to Review",IF(G965&lt;Reference!$F$6,"Overdue",""))),"")</f>
        <v/>
      </c>
      <c r="J965" s="26"/>
      <c r="K965" s="26"/>
      <c r="L965" s="26"/>
      <c r="M965" s="47"/>
      <c r="N965" s="26"/>
      <c r="O965" s="26"/>
    </row>
    <row r="966" spans="1:15" x14ac:dyDescent="0.25">
      <c r="A966" s="45"/>
      <c r="B966" s="26"/>
      <c r="C966" s="26"/>
      <c r="D966" s="26"/>
      <c r="E966" s="26"/>
      <c r="F966" s="26"/>
      <c r="G966" s="145"/>
      <c r="H966" s="151" t="str">
        <f t="shared" si="14"/>
        <v/>
      </c>
      <c r="I966" s="150" t="str">
        <f>IF(AND(NOT(ISBLANK(G966)),NOT(J966="Yes"),NOT(J966="N/A")),IF(G966=Reference!$F$4,"Upcoming",IF(OR(G966=Reference!$F$5,G966=Reference!$F$6),"Due to Review",IF(G966&lt;Reference!$F$6,"Overdue",""))),"")</f>
        <v/>
      </c>
      <c r="J966" s="26"/>
      <c r="K966" s="26"/>
      <c r="L966" s="26"/>
      <c r="M966" s="47"/>
      <c r="N966" s="26"/>
      <c r="O966" s="26"/>
    </row>
    <row r="967" spans="1:15" x14ac:dyDescent="0.25">
      <c r="A967" s="45"/>
      <c r="B967" s="26"/>
      <c r="C967" s="26"/>
      <c r="D967" s="26"/>
      <c r="E967" s="26"/>
      <c r="F967" s="26"/>
      <c r="G967" s="145"/>
      <c r="H967" s="151" t="str">
        <f t="shared" si="14"/>
        <v/>
      </c>
      <c r="I967" s="150" t="str">
        <f>IF(AND(NOT(ISBLANK(G967)),NOT(J967="Yes"),NOT(J967="N/A")),IF(G967=Reference!$F$4,"Upcoming",IF(OR(G967=Reference!$F$5,G967=Reference!$F$6),"Due to Review",IF(G967&lt;Reference!$F$6,"Overdue",""))),"")</f>
        <v/>
      </c>
      <c r="J967" s="26"/>
      <c r="K967" s="26"/>
      <c r="L967" s="26"/>
      <c r="M967" s="47"/>
      <c r="N967" s="26"/>
      <c r="O967" s="26"/>
    </row>
    <row r="968" spans="1:15" x14ac:dyDescent="0.25">
      <c r="A968" s="45"/>
      <c r="B968" s="26"/>
      <c r="C968" s="26"/>
      <c r="D968" s="26"/>
      <c r="E968" s="26"/>
      <c r="F968" s="26"/>
      <c r="G968" s="145"/>
      <c r="H968" s="151" t="str">
        <f t="shared" si="14"/>
        <v/>
      </c>
      <c r="I968" s="150" t="str">
        <f>IF(AND(NOT(ISBLANK(G968)),NOT(J968="Yes"),NOT(J968="N/A")),IF(G968=Reference!$F$4,"Upcoming",IF(OR(G968=Reference!$F$5,G968=Reference!$F$6),"Due to Review",IF(G968&lt;Reference!$F$6,"Overdue",""))),"")</f>
        <v/>
      </c>
      <c r="J968" s="26"/>
      <c r="K968" s="26"/>
      <c r="L968" s="26"/>
      <c r="M968" s="47"/>
      <c r="N968" s="26"/>
      <c r="O968" s="26"/>
    </row>
    <row r="969" spans="1:15" x14ac:dyDescent="0.25">
      <c r="A969" s="45"/>
      <c r="B969" s="26"/>
      <c r="C969" s="26"/>
      <c r="D969" s="26"/>
      <c r="E969" s="26"/>
      <c r="F969" s="26"/>
      <c r="G969" s="145"/>
      <c r="H969" s="151" t="str">
        <f t="shared" si="14"/>
        <v/>
      </c>
      <c r="I969" s="150" t="str">
        <f>IF(AND(NOT(ISBLANK(G969)),NOT(J969="Yes"),NOT(J969="N/A")),IF(G969=Reference!$F$4,"Upcoming",IF(OR(G969=Reference!$F$5,G969=Reference!$F$6),"Due to Review",IF(G969&lt;Reference!$F$6,"Overdue",""))),"")</f>
        <v/>
      </c>
      <c r="J969" s="26"/>
      <c r="K969" s="26"/>
      <c r="L969" s="26"/>
      <c r="M969" s="47"/>
      <c r="N969" s="26"/>
      <c r="O969" s="26"/>
    </row>
    <row r="970" spans="1:15" x14ac:dyDescent="0.25">
      <c r="A970" s="45"/>
      <c r="B970" s="26"/>
      <c r="C970" s="26"/>
      <c r="D970" s="26"/>
      <c r="E970" s="26"/>
      <c r="F970" s="26"/>
      <c r="G970" s="145"/>
      <c r="H970" s="151" t="str">
        <f t="shared" si="14"/>
        <v/>
      </c>
      <c r="I970" s="150" t="str">
        <f>IF(AND(NOT(ISBLANK(G970)),NOT(J970="Yes"),NOT(J970="N/A")),IF(G970=Reference!$F$4,"Upcoming",IF(OR(G970=Reference!$F$5,G970=Reference!$F$6),"Due to Review",IF(G970&lt;Reference!$F$6,"Overdue",""))),"")</f>
        <v/>
      </c>
      <c r="J970" s="26"/>
      <c r="K970" s="26"/>
      <c r="L970" s="26"/>
      <c r="M970" s="47"/>
      <c r="N970" s="26"/>
      <c r="O970" s="26"/>
    </row>
    <row r="971" spans="1:15" x14ac:dyDescent="0.25">
      <c r="A971" s="45"/>
      <c r="B971" s="26"/>
      <c r="C971" s="26"/>
      <c r="D971" s="26"/>
      <c r="E971" s="26"/>
      <c r="F971" s="26"/>
      <c r="G971" s="145"/>
      <c r="H971" s="151" t="str">
        <f t="shared" ref="H971:H1013" si="15">IF(NOT(ISBLANK(G971)),TEXT(G971,"mmm-yyyy"),"")</f>
        <v/>
      </c>
      <c r="I971" s="150" t="str">
        <f>IF(AND(NOT(ISBLANK(G971)),NOT(J971="Yes"),NOT(J971="N/A")),IF(G971=Reference!$F$4,"Upcoming",IF(OR(G971=Reference!$F$5,G971=Reference!$F$6),"Due to Review",IF(G971&lt;Reference!$F$6,"Overdue",""))),"")</f>
        <v/>
      </c>
      <c r="J971" s="26"/>
      <c r="K971" s="26"/>
      <c r="L971" s="26"/>
      <c r="M971" s="47"/>
      <c r="N971" s="26"/>
      <c r="O971" s="26"/>
    </row>
    <row r="972" spans="1:15" x14ac:dyDescent="0.25">
      <c r="A972" s="45"/>
      <c r="B972" s="26"/>
      <c r="C972" s="26"/>
      <c r="D972" s="26"/>
      <c r="E972" s="26"/>
      <c r="F972" s="26"/>
      <c r="G972" s="145"/>
      <c r="H972" s="151" t="str">
        <f t="shared" si="15"/>
        <v/>
      </c>
      <c r="I972" s="150" t="str">
        <f>IF(AND(NOT(ISBLANK(G972)),NOT(J972="Yes"),NOT(J972="N/A")),IF(G972=Reference!$F$4,"Upcoming",IF(OR(G972=Reference!$F$5,G972=Reference!$F$6),"Due to Review",IF(G972&lt;Reference!$F$6,"Overdue",""))),"")</f>
        <v/>
      </c>
      <c r="J972" s="26"/>
      <c r="K972" s="26"/>
      <c r="L972" s="26"/>
      <c r="M972" s="47"/>
      <c r="N972" s="26"/>
      <c r="O972" s="26"/>
    </row>
    <row r="973" spans="1:15" x14ac:dyDescent="0.25">
      <c r="A973" s="45"/>
      <c r="B973" s="26"/>
      <c r="C973" s="26"/>
      <c r="D973" s="26"/>
      <c r="E973" s="26"/>
      <c r="F973" s="26"/>
      <c r="G973" s="145"/>
      <c r="H973" s="151" t="str">
        <f t="shared" si="15"/>
        <v/>
      </c>
      <c r="I973" s="150" t="str">
        <f>IF(AND(NOT(ISBLANK(G973)),NOT(J973="Yes"),NOT(J973="N/A")),IF(G973=Reference!$F$4,"Upcoming",IF(OR(G973=Reference!$F$5,G973=Reference!$F$6),"Due to Review",IF(G973&lt;Reference!$F$6,"Overdue",""))),"")</f>
        <v/>
      </c>
      <c r="J973" s="26"/>
      <c r="K973" s="26"/>
      <c r="L973" s="26"/>
      <c r="M973" s="47"/>
      <c r="N973" s="26"/>
      <c r="O973" s="26"/>
    </row>
    <row r="974" spans="1:15" x14ac:dyDescent="0.25">
      <c r="A974" s="45"/>
      <c r="B974" s="26"/>
      <c r="C974" s="26"/>
      <c r="D974" s="26"/>
      <c r="E974" s="26"/>
      <c r="F974" s="26"/>
      <c r="G974" s="145"/>
      <c r="H974" s="151" t="str">
        <f t="shared" si="15"/>
        <v/>
      </c>
      <c r="I974" s="150" t="str">
        <f>IF(AND(NOT(ISBLANK(G974)),NOT(J974="Yes"),NOT(J974="N/A")),IF(G974=Reference!$F$4,"Upcoming",IF(OR(G974=Reference!$F$5,G974=Reference!$F$6),"Due to Review",IF(G974&lt;Reference!$F$6,"Overdue",""))),"")</f>
        <v/>
      </c>
      <c r="J974" s="26"/>
      <c r="K974" s="26"/>
      <c r="L974" s="26"/>
      <c r="M974" s="47"/>
      <c r="N974" s="26"/>
      <c r="O974" s="26"/>
    </row>
    <row r="975" spans="1:15" x14ac:dyDescent="0.25">
      <c r="A975" s="45"/>
      <c r="B975" s="26"/>
      <c r="C975" s="26"/>
      <c r="D975" s="26"/>
      <c r="E975" s="26"/>
      <c r="F975" s="26"/>
      <c r="G975" s="145"/>
      <c r="H975" s="151" t="str">
        <f t="shared" si="15"/>
        <v/>
      </c>
      <c r="I975" s="150" t="str">
        <f>IF(AND(NOT(ISBLANK(G975)),NOT(J975="Yes"),NOT(J975="N/A")),IF(G975=Reference!$F$4,"Upcoming",IF(OR(G975=Reference!$F$5,G975=Reference!$F$6),"Due to Review",IF(G975&lt;Reference!$F$6,"Overdue",""))),"")</f>
        <v/>
      </c>
      <c r="J975" s="26"/>
      <c r="K975" s="26"/>
      <c r="L975" s="26"/>
      <c r="M975" s="47"/>
      <c r="N975" s="26"/>
      <c r="O975" s="26"/>
    </row>
    <row r="976" spans="1:15" x14ac:dyDescent="0.25">
      <c r="A976" s="45"/>
      <c r="B976" s="26"/>
      <c r="C976" s="26"/>
      <c r="D976" s="26"/>
      <c r="E976" s="26"/>
      <c r="F976" s="26"/>
      <c r="G976" s="145"/>
      <c r="H976" s="151" t="str">
        <f t="shared" si="15"/>
        <v/>
      </c>
      <c r="I976" s="150" t="str">
        <f>IF(AND(NOT(ISBLANK(G976)),NOT(J976="Yes"),NOT(J976="N/A")),IF(G976=Reference!$F$4,"Upcoming",IF(OR(G976=Reference!$F$5,G976=Reference!$F$6),"Due to Review",IF(G976&lt;Reference!$F$6,"Overdue",""))),"")</f>
        <v/>
      </c>
      <c r="J976" s="26"/>
      <c r="K976" s="26"/>
      <c r="L976" s="26"/>
      <c r="M976" s="47"/>
      <c r="N976" s="26"/>
      <c r="O976" s="26"/>
    </row>
    <row r="977" spans="1:15" x14ac:dyDescent="0.25">
      <c r="A977" s="45"/>
      <c r="B977" s="26"/>
      <c r="C977" s="26"/>
      <c r="D977" s="26"/>
      <c r="E977" s="26"/>
      <c r="F977" s="26"/>
      <c r="G977" s="145"/>
      <c r="H977" s="151" t="str">
        <f t="shared" si="15"/>
        <v/>
      </c>
      <c r="I977" s="150" t="str">
        <f>IF(AND(NOT(ISBLANK(G977)),NOT(J977="Yes"),NOT(J977="N/A")),IF(G977=Reference!$F$4,"Upcoming",IF(OR(G977=Reference!$F$5,G977=Reference!$F$6),"Due to Review",IF(G977&lt;Reference!$F$6,"Overdue",""))),"")</f>
        <v/>
      </c>
      <c r="J977" s="26"/>
      <c r="K977" s="26"/>
      <c r="L977" s="26"/>
      <c r="M977" s="47"/>
      <c r="N977" s="26"/>
      <c r="O977" s="26"/>
    </row>
    <row r="978" spans="1:15" x14ac:dyDescent="0.25">
      <c r="A978" s="45"/>
      <c r="B978" s="26"/>
      <c r="C978" s="26"/>
      <c r="D978" s="26"/>
      <c r="E978" s="26"/>
      <c r="F978" s="26"/>
      <c r="G978" s="145"/>
      <c r="H978" s="151" t="str">
        <f t="shared" si="15"/>
        <v/>
      </c>
      <c r="I978" s="150" t="str">
        <f>IF(AND(NOT(ISBLANK(G978)),NOT(J978="Yes"),NOT(J978="N/A")),IF(G978=Reference!$F$4,"Upcoming",IF(OR(G978=Reference!$F$5,G978=Reference!$F$6),"Due to Review",IF(G978&lt;Reference!$F$6,"Overdue",""))),"")</f>
        <v/>
      </c>
      <c r="J978" s="26"/>
      <c r="K978" s="26"/>
      <c r="L978" s="26"/>
      <c r="M978" s="47"/>
      <c r="N978" s="26"/>
      <c r="O978" s="26"/>
    </row>
    <row r="979" spans="1:15" x14ac:dyDescent="0.25">
      <c r="A979" s="45"/>
      <c r="B979" s="26"/>
      <c r="C979" s="26"/>
      <c r="D979" s="26"/>
      <c r="E979" s="26"/>
      <c r="F979" s="26"/>
      <c r="G979" s="145"/>
      <c r="H979" s="151" t="str">
        <f t="shared" si="15"/>
        <v/>
      </c>
      <c r="I979" s="150" t="str">
        <f>IF(AND(NOT(ISBLANK(G979)),NOT(J979="Yes"),NOT(J979="N/A")),IF(G979=Reference!$F$4,"Upcoming",IF(OR(G979=Reference!$F$5,G979=Reference!$F$6),"Due to Review",IF(G979&lt;Reference!$F$6,"Overdue",""))),"")</f>
        <v/>
      </c>
      <c r="J979" s="26"/>
      <c r="K979" s="26"/>
      <c r="L979" s="26"/>
      <c r="M979" s="47"/>
      <c r="N979" s="26"/>
      <c r="O979" s="26"/>
    </row>
    <row r="980" spans="1:15" x14ac:dyDescent="0.25">
      <c r="A980" s="45"/>
      <c r="B980" s="26"/>
      <c r="C980" s="26"/>
      <c r="D980" s="26"/>
      <c r="E980" s="26"/>
      <c r="F980" s="26"/>
      <c r="G980" s="145"/>
      <c r="H980" s="151" t="str">
        <f t="shared" si="15"/>
        <v/>
      </c>
      <c r="I980" s="150" t="str">
        <f>IF(AND(NOT(ISBLANK(G980)),NOT(J980="Yes"),NOT(J980="N/A")),IF(G980=Reference!$F$4,"Upcoming",IF(OR(G980=Reference!$F$5,G980=Reference!$F$6),"Due to Review",IF(G980&lt;Reference!$F$6,"Overdue",""))),"")</f>
        <v/>
      </c>
      <c r="J980" s="26"/>
      <c r="K980" s="26"/>
      <c r="L980" s="26"/>
      <c r="M980" s="47"/>
      <c r="N980" s="26"/>
      <c r="O980" s="26"/>
    </row>
    <row r="981" spans="1:15" x14ac:dyDescent="0.25">
      <c r="A981" s="45"/>
      <c r="B981" s="26"/>
      <c r="C981" s="26"/>
      <c r="D981" s="26"/>
      <c r="E981" s="26"/>
      <c r="F981" s="26"/>
      <c r="G981" s="145"/>
      <c r="H981" s="151" t="str">
        <f t="shared" si="15"/>
        <v/>
      </c>
      <c r="I981" s="150" t="str">
        <f>IF(AND(NOT(ISBLANK(G981)),NOT(J981="Yes"),NOT(J981="N/A")),IF(G981=Reference!$F$4,"Upcoming",IF(OR(G981=Reference!$F$5,G981=Reference!$F$6),"Due to Review",IF(G981&lt;Reference!$F$6,"Overdue",""))),"")</f>
        <v/>
      </c>
      <c r="J981" s="26"/>
      <c r="K981" s="26"/>
      <c r="L981" s="26"/>
      <c r="M981" s="47"/>
      <c r="N981" s="26"/>
      <c r="O981" s="26"/>
    </row>
    <row r="982" spans="1:15" x14ac:dyDescent="0.25">
      <c r="A982" s="45"/>
      <c r="B982" s="26"/>
      <c r="C982" s="26"/>
      <c r="D982" s="26"/>
      <c r="E982" s="26"/>
      <c r="F982" s="26"/>
      <c r="G982" s="145"/>
      <c r="H982" s="151" t="str">
        <f t="shared" si="15"/>
        <v/>
      </c>
      <c r="I982" s="150" t="str">
        <f>IF(AND(NOT(ISBLANK(G982)),NOT(J982="Yes"),NOT(J982="N/A")),IF(G982=Reference!$F$4,"Upcoming",IF(OR(G982=Reference!$F$5,G982=Reference!$F$6),"Due to Review",IF(G982&lt;Reference!$F$6,"Overdue",""))),"")</f>
        <v/>
      </c>
      <c r="J982" s="26"/>
      <c r="K982" s="26"/>
      <c r="L982" s="26"/>
      <c r="M982" s="47"/>
      <c r="N982" s="26"/>
      <c r="O982" s="26"/>
    </row>
    <row r="983" spans="1:15" x14ac:dyDescent="0.25">
      <c r="A983" s="45"/>
      <c r="B983" s="26"/>
      <c r="C983" s="26"/>
      <c r="D983" s="26"/>
      <c r="E983" s="26"/>
      <c r="F983" s="26"/>
      <c r="G983" s="145"/>
      <c r="H983" s="151" t="str">
        <f t="shared" si="15"/>
        <v/>
      </c>
      <c r="I983" s="150" t="str">
        <f>IF(AND(NOT(ISBLANK(G983)),NOT(J983="Yes"),NOT(J983="N/A")),IF(G983=Reference!$F$4,"Upcoming",IF(OR(G983=Reference!$F$5,G983=Reference!$F$6),"Due to Review",IF(G983&lt;Reference!$F$6,"Overdue",""))),"")</f>
        <v/>
      </c>
      <c r="J983" s="26"/>
      <c r="K983" s="26"/>
      <c r="L983" s="26"/>
      <c r="M983" s="47"/>
      <c r="N983" s="26"/>
      <c r="O983" s="26"/>
    </row>
    <row r="984" spans="1:15" x14ac:dyDescent="0.25">
      <c r="A984" s="45"/>
      <c r="B984" s="26"/>
      <c r="C984" s="26"/>
      <c r="D984" s="26"/>
      <c r="E984" s="26"/>
      <c r="F984" s="26"/>
      <c r="G984" s="145"/>
      <c r="H984" s="151" t="str">
        <f t="shared" si="15"/>
        <v/>
      </c>
      <c r="I984" s="150" t="str">
        <f>IF(AND(NOT(ISBLANK(G984)),NOT(J984="Yes"),NOT(J984="N/A")),IF(G984=Reference!$F$4,"Upcoming",IF(OR(G984=Reference!$F$5,G984=Reference!$F$6),"Due to Review",IF(G984&lt;Reference!$F$6,"Overdue",""))),"")</f>
        <v/>
      </c>
      <c r="J984" s="26"/>
      <c r="K984" s="26"/>
      <c r="L984" s="26"/>
      <c r="M984" s="47"/>
      <c r="N984" s="26"/>
      <c r="O984" s="26"/>
    </row>
    <row r="985" spans="1:15" x14ac:dyDescent="0.25">
      <c r="A985" s="45"/>
      <c r="B985" s="26"/>
      <c r="C985" s="26"/>
      <c r="D985" s="26"/>
      <c r="E985" s="26"/>
      <c r="F985" s="26"/>
      <c r="G985" s="145"/>
      <c r="H985" s="151" t="str">
        <f t="shared" si="15"/>
        <v/>
      </c>
      <c r="I985" s="150" t="str">
        <f>IF(AND(NOT(ISBLANK(G985)),NOT(J985="Yes"),NOT(J985="N/A")),IF(G985=Reference!$F$4,"Upcoming",IF(OR(G985=Reference!$F$5,G985=Reference!$F$6),"Due to Review",IF(G985&lt;Reference!$F$6,"Overdue",""))),"")</f>
        <v/>
      </c>
      <c r="J985" s="26"/>
      <c r="K985" s="26"/>
      <c r="L985" s="26"/>
      <c r="M985" s="47"/>
      <c r="N985" s="26"/>
      <c r="O985" s="26"/>
    </row>
    <row r="986" spans="1:15" x14ac:dyDescent="0.25">
      <c r="A986" s="45"/>
      <c r="B986" s="26"/>
      <c r="C986" s="26"/>
      <c r="D986" s="26"/>
      <c r="E986" s="26"/>
      <c r="F986" s="26"/>
      <c r="G986" s="145"/>
      <c r="H986" s="151" t="str">
        <f t="shared" si="15"/>
        <v/>
      </c>
      <c r="I986" s="150" t="str">
        <f>IF(AND(NOT(ISBLANK(G986)),NOT(J986="Yes"),NOT(J986="N/A")),IF(G986=Reference!$F$4,"Upcoming",IF(OR(G986=Reference!$F$5,G986=Reference!$F$6),"Due to Review",IF(G986&lt;Reference!$F$6,"Overdue",""))),"")</f>
        <v/>
      </c>
      <c r="J986" s="26"/>
      <c r="K986" s="26"/>
      <c r="L986" s="26"/>
      <c r="M986" s="47"/>
      <c r="N986" s="26"/>
      <c r="O986" s="26"/>
    </row>
    <row r="987" spans="1:15" x14ac:dyDescent="0.25">
      <c r="A987" s="45"/>
      <c r="B987" s="26"/>
      <c r="C987" s="26"/>
      <c r="D987" s="26"/>
      <c r="E987" s="26"/>
      <c r="F987" s="26"/>
      <c r="G987" s="145"/>
      <c r="H987" s="151" t="str">
        <f t="shared" si="15"/>
        <v/>
      </c>
      <c r="I987" s="150" t="str">
        <f>IF(AND(NOT(ISBLANK(G987)),NOT(J987="Yes"),NOT(J987="N/A")),IF(G987=Reference!$F$4,"Upcoming",IF(OR(G987=Reference!$F$5,G987=Reference!$F$6),"Due to Review",IF(G987&lt;Reference!$F$6,"Overdue",""))),"")</f>
        <v/>
      </c>
      <c r="J987" s="26"/>
      <c r="K987" s="26"/>
      <c r="L987" s="26"/>
      <c r="M987" s="47"/>
      <c r="N987" s="26"/>
      <c r="O987" s="26"/>
    </row>
    <row r="988" spans="1:15" x14ac:dyDescent="0.25">
      <c r="A988" s="45"/>
      <c r="B988" s="26"/>
      <c r="C988" s="26"/>
      <c r="D988" s="26"/>
      <c r="E988" s="26"/>
      <c r="F988" s="26"/>
      <c r="G988" s="145"/>
      <c r="H988" s="151" t="str">
        <f t="shared" si="15"/>
        <v/>
      </c>
      <c r="I988" s="150" t="str">
        <f>IF(AND(NOT(ISBLANK(G988)),NOT(J988="Yes"),NOT(J988="N/A")),IF(G988=Reference!$F$4,"Upcoming",IF(OR(G988=Reference!$F$5,G988=Reference!$F$6),"Due to Review",IF(G988&lt;Reference!$F$6,"Overdue",""))),"")</f>
        <v/>
      </c>
      <c r="J988" s="26"/>
      <c r="K988" s="26"/>
      <c r="L988" s="26"/>
      <c r="M988" s="47"/>
      <c r="N988" s="26"/>
      <c r="O988" s="26"/>
    </row>
    <row r="989" spans="1:15" x14ac:dyDescent="0.25">
      <c r="A989" s="45"/>
      <c r="B989" s="26"/>
      <c r="C989" s="26"/>
      <c r="D989" s="26"/>
      <c r="E989" s="26"/>
      <c r="F989" s="26"/>
      <c r="G989" s="145"/>
      <c r="H989" s="151" t="str">
        <f t="shared" si="15"/>
        <v/>
      </c>
      <c r="I989" s="150" t="str">
        <f>IF(AND(NOT(ISBLANK(G989)),NOT(J989="Yes"),NOT(J989="N/A")),IF(G989=Reference!$F$4,"Upcoming",IF(OR(G989=Reference!$F$5,G989=Reference!$F$6),"Due to Review",IF(G989&lt;Reference!$F$6,"Overdue",""))),"")</f>
        <v/>
      </c>
      <c r="J989" s="26"/>
      <c r="K989" s="26"/>
      <c r="L989" s="26"/>
      <c r="M989" s="47"/>
      <c r="N989" s="26"/>
      <c r="O989" s="26"/>
    </row>
    <row r="990" spans="1:15" x14ac:dyDescent="0.25">
      <c r="A990" s="45"/>
      <c r="B990" s="26"/>
      <c r="C990" s="26"/>
      <c r="D990" s="26"/>
      <c r="E990" s="26"/>
      <c r="F990" s="26"/>
      <c r="G990" s="145"/>
      <c r="H990" s="151" t="str">
        <f t="shared" si="15"/>
        <v/>
      </c>
      <c r="I990" s="150" t="str">
        <f>IF(AND(NOT(ISBLANK(G990)),NOT(J990="Yes"),NOT(J990="N/A")),IF(G990=Reference!$F$4,"Upcoming",IF(OR(G990=Reference!$F$5,G990=Reference!$F$6),"Due to Review",IF(G990&lt;Reference!$F$6,"Overdue",""))),"")</f>
        <v/>
      </c>
      <c r="J990" s="26"/>
      <c r="K990" s="26"/>
      <c r="L990" s="26"/>
      <c r="M990" s="47"/>
      <c r="N990" s="26"/>
      <c r="O990" s="26"/>
    </row>
    <row r="991" spans="1:15" x14ac:dyDescent="0.25">
      <c r="A991" s="45"/>
      <c r="B991" s="26"/>
      <c r="C991" s="26"/>
      <c r="D991" s="26"/>
      <c r="E991" s="26"/>
      <c r="F991" s="26"/>
      <c r="G991" s="145"/>
      <c r="H991" s="151" t="str">
        <f t="shared" si="15"/>
        <v/>
      </c>
      <c r="I991" s="150" t="str">
        <f>IF(AND(NOT(ISBLANK(G991)),NOT(J991="Yes"),NOT(J991="N/A")),IF(G991=Reference!$F$4,"Upcoming",IF(OR(G991=Reference!$F$5,G991=Reference!$F$6),"Due to Review",IF(G991&lt;Reference!$F$6,"Overdue",""))),"")</f>
        <v/>
      </c>
      <c r="J991" s="26"/>
      <c r="K991" s="26"/>
      <c r="L991" s="26"/>
      <c r="M991" s="47"/>
      <c r="N991" s="26"/>
      <c r="O991" s="26"/>
    </row>
    <row r="992" spans="1:15" x14ac:dyDescent="0.25">
      <c r="A992" s="45"/>
      <c r="B992" s="26"/>
      <c r="C992" s="26"/>
      <c r="D992" s="26"/>
      <c r="E992" s="26"/>
      <c r="F992" s="26"/>
      <c r="G992" s="145"/>
      <c r="H992" s="151" t="str">
        <f t="shared" si="15"/>
        <v/>
      </c>
      <c r="I992" s="150" t="str">
        <f>IF(AND(NOT(ISBLANK(G992)),NOT(J992="Yes"),NOT(J992="N/A")),IF(G992=Reference!$F$4,"Upcoming",IF(OR(G992=Reference!$F$5,G992=Reference!$F$6),"Due to Review",IF(G992&lt;Reference!$F$6,"Overdue",""))),"")</f>
        <v/>
      </c>
      <c r="J992" s="26"/>
      <c r="K992" s="26"/>
      <c r="L992" s="26"/>
      <c r="M992" s="47"/>
      <c r="N992" s="26"/>
      <c r="O992" s="26"/>
    </row>
    <row r="993" spans="1:15" x14ac:dyDescent="0.25">
      <c r="A993" s="45"/>
      <c r="B993" s="26"/>
      <c r="C993" s="26"/>
      <c r="D993" s="26"/>
      <c r="E993" s="26"/>
      <c r="F993" s="26"/>
      <c r="G993" s="145"/>
      <c r="H993" s="151" t="str">
        <f t="shared" si="15"/>
        <v/>
      </c>
      <c r="I993" s="150" t="str">
        <f>IF(AND(NOT(ISBLANK(G993)),NOT(J993="Yes"),NOT(J993="N/A")),IF(G993=Reference!$F$4,"Upcoming",IF(OR(G993=Reference!$F$5,G993=Reference!$F$6),"Due to Review",IF(G993&lt;Reference!$F$6,"Overdue",""))),"")</f>
        <v/>
      </c>
      <c r="J993" s="26"/>
      <c r="K993" s="26"/>
      <c r="L993" s="26"/>
      <c r="M993" s="47"/>
      <c r="N993" s="26"/>
      <c r="O993" s="26"/>
    </row>
    <row r="994" spans="1:15" x14ac:dyDescent="0.25">
      <c r="A994" s="45"/>
      <c r="B994" s="26"/>
      <c r="C994" s="26"/>
      <c r="D994" s="26"/>
      <c r="E994" s="26"/>
      <c r="F994" s="26"/>
      <c r="G994" s="145"/>
      <c r="H994" s="151" t="str">
        <f t="shared" si="15"/>
        <v/>
      </c>
      <c r="I994" s="150" t="str">
        <f>IF(AND(NOT(ISBLANK(G994)),NOT(J994="Yes"),NOT(J994="N/A")),IF(G994=Reference!$F$4,"Upcoming",IF(OR(G994=Reference!$F$5,G994=Reference!$F$6),"Due to Review",IF(G994&lt;Reference!$F$6,"Overdue",""))),"")</f>
        <v/>
      </c>
      <c r="J994" s="26"/>
      <c r="K994" s="26"/>
      <c r="L994" s="26"/>
      <c r="M994" s="47"/>
      <c r="N994" s="26"/>
      <c r="O994" s="26"/>
    </row>
    <row r="995" spans="1:15" x14ac:dyDescent="0.25">
      <c r="A995" s="45"/>
      <c r="B995" s="26"/>
      <c r="C995" s="26"/>
      <c r="D995" s="26"/>
      <c r="E995" s="26"/>
      <c r="F995" s="26"/>
      <c r="G995" s="145"/>
      <c r="H995" s="151" t="str">
        <f t="shared" si="15"/>
        <v/>
      </c>
      <c r="I995" s="150" t="str">
        <f>IF(AND(NOT(ISBLANK(G995)),NOT(J995="Yes"),NOT(J995="N/A")),IF(G995=Reference!$F$4,"Upcoming",IF(OR(G995=Reference!$F$5,G995=Reference!$F$6),"Due to Review",IF(G995&lt;Reference!$F$6,"Overdue",""))),"")</f>
        <v/>
      </c>
      <c r="J995" s="26"/>
      <c r="K995" s="26"/>
      <c r="L995" s="26"/>
      <c r="M995" s="47"/>
      <c r="N995" s="26"/>
      <c r="O995" s="26"/>
    </row>
    <row r="996" spans="1:15" x14ac:dyDescent="0.25">
      <c r="A996" s="45"/>
      <c r="B996" s="26"/>
      <c r="C996" s="26"/>
      <c r="D996" s="26"/>
      <c r="E996" s="26"/>
      <c r="F996" s="26"/>
      <c r="G996" s="145"/>
      <c r="H996" s="151" t="str">
        <f t="shared" si="15"/>
        <v/>
      </c>
      <c r="I996" s="150" t="str">
        <f>IF(AND(NOT(ISBLANK(G996)),NOT(J996="Yes"),NOT(J996="N/A")),IF(G996=Reference!$F$4,"Upcoming",IF(OR(G996=Reference!$F$5,G996=Reference!$F$6),"Due to Review",IF(G996&lt;Reference!$F$6,"Overdue",""))),"")</f>
        <v/>
      </c>
      <c r="J996" s="26"/>
      <c r="K996" s="26"/>
      <c r="L996" s="26"/>
      <c r="M996" s="47"/>
      <c r="N996" s="26"/>
      <c r="O996" s="26"/>
    </row>
    <row r="997" spans="1:15" x14ac:dyDescent="0.25">
      <c r="A997" s="45"/>
      <c r="B997" s="26"/>
      <c r="C997" s="26"/>
      <c r="D997" s="26"/>
      <c r="E997" s="26"/>
      <c r="F997" s="26"/>
      <c r="G997" s="145"/>
      <c r="H997" s="151" t="str">
        <f t="shared" si="15"/>
        <v/>
      </c>
      <c r="I997" s="150" t="str">
        <f>IF(AND(NOT(ISBLANK(G997)),NOT(J997="Yes"),NOT(J997="N/A")),IF(G997=Reference!$F$4,"Upcoming",IF(OR(G997=Reference!$F$5,G997=Reference!$F$6),"Due to Review",IF(G997&lt;Reference!$F$6,"Overdue",""))),"")</f>
        <v/>
      </c>
      <c r="J997" s="26"/>
      <c r="K997" s="26"/>
      <c r="L997" s="26"/>
      <c r="M997" s="47"/>
      <c r="N997" s="26"/>
      <c r="O997" s="26"/>
    </row>
    <row r="998" spans="1:15" x14ac:dyDescent="0.25">
      <c r="A998" s="45"/>
      <c r="B998" s="26"/>
      <c r="C998" s="26"/>
      <c r="D998" s="26"/>
      <c r="E998" s="26"/>
      <c r="F998" s="26"/>
      <c r="G998" s="145"/>
      <c r="H998" s="151" t="str">
        <f t="shared" si="15"/>
        <v/>
      </c>
      <c r="I998" s="150" t="str">
        <f>IF(AND(NOT(ISBLANK(G998)),NOT(J998="Yes"),NOT(J998="N/A")),IF(G998=Reference!$F$4,"Upcoming",IF(OR(G998=Reference!$F$5,G998=Reference!$F$6),"Due to Review",IF(G998&lt;Reference!$F$6,"Overdue",""))),"")</f>
        <v/>
      </c>
      <c r="J998" s="26"/>
      <c r="K998" s="26"/>
      <c r="L998" s="26"/>
      <c r="M998" s="47"/>
      <c r="N998" s="26"/>
      <c r="O998" s="26"/>
    </row>
    <row r="999" spans="1:15" x14ac:dyDescent="0.25">
      <c r="A999" s="45"/>
      <c r="B999" s="26"/>
      <c r="C999" s="26"/>
      <c r="D999" s="26"/>
      <c r="E999" s="26"/>
      <c r="F999" s="26"/>
      <c r="G999" s="145"/>
      <c r="H999" s="151" t="str">
        <f t="shared" si="15"/>
        <v/>
      </c>
      <c r="I999" s="150" t="str">
        <f>IF(AND(NOT(ISBLANK(G999)),NOT(J999="Yes"),NOT(J999="N/A")),IF(G999=Reference!$F$4,"Upcoming",IF(OR(G999=Reference!$F$5,G999=Reference!$F$6),"Due to Review",IF(G999&lt;Reference!$F$6,"Overdue",""))),"")</f>
        <v/>
      </c>
      <c r="J999" s="26"/>
      <c r="K999" s="26"/>
      <c r="L999" s="26"/>
      <c r="M999" s="47"/>
      <c r="N999" s="26"/>
      <c r="O999" s="26"/>
    </row>
    <row r="1000" spans="1:15" x14ac:dyDescent="0.25">
      <c r="A1000" s="45"/>
      <c r="B1000" s="26"/>
      <c r="C1000" s="26"/>
      <c r="D1000" s="26"/>
      <c r="E1000" s="26"/>
      <c r="F1000" s="26"/>
      <c r="G1000" s="145"/>
      <c r="H1000" s="151" t="str">
        <f t="shared" si="15"/>
        <v/>
      </c>
      <c r="I1000" s="150" t="str">
        <f>IF(AND(NOT(ISBLANK(G1000)),NOT(J1000="Yes"),NOT(J1000="N/A")),IF(G1000=Reference!$F$4,"Upcoming",IF(OR(G1000=Reference!$F$5,G1000=Reference!$F$6),"Due to Review",IF(G1000&lt;Reference!$F$6,"Overdue",""))),"")</f>
        <v/>
      </c>
      <c r="J1000" s="26"/>
      <c r="K1000" s="26"/>
      <c r="L1000" s="26"/>
      <c r="M1000" s="47"/>
      <c r="N1000" s="26"/>
      <c r="O1000" s="26"/>
    </row>
    <row r="1001" spans="1:15" x14ac:dyDescent="0.25">
      <c r="A1001" s="45"/>
      <c r="B1001" s="26"/>
      <c r="C1001" s="26"/>
      <c r="D1001" s="26"/>
      <c r="E1001" s="26"/>
      <c r="F1001" s="26"/>
      <c r="G1001" s="145"/>
      <c r="H1001" s="151" t="str">
        <f t="shared" si="15"/>
        <v/>
      </c>
      <c r="I1001" s="150" t="str">
        <f>IF(AND(NOT(ISBLANK(G1001)),NOT(J1001="Yes"),NOT(J1001="N/A")),IF(G1001=Reference!$F$4,"Upcoming",IF(OR(G1001=Reference!$F$5,G1001=Reference!$F$6),"Due to Review",IF(G1001&lt;Reference!$F$6,"Overdue",""))),"")</f>
        <v/>
      </c>
      <c r="J1001" s="26"/>
      <c r="K1001" s="26"/>
      <c r="L1001" s="26"/>
      <c r="M1001" s="47"/>
      <c r="N1001" s="26"/>
      <c r="O1001" s="26"/>
    </row>
    <row r="1002" spans="1:15" x14ac:dyDescent="0.25">
      <c r="A1002" s="45"/>
      <c r="B1002" s="26"/>
      <c r="C1002" s="26"/>
      <c r="D1002" s="26"/>
      <c r="E1002" s="26"/>
      <c r="F1002" s="26"/>
      <c r="G1002" s="145"/>
      <c r="H1002" s="151" t="str">
        <f t="shared" si="15"/>
        <v/>
      </c>
      <c r="I1002" s="150" t="str">
        <f>IF(AND(NOT(ISBLANK(G1002)),NOT(J1002="Yes"),NOT(J1002="N/A")),IF(G1002=Reference!$F$4,"Upcoming",IF(OR(G1002=Reference!$F$5,G1002=Reference!$F$6),"Due to Review",IF(G1002&lt;Reference!$F$6,"Overdue",""))),"")</f>
        <v/>
      </c>
      <c r="J1002" s="26"/>
      <c r="K1002" s="26"/>
      <c r="L1002" s="26"/>
      <c r="M1002" s="47"/>
      <c r="N1002" s="26"/>
      <c r="O1002" s="26"/>
    </row>
    <row r="1003" spans="1:15" x14ac:dyDescent="0.25">
      <c r="A1003" s="45"/>
      <c r="B1003" s="26"/>
      <c r="C1003" s="26"/>
      <c r="D1003" s="26"/>
      <c r="E1003" s="26"/>
      <c r="F1003" s="26"/>
      <c r="G1003" s="145"/>
      <c r="H1003" s="151" t="str">
        <f t="shared" si="15"/>
        <v/>
      </c>
      <c r="I1003" s="150" t="str">
        <f>IF(AND(NOT(ISBLANK(G1003)),NOT(J1003="Yes"),NOT(J1003="N/A")),IF(G1003=Reference!$F$4,"Upcoming",IF(OR(G1003=Reference!$F$5,G1003=Reference!$F$6),"Due to Review",IF(G1003&lt;Reference!$F$6,"Overdue",""))),"")</f>
        <v/>
      </c>
      <c r="J1003" s="26"/>
      <c r="K1003" s="26"/>
      <c r="L1003" s="26"/>
      <c r="M1003" s="47"/>
      <c r="N1003" s="26"/>
      <c r="O1003" s="26"/>
    </row>
    <row r="1004" spans="1:15" x14ac:dyDescent="0.25">
      <c r="A1004" s="45"/>
      <c r="B1004" s="26"/>
      <c r="C1004" s="26"/>
      <c r="D1004" s="26"/>
      <c r="E1004" s="26"/>
      <c r="F1004" s="26"/>
      <c r="G1004" s="145"/>
      <c r="H1004" s="151" t="str">
        <f t="shared" si="15"/>
        <v/>
      </c>
      <c r="I1004" s="150" t="str">
        <f>IF(AND(NOT(ISBLANK(G1004)),NOT(J1004="Yes"),NOT(J1004="N/A")),IF(G1004=Reference!$F$4,"Upcoming",IF(OR(G1004=Reference!$F$5,G1004=Reference!$F$6),"Due to Review",IF(G1004&lt;Reference!$F$6,"Overdue",""))),"")</f>
        <v/>
      </c>
      <c r="J1004" s="26"/>
      <c r="K1004" s="26"/>
      <c r="L1004" s="26"/>
      <c r="M1004" s="47"/>
      <c r="N1004" s="26"/>
      <c r="O1004" s="26"/>
    </row>
    <row r="1005" spans="1:15" x14ac:dyDescent="0.25">
      <c r="A1005" s="45"/>
      <c r="B1005" s="26"/>
      <c r="C1005" s="26"/>
      <c r="D1005" s="26"/>
      <c r="E1005" s="26"/>
      <c r="F1005" s="26"/>
      <c r="G1005" s="145"/>
      <c r="H1005" s="151" t="str">
        <f t="shared" si="15"/>
        <v/>
      </c>
      <c r="I1005" s="150" t="str">
        <f>IF(AND(NOT(ISBLANK(G1005)),NOT(J1005="Yes"),NOT(J1005="N/A")),IF(G1005=Reference!$F$4,"Upcoming",IF(OR(G1005=Reference!$F$5,G1005=Reference!$F$6),"Due to Review",IF(G1005&lt;Reference!$F$6,"Overdue",""))),"")</f>
        <v/>
      </c>
      <c r="J1005" s="26"/>
      <c r="K1005" s="26"/>
      <c r="L1005" s="26"/>
      <c r="M1005" s="47"/>
      <c r="N1005" s="26"/>
      <c r="O1005" s="26"/>
    </row>
    <row r="1006" spans="1:15" x14ac:dyDescent="0.25">
      <c r="A1006" s="45"/>
      <c r="B1006" s="26"/>
      <c r="C1006" s="26"/>
      <c r="D1006" s="26"/>
      <c r="E1006" s="26"/>
      <c r="F1006" s="26"/>
      <c r="G1006" s="145"/>
      <c r="H1006" s="151" t="str">
        <f t="shared" si="15"/>
        <v/>
      </c>
      <c r="I1006" s="150" t="str">
        <f>IF(AND(NOT(ISBLANK(G1006)),NOT(J1006="Yes"),NOT(J1006="N/A")),IF(G1006=Reference!$F$4,"Upcoming",IF(OR(G1006=Reference!$F$5,G1006=Reference!$F$6),"Due to Review",IF(G1006&lt;Reference!$F$6,"Overdue",""))),"")</f>
        <v/>
      </c>
      <c r="J1006" s="26"/>
      <c r="K1006" s="26"/>
      <c r="L1006" s="26"/>
      <c r="M1006" s="47"/>
      <c r="N1006" s="26"/>
      <c r="O1006" s="26"/>
    </row>
    <row r="1007" spans="1:15" x14ac:dyDescent="0.25">
      <c r="A1007" s="45"/>
      <c r="B1007" s="26"/>
      <c r="C1007" s="26"/>
      <c r="D1007" s="26"/>
      <c r="E1007" s="26"/>
      <c r="F1007" s="26"/>
      <c r="G1007" s="145"/>
      <c r="H1007" s="151" t="str">
        <f t="shared" si="15"/>
        <v/>
      </c>
      <c r="I1007" s="150" t="str">
        <f>IF(AND(NOT(ISBLANK(G1007)),NOT(J1007="Yes"),NOT(J1007="N/A")),IF(G1007=Reference!$F$4,"Upcoming",IF(OR(G1007=Reference!$F$5,G1007=Reference!$F$6),"Due to Review",IF(G1007&lt;Reference!$F$6,"Overdue",""))),"")</f>
        <v/>
      </c>
      <c r="J1007" s="26"/>
      <c r="K1007" s="26"/>
      <c r="L1007" s="26"/>
      <c r="M1007" s="47"/>
      <c r="N1007" s="26"/>
      <c r="O1007" s="26"/>
    </row>
    <row r="1008" spans="1:15" x14ac:dyDescent="0.25">
      <c r="A1008" s="45"/>
      <c r="B1008" s="26"/>
      <c r="C1008" s="26"/>
      <c r="D1008" s="26"/>
      <c r="E1008" s="26"/>
      <c r="F1008" s="26"/>
      <c r="G1008" s="145"/>
      <c r="H1008" s="151" t="str">
        <f t="shared" si="15"/>
        <v/>
      </c>
      <c r="I1008" s="150" t="str">
        <f>IF(AND(NOT(ISBLANK(G1008)),NOT(J1008="Yes"),NOT(J1008="N/A")),IF(G1008=Reference!$F$4,"Upcoming",IF(OR(G1008=Reference!$F$5,G1008=Reference!$F$6),"Due to Review",IF(G1008&lt;Reference!$F$6,"Overdue",""))),"")</f>
        <v/>
      </c>
      <c r="J1008" s="26"/>
      <c r="K1008" s="26"/>
      <c r="L1008" s="26"/>
      <c r="M1008" s="47"/>
      <c r="N1008" s="26"/>
      <c r="O1008" s="26"/>
    </row>
    <row r="1009" spans="1:24" x14ac:dyDescent="0.25">
      <c r="A1009" s="45"/>
      <c r="B1009" s="26"/>
      <c r="C1009" s="26"/>
      <c r="D1009" s="26"/>
      <c r="E1009" s="26"/>
      <c r="F1009" s="26"/>
      <c r="G1009" s="145"/>
      <c r="H1009" s="151" t="str">
        <f t="shared" si="15"/>
        <v/>
      </c>
      <c r="I1009" s="150" t="str">
        <f>IF(AND(NOT(ISBLANK(G1009)),NOT(J1009="Yes"),NOT(J1009="N/A")),IF(G1009=Reference!$F$4,"Upcoming",IF(OR(G1009=Reference!$F$5,G1009=Reference!$F$6),"Due to Review",IF(G1009&lt;Reference!$F$6,"Overdue",""))),"")</f>
        <v/>
      </c>
      <c r="J1009" s="26"/>
      <c r="K1009" s="26"/>
      <c r="L1009" s="26"/>
      <c r="M1009" s="47"/>
      <c r="N1009" s="26"/>
      <c r="O1009" s="26"/>
    </row>
    <row r="1010" spans="1:24" x14ac:dyDescent="0.25">
      <c r="A1010" s="45"/>
      <c r="B1010" s="26"/>
      <c r="C1010" s="26"/>
      <c r="D1010" s="26"/>
      <c r="E1010" s="26"/>
      <c r="F1010" s="26"/>
      <c r="G1010" s="145"/>
      <c r="H1010" s="151" t="str">
        <f t="shared" si="15"/>
        <v/>
      </c>
      <c r="I1010" s="150" t="str">
        <f>IF(AND(NOT(ISBLANK(G1010)),NOT(J1010="Yes"),NOT(J1010="N/A")),IF(G1010=Reference!$F$4,"Upcoming",IF(OR(G1010=Reference!$F$5,G1010=Reference!$F$6),"Due to Review",IF(G1010&lt;Reference!$F$6,"Overdue",""))),"")</f>
        <v/>
      </c>
      <c r="J1010" s="26"/>
      <c r="K1010" s="26"/>
      <c r="L1010" s="26"/>
      <c r="M1010" s="47"/>
      <c r="N1010" s="26"/>
      <c r="O1010" s="26"/>
    </row>
    <row r="1011" spans="1:24" x14ac:dyDescent="0.25">
      <c r="A1011" s="45"/>
      <c r="B1011" s="26"/>
      <c r="C1011" s="26"/>
      <c r="D1011" s="26"/>
      <c r="E1011" s="26"/>
      <c r="F1011" s="26"/>
      <c r="G1011" s="145"/>
      <c r="H1011" s="151" t="str">
        <f t="shared" si="15"/>
        <v/>
      </c>
      <c r="I1011" s="150" t="str">
        <f>IF(AND(NOT(ISBLANK(G1011)),NOT(J1011="Yes"),NOT(J1011="N/A")),IF(G1011=Reference!$F$4,"Upcoming",IF(OR(G1011=Reference!$F$5,G1011=Reference!$F$6),"Due to Review",IF(G1011&lt;Reference!$F$6,"Overdue",""))),"")</f>
        <v/>
      </c>
      <c r="J1011" s="26"/>
      <c r="K1011" s="26"/>
      <c r="L1011" s="26"/>
      <c r="M1011" s="47"/>
      <c r="N1011" s="26"/>
      <c r="O1011" s="26"/>
    </row>
    <row r="1012" spans="1:24" x14ac:dyDescent="0.25">
      <c r="A1012" s="45"/>
      <c r="B1012" s="26"/>
      <c r="C1012" s="26"/>
      <c r="D1012" s="26"/>
      <c r="E1012" s="26"/>
      <c r="F1012" s="26"/>
      <c r="G1012" s="145"/>
      <c r="H1012" s="151" t="str">
        <f t="shared" si="15"/>
        <v/>
      </c>
      <c r="I1012" s="150" t="str">
        <f>IF(AND(NOT(ISBLANK(G1012)),NOT(J1012="Yes"),NOT(J1012="N/A")),IF(G1012=Reference!$F$4,"Upcoming",IF(OR(G1012=Reference!$F$5,G1012=Reference!$F$6),"Due to Review",IF(G1012&lt;Reference!$F$6,"Overdue",""))),"")</f>
        <v/>
      </c>
      <c r="J1012" s="26"/>
      <c r="K1012" s="26"/>
      <c r="L1012" s="26"/>
      <c r="M1012" s="47"/>
      <c r="N1012" s="26"/>
      <c r="O1012" s="26"/>
    </row>
    <row r="1013" spans="1:24" x14ac:dyDescent="0.25">
      <c r="A1013" s="45"/>
      <c r="B1013" s="26"/>
      <c r="C1013" s="26"/>
      <c r="D1013" s="26"/>
      <c r="E1013" s="26"/>
      <c r="F1013" s="26"/>
      <c r="G1013" s="145"/>
      <c r="H1013" s="151" t="str">
        <f t="shared" si="15"/>
        <v/>
      </c>
      <c r="I1013" s="150" t="str">
        <f>IF(AND(NOT(ISBLANK(G1013)),NOT(J1013="Yes"),NOT(J1013="N/A")),IF(G1013=Reference!$F$4,"Upcoming",IF(OR(G1013=Reference!$F$5,G1013=Reference!$F$6),"Due to Review",IF(G1013&lt;Reference!$F$6,"Overdue",""))),"")</f>
        <v/>
      </c>
      <c r="J1013" s="26"/>
      <c r="K1013" s="26"/>
      <c r="L1013" s="26"/>
      <c r="M1013" s="47"/>
      <c r="N1013" s="26"/>
      <c r="O1013" s="26"/>
    </row>
    <row r="1014" spans="1:24" x14ac:dyDescent="0.25">
      <c r="A1014" s="7" t="s">
        <v>428</v>
      </c>
      <c r="B1014" s="7" t="s">
        <v>428</v>
      </c>
      <c r="C1014" s="7" t="s">
        <v>428</v>
      </c>
      <c r="D1014" s="7" t="s">
        <v>428</v>
      </c>
      <c r="E1014" s="7" t="s">
        <v>428</v>
      </c>
      <c r="F1014" s="7" t="s">
        <v>428</v>
      </c>
      <c r="G1014" s="7" t="s">
        <v>428</v>
      </c>
      <c r="H1014" s="7" t="s">
        <v>428</v>
      </c>
      <c r="I1014" s="7" t="s">
        <v>428</v>
      </c>
      <c r="J1014" s="7" t="s">
        <v>428</v>
      </c>
      <c r="K1014" s="7" t="s">
        <v>428</v>
      </c>
      <c r="L1014" s="7"/>
      <c r="M1014" s="7" t="s">
        <v>428</v>
      </c>
      <c r="N1014" s="7" t="s">
        <v>428</v>
      </c>
      <c r="O1014" s="7" t="s">
        <v>428</v>
      </c>
    </row>
    <row r="1018" spans="1:24" s="11" customFormat="1" x14ac:dyDescent="0.25">
      <c r="A1018"/>
      <c r="B1018"/>
      <c r="C1018"/>
      <c r="G1018" s="1"/>
      <c r="H1018" s="1"/>
      <c r="I1018" s="6"/>
      <c r="J1018" s="6"/>
      <c r="K1018" s="6"/>
      <c r="L1018" s="6"/>
      <c r="M1018" s="3"/>
      <c r="N1018" s="6"/>
      <c r="O1018" s="1"/>
      <c r="P1018" s="1"/>
      <c r="Q1018" s="1"/>
      <c r="R1018" s="1"/>
      <c r="S1018" s="1"/>
      <c r="T1018" s="1"/>
      <c r="U1018" s="1"/>
      <c r="V1018" s="1"/>
      <c r="W1018" s="1"/>
      <c r="X1018" s="2"/>
    </row>
    <row r="1019" spans="1:24" s="11" customFormat="1" x14ac:dyDescent="0.25">
      <c r="A1019"/>
      <c r="B1019"/>
      <c r="C1019"/>
      <c r="G1019" s="1"/>
      <c r="H1019" s="1"/>
      <c r="I1019" s="6"/>
      <c r="J1019" s="6"/>
      <c r="K1019" s="6"/>
      <c r="L1019" s="6"/>
      <c r="M1019" s="3"/>
      <c r="N1019" s="6"/>
      <c r="O1019" s="1"/>
      <c r="P1019" s="1"/>
      <c r="Q1019" s="1"/>
      <c r="R1019" s="1"/>
      <c r="S1019" s="1"/>
      <c r="T1019" s="1"/>
      <c r="U1019" s="1"/>
      <c r="V1019" s="1"/>
      <c r="W1019" s="1"/>
      <c r="X1019" s="2"/>
    </row>
    <row r="1020" spans="1:24" s="11" customFormat="1" x14ac:dyDescent="0.25">
      <c r="A1020"/>
      <c r="B1020"/>
      <c r="C1020"/>
      <c r="G1020" s="1"/>
      <c r="H1020" s="1"/>
      <c r="I1020" s="6"/>
      <c r="J1020" s="6"/>
      <c r="K1020" s="6"/>
      <c r="L1020" s="6"/>
      <c r="M1020" s="3"/>
      <c r="N1020" s="6"/>
      <c r="O1020" s="1"/>
      <c r="P1020" s="1"/>
      <c r="Q1020" s="1"/>
      <c r="R1020" s="1"/>
      <c r="S1020" s="1"/>
      <c r="T1020" s="1"/>
      <c r="U1020" s="1"/>
      <c r="V1020" s="1"/>
      <c r="W1020" s="1"/>
      <c r="X1020" s="2"/>
    </row>
    <row r="1023" spans="1:24" x14ac:dyDescent="0.25">
      <c r="A1023" s="50" t="s">
        <v>477</v>
      </c>
      <c r="B1023" t="s">
        <v>604</v>
      </c>
      <c r="C1023"/>
    </row>
    <row r="1024" spans="1:24" x14ac:dyDescent="0.25">
      <c r="A1024" s="51" t="s">
        <v>578</v>
      </c>
      <c r="B1024" s="53">
        <v>1</v>
      </c>
      <c r="C1024"/>
    </row>
    <row r="1025" spans="1:3" x14ac:dyDescent="0.25">
      <c r="A1025" s="52"/>
      <c r="B1025" s="53">
        <v>1</v>
      </c>
      <c r="C1025"/>
    </row>
    <row r="1026" spans="1:3" x14ac:dyDescent="0.25">
      <c r="A1026" s="51" t="s">
        <v>580</v>
      </c>
      <c r="B1026" s="53">
        <v>2</v>
      </c>
      <c r="C1026"/>
    </row>
    <row r="1027" spans="1:3" x14ac:dyDescent="0.25">
      <c r="A1027" s="52"/>
      <c r="B1027" s="53">
        <v>1</v>
      </c>
      <c r="C1027"/>
    </row>
    <row r="1028" spans="1:3" x14ac:dyDescent="0.25">
      <c r="A1028" s="52" t="s">
        <v>601</v>
      </c>
      <c r="B1028" s="53">
        <v>1</v>
      </c>
      <c r="C1028"/>
    </row>
    <row r="1029" spans="1:3" x14ac:dyDescent="0.25">
      <c r="A1029" s="51" t="s">
        <v>579</v>
      </c>
      <c r="B1029" s="53">
        <v>2</v>
      </c>
      <c r="C1029"/>
    </row>
    <row r="1030" spans="1:3" x14ac:dyDescent="0.25">
      <c r="A1030" s="52"/>
      <c r="B1030" s="53">
        <v>1</v>
      </c>
      <c r="C1030"/>
    </row>
    <row r="1031" spans="1:3" x14ac:dyDescent="0.25">
      <c r="A1031" s="52" t="s">
        <v>605</v>
      </c>
      <c r="B1031" s="53">
        <v>1</v>
      </c>
      <c r="C1031"/>
    </row>
    <row r="1032" spans="1:3" x14ac:dyDescent="0.25">
      <c r="A1032" s="51" t="s">
        <v>478</v>
      </c>
      <c r="B1032" s="53">
        <v>5</v>
      </c>
      <c r="C1032"/>
    </row>
    <row r="1033" spans="1:3" x14ac:dyDescent="0.25">
      <c r="A1033"/>
      <c r="B1033"/>
      <c r="C1033"/>
    </row>
    <row r="1034" spans="1:3" x14ac:dyDescent="0.25">
      <c r="A1034"/>
      <c r="B1034"/>
      <c r="C1034"/>
    </row>
    <row r="1035" spans="1:3" x14ac:dyDescent="0.25">
      <c r="A1035"/>
      <c r="B1035"/>
      <c r="C1035"/>
    </row>
    <row r="1036" spans="1:3" x14ac:dyDescent="0.25">
      <c r="A1036"/>
      <c r="B1036"/>
      <c r="C1036"/>
    </row>
    <row r="1037" spans="1:3" x14ac:dyDescent="0.25">
      <c r="A1037"/>
      <c r="B1037"/>
      <c r="C1037"/>
    </row>
    <row r="1038" spans="1:3" x14ac:dyDescent="0.25">
      <c r="A1038"/>
      <c r="B1038"/>
      <c r="C1038"/>
    </row>
    <row r="1039" spans="1:3" x14ac:dyDescent="0.25">
      <c r="A1039"/>
      <c r="B1039"/>
      <c r="C1039"/>
    </row>
    <row r="1040" spans="1:3" x14ac:dyDescent="0.25">
      <c r="A1040"/>
      <c r="B1040"/>
      <c r="C1040"/>
    </row>
    <row r="1044" spans="1:3" x14ac:dyDescent="0.25">
      <c r="A1044" s="50" t="s">
        <v>608</v>
      </c>
      <c r="B1044" t="s">
        <v>607</v>
      </c>
    </row>
    <row r="1046" spans="1:3" x14ac:dyDescent="0.25">
      <c r="A1046" s="50" t="s">
        <v>477</v>
      </c>
      <c r="B1046" t="s">
        <v>606</v>
      </c>
      <c r="C1046"/>
    </row>
    <row r="1047" spans="1:3" x14ac:dyDescent="0.25">
      <c r="A1047" s="51" t="s">
        <v>154</v>
      </c>
      <c r="B1047" s="53">
        <v>1</v>
      </c>
      <c r="C1047"/>
    </row>
    <row r="1048" spans="1:3" x14ac:dyDescent="0.25">
      <c r="A1048" s="51" t="s">
        <v>70</v>
      </c>
      <c r="B1048" s="53">
        <v>4</v>
      </c>
      <c r="C1048"/>
    </row>
    <row r="1049" spans="1:3" x14ac:dyDescent="0.25">
      <c r="A1049" s="51" t="s">
        <v>478</v>
      </c>
      <c r="B1049" s="53">
        <v>5</v>
      </c>
      <c r="C1049"/>
    </row>
    <row r="1050" spans="1:3" x14ac:dyDescent="0.25">
      <c r="A1050"/>
      <c r="B1050"/>
      <c r="C1050"/>
    </row>
    <row r="1051" spans="1:3" x14ac:dyDescent="0.25">
      <c r="A1051"/>
      <c r="B1051"/>
      <c r="C1051"/>
    </row>
    <row r="1052" spans="1:3" x14ac:dyDescent="0.25">
      <c r="A1052"/>
      <c r="B1052"/>
      <c r="C1052"/>
    </row>
    <row r="1053" spans="1:3" x14ac:dyDescent="0.25">
      <c r="A1053"/>
      <c r="B1053"/>
      <c r="C1053"/>
    </row>
    <row r="1054" spans="1:3" x14ac:dyDescent="0.25">
      <c r="A1054"/>
      <c r="B1054"/>
      <c r="C1054"/>
    </row>
    <row r="1055" spans="1:3" x14ac:dyDescent="0.25">
      <c r="A1055"/>
      <c r="B1055"/>
      <c r="C1055"/>
    </row>
    <row r="1056" spans="1:3" x14ac:dyDescent="0.25">
      <c r="A1056"/>
      <c r="B1056"/>
      <c r="C1056"/>
    </row>
    <row r="1057" spans="1:3" x14ac:dyDescent="0.25">
      <c r="A1057"/>
      <c r="B1057"/>
      <c r="C1057"/>
    </row>
    <row r="1058" spans="1:3" x14ac:dyDescent="0.25">
      <c r="A1058"/>
      <c r="B1058"/>
      <c r="C1058"/>
    </row>
    <row r="1059" spans="1:3" x14ac:dyDescent="0.25">
      <c r="A1059"/>
      <c r="B1059"/>
      <c r="C1059"/>
    </row>
    <row r="1060" spans="1:3" x14ac:dyDescent="0.25">
      <c r="A1060"/>
      <c r="B1060"/>
      <c r="C1060"/>
    </row>
    <row r="1061" spans="1:3" x14ac:dyDescent="0.25">
      <c r="A1061"/>
      <c r="B1061"/>
      <c r="C1061"/>
    </row>
    <row r="1062" spans="1:3" x14ac:dyDescent="0.25">
      <c r="A1062"/>
      <c r="B1062"/>
      <c r="C1062"/>
    </row>
    <row r="1063" spans="1:3" x14ac:dyDescent="0.25">
      <c r="A1063"/>
      <c r="B1063"/>
      <c r="C1063"/>
    </row>
  </sheetData>
  <sheetProtection selectLockedCells="1"/>
  <autoFilter ref="A9:O581" xr:uid="{00000000-0009-0000-0000-000002000000}">
    <sortState xmlns:xlrd2="http://schemas.microsoft.com/office/spreadsheetml/2017/richdata2" ref="A10:O581">
      <sortCondition ref="I9:I581"/>
    </sortState>
  </autoFilter>
  <dataConsolidate/>
  <mergeCells count="2">
    <mergeCell ref="A7:O7"/>
    <mergeCell ref="F2:J4"/>
  </mergeCells>
  <conditionalFormatting sqref="D115:F144 C115:C123 B98:F113 B115:B145 D366:F383 C363:C374 C410:C412 B410:B414 B351:B408 C387:C393 D385:F407 D409:F412 K98:L407 K409:L414 B416:B464 C416:C431 A10:A581">
    <cfRule type="containsErrors" dxfId="1716" priority="560">
      <formula>ISERROR(A10)</formula>
    </cfRule>
  </conditionalFormatting>
  <conditionalFormatting sqref="C133:C145">
    <cfRule type="containsErrors" dxfId="1715" priority="557">
      <formula>ISERROR(C133)</formula>
    </cfRule>
  </conditionalFormatting>
  <conditionalFormatting sqref="C124:C132">
    <cfRule type="containsErrors" dxfId="1714" priority="558">
      <formula>ISERROR(C124)</formula>
    </cfRule>
  </conditionalFormatting>
  <conditionalFormatting sqref="D145:F145">
    <cfRule type="containsErrors" dxfId="1713" priority="556">
      <formula>ISERROR(D145)</formula>
    </cfRule>
  </conditionalFormatting>
  <conditionalFormatting sqref="D454:F454">
    <cfRule type="containsErrors" dxfId="1712" priority="238">
      <formula>ISERROR(D454)</formula>
    </cfRule>
  </conditionalFormatting>
  <conditionalFormatting sqref="K111:L111">
    <cfRule type="containsErrors" dxfId="1711" priority="555">
      <formula>ISERROR(K111)</formula>
    </cfRule>
  </conditionalFormatting>
  <conditionalFormatting sqref="K100:L100">
    <cfRule type="containsErrors" dxfId="1710" priority="554">
      <formula>ISERROR(K100)</formula>
    </cfRule>
  </conditionalFormatting>
  <conditionalFormatting sqref="K101:L101">
    <cfRule type="containsErrors" dxfId="1709" priority="553">
      <formula>ISERROR(K101)</formula>
    </cfRule>
  </conditionalFormatting>
  <conditionalFormatting sqref="K102:L102">
    <cfRule type="containsErrors" dxfId="1708" priority="552">
      <formula>ISERROR(K102)</formula>
    </cfRule>
  </conditionalFormatting>
  <conditionalFormatting sqref="K103:L103">
    <cfRule type="containsErrors" dxfId="1707" priority="551">
      <formula>ISERROR(K103)</formula>
    </cfRule>
  </conditionalFormatting>
  <conditionalFormatting sqref="B114:F114">
    <cfRule type="containsErrors" dxfId="1706" priority="550">
      <formula>ISERROR(B114)</formula>
    </cfRule>
  </conditionalFormatting>
  <conditionalFormatting sqref="K113:L113">
    <cfRule type="containsErrors" dxfId="1705" priority="549">
      <formula>ISERROR(K113)</formula>
    </cfRule>
  </conditionalFormatting>
  <conditionalFormatting sqref="K114:L114">
    <cfRule type="containsErrors" dxfId="1704" priority="548">
      <formula>ISERROR(K114)</formula>
    </cfRule>
  </conditionalFormatting>
  <conditionalFormatting sqref="K115:L115">
    <cfRule type="containsErrors" dxfId="1703" priority="547">
      <formula>ISERROR(K115)</formula>
    </cfRule>
  </conditionalFormatting>
  <conditionalFormatting sqref="K116:L116">
    <cfRule type="containsErrors" dxfId="1702" priority="546">
      <formula>ISERROR(K116)</formula>
    </cfRule>
  </conditionalFormatting>
  <conditionalFormatting sqref="K119:L119">
    <cfRule type="containsErrors" dxfId="1701" priority="545">
      <formula>ISERROR(K119)</formula>
    </cfRule>
  </conditionalFormatting>
  <conditionalFormatting sqref="K98:L98">
    <cfRule type="containsErrors" dxfId="1700" priority="544">
      <formula>ISERROR(K98)</formula>
    </cfRule>
  </conditionalFormatting>
  <conditionalFormatting sqref="K206:L206">
    <cfRule type="containsErrors" dxfId="1699" priority="522">
      <formula>ISERROR(K206)</formula>
    </cfRule>
  </conditionalFormatting>
  <conditionalFormatting sqref="C146:C150">
    <cfRule type="containsErrors" dxfId="1698" priority="541">
      <formula>ISERROR(C146)</formula>
    </cfRule>
  </conditionalFormatting>
  <conditionalFormatting sqref="B204:C204 B146:B165 C151:C156 B205 D167:F184 B167:B203 D148:F165 D146:F146 K168:L205 C207:C212 K207:L217">
    <cfRule type="containsErrors" dxfId="1697" priority="542">
      <formula>ISERROR(B146)</formula>
    </cfRule>
  </conditionalFormatting>
  <conditionalFormatting sqref="C157:C164">
    <cfRule type="containsErrors" dxfId="1696" priority="540">
      <formula>ISERROR(C157)</formula>
    </cfRule>
  </conditionalFormatting>
  <conditionalFormatting sqref="C165">
    <cfRule type="containsErrors" dxfId="1695" priority="539">
      <formula>ISERROR(C165)</formula>
    </cfRule>
  </conditionalFormatting>
  <conditionalFormatting sqref="C168">
    <cfRule type="containsErrors" dxfId="1694" priority="538">
      <formula>ISERROR(C168)</formula>
    </cfRule>
  </conditionalFormatting>
  <conditionalFormatting sqref="C176:C189">
    <cfRule type="containsErrors" dxfId="1693" priority="537">
      <formula>ISERROR(C176)</formula>
    </cfRule>
  </conditionalFormatting>
  <conditionalFormatting sqref="C175">
    <cfRule type="containsErrors" dxfId="1692" priority="536">
      <formula>ISERROR(C175)</formula>
    </cfRule>
  </conditionalFormatting>
  <conditionalFormatting sqref="C190:C203 C213:C217">
    <cfRule type="containsErrors" dxfId="1691" priority="535">
      <formula>ISERROR(C190)</formula>
    </cfRule>
  </conditionalFormatting>
  <conditionalFormatting sqref="C170">
    <cfRule type="containsErrors" dxfId="1690" priority="532">
      <formula>ISERROR(C170)</formula>
    </cfRule>
  </conditionalFormatting>
  <conditionalFormatting sqref="C169">
    <cfRule type="containsErrors" dxfId="1689" priority="533">
      <formula>ISERROR(C169)</formula>
    </cfRule>
  </conditionalFormatting>
  <conditionalFormatting sqref="C206">
    <cfRule type="containsErrors" dxfId="1688" priority="527">
      <formula>ISERROR(C206)</formula>
    </cfRule>
  </conditionalFormatting>
  <conditionalFormatting sqref="C171">
    <cfRule type="containsErrors" dxfId="1687" priority="531">
      <formula>ISERROR(C171)</formula>
    </cfRule>
  </conditionalFormatting>
  <conditionalFormatting sqref="C172:C174">
    <cfRule type="containsErrors" dxfId="1686" priority="530">
      <formula>ISERROR(C172)</formula>
    </cfRule>
  </conditionalFormatting>
  <conditionalFormatting sqref="C205">
    <cfRule type="containsErrors" dxfId="1685" priority="529">
      <formula>ISERROR(C205)</formula>
    </cfRule>
  </conditionalFormatting>
  <conditionalFormatting sqref="B206">
    <cfRule type="containsErrors" dxfId="1684" priority="528">
      <formula>ISERROR(B206)</formula>
    </cfRule>
  </conditionalFormatting>
  <conditionalFormatting sqref="B166 K166:L167">
    <cfRule type="containsErrors" dxfId="1683" priority="526">
      <formula>ISERROR(B166)</formula>
    </cfRule>
  </conditionalFormatting>
  <conditionalFormatting sqref="C166">
    <cfRule type="containsErrors" dxfId="1682" priority="525">
      <formula>ISERROR(C166)</formula>
    </cfRule>
  </conditionalFormatting>
  <conditionalFormatting sqref="C167">
    <cfRule type="containsErrors" dxfId="1681" priority="524">
      <formula>ISERROR(C167)</formula>
    </cfRule>
  </conditionalFormatting>
  <conditionalFormatting sqref="D147:F147">
    <cfRule type="containsErrors" dxfId="1680" priority="523">
      <formula>ISERROR(D147)</formula>
    </cfRule>
  </conditionalFormatting>
  <conditionalFormatting sqref="K278:L278">
    <cfRule type="containsErrors" dxfId="1679" priority="452">
      <formula>ISERROR(K278)</formula>
    </cfRule>
  </conditionalFormatting>
  <conditionalFormatting sqref="C279:C284 D246:F247 D250:F250 D253:F253 D258:F259 K258:L259 D234:F234 D237:F238 K261:L277 D262:F277 D240:F244 D219:F224 K279:L279">
    <cfRule type="containsErrors" dxfId="1678" priority="521">
      <formula>ISERROR(C219)</formula>
    </cfRule>
  </conditionalFormatting>
  <conditionalFormatting sqref="D218:F218">
    <cfRule type="containsErrors" dxfId="1677" priority="520">
      <formula>ISERROR(D218)</formula>
    </cfRule>
  </conditionalFormatting>
  <conditionalFormatting sqref="C276 C223:C228">
    <cfRule type="containsErrors" dxfId="1676" priority="517">
      <formula>ISERROR(C223)</formula>
    </cfRule>
  </conditionalFormatting>
  <conditionalFormatting sqref="K253:L253">
    <cfRule type="containsErrors" dxfId="1675" priority="518">
      <formula>ISERROR(K253)</formula>
    </cfRule>
  </conditionalFormatting>
  <conditionalFormatting sqref="C218:C222">
    <cfRule type="containsErrors" dxfId="1674" priority="516">
      <formula>ISERROR(C218)</formula>
    </cfRule>
  </conditionalFormatting>
  <conditionalFormatting sqref="C229:C236">
    <cfRule type="containsErrors" dxfId="1673" priority="515">
      <formula>ISERROR(C229)</formula>
    </cfRule>
  </conditionalFormatting>
  <conditionalFormatting sqref="C237">
    <cfRule type="containsErrors" dxfId="1672" priority="514">
      <formula>ISERROR(C237)</formula>
    </cfRule>
  </conditionalFormatting>
  <conditionalFormatting sqref="C240">
    <cfRule type="containsErrors" dxfId="1671" priority="513">
      <formula>ISERROR(C240)</formula>
    </cfRule>
  </conditionalFormatting>
  <conditionalFormatting sqref="C248:C261">
    <cfRule type="containsErrors" dxfId="1670" priority="512">
      <formula>ISERROR(C248)</formula>
    </cfRule>
  </conditionalFormatting>
  <conditionalFormatting sqref="C247">
    <cfRule type="containsErrors" dxfId="1669" priority="511">
      <formula>ISERROR(C247)</formula>
    </cfRule>
  </conditionalFormatting>
  <conditionalFormatting sqref="C262:C275 C285:C289">
    <cfRule type="containsErrors" dxfId="1668" priority="510">
      <formula>ISERROR(C262)</formula>
    </cfRule>
  </conditionalFormatting>
  <conditionalFormatting sqref="C241">
    <cfRule type="containsErrors" dxfId="1667" priority="509">
      <formula>ISERROR(C241)</formula>
    </cfRule>
  </conditionalFormatting>
  <conditionalFormatting sqref="C242">
    <cfRule type="containsErrors" dxfId="1666" priority="508">
      <formula>ISERROR(C242)</formula>
    </cfRule>
  </conditionalFormatting>
  <conditionalFormatting sqref="C243">
    <cfRule type="containsErrors" dxfId="1665" priority="507">
      <formula>ISERROR(C243)</formula>
    </cfRule>
  </conditionalFormatting>
  <conditionalFormatting sqref="C244:C246">
    <cfRule type="containsErrors" dxfId="1664" priority="506">
      <formula>ISERROR(C244)</formula>
    </cfRule>
  </conditionalFormatting>
  <conditionalFormatting sqref="C277">
    <cfRule type="containsErrors" dxfId="1663" priority="505">
      <formula>ISERROR(C277)</formula>
    </cfRule>
  </conditionalFormatting>
  <conditionalFormatting sqref="C278">
    <cfRule type="containsErrors" dxfId="1662" priority="504">
      <formula>ISERROR(C278)</formula>
    </cfRule>
  </conditionalFormatting>
  <conditionalFormatting sqref="C238">
    <cfRule type="containsErrors" dxfId="1661" priority="503">
      <formula>ISERROR(C238)</formula>
    </cfRule>
  </conditionalFormatting>
  <conditionalFormatting sqref="C239">
    <cfRule type="containsErrors" dxfId="1660" priority="502">
      <formula>ISERROR(C239)</formula>
    </cfRule>
  </conditionalFormatting>
  <conditionalFormatting sqref="B218:B237 B239:B277">
    <cfRule type="containsErrors" dxfId="1659" priority="501">
      <formula>ISERROR(B218)</formula>
    </cfRule>
  </conditionalFormatting>
  <conditionalFormatting sqref="B278">
    <cfRule type="containsErrors" dxfId="1658" priority="500">
      <formula>ISERROR(B278)</formula>
    </cfRule>
  </conditionalFormatting>
  <conditionalFormatting sqref="B238">
    <cfRule type="containsErrors" dxfId="1657" priority="499">
      <formula>ISERROR(B238)</formula>
    </cfRule>
  </conditionalFormatting>
  <conditionalFormatting sqref="D248:F248">
    <cfRule type="containsErrors" dxfId="1656" priority="491">
      <formula>ISERROR(D248)</formula>
    </cfRule>
  </conditionalFormatting>
  <conditionalFormatting sqref="D240:F277 D218:F238 D279:F290">
    <cfRule type="containsErrors" dxfId="1655" priority="495">
      <formula>ISERROR(D218)</formula>
    </cfRule>
  </conditionalFormatting>
  <conditionalFormatting sqref="K245:L245">
    <cfRule type="containsErrors" dxfId="1654" priority="494">
      <formula>ISERROR(K245)</formula>
    </cfRule>
  </conditionalFormatting>
  <conditionalFormatting sqref="K252:L252">
    <cfRule type="containsErrors" dxfId="1653" priority="490">
      <formula>ISERROR(K252)</formula>
    </cfRule>
  </conditionalFormatting>
  <conditionalFormatting sqref="D252:F252">
    <cfRule type="containsErrors" dxfId="1652" priority="489">
      <formula>ISERROR(D252)</formula>
    </cfRule>
  </conditionalFormatting>
  <conditionalFormatting sqref="D245:F245">
    <cfRule type="containsErrors" dxfId="1651" priority="493">
      <formula>ISERROR(D245)</formula>
    </cfRule>
  </conditionalFormatting>
  <conditionalFormatting sqref="K248:L248">
    <cfRule type="containsErrors" dxfId="1650" priority="492">
      <formula>ISERROR(K248)</formula>
    </cfRule>
  </conditionalFormatting>
  <conditionalFormatting sqref="K260:L260">
    <cfRule type="containsErrors" dxfId="1649" priority="488">
      <formula>ISERROR(K260)</formula>
    </cfRule>
  </conditionalFormatting>
  <conditionalFormatting sqref="D260:F260">
    <cfRule type="containsErrors" dxfId="1648" priority="487">
      <formula>ISERROR(D260)</formula>
    </cfRule>
  </conditionalFormatting>
  <conditionalFormatting sqref="D249:F249">
    <cfRule type="containsErrors" dxfId="1647" priority="486">
      <formula>ISERROR(D249)</formula>
    </cfRule>
  </conditionalFormatting>
  <conditionalFormatting sqref="K249:L250">
    <cfRule type="containsErrors" dxfId="1646" priority="485">
      <formula>ISERROR(K249)</formula>
    </cfRule>
  </conditionalFormatting>
  <conditionalFormatting sqref="K257:L257">
    <cfRule type="containsErrors" dxfId="1645" priority="484">
      <formula>ISERROR(K257)</formula>
    </cfRule>
  </conditionalFormatting>
  <conditionalFormatting sqref="D257:F257">
    <cfRule type="containsErrors" dxfId="1644" priority="483">
      <formula>ISERROR(D257)</formula>
    </cfRule>
  </conditionalFormatting>
  <conditionalFormatting sqref="D254:F254">
    <cfRule type="containsErrors" dxfId="1643" priority="482">
      <formula>ISERROR(D254)</formula>
    </cfRule>
  </conditionalFormatting>
  <conditionalFormatting sqref="K254:L254">
    <cfRule type="containsErrors" dxfId="1642" priority="481">
      <formula>ISERROR(K254)</formula>
    </cfRule>
  </conditionalFormatting>
  <conditionalFormatting sqref="K251:L251">
    <cfRule type="containsErrors" dxfId="1641" priority="480">
      <formula>ISERROR(K251)</formula>
    </cfRule>
  </conditionalFormatting>
  <conditionalFormatting sqref="D251:F251">
    <cfRule type="containsErrors" dxfId="1640" priority="479">
      <formula>ISERROR(D251)</formula>
    </cfRule>
  </conditionalFormatting>
  <conditionalFormatting sqref="K255:L255">
    <cfRule type="containsErrors" dxfId="1639" priority="478">
      <formula>ISERROR(K255)</formula>
    </cfRule>
  </conditionalFormatting>
  <conditionalFormatting sqref="D255:F255">
    <cfRule type="containsErrors" dxfId="1638" priority="477">
      <formula>ISERROR(D255)</formula>
    </cfRule>
  </conditionalFormatting>
  <conditionalFormatting sqref="D256:F256">
    <cfRule type="containsErrors" dxfId="1637" priority="476">
      <formula>ISERROR(D256)</formula>
    </cfRule>
  </conditionalFormatting>
  <conditionalFormatting sqref="D261:F261">
    <cfRule type="containsErrors" dxfId="1636" priority="475">
      <formula>ISERROR(D261)</formula>
    </cfRule>
  </conditionalFormatting>
  <conditionalFormatting sqref="K256:L256">
    <cfRule type="containsErrors" dxfId="1635" priority="474">
      <formula>ISERROR(K256)</formula>
    </cfRule>
  </conditionalFormatting>
  <conditionalFormatting sqref="K234:L243 K230:L232 K219:L221">
    <cfRule type="containsErrors" dxfId="1634" priority="473">
      <formula>ISERROR(K219)</formula>
    </cfRule>
  </conditionalFormatting>
  <conditionalFormatting sqref="D226:F226">
    <cfRule type="containsErrors" dxfId="1633" priority="472">
      <formula>ISERROR(D226)</formula>
    </cfRule>
  </conditionalFormatting>
  <conditionalFormatting sqref="D228:F228">
    <cfRule type="containsErrors" dxfId="1632" priority="471">
      <formula>ISERROR(D228)</formula>
    </cfRule>
  </conditionalFormatting>
  <conditionalFormatting sqref="D225:F225">
    <cfRule type="containsErrors" dxfId="1631" priority="470">
      <formula>ISERROR(D225)</formula>
    </cfRule>
  </conditionalFormatting>
  <conditionalFormatting sqref="D233:F233">
    <cfRule type="containsErrors" dxfId="1630" priority="469">
      <formula>ISERROR(D233)</formula>
    </cfRule>
  </conditionalFormatting>
  <conditionalFormatting sqref="K233:L233">
    <cfRule type="containsErrors" dxfId="1629" priority="468">
      <formula>ISERROR(K233)</formula>
    </cfRule>
  </conditionalFormatting>
  <conditionalFormatting sqref="D230:F230">
    <cfRule type="containsErrors" dxfId="1628" priority="467">
      <formula>ISERROR(D230)</formula>
    </cfRule>
  </conditionalFormatting>
  <conditionalFormatting sqref="D232:F232">
    <cfRule type="containsErrors" dxfId="1627" priority="466">
      <formula>ISERROR(D232)</formula>
    </cfRule>
  </conditionalFormatting>
  <conditionalFormatting sqref="D227:F227">
    <cfRule type="containsErrors" dxfId="1626" priority="465">
      <formula>ISERROR(D227)</formula>
    </cfRule>
  </conditionalFormatting>
  <conditionalFormatting sqref="D229:F229">
    <cfRule type="containsErrors" dxfId="1625" priority="464">
      <formula>ISERROR(D229)</formula>
    </cfRule>
  </conditionalFormatting>
  <conditionalFormatting sqref="D231:F231">
    <cfRule type="containsErrors" dxfId="1624" priority="463">
      <formula>ISERROR(D231)</formula>
    </cfRule>
  </conditionalFormatting>
  <conditionalFormatting sqref="D236:F236">
    <cfRule type="containsErrors" dxfId="1623" priority="462">
      <formula>ISERROR(D236)</formula>
    </cfRule>
  </conditionalFormatting>
  <conditionalFormatting sqref="D235:F235">
    <cfRule type="containsErrors" dxfId="1622" priority="461">
      <formula>ISERROR(D235)</formula>
    </cfRule>
  </conditionalFormatting>
  <conditionalFormatting sqref="K222:L229">
    <cfRule type="containsErrors" dxfId="1621" priority="460">
      <formula>ISERROR(K222)</formula>
    </cfRule>
  </conditionalFormatting>
  <conditionalFormatting sqref="K247:L247">
    <cfRule type="containsErrors" dxfId="1620" priority="459">
      <formula>ISERROR(K247)</formula>
    </cfRule>
  </conditionalFormatting>
  <conditionalFormatting sqref="K246:L246">
    <cfRule type="containsErrors" dxfId="1619" priority="458">
      <formula>ISERROR(K246)</formula>
    </cfRule>
  </conditionalFormatting>
  <conditionalFormatting sqref="D239:F239">
    <cfRule type="containsErrors" dxfId="1618" priority="457">
      <formula>ISERROR(D239)</formula>
    </cfRule>
  </conditionalFormatting>
  <conditionalFormatting sqref="D239:F239">
    <cfRule type="containsErrors" dxfId="1617" priority="456">
      <formula>ISERROR(D239)</formula>
    </cfRule>
  </conditionalFormatting>
  <conditionalFormatting sqref="K244:L244">
    <cfRule type="containsErrors" dxfId="1616" priority="455">
      <formula>ISERROR(K244)</formula>
    </cfRule>
  </conditionalFormatting>
  <conditionalFormatting sqref="C291:C296">
    <cfRule type="containsErrors" dxfId="1615" priority="450">
      <formula>ISERROR(C291)</formula>
    </cfRule>
  </conditionalFormatting>
  <conditionalFormatting sqref="K218:L218">
    <cfRule type="containsErrors" dxfId="1614" priority="453">
      <formula>ISERROR(K218)</formula>
    </cfRule>
  </conditionalFormatting>
  <conditionalFormatting sqref="B291:B310 C334 B312:B335 C351:C355 C297:C309 B349 B336:C348 K291:L294 K298:L310 K296:L296 D291:F356">
    <cfRule type="containsErrors" dxfId="1613" priority="451">
      <formula>ISERROR(B291)</formula>
    </cfRule>
  </conditionalFormatting>
  <conditionalFormatting sqref="C315">
    <cfRule type="containsErrors" dxfId="1612" priority="445">
      <formula>ISERROR(C315)</formula>
    </cfRule>
  </conditionalFormatting>
  <conditionalFormatting sqref="C310">
    <cfRule type="containsErrors" dxfId="1611" priority="449">
      <formula>ISERROR(C310)</formula>
    </cfRule>
  </conditionalFormatting>
  <conditionalFormatting sqref="C321:C333">
    <cfRule type="containsErrors" dxfId="1610" priority="448">
      <formula>ISERROR(C321)</formula>
    </cfRule>
  </conditionalFormatting>
  <conditionalFormatting sqref="C311">
    <cfRule type="containsErrors" dxfId="1609" priority="440">
      <formula>ISERROR(C311)</formula>
    </cfRule>
  </conditionalFormatting>
  <conditionalFormatting sqref="C314">
    <cfRule type="containsErrors" dxfId="1608" priority="446">
      <formula>ISERROR(C314)</formula>
    </cfRule>
  </conditionalFormatting>
  <conditionalFormatting sqref="C316:C318">
    <cfRule type="containsErrors" dxfId="1607" priority="444">
      <formula>ISERROR(C316)</formula>
    </cfRule>
  </conditionalFormatting>
  <conditionalFormatting sqref="C350">
    <cfRule type="containsErrors" dxfId="1606" priority="443">
      <formula>ISERROR(C350)</formula>
    </cfRule>
  </conditionalFormatting>
  <conditionalFormatting sqref="C351">
    <cfRule type="containsErrors" dxfId="1605" priority="442">
      <formula>ISERROR(C351)</formula>
    </cfRule>
  </conditionalFormatting>
  <conditionalFormatting sqref="B311">
    <cfRule type="containsErrors" dxfId="1604" priority="441">
      <formula>ISERROR(B311)</formula>
    </cfRule>
  </conditionalFormatting>
  <conditionalFormatting sqref="C312">
    <cfRule type="containsErrors" dxfId="1603" priority="439">
      <formula>ISERROR(C312)</formula>
    </cfRule>
  </conditionalFormatting>
  <conditionalFormatting sqref="C335">
    <cfRule type="containsErrors" dxfId="1602" priority="438">
      <formula>ISERROR(C335)</formula>
    </cfRule>
  </conditionalFormatting>
  <conditionalFormatting sqref="C350">
    <cfRule type="containsErrors" dxfId="1601" priority="436">
      <formula>ISERROR(C350)</formula>
    </cfRule>
  </conditionalFormatting>
  <conditionalFormatting sqref="C349">
    <cfRule type="containsErrors" dxfId="1600" priority="437">
      <formula>ISERROR(C349)</formula>
    </cfRule>
  </conditionalFormatting>
  <conditionalFormatting sqref="B350">
    <cfRule type="containsErrors" dxfId="1599" priority="435">
      <formula>ISERROR(B350)</formula>
    </cfRule>
  </conditionalFormatting>
  <conditionalFormatting sqref="B350">
    <cfRule type="containsErrors" dxfId="1598" priority="434">
      <formula>ISERROR(B350)</formula>
    </cfRule>
  </conditionalFormatting>
  <conditionalFormatting sqref="C319">
    <cfRule type="containsErrors" dxfId="1597" priority="431">
      <formula>ISERROR(C319)</formula>
    </cfRule>
  </conditionalFormatting>
  <conditionalFormatting sqref="K311:L311">
    <cfRule type="containsErrors" dxfId="1596" priority="423">
      <formula>ISERROR(K311)</formula>
    </cfRule>
  </conditionalFormatting>
  <conditionalFormatting sqref="C313">
    <cfRule type="containsErrors" dxfId="1595" priority="432">
      <formula>ISERROR(C313)</formula>
    </cfRule>
  </conditionalFormatting>
  <conditionalFormatting sqref="C320">
    <cfRule type="containsErrors" dxfId="1594" priority="426">
      <formula>ISERROR(C320)</formula>
    </cfRule>
  </conditionalFormatting>
  <conditionalFormatting sqref="K314:L314">
    <cfRule type="containsErrors" dxfId="1593" priority="424">
      <formula>ISERROR(K314)</formula>
    </cfRule>
  </conditionalFormatting>
  <conditionalFormatting sqref="K316:L316">
    <cfRule type="containsErrors" dxfId="1592" priority="425">
      <formula>ISERROR(K316)</formula>
    </cfRule>
  </conditionalFormatting>
  <conditionalFormatting sqref="K295:L295">
    <cfRule type="containsErrors" dxfId="1591" priority="412">
      <formula>ISERROR(K295)</formula>
    </cfRule>
  </conditionalFormatting>
  <conditionalFormatting sqref="K297:L297">
    <cfRule type="containsErrors" dxfId="1590" priority="408">
      <formula>ISERROR(K297)</formula>
    </cfRule>
  </conditionalFormatting>
  <conditionalFormatting sqref="K350:L350">
    <cfRule type="containsErrors" dxfId="1589" priority="400">
      <formula>ISERROR(K350)</formula>
    </cfRule>
  </conditionalFormatting>
  <conditionalFormatting sqref="C356">
    <cfRule type="containsErrors" dxfId="1588" priority="398">
      <formula>ISERROR(C356)</formula>
    </cfRule>
  </conditionalFormatting>
  <conditionalFormatting sqref="C375">
    <cfRule type="containsErrors" dxfId="1587" priority="359">
      <formula>ISERROR(C375)</formula>
    </cfRule>
  </conditionalFormatting>
  <conditionalFormatting sqref="C414:F414 K362:L363 K365:L365 D360:F360 K357:L360 C385:C386 D357:F358 D362:F364">
    <cfRule type="containsErrors" dxfId="1586" priority="392">
      <formula>ISERROR(C357)</formula>
    </cfRule>
  </conditionalFormatting>
  <conditionalFormatting sqref="B408 B395:C407 C376:C377">
    <cfRule type="containsErrors" dxfId="1585" priority="391">
      <formula>ISERROR(B376)</formula>
    </cfRule>
  </conditionalFormatting>
  <conditionalFormatting sqref="C357:C362">
    <cfRule type="containsErrors" dxfId="1584" priority="390">
      <formula>ISERROR(C357)</formula>
    </cfRule>
  </conditionalFormatting>
  <conditionalFormatting sqref="C378">
    <cfRule type="containsErrors" dxfId="1583" priority="389">
      <formula>ISERROR(C378)</formula>
    </cfRule>
  </conditionalFormatting>
  <conditionalFormatting sqref="C381">
    <cfRule type="containsErrors" dxfId="1582" priority="388">
      <formula>ISERROR(C381)</formula>
    </cfRule>
  </conditionalFormatting>
  <conditionalFormatting sqref="C383">
    <cfRule type="containsErrors" dxfId="1581" priority="385">
      <formula>ISERROR(C383)</formula>
    </cfRule>
  </conditionalFormatting>
  <conditionalFormatting sqref="C382">
    <cfRule type="containsErrors" dxfId="1580" priority="386">
      <formula>ISERROR(C382)</formula>
    </cfRule>
  </conditionalFormatting>
  <conditionalFormatting sqref="C379">
    <cfRule type="containsErrors" dxfId="1579" priority="380">
      <formula>ISERROR(C379)</formula>
    </cfRule>
  </conditionalFormatting>
  <conditionalFormatting sqref="C384">
    <cfRule type="containsErrors" dxfId="1578" priority="384">
      <formula>ISERROR(C384)</formula>
    </cfRule>
  </conditionalFormatting>
  <conditionalFormatting sqref="C409">
    <cfRule type="containsErrors" dxfId="1577" priority="383">
      <formula>ISERROR(C409)</formula>
    </cfRule>
  </conditionalFormatting>
  <conditionalFormatting sqref="C410">
    <cfRule type="containsErrors" dxfId="1576" priority="382">
      <formula>ISERROR(C410)</formula>
    </cfRule>
  </conditionalFormatting>
  <conditionalFormatting sqref="B379">
    <cfRule type="containsErrors" dxfId="1575" priority="381">
      <formula>ISERROR(B379)</formula>
    </cfRule>
  </conditionalFormatting>
  <conditionalFormatting sqref="C380">
    <cfRule type="containsErrors" dxfId="1574" priority="379">
      <formula>ISERROR(C380)</formula>
    </cfRule>
  </conditionalFormatting>
  <conditionalFormatting sqref="C394">
    <cfRule type="containsErrors" dxfId="1573" priority="378">
      <formula>ISERROR(C394)</formula>
    </cfRule>
  </conditionalFormatting>
  <conditionalFormatting sqref="C408">
    <cfRule type="containsErrors" dxfId="1572" priority="377">
      <formula>ISERROR(C408)</formula>
    </cfRule>
  </conditionalFormatting>
  <conditionalFormatting sqref="C409">
    <cfRule type="containsErrors" dxfId="1571" priority="376">
      <formula>ISERROR(C409)</formula>
    </cfRule>
  </conditionalFormatting>
  <conditionalFormatting sqref="B409">
    <cfRule type="containsErrors" dxfId="1570" priority="375">
      <formula>ISERROR(B409)</formula>
    </cfRule>
  </conditionalFormatting>
  <conditionalFormatting sqref="B409">
    <cfRule type="containsErrors" dxfId="1569" priority="374">
      <formula>ISERROR(B409)</formula>
    </cfRule>
  </conditionalFormatting>
  <conditionalFormatting sqref="K414:L414 K364:L364">
    <cfRule type="containsErrors" dxfId="1568" priority="372">
      <formula>ISERROR(K364)</formula>
    </cfRule>
  </conditionalFormatting>
  <conditionalFormatting sqref="C413:F413">
    <cfRule type="containsErrors" dxfId="1567" priority="369">
      <formula>ISERROR(C413)</formula>
    </cfRule>
  </conditionalFormatting>
  <conditionalFormatting sqref="K384:L384">
    <cfRule type="containsErrors" dxfId="1566" priority="370">
      <formula>ISERROR(K384)</formula>
    </cfRule>
  </conditionalFormatting>
  <conditionalFormatting sqref="K413:L413">
    <cfRule type="containsErrors" dxfId="1565" priority="368">
      <formula>ISERROR(K413)</formula>
    </cfRule>
  </conditionalFormatting>
  <conditionalFormatting sqref="K399:L399">
    <cfRule type="containsErrors" dxfId="1564" priority="363">
      <formula>ISERROR(K399)</formula>
    </cfRule>
  </conditionalFormatting>
  <conditionalFormatting sqref="K361:L361">
    <cfRule type="containsErrors" dxfId="1563" priority="362">
      <formula>ISERROR(K361)</formula>
    </cfRule>
  </conditionalFormatting>
  <conditionalFormatting sqref="D361:F361">
    <cfRule type="containsErrors" dxfId="1562" priority="361">
      <formula>ISERROR(D361)</formula>
    </cfRule>
  </conditionalFormatting>
  <conditionalFormatting sqref="D359:F359">
    <cfRule type="containsErrors" dxfId="1561" priority="360">
      <formula>ISERROR(D359)</formula>
    </cfRule>
  </conditionalFormatting>
  <conditionalFormatting sqref="D365:F365">
    <cfRule type="containsErrors" dxfId="1560" priority="358">
      <formula>ISERROR(D365)</formula>
    </cfRule>
  </conditionalFormatting>
  <conditionalFormatting sqref="D384:F384">
    <cfRule type="containsErrors" dxfId="1559" priority="354">
      <formula>ISERROR(D384)</formula>
    </cfRule>
  </conditionalFormatting>
  <conditionalFormatting sqref="B279:B290 B207:B217">
    <cfRule type="containsErrors" dxfId="1558" priority="351">
      <formula>ISERROR(B207)</formula>
    </cfRule>
  </conditionalFormatting>
  <conditionalFormatting sqref="K10:L49 K54:L97">
    <cfRule type="containsErrors" dxfId="1557" priority="348">
      <formula>ISERROR(K10)</formula>
    </cfRule>
  </conditionalFormatting>
  <conditionalFormatting sqref="B15:F1013 N10:O1013 B10:B11 K10:L1013 D10:F13 C14:F14">
    <cfRule type="containsErrors" dxfId="1556" priority="349">
      <formula>ISERROR(B10)</formula>
    </cfRule>
  </conditionalFormatting>
  <conditionalFormatting sqref="K10:L49 K54:L97">
    <cfRule type="containsErrors" dxfId="1555" priority="346">
      <formula>ISERROR(K10)</formula>
    </cfRule>
  </conditionalFormatting>
  <conditionalFormatting sqref="K50:L53">
    <cfRule type="containsErrors" dxfId="1554" priority="341">
      <formula>ISERROR(K50)</formula>
    </cfRule>
  </conditionalFormatting>
  <conditionalFormatting sqref="K50:L53">
    <cfRule type="containsErrors" dxfId="1553" priority="340">
      <formula>ISERROR(K50)</formula>
    </cfRule>
  </conditionalFormatting>
  <conditionalFormatting sqref="B96">
    <cfRule type="containsErrors" dxfId="1552" priority="339">
      <formula>ISERROR(B96)</formula>
    </cfRule>
  </conditionalFormatting>
  <conditionalFormatting sqref="B89:B93">
    <cfRule type="containsErrors" dxfId="1551" priority="338">
      <formula>ISERROR(B89)</formula>
    </cfRule>
  </conditionalFormatting>
  <conditionalFormatting sqref="C470 C441:C442">
    <cfRule type="containsErrors" dxfId="1550" priority="332">
      <formula>ISERROR(C441)</formula>
    </cfRule>
  </conditionalFormatting>
  <conditionalFormatting sqref="C466:C468 B466:B470 C443:C449">
    <cfRule type="containsErrors" dxfId="1549" priority="333">
      <formula>ISERROR(B443)</formula>
    </cfRule>
  </conditionalFormatting>
  <conditionalFormatting sqref="B464 B451:C463 C432:C433">
    <cfRule type="containsErrors" dxfId="1548" priority="331">
      <formula>ISERROR(B432)</formula>
    </cfRule>
  </conditionalFormatting>
  <conditionalFormatting sqref="C434">
    <cfRule type="containsErrors" dxfId="1547" priority="330">
      <formula>ISERROR(C434)</formula>
    </cfRule>
  </conditionalFormatting>
  <conditionalFormatting sqref="C437">
    <cfRule type="containsErrors" dxfId="1546" priority="329">
      <formula>ISERROR(C437)</formula>
    </cfRule>
  </conditionalFormatting>
  <conditionalFormatting sqref="C438">
    <cfRule type="containsErrors" dxfId="1545" priority="328">
      <formula>ISERROR(C438)</formula>
    </cfRule>
  </conditionalFormatting>
  <conditionalFormatting sqref="C439">
    <cfRule type="containsErrors" dxfId="1544" priority="327">
      <formula>ISERROR(C439)</formula>
    </cfRule>
  </conditionalFormatting>
  <conditionalFormatting sqref="C440">
    <cfRule type="containsErrors" dxfId="1543" priority="326">
      <formula>ISERROR(C440)</formula>
    </cfRule>
  </conditionalFormatting>
  <conditionalFormatting sqref="C465">
    <cfRule type="containsErrors" dxfId="1542" priority="325">
      <formula>ISERROR(C465)</formula>
    </cfRule>
  </conditionalFormatting>
  <conditionalFormatting sqref="C466">
    <cfRule type="containsErrors" dxfId="1541" priority="324">
      <formula>ISERROR(C466)</formula>
    </cfRule>
  </conditionalFormatting>
  <conditionalFormatting sqref="B435">
    <cfRule type="containsErrors" dxfId="1540" priority="323">
      <formula>ISERROR(B435)</formula>
    </cfRule>
  </conditionalFormatting>
  <conditionalFormatting sqref="C435">
    <cfRule type="containsErrors" dxfId="1539" priority="322">
      <formula>ISERROR(C435)</formula>
    </cfRule>
  </conditionalFormatting>
  <conditionalFormatting sqref="C436">
    <cfRule type="containsErrors" dxfId="1538" priority="321">
      <formula>ISERROR(C436)</formula>
    </cfRule>
  </conditionalFormatting>
  <conditionalFormatting sqref="C450">
    <cfRule type="containsErrors" dxfId="1537" priority="320">
      <formula>ISERROR(C450)</formula>
    </cfRule>
  </conditionalFormatting>
  <conditionalFormatting sqref="C464">
    <cfRule type="containsErrors" dxfId="1536" priority="319">
      <formula>ISERROR(C464)</formula>
    </cfRule>
  </conditionalFormatting>
  <conditionalFormatting sqref="C465">
    <cfRule type="containsErrors" dxfId="1535" priority="318">
      <formula>ISERROR(C465)</formula>
    </cfRule>
  </conditionalFormatting>
  <conditionalFormatting sqref="B465">
    <cfRule type="containsErrors" dxfId="1534" priority="317">
      <formula>ISERROR(B465)</formula>
    </cfRule>
  </conditionalFormatting>
  <conditionalFormatting sqref="B465">
    <cfRule type="containsErrors" dxfId="1533" priority="316">
      <formula>ISERROR(B465)</formula>
    </cfRule>
  </conditionalFormatting>
  <conditionalFormatting sqref="C469">
    <cfRule type="containsErrors" dxfId="1532" priority="315">
      <formula>ISERROR(C469)</formula>
    </cfRule>
  </conditionalFormatting>
  <conditionalFormatting sqref="D416:F416">
    <cfRule type="containsErrors" dxfId="1531" priority="309">
      <formula>ISERROR(D416)</formula>
    </cfRule>
  </conditionalFormatting>
  <conditionalFormatting sqref="K416:L416">
    <cfRule type="containsErrors" dxfId="1530" priority="308">
      <formula>ISERROR(K416)</formula>
    </cfRule>
  </conditionalFormatting>
  <conditionalFormatting sqref="D420:F420">
    <cfRule type="containsErrors" dxfId="1529" priority="307">
      <formula>ISERROR(D420)</formula>
    </cfRule>
  </conditionalFormatting>
  <conditionalFormatting sqref="K420:L420">
    <cfRule type="containsErrors" dxfId="1528" priority="306">
      <formula>ISERROR(K420)</formula>
    </cfRule>
  </conditionalFormatting>
  <conditionalFormatting sqref="D417:F417">
    <cfRule type="containsErrors" dxfId="1527" priority="305">
      <formula>ISERROR(D417)</formula>
    </cfRule>
  </conditionalFormatting>
  <conditionalFormatting sqref="K417:L417">
    <cfRule type="containsErrors" dxfId="1526" priority="304">
      <formula>ISERROR(K417)</formula>
    </cfRule>
  </conditionalFormatting>
  <conditionalFormatting sqref="D419:F419">
    <cfRule type="containsErrors" dxfId="1525" priority="303">
      <formula>ISERROR(D419)</formula>
    </cfRule>
  </conditionalFormatting>
  <conditionalFormatting sqref="K419:L419">
    <cfRule type="containsErrors" dxfId="1524" priority="302">
      <formula>ISERROR(K419)</formula>
    </cfRule>
  </conditionalFormatting>
  <conditionalFormatting sqref="D418:F418">
    <cfRule type="containsErrors" dxfId="1523" priority="301">
      <formula>ISERROR(D418)</formula>
    </cfRule>
  </conditionalFormatting>
  <conditionalFormatting sqref="K418:L418">
    <cfRule type="containsErrors" dxfId="1522" priority="300">
      <formula>ISERROR(K418)</formula>
    </cfRule>
  </conditionalFormatting>
  <conditionalFormatting sqref="D421:F421">
    <cfRule type="containsErrors" dxfId="1521" priority="299">
      <formula>ISERROR(D421)</formula>
    </cfRule>
  </conditionalFormatting>
  <conditionalFormatting sqref="K421:L421">
    <cfRule type="containsErrors" dxfId="1520" priority="298">
      <formula>ISERROR(K421)</formula>
    </cfRule>
  </conditionalFormatting>
  <conditionalFormatting sqref="D422:F422">
    <cfRule type="containsErrors" dxfId="1519" priority="297">
      <formula>ISERROR(D422)</formula>
    </cfRule>
  </conditionalFormatting>
  <conditionalFormatting sqref="D423:F423">
    <cfRule type="containsErrors" dxfId="1518" priority="296">
      <formula>ISERROR(D423)</formula>
    </cfRule>
  </conditionalFormatting>
  <conditionalFormatting sqref="K423:L423">
    <cfRule type="containsErrors" dxfId="1517" priority="295">
      <formula>ISERROR(K423)</formula>
    </cfRule>
  </conditionalFormatting>
  <conditionalFormatting sqref="K422:L422">
    <cfRule type="containsErrors" dxfId="1516" priority="294">
      <formula>ISERROR(K422)</formula>
    </cfRule>
  </conditionalFormatting>
  <conditionalFormatting sqref="D424:F424">
    <cfRule type="containsErrors" dxfId="1515" priority="293">
      <formula>ISERROR(D424)</formula>
    </cfRule>
  </conditionalFormatting>
  <conditionalFormatting sqref="K424:L424">
    <cfRule type="containsErrors" dxfId="1514" priority="292">
      <formula>ISERROR(K424)</formula>
    </cfRule>
  </conditionalFormatting>
  <conditionalFormatting sqref="D425:F425">
    <cfRule type="containsErrors" dxfId="1513" priority="291">
      <formula>ISERROR(D425)</formula>
    </cfRule>
  </conditionalFormatting>
  <conditionalFormatting sqref="K425:L425">
    <cfRule type="containsErrors" dxfId="1512" priority="290">
      <formula>ISERROR(K425)</formula>
    </cfRule>
  </conditionalFormatting>
  <conditionalFormatting sqref="K426:L426">
    <cfRule type="containsErrors" dxfId="1511" priority="289">
      <formula>ISERROR(K426)</formula>
    </cfRule>
  </conditionalFormatting>
  <conditionalFormatting sqref="D427:F427">
    <cfRule type="containsErrors" dxfId="1510" priority="288">
      <formula>ISERROR(D427)</formula>
    </cfRule>
  </conditionalFormatting>
  <conditionalFormatting sqref="K427:L427">
    <cfRule type="containsErrors" dxfId="1509" priority="287">
      <formula>ISERROR(K427)</formula>
    </cfRule>
  </conditionalFormatting>
  <conditionalFormatting sqref="D428:F428">
    <cfRule type="containsErrors" dxfId="1508" priority="286">
      <formula>ISERROR(D428)</formula>
    </cfRule>
  </conditionalFormatting>
  <conditionalFormatting sqref="K428:L428">
    <cfRule type="containsErrors" dxfId="1507" priority="285">
      <formula>ISERROR(K428)</formula>
    </cfRule>
  </conditionalFormatting>
  <conditionalFormatting sqref="K429:L429">
    <cfRule type="containsErrors" dxfId="1506" priority="284">
      <formula>ISERROR(K429)</formula>
    </cfRule>
  </conditionalFormatting>
  <conditionalFormatting sqref="K430:L430">
    <cfRule type="containsErrors" dxfId="1505" priority="283">
      <formula>ISERROR(K430)</formula>
    </cfRule>
  </conditionalFormatting>
  <conditionalFormatting sqref="D431:F431">
    <cfRule type="containsErrors" dxfId="1504" priority="282">
      <formula>ISERROR(D431)</formula>
    </cfRule>
  </conditionalFormatting>
  <conditionalFormatting sqref="K431:L431">
    <cfRule type="containsErrors" dxfId="1503" priority="281">
      <formula>ISERROR(K431)</formula>
    </cfRule>
  </conditionalFormatting>
  <conditionalFormatting sqref="D432:F432">
    <cfRule type="containsErrors" dxfId="1502" priority="280">
      <formula>ISERROR(D432)</formula>
    </cfRule>
  </conditionalFormatting>
  <conditionalFormatting sqref="K432:L432">
    <cfRule type="containsErrors" dxfId="1501" priority="279">
      <formula>ISERROR(K432)</formula>
    </cfRule>
  </conditionalFormatting>
  <conditionalFormatting sqref="D433:F433">
    <cfRule type="containsErrors" dxfId="1500" priority="278">
      <formula>ISERROR(D433)</formula>
    </cfRule>
  </conditionalFormatting>
  <conditionalFormatting sqref="K433:L433">
    <cfRule type="containsErrors" dxfId="1499" priority="277">
      <formula>ISERROR(K433)</formula>
    </cfRule>
  </conditionalFormatting>
  <conditionalFormatting sqref="D434:F434">
    <cfRule type="containsErrors" dxfId="1498" priority="276">
      <formula>ISERROR(D434)</formula>
    </cfRule>
  </conditionalFormatting>
  <conditionalFormatting sqref="K434:L434">
    <cfRule type="containsErrors" dxfId="1497" priority="275">
      <formula>ISERROR(K434)</formula>
    </cfRule>
  </conditionalFormatting>
  <conditionalFormatting sqref="D435:F435">
    <cfRule type="containsErrors" dxfId="1496" priority="274">
      <formula>ISERROR(D435)</formula>
    </cfRule>
  </conditionalFormatting>
  <conditionalFormatting sqref="K440:L440">
    <cfRule type="containsErrors" dxfId="1495" priority="259">
      <formula>ISERROR(K440)</formula>
    </cfRule>
  </conditionalFormatting>
  <conditionalFormatting sqref="K435:L435">
    <cfRule type="containsErrors" dxfId="1494" priority="273">
      <formula>ISERROR(K435)</formula>
    </cfRule>
  </conditionalFormatting>
  <conditionalFormatting sqref="D436:F436">
    <cfRule type="containsErrors" dxfId="1493" priority="272">
      <formula>ISERROR(D436)</formula>
    </cfRule>
  </conditionalFormatting>
  <conditionalFormatting sqref="K436:L436">
    <cfRule type="containsErrors" dxfId="1492" priority="271">
      <formula>ISERROR(K436)</formula>
    </cfRule>
  </conditionalFormatting>
  <conditionalFormatting sqref="D437:F437">
    <cfRule type="containsErrors" dxfId="1491" priority="270">
      <formula>ISERROR(D437)</formula>
    </cfRule>
  </conditionalFormatting>
  <conditionalFormatting sqref="K437:L437">
    <cfRule type="containsErrors" dxfId="1490" priority="269">
      <formula>ISERROR(K437)</formula>
    </cfRule>
  </conditionalFormatting>
  <conditionalFormatting sqref="D438:F438">
    <cfRule type="containsErrors" dxfId="1489" priority="268">
      <formula>ISERROR(D438)</formula>
    </cfRule>
  </conditionalFormatting>
  <conditionalFormatting sqref="K438:L438">
    <cfRule type="containsErrors" dxfId="1488" priority="267">
      <formula>ISERROR(K438)</formula>
    </cfRule>
  </conditionalFormatting>
  <conditionalFormatting sqref="D439:F439">
    <cfRule type="containsErrors" dxfId="1487" priority="266">
      <formula>ISERROR(D439)</formula>
    </cfRule>
  </conditionalFormatting>
  <conditionalFormatting sqref="K439:L439">
    <cfRule type="containsErrors" dxfId="1486" priority="265">
      <formula>ISERROR(K439)</formula>
    </cfRule>
  </conditionalFormatting>
  <conditionalFormatting sqref="D441:F441">
    <cfRule type="containsErrors" dxfId="1485" priority="264">
      <formula>ISERROR(D441)</formula>
    </cfRule>
  </conditionalFormatting>
  <conditionalFormatting sqref="K441:L441">
    <cfRule type="containsErrors" dxfId="1484" priority="263">
      <formula>ISERROR(K441)</formula>
    </cfRule>
  </conditionalFormatting>
  <conditionalFormatting sqref="D442:F442">
    <cfRule type="containsErrors" dxfId="1483" priority="262">
      <formula>ISERROR(D442)</formula>
    </cfRule>
  </conditionalFormatting>
  <conditionalFormatting sqref="K442:L442">
    <cfRule type="containsErrors" dxfId="1482" priority="261">
      <formula>ISERROR(K442)</formula>
    </cfRule>
  </conditionalFormatting>
  <conditionalFormatting sqref="D440:F440">
    <cfRule type="containsErrors" dxfId="1481" priority="260">
      <formula>ISERROR(D440)</formula>
    </cfRule>
  </conditionalFormatting>
  <conditionalFormatting sqref="K443:L443">
    <cfRule type="containsErrors" dxfId="1480" priority="258">
      <formula>ISERROR(K443)</formula>
    </cfRule>
  </conditionalFormatting>
  <conditionalFormatting sqref="D444:F444">
    <cfRule type="containsErrors" dxfId="1479" priority="257">
      <formula>ISERROR(D444)</formula>
    </cfRule>
  </conditionalFormatting>
  <conditionalFormatting sqref="K444:L444">
    <cfRule type="containsErrors" dxfId="1478" priority="256">
      <formula>ISERROR(K444)</formula>
    </cfRule>
  </conditionalFormatting>
  <conditionalFormatting sqref="D445:F445">
    <cfRule type="containsErrors" dxfId="1477" priority="255">
      <formula>ISERROR(D445)</formula>
    </cfRule>
  </conditionalFormatting>
  <conditionalFormatting sqref="K445:L445">
    <cfRule type="containsErrors" dxfId="1476" priority="254">
      <formula>ISERROR(K445)</formula>
    </cfRule>
  </conditionalFormatting>
  <conditionalFormatting sqref="D446:F446">
    <cfRule type="containsErrors" dxfId="1475" priority="253">
      <formula>ISERROR(D446)</formula>
    </cfRule>
  </conditionalFormatting>
  <conditionalFormatting sqref="K446:L446">
    <cfRule type="containsErrors" dxfId="1474" priority="252">
      <formula>ISERROR(K446)</formula>
    </cfRule>
  </conditionalFormatting>
  <conditionalFormatting sqref="D447:F447">
    <cfRule type="containsErrors" dxfId="1473" priority="251">
      <formula>ISERROR(D447)</formula>
    </cfRule>
  </conditionalFormatting>
  <conditionalFormatting sqref="K447:L447">
    <cfRule type="containsErrors" dxfId="1472" priority="250">
      <formula>ISERROR(K447)</formula>
    </cfRule>
  </conditionalFormatting>
  <conditionalFormatting sqref="D448:F448">
    <cfRule type="containsErrors" dxfId="1471" priority="249">
      <formula>ISERROR(D448)</formula>
    </cfRule>
  </conditionalFormatting>
  <conditionalFormatting sqref="K448:L448">
    <cfRule type="containsErrors" dxfId="1470" priority="248">
      <formula>ISERROR(K448)</formula>
    </cfRule>
  </conditionalFormatting>
  <conditionalFormatting sqref="D449:F449">
    <cfRule type="containsErrors" dxfId="1469" priority="247">
      <formula>ISERROR(D449)</formula>
    </cfRule>
  </conditionalFormatting>
  <conditionalFormatting sqref="K449:L449">
    <cfRule type="containsErrors" dxfId="1468" priority="246">
      <formula>ISERROR(K449)</formula>
    </cfRule>
  </conditionalFormatting>
  <conditionalFormatting sqref="K450:L450">
    <cfRule type="containsErrors" dxfId="1467" priority="245">
      <formula>ISERROR(K450)</formula>
    </cfRule>
  </conditionalFormatting>
  <conditionalFormatting sqref="D451:F451">
    <cfRule type="containsErrors" dxfId="1466" priority="244">
      <formula>ISERROR(D451)</formula>
    </cfRule>
  </conditionalFormatting>
  <conditionalFormatting sqref="K451:L451">
    <cfRule type="containsErrors" dxfId="1465" priority="243">
      <formula>ISERROR(K451)</formula>
    </cfRule>
  </conditionalFormatting>
  <conditionalFormatting sqref="D452:F452">
    <cfRule type="containsErrors" dxfId="1464" priority="242">
      <formula>ISERROR(D452)</formula>
    </cfRule>
  </conditionalFormatting>
  <conditionalFormatting sqref="K452:L452">
    <cfRule type="containsErrors" dxfId="1463" priority="241">
      <formula>ISERROR(K452)</formula>
    </cfRule>
  </conditionalFormatting>
  <conditionalFormatting sqref="D453:F453">
    <cfRule type="containsErrors" dxfId="1462" priority="240">
      <formula>ISERROR(D453)</formula>
    </cfRule>
  </conditionalFormatting>
  <conditionalFormatting sqref="K453:L453">
    <cfRule type="containsErrors" dxfId="1461" priority="239">
      <formula>ISERROR(K453)</formula>
    </cfRule>
  </conditionalFormatting>
  <conditionalFormatting sqref="K454:L454">
    <cfRule type="containsErrors" dxfId="1460" priority="237">
      <formula>ISERROR(K454)</formula>
    </cfRule>
  </conditionalFormatting>
  <conditionalFormatting sqref="D460:F460">
    <cfRule type="containsErrors" dxfId="1459" priority="236">
      <formula>ISERROR(D460)</formula>
    </cfRule>
  </conditionalFormatting>
  <conditionalFormatting sqref="K460:L460">
    <cfRule type="containsErrors" dxfId="1458" priority="235">
      <formula>ISERROR(K460)</formula>
    </cfRule>
  </conditionalFormatting>
  <conditionalFormatting sqref="D461:F461">
    <cfRule type="containsErrors" dxfId="1457" priority="234">
      <formula>ISERROR(D461)</formula>
    </cfRule>
  </conditionalFormatting>
  <conditionalFormatting sqref="K461:L461">
    <cfRule type="containsErrors" dxfId="1456" priority="233">
      <formula>ISERROR(K461)</formula>
    </cfRule>
  </conditionalFormatting>
  <conditionalFormatting sqref="D457:F457">
    <cfRule type="containsErrors" dxfId="1455" priority="232">
      <formula>ISERROR(D457)</formula>
    </cfRule>
  </conditionalFormatting>
  <conditionalFormatting sqref="K457:L457">
    <cfRule type="containsErrors" dxfId="1454" priority="231">
      <formula>ISERROR(K457)</formula>
    </cfRule>
  </conditionalFormatting>
  <conditionalFormatting sqref="D468:F468">
    <cfRule type="containsErrors" dxfId="1453" priority="230">
      <formula>ISERROR(D468)</formula>
    </cfRule>
  </conditionalFormatting>
  <conditionalFormatting sqref="K468:L468">
    <cfRule type="containsErrors" dxfId="1452" priority="229">
      <formula>ISERROR(K468)</formula>
    </cfRule>
  </conditionalFormatting>
  <conditionalFormatting sqref="D469:F469">
    <cfRule type="containsErrors" dxfId="1451" priority="228">
      <formula>ISERROR(D469)</formula>
    </cfRule>
  </conditionalFormatting>
  <conditionalFormatting sqref="K469:L469">
    <cfRule type="containsErrors" dxfId="1450" priority="227">
      <formula>ISERROR(K469)</formula>
    </cfRule>
  </conditionalFormatting>
  <conditionalFormatting sqref="D470:F470">
    <cfRule type="containsErrors" dxfId="1449" priority="226">
      <formula>ISERROR(D470)</formula>
    </cfRule>
  </conditionalFormatting>
  <conditionalFormatting sqref="K470:L470">
    <cfRule type="containsErrors" dxfId="1448" priority="225">
      <formula>ISERROR(K470)</formula>
    </cfRule>
  </conditionalFormatting>
  <conditionalFormatting sqref="K471:L471">
    <cfRule type="containsErrors" dxfId="1447" priority="224">
      <formula>ISERROR(K471)</formula>
    </cfRule>
  </conditionalFormatting>
  <conditionalFormatting sqref="K464:L464">
    <cfRule type="containsErrors" dxfId="1446" priority="223">
      <formula>ISERROR(K464)</formula>
    </cfRule>
  </conditionalFormatting>
  <conditionalFormatting sqref="D464:F464">
    <cfRule type="containsErrors" dxfId="1445" priority="222">
      <formula>ISERROR(D464)</formula>
    </cfRule>
  </conditionalFormatting>
  <conditionalFormatting sqref="D467:F467">
    <cfRule type="containsErrors" dxfId="1444" priority="221">
      <formula>ISERROR(D467)</formula>
    </cfRule>
  </conditionalFormatting>
  <conditionalFormatting sqref="D471:F471">
    <cfRule type="containsErrors" dxfId="1443" priority="220">
      <formula>ISERROR(D471)</formula>
    </cfRule>
  </conditionalFormatting>
  <conditionalFormatting sqref="K467:L467">
    <cfRule type="containsErrors" dxfId="1442" priority="219">
      <formula>ISERROR(K467)</formula>
    </cfRule>
  </conditionalFormatting>
  <conditionalFormatting sqref="C523:C525 C500:C506">
    <cfRule type="containsErrors" dxfId="1441" priority="216">
      <formula>ISERROR(C500)</formula>
    </cfRule>
  </conditionalFormatting>
  <conditionalFormatting sqref="C473:C488">
    <cfRule type="containsErrors" dxfId="1440" priority="217">
      <formula>ISERROR(C473)</formula>
    </cfRule>
  </conditionalFormatting>
  <conditionalFormatting sqref="C495">
    <cfRule type="containsErrors" dxfId="1439" priority="211">
      <formula>ISERROR(C495)</formula>
    </cfRule>
  </conditionalFormatting>
  <conditionalFormatting sqref="C527 C498:C499">
    <cfRule type="containsErrors" dxfId="1438" priority="215">
      <formula>ISERROR(C498)</formula>
    </cfRule>
  </conditionalFormatting>
  <conditionalFormatting sqref="C509:C521 C489:C490">
    <cfRule type="containsErrors" dxfId="1437" priority="214">
      <formula>ISERROR(C489)</formula>
    </cfRule>
  </conditionalFormatting>
  <conditionalFormatting sqref="C491">
    <cfRule type="containsErrors" dxfId="1436" priority="213">
      <formula>ISERROR(C491)</formula>
    </cfRule>
  </conditionalFormatting>
  <conditionalFormatting sqref="C494">
    <cfRule type="containsErrors" dxfId="1435" priority="212">
      <formula>ISERROR(C494)</formula>
    </cfRule>
  </conditionalFormatting>
  <conditionalFormatting sqref="C496">
    <cfRule type="containsErrors" dxfId="1434" priority="210">
      <formula>ISERROR(C496)</formula>
    </cfRule>
  </conditionalFormatting>
  <conditionalFormatting sqref="C497">
    <cfRule type="containsErrors" dxfId="1433" priority="209">
      <formula>ISERROR(C497)</formula>
    </cfRule>
  </conditionalFormatting>
  <conditionalFormatting sqref="C492">
    <cfRule type="containsErrors" dxfId="1432" priority="208">
      <formula>ISERROR(C492)</formula>
    </cfRule>
  </conditionalFormatting>
  <conditionalFormatting sqref="C493">
    <cfRule type="containsErrors" dxfId="1431" priority="207">
      <formula>ISERROR(C493)</formula>
    </cfRule>
  </conditionalFormatting>
  <conditionalFormatting sqref="C507:C508">
    <cfRule type="containsErrors" dxfId="1430" priority="206">
      <formula>ISERROR(C507)</formula>
    </cfRule>
  </conditionalFormatting>
  <conditionalFormatting sqref="C522">
    <cfRule type="containsErrors" dxfId="1429" priority="205">
      <formula>ISERROR(C522)</formula>
    </cfRule>
  </conditionalFormatting>
  <conditionalFormatting sqref="C523">
    <cfRule type="containsErrors" dxfId="1428" priority="204">
      <formula>ISERROR(C523)</formula>
    </cfRule>
  </conditionalFormatting>
  <conditionalFormatting sqref="C522">
    <cfRule type="containsErrors" dxfId="1427" priority="203">
      <formula>ISERROR(C522)</formula>
    </cfRule>
  </conditionalFormatting>
  <conditionalFormatting sqref="C526">
    <cfRule type="containsErrors" dxfId="1426" priority="202">
      <formula>ISERROR(C526)</formula>
    </cfRule>
  </conditionalFormatting>
  <conditionalFormatting sqref="B473:B521">
    <cfRule type="containsErrors" dxfId="1425" priority="201">
      <formula>ISERROR(B473)</formula>
    </cfRule>
  </conditionalFormatting>
  <conditionalFormatting sqref="B509:B521">
    <cfRule type="containsErrors" dxfId="1424" priority="200">
      <formula>ISERROR(B509)</formula>
    </cfRule>
  </conditionalFormatting>
  <conditionalFormatting sqref="B492">
    <cfRule type="containsErrors" dxfId="1423" priority="199">
      <formula>ISERROR(B492)</formula>
    </cfRule>
  </conditionalFormatting>
  <conditionalFormatting sqref="B523:B527">
    <cfRule type="containsErrors" dxfId="1422" priority="198">
      <formula>ISERROR(B523)</formula>
    </cfRule>
  </conditionalFormatting>
  <conditionalFormatting sqref="B522">
    <cfRule type="containsErrors" dxfId="1421" priority="197">
      <formula>ISERROR(B522)</formula>
    </cfRule>
  </conditionalFormatting>
  <conditionalFormatting sqref="B522">
    <cfRule type="containsErrors" dxfId="1420" priority="196">
      <formula>ISERROR(B522)</formula>
    </cfRule>
  </conditionalFormatting>
  <conditionalFormatting sqref="K473:L473">
    <cfRule type="containsErrors" dxfId="1419" priority="161">
      <formula>ISERROR(K473)</formula>
    </cfRule>
  </conditionalFormatting>
  <conditionalFormatting sqref="K578:L578">
    <cfRule type="containsErrors" dxfId="1418" priority="39">
      <formula>ISERROR(K578)</formula>
    </cfRule>
  </conditionalFormatting>
  <conditionalFormatting sqref="B530:B537">
    <cfRule type="containsErrors" dxfId="1417" priority="160">
      <formula>ISERROR(B530)</formula>
    </cfRule>
  </conditionalFormatting>
  <conditionalFormatting sqref="B539:C540 C530:C535">
    <cfRule type="containsErrors" dxfId="1416" priority="154">
      <formula>ISERROR(B530)</formula>
    </cfRule>
  </conditionalFormatting>
  <conditionalFormatting sqref="B537">
    <cfRule type="containsErrors" dxfId="1415" priority="153">
      <formula>ISERROR(B537)</formula>
    </cfRule>
  </conditionalFormatting>
  <conditionalFormatting sqref="C538">
    <cfRule type="containsErrors" dxfId="1414" priority="152">
      <formula>ISERROR(C538)</formula>
    </cfRule>
  </conditionalFormatting>
  <conditionalFormatting sqref="C539">
    <cfRule type="containsErrors" dxfId="1413" priority="151">
      <formula>ISERROR(C539)</formula>
    </cfRule>
  </conditionalFormatting>
  <conditionalFormatting sqref="C536">
    <cfRule type="containsErrors" dxfId="1412" priority="150">
      <formula>ISERROR(C536)</formula>
    </cfRule>
  </conditionalFormatting>
  <conditionalFormatting sqref="C537">
    <cfRule type="containsErrors" dxfId="1411" priority="149">
      <formula>ISERROR(C537)</formula>
    </cfRule>
  </conditionalFormatting>
  <conditionalFormatting sqref="C538">
    <cfRule type="containsErrors" dxfId="1410" priority="148">
      <formula>ISERROR(C538)</formula>
    </cfRule>
  </conditionalFormatting>
  <conditionalFormatting sqref="B538">
    <cfRule type="containsErrors" dxfId="1409" priority="147">
      <formula>ISERROR(B538)</formula>
    </cfRule>
  </conditionalFormatting>
  <conditionalFormatting sqref="B538">
    <cfRule type="containsErrors" dxfId="1408" priority="146">
      <formula>ISERROR(B538)</formula>
    </cfRule>
  </conditionalFormatting>
  <conditionalFormatting sqref="K530:L530">
    <cfRule type="containsErrors" dxfId="1407" priority="145">
      <formula>ISERROR(K530)</formula>
    </cfRule>
  </conditionalFormatting>
  <conditionalFormatting sqref="D531:F531">
    <cfRule type="containsErrors" dxfId="1406" priority="144">
      <formula>ISERROR(D531)</formula>
    </cfRule>
  </conditionalFormatting>
  <conditionalFormatting sqref="K531:L531">
    <cfRule type="containsErrors" dxfId="1405" priority="143">
      <formula>ISERROR(K531)</formula>
    </cfRule>
  </conditionalFormatting>
  <conditionalFormatting sqref="D533:F533">
    <cfRule type="containsErrors" dxfId="1404" priority="142">
      <formula>ISERROR(D533)</formula>
    </cfRule>
  </conditionalFormatting>
  <conditionalFormatting sqref="K533:L533">
    <cfRule type="containsErrors" dxfId="1403" priority="141">
      <formula>ISERROR(K533)</formula>
    </cfRule>
  </conditionalFormatting>
  <conditionalFormatting sqref="D534:F534">
    <cfRule type="containsErrors" dxfId="1402" priority="140">
      <formula>ISERROR(D534)</formula>
    </cfRule>
  </conditionalFormatting>
  <conditionalFormatting sqref="K534:L534">
    <cfRule type="containsErrors" dxfId="1401" priority="139">
      <formula>ISERROR(K534)</formula>
    </cfRule>
  </conditionalFormatting>
  <conditionalFormatting sqref="D535:F535">
    <cfRule type="containsErrors" dxfId="1400" priority="138">
      <formula>ISERROR(D535)</formula>
    </cfRule>
  </conditionalFormatting>
  <conditionalFormatting sqref="K535:L535">
    <cfRule type="containsErrors" dxfId="1399" priority="137">
      <formula>ISERROR(K535)</formula>
    </cfRule>
  </conditionalFormatting>
  <conditionalFormatting sqref="K536:L536">
    <cfRule type="containsErrors" dxfId="1398" priority="136">
      <formula>ISERROR(K536)</formula>
    </cfRule>
  </conditionalFormatting>
  <conditionalFormatting sqref="K537:L537">
    <cfRule type="containsErrors" dxfId="1397" priority="135">
      <formula>ISERROR(K537)</formula>
    </cfRule>
  </conditionalFormatting>
  <conditionalFormatting sqref="D537:F537">
    <cfRule type="containsErrors" dxfId="1396" priority="134">
      <formula>ISERROR(D537)</formula>
    </cfRule>
  </conditionalFormatting>
  <conditionalFormatting sqref="D540:F540">
    <cfRule type="containsErrors" dxfId="1395" priority="133">
      <formula>ISERROR(D540)</formula>
    </cfRule>
  </conditionalFormatting>
  <conditionalFormatting sqref="K540:L540">
    <cfRule type="containsErrors" dxfId="1394" priority="132">
      <formula>ISERROR(K540)</formula>
    </cfRule>
  </conditionalFormatting>
  <conditionalFormatting sqref="B541:C541">
    <cfRule type="containsErrors" dxfId="1393" priority="121">
      <formula>ISERROR(B541)</formula>
    </cfRule>
  </conditionalFormatting>
  <conditionalFormatting sqref="K532:L532">
    <cfRule type="containsErrors" dxfId="1392" priority="120">
      <formula>ISERROR(K532)</formula>
    </cfRule>
  </conditionalFormatting>
  <conditionalFormatting sqref="C542:C557 B542:B577">
    <cfRule type="containsErrors" dxfId="1391" priority="119">
      <formula>ISERROR(B542)</formula>
    </cfRule>
  </conditionalFormatting>
  <conditionalFormatting sqref="B579:C580 C569:C575">
    <cfRule type="containsErrors" dxfId="1390" priority="113">
      <formula>ISERROR(B569)</formula>
    </cfRule>
  </conditionalFormatting>
  <conditionalFormatting sqref="C567:C568">
    <cfRule type="containsErrors" dxfId="1389" priority="112">
      <formula>ISERROR(C567)</formula>
    </cfRule>
  </conditionalFormatting>
  <conditionalFormatting sqref="B577 C558:C559">
    <cfRule type="containsErrors" dxfId="1388" priority="111">
      <formula>ISERROR(B558)</formula>
    </cfRule>
  </conditionalFormatting>
  <conditionalFormatting sqref="C560">
    <cfRule type="containsErrors" dxfId="1387" priority="110">
      <formula>ISERROR(C560)</formula>
    </cfRule>
  </conditionalFormatting>
  <conditionalFormatting sqref="C563">
    <cfRule type="containsErrors" dxfId="1386" priority="109">
      <formula>ISERROR(C563)</formula>
    </cfRule>
  </conditionalFormatting>
  <conditionalFormatting sqref="C564">
    <cfRule type="containsErrors" dxfId="1385" priority="108">
      <formula>ISERROR(C564)</formula>
    </cfRule>
  </conditionalFormatting>
  <conditionalFormatting sqref="C565">
    <cfRule type="containsErrors" dxfId="1384" priority="107">
      <formula>ISERROR(C565)</formula>
    </cfRule>
  </conditionalFormatting>
  <conditionalFormatting sqref="C566">
    <cfRule type="containsErrors" dxfId="1383" priority="106">
      <formula>ISERROR(C566)</formula>
    </cfRule>
  </conditionalFormatting>
  <conditionalFormatting sqref="C578">
    <cfRule type="containsErrors" dxfId="1382" priority="105">
      <formula>ISERROR(C578)</formula>
    </cfRule>
  </conditionalFormatting>
  <conditionalFormatting sqref="C579">
    <cfRule type="containsErrors" dxfId="1381" priority="104">
      <formula>ISERROR(C579)</formula>
    </cfRule>
  </conditionalFormatting>
  <conditionalFormatting sqref="B561">
    <cfRule type="containsErrors" dxfId="1380" priority="103">
      <formula>ISERROR(B561)</formula>
    </cfRule>
  </conditionalFormatting>
  <conditionalFormatting sqref="C561">
    <cfRule type="containsErrors" dxfId="1379" priority="102">
      <formula>ISERROR(C561)</formula>
    </cfRule>
  </conditionalFormatting>
  <conditionalFormatting sqref="C562">
    <cfRule type="containsErrors" dxfId="1378" priority="101">
      <formula>ISERROR(C562)</formula>
    </cfRule>
  </conditionalFormatting>
  <conditionalFormatting sqref="C576">
    <cfRule type="containsErrors" dxfId="1377" priority="100">
      <formula>ISERROR(C576)</formula>
    </cfRule>
  </conditionalFormatting>
  <conditionalFormatting sqref="C577">
    <cfRule type="containsErrors" dxfId="1376" priority="99">
      <formula>ISERROR(C577)</formula>
    </cfRule>
  </conditionalFormatting>
  <conditionalFormatting sqref="C578">
    <cfRule type="containsErrors" dxfId="1375" priority="98">
      <formula>ISERROR(C578)</formula>
    </cfRule>
  </conditionalFormatting>
  <conditionalFormatting sqref="B578">
    <cfRule type="containsErrors" dxfId="1374" priority="97">
      <formula>ISERROR(B578)</formula>
    </cfRule>
  </conditionalFormatting>
  <conditionalFormatting sqref="B578">
    <cfRule type="containsErrors" dxfId="1373" priority="96">
      <formula>ISERROR(B578)</formula>
    </cfRule>
  </conditionalFormatting>
  <conditionalFormatting sqref="K542:L542">
    <cfRule type="containsErrors" dxfId="1372" priority="95">
      <formula>ISERROR(K542)</formula>
    </cfRule>
  </conditionalFormatting>
  <conditionalFormatting sqref="K546:L546">
    <cfRule type="containsErrors" dxfId="1371" priority="94">
      <formula>ISERROR(K546)</formula>
    </cfRule>
  </conditionalFormatting>
  <conditionalFormatting sqref="K543:L543">
    <cfRule type="containsErrors" dxfId="1370" priority="93">
      <formula>ISERROR(K543)</formula>
    </cfRule>
  </conditionalFormatting>
  <conditionalFormatting sqref="K545:L545">
    <cfRule type="containsErrors" dxfId="1369" priority="92">
      <formula>ISERROR(K545)</formula>
    </cfRule>
  </conditionalFormatting>
  <conditionalFormatting sqref="K544:L544">
    <cfRule type="containsErrors" dxfId="1368" priority="91">
      <formula>ISERROR(K544)</formula>
    </cfRule>
  </conditionalFormatting>
  <conditionalFormatting sqref="K547:L547">
    <cfRule type="containsErrors" dxfId="1367" priority="90">
      <formula>ISERROR(K547)</formula>
    </cfRule>
  </conditionalFormatting>
  <conditionalFormatting sqref="K549:L549">
    <cfRule type="containsErrors" dxfId="1366" priority="89">
      <formula>ISERROR(K549)</formula>
    </cfRule>
  </conditionalFormatting>
  <conditionalFormatting sqref="K548:L548">
    <cfRule type="containsErrors" dxfId="1365" priority="88">
      <formula>ISERROR(K548)</formula>
    </cfRule>
  </conditionalFormatting>
  <conditionalFormatting sqref="K550:L550">
    <cfRule type="containsErrors" dxfId="1364" priority="87">
      <formula>ISERROR(K550)</formula>
    </cfRule>
  </conditionalFormatting>
  <conditionalFormatting sqref="K551:L551">
    <cfRule type="containsErrors" dxfId="1363" priority="86">
      <formula>ISERROR(K551)</formula>
    </cfRule>
  </conditionalFormatting>
  <conditionalFormatting sqref="K553:L553">
    <cfRule type="containsErrors" dxfId="1362" priority="85">
      <formula>ISERROR(K553)</formula>
    </cfRule>
  </conditionalFormatting>
  <conditionalFormatting sqref="K554:L554">
    <cfRule type="containsErrors" dxfId="1361" priority="84">
      <formula>ISERROR(K554)</formula>
    </cfRule>
  </conditionalFormatting>
  <conditionalFormatting sqref="K555:L555">
    <cfRule type="containsErrors" dxfId="1360" priority="83">
      <formula>ISERROR(K555)</formula>
    </cfRule>
  </conditionalFormatting>
  <conditionalFormatting sqref="K556:L556">
    <cfRule type="containsErrors" dxfId="1359" priority="82">
      <formula>ISERROR(K556)</formula>
    </cfRule>
  </conditionalFormatting>
  <conditionalFormatting sqref="K557:L557">
    <cfRule type="containsErrors" dxfId="1358" priority="81">
      <formula>ISERROR(K557)</formula>
    </cfRule>
  </conditionalFormatting>
  <conditionalFormatting sqref="K558:L558">
    <cfRule type="containsErrors" dxfId="1357" priority="80">
      <formula>ISERROR(K558)</formula>
    </cfRule>
  </conditionalFormatting>
  <conditionalFormatting sqref="K559:L559">
    <cfRule type="containsErrors" dxfId="1356" priority="79">
      <formula>ISERROR(K559)</formula>
    </cfRule>
  </conditionalFormatting>
  <conditionalFormatting sqref="K560:L560">
    <cfRule type="containsErrors" dxfId="1355" priority="78">
      <formula>ISERROR(K560)</formula>
    </cfRule>
  </conditionalFormatting>
  <conditionalFormatting sqref="K566:L566">
    <cfRule type="containsErrors" dxfId="1354" priority="70">
      <formula>ISERROR(K566)</formula>
    </cfRule>
  </conditionalFormatting>
  <conditionalFormatting sqref="K561:L561">
    <cfRule type="containsErrors" dxfId="1353" priority="77">
      <formula>ISERROR(K561)</formula>
    </cfRule>
  </conditionalFormatting>
  <conditionalFormatting sqref="K562:L562">
    <cfRule type="containsErrors" dxfId="1352" priority="76">
      <formula>ISERROR(K562)</formula>
    </cfRule>
  </conditionalFormatting>
  <conditionalFormatting sqref="K563:L563">
    <cfRule type="containsErrors" dxfId="1351" priority="75">
      <formula>ISERROR(K563)</formula>
    </cfRule>
  </conditionalFormatting>
  <conditionalFormatting sqref="K564:L564">
    <cfRule type="containsErrors" dxfId="1350" priority="74">
      <formula>ISERROR(K564)</formula>
    </cfRule>
  </conditionalFormatting>
  <conditionalFormatting sqref="K565:L565">
    <cfRule type="containsErrors" dxfId="1349" priority="73">
      <formula>ISERROR(K565)</formula>
    </cfRule>
  </conditionalFormatting>
  <conditionalFormatting sqref="K567:L567">
    <cfRule type="containsErrors" dxfId="1348" priority="72">
      <formula>ISERROR(K567)</formula>
    </cfRule>
  </conditionalFormatting>
  <conditionalFormatting sqref="K568:L568">
    <cfRule type="containsErrors" dxfId="1347" priority="71">
      <formula>ISERROR(K568)</formula>
    </cfRule>
  </conditionalFormatting>
  <conditionalFormatting sqref="K569:L569">
    <cfRule type="containsErrors" dxfId="1346" priority="69">
      <formula>ISERROR(K569)</formula>
    </cfRule>
  </conditionalFormatting>
  <conditionalFormatting sqref="K570:L570">
    <cfRule type="containsErrors" dxfId="1345" priority="68">
      <formula>ISERROR(K570)</formula>
    </cfRule>
  </conditionalFormatting>
  <conditionalFormatting sqref="K571:L571">
    <cfRule type="containsErrors" dxfId="1344" priority="67">
      <formula>ISERROR(K571)</formula>
    </cfRule>
  </conditionalFormatting>
  <conditionalFormatting sqref="K573:L573">
    <cfRule type="containsErrors" dxfId="1343" priority="66">
      <formula>ISERROR(K573)</formula>
    </cfRule>
  </conditionalFormatting>
  <conditionalFormatting sqref="K574:L574">
    <cfRule type="containsErrors" dxfId="1342" priority="65">
      <formula>ISERROR(K574)</formula>
    </cfRule>
  </conditionalFormatting>
  <conditionalFormatting sqref="K575:L575">
    <cfRule type="containsErrors" dxfId="1341" priority="64">
      <formula>ISERROR(K575)</formula>
    </cfRule>
  </conditionalFormatting>
  <conditionalFormatting sqref="K576:L576">
    <cfRule type="containsErrors" dxfId="1340" priority="63">
      <formula>ISERROR(K576)</formula>
    </cfRule>
  </conditionalFormatting>
  <conditionalFormatting sqref="K577:L577">
    <cfRule type="containsErrors" dxfId="1339" priority="62">
      <formula>ISERROR(K577)</formula>
    </cfRule>
  </conditionalFormatting>
  <conditionalFormatting sqref="D577:F577">
    <cfRule type="containsErrors" dxfId="1338" priority="61">
      <formula>ISERROR(D577)</formula>
    </cfRule>
  </conditionalFormatting>
  <conditionalFormatting sqref="K572:L572">
    <cfRule type="containsErrors" dxfId="1337" priority="53">
      <formula>ISERROR(K572)</formula>
    </cfRule>
  </conditionalFormatting>
  <conditionalFormatting sqref="B581:C581">
    <cfRule type="containsErrors" dxfId="1336" priority="54">
      <formula>ISERROR(B581)</formula>
    </cfRule>
  </conditionalFormatting>
  <conditionalFormatting sqref="K580:L580">
    <cfRule type="containsErrors" dxfId="1335" priority="40">
      <formula>ISERROR(K580)</formula>
    </cfRule>
  </conditionalFormatting>
  <conditionalFormatting sqref="K552:L552">
    <cfRule type="containsErrors" dxfId="1334" priority="46">
      <formula>ISERROR(K552)</formula>
    </cfRule>
  </conditionalFormatting>
  <conditionalFormatting sqref="G10:H1013">
    <cfRule type="containsText" dxfId="1333" priority="9" operator="containsText" text="YES">
      <formula>NOT(ISERROR(SEARCH("YES",G10)))</formula>
    </cfRule>
    <cfRule type="containsText" dxfId="1332" priority="10" operator="containsText" text="NO">
      <formula>NOT(ISERROR(SEARCH("NO",G10)))</formula>
    </cfRule>
  </conditionalFormatting>
  <conditionalFormatting sqref="J10:J1013">
    <cfRule type="containsErrors" dxfId="1331" priority="5">
      <formula>ISERROR(J10)</formula>
    </cfRule>
  </conditionalFormatting>
  <conditionalFormatting sqref="J10:J97">
    <cfRule type="containsErrors" dxfId="1330" priority="4">
      <formula>ISERROR(J10)</formula>
    </cfRule>
  </conditionalFormatting>
  <conditionalFormatting sqref="M10:M1013">
    <cfRule type="containsText" dxfId="1329" priority="7" operator="containsText" text="YES">
      <formula>NOT(ISERROR(SEARCH("YES",M10)))</formula>
    </cfRule>
    <cfRule type="containsText" dxfId="1328" priority="8" operator="containsText" text="NO">
      <formula>NOT(ISERROR(SEARCH("NO",M10)))</formula>
    </cfRule>
  </conditionalFormatting>
  <conditionalFormatting sqref="J98:J145">
    <cfRule type="containsErrors" dxfId="1327" priority="6">
      <formula>ISERROR(J98)</formula>
    </cfRule>
  </conditionalFormatting>
  <conditionalFormatting sqref="B12:B14">
    <cfRule type="containsErrors" dxfId="1326" priority="1">
      <formula>ISERROR(B12)</formula>
    </cfRule>
  </conditionalFormatting>
  <pageMargins left="0.7" right="0.7" top="0.75" bottom="0.75" header="0.3" footer="0.3"/>
  <pageSetup paperSize="8" fitToWidth="0" fitToHeight="0" orientation="portrait" r:id="rId3"/>
  <drawing r:id="rId4"/>
  <extLst>
    <ext xmlns:x14="http://schemas.microsoft.com/office/spreadsheetml/2009/9/main" uri="{CCE6A557-97BC-4b89-ADB6-D9C93CAAB3DF}">
      <x14:dataValidations xmlns:xm="http://schemas.microsoft.com/office/excel/2006/main" count="5">
        <x14:dataValidation type="list" allowBlank="1" showInputMessage="1" showErrorMessage="1" xr:uid="{BC50949D-3A82-449E-A8AD-5B2D7D2F9F2E}">
          <x14:formula1>
            <xm:f>Reference!$O$4:$O$10</xm:f>
          </x14:formula1>
          <xm:sqref>B10:B1013</xm:sqref>
        </x14:dataValidation>
        <x14:dataValidation type="list" allowBlank="1" showInputMessage="1" showErrorMessage="1" xr:uid="{FFD06573-DD08-4EC5-A584-72802F77FB4D}">
          <x14:formula1>
            <xm:f>Reference!$M$4:$M$8</xm:f>
          </x14:formula1>
          <xm:sqref>D10:D1013</xm:sqref>
        </x14:dataValidation>
        <x14:dataValidation type="list" allowBlank="1" showInputMessage="1" showErrorMessage="1" xr:uid="{761A913F-DE9E-4C18-88A2-50F57B199A82}">
          <x14:formula1>
            <xm:f>Reference!$J$4:$J$8</xm:f>
          </x14:formula1>
          <xm:sqref>M10:M1013 J10:J1013</xm:sqref>
        </x14:dataValidation>
        <x14:dataValidation type="list" allowBlank="1" showInputMessage="1" showErrorMessage="1" xr:uid="{06F15EA8-61ED-4C7F-B2E5-FDB716959980}">
          <x14:formula1>
            <xm:f>Reference!$K$4:$K$30</xm:f>
          </x14:formula1>
          <xm:sqref>C10:C1013</xm:sqref>
        </x14:dataValidation>
        <x14:dataValidation type="list" allowBlank="1" showInputMessage="1" showErrorMessage="1" xr:uid="{D855ABFD-B2AA-429C-B925-01497F08C85A}">
          <x14:formula1>
            <xm:f>Reference!$Q$4:$Q$13</xm:f>
          </x14:formula1>
          <xm:sqref>E10:E1013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W1127"/>
  <sheetViews>
    <sheetView showGridLines="0" zoomScale="70" zoomScaleNormal="70" workbookViewId="0">
      <pane ySplit="9" topLeftCell="A1037" activePane="bottomLeft" state="frozen"/>
      <selection pane="bottomLeft" activeCell="F1075" sqref="F1075"/>
    </sheetView>
  </sheetViews>
  <sheetFormatPr defaultColWidth="27" defaultRowHeight="15.75" x14ac:dyDescent="0.25"/>
  <cols>
    <col min="1" max="1" width="22.140625" style="1" bestFit="1" customWidth="1"/>
    <col min="2" max="2" width="34.5703125" style="3" bestFit="1" customWidth="1"/>
    <col min="3" max="3" width="28.140625" style="3" customWidth="1"/>
    <col min="4" max="4" width="23.85546875" style="11" customWidth="1"/>
    <col min="5" max="5" width="15.85546875" style="1" customWidth="1"/>
    <col min="6" max="6" width="13.42578125" style="6" customWidth="1"/>
    <col min="7" max="7" width="13.85546875" style="6" customWidth="1"/>
    <col min="8" max="8" width="14.28515625" style="6" customWidth="1"/>
    <col min="9" max="9" width="16.140625" style="3" customWidth="1"/>
    <col min="10" max="10" width="14.42578125" style="6" customWidth="1"/>
    <col min="11" max="11" width="14" style="1" customWidth="1"/>
    <col min="12" max="12" width="13.140625" style="7" customWidth="1"/>
    <col min="13" max="13" width="22.5703125" style="56" customWidth="1"/>
    <col min="14" max="14" width="2.7109375" style="1" customWidth="1"/>
    <col min="15" max="16" width="13.42578125" style="1" customWidth="1"/>
    <col min="17" max="17" width="31.7109375" style="1" customWidth="1"/>
    <col min="18" max="22" width="13.42578125" style="1" customWidth="1"/>
    <col min="23" max="23" width="13.42578125" style="2" customWidth="1"/>
    <col min="24" max="27" width="13.42578125" style="1" customWidth="1"/>
    <col min="28" max="33" width="6.42578125" style="1" bestFit="1" customWidth="1"/>
    <col min="34" max="16384" width="27" style="1"/>
  </cols>
  <sheetData>
    <row r="1" spans="1:23" s="7" customFormat="1" ht="15.75" customHeight="1" x14ac:dyDescent="0.25">
      <c r="D1" s="10"/>
      <c r="H1" s="16"/>
      <c r="I1" s="16"/>
      <c r="J1" s="136" t="s">
        <v>571</v>
      </c>
      <c r="L1" s="137">
        <v>44531</v>
      </c>
      <c r="N1" s="17"/>
      <c r="W1" s="2"/>
    </row>
    <row r="2" spans="1:23" s="7" customFormat="1" ht="15.75" customHeight="1" x14ac:dyDescent="0.25">
      <c r="D2" s="10"/>
      <c r="E2" s="156" t="s">
        <v>143</v>
      </c>
      <c r="F2" s="156"/>
      <c r="G2" s="156"/>
      <c r="H2" s="16"/>
      <c r="I2" s="16"/>
      <c r="J2" s="136" t="s">
        <v>572</v>
      </c>
      <c r="M2" s="17"/>
      <c r="N2" s="17"/>
      <c r="W2" s="2"/>
    </row>
    <row r="3" spans="1:23" s="7" customFormat="1" ht="15.75" customHeight="1" x14ac:dyDescent="0.25">
      <c r="D3" s="10"/>
      <c r="E3" s="156"/>
      <c r="F3" s="156"/>
      <c r="G3" s="156"/>
      <c r="H3" s="16"/>
      <c r="I3" s="16"/>
      <c r="L3" s="99"/>
      <c r="M3" s="99"/>
      <c r="N3" s="17"/>
      <c r="W3" s="2"/>
    </row>
    <row r="4" spans="1:23" s="7" customFormat="1" ht="15.75" customHeight="1" x14ac:dyDescent="0.25">
      <c r="D4" s="10"/>
      <c r="E4" s="156"/>
      <c r="F4" s="156"/>
      <c r="G4" s="156"/>
      <c r="H4" s="16"/>
      <c r="I4" s="16"/>
      <c r="J4" s="16"/>
      <c r="K4" s="136"/>
      <c r="L4" s="17"/>
      <c r="M4" s="99"/>
      <c r="N4" s="17"/>
      <c r="W4" s="2"/>
    </row>
    <row r="5" spans="1:23" s="7" customFormat="1" ht="15.75" customHeight="1" x14ac:dyDescent="0.25">
      <c r="D5" s="10"/>
      <c r="E5" s="135"/>
      <c r="F5" s="135"/>
      <c r="G5" s="135"/>
      <c r="H5" s="16"/>
      <c r="I5" s="16"/>
      <c r="J5" s="16"/>
      <c r="K5" s="16"/>
      <c r="L5" s="99"/>
      <c r="M5" s="99"/>
      <c r="N5" s="17"/>
      <c r="W5" s="2"/>
    </row>
    <row r="6" spans="1:23" s="7" customFormat="1" ht="15.75" customHeight="1" x14ac:dyDescent="0.25">
      <c r="D6" s="10"/>
      <c r="E6" s="135"/>
      <c r="F6" s="135"/>
      <c r="G6" s="135"/>
      <c r="H6" s="16"/>
      <c r="I6" s="16"/>
      <c r="J6" s="16"/>
      <c r="K6" s="16"/>
      <c r="L6" s="99"/>
      <c r="M6" s="99"/>
      <c r="N6" s="17"/>
      <c r="W6" s="2"/>
    </row>
    <row r="7" spans="1:23" s="7" customFormat="1" ht="15.75" customHeight="1" x14ac:dyDescent="0.25">
      <c r="A7" s="153" t="s">
        <v>3</v>
      </c>
      <c r="B7" s="153"/>
      <c r="C7" s="153"/>
      <c r="D7" s="153"/>
      <c r="E7" s="153"/>
      <c r="F7" s="153"/>
      <c r="G7" s="153"/>
      <c r="H7" s="153"/>
      <c r="I7" s="153"/>
      <c r="J7" s="153"/>
      <c r="K7" s="153"/>
      <c r="L7" s="153"/>
      <c r="M7" s="153"/>
      <c r="N7" s="1"/>
      <c r="O7" s="8"/>
      <c r="P7" s="8"/>
      <c r="Q7" s="8"/>
      <c r="R7" s="9"/>
      <c r="W7" s="2"/>
    </row>
    <row r="8" spans="1:23" ht="15.75" customHeight="1" x14ac:dyDescent="0.25">
      <c r="B8" s="1"/>
      <c r="C8" s="1"/>
      <c r="D8" s="12"/>
      <c r="I8" s="1"/>
      <c r="V8" s="2"/>
      <c r="W8" s="5"/>
    </row>
    <row r="9" spans="1:23" ht="55.5" customHeight="1" x14ac:dyDescent="0.25">
      <c r="A9" s="21" t="s">
        <v>139</v>
      </c>
      <c r="B9" s="21" t="s">
        <v>120</v>
      </c>
      <c r="C9" s="22" t="s">
        <v>90</v>
      </c>
      <c r="D9" s="23" t="s">
        <v>121</v>
      </c>
      <c r="E9" s="23" t="s">
        <v>140</v>
      </c>
      <c r="F9" s="23" t="s">
        <v>470</v>
      </c>
      <c r="G9" s="23" t="s">
        <v>471</v>
      </c>
      <c r="H9" s="21" t="s">
        <v>124</v>
      </c>
      <c r="I9" s="23" t="s">
        <v>122</v>
      </c>
      <c r="J9" s="23" t="s">
        <v>474</v>
      </c>
      <c r="K9" s="23" t="s">
        <v>2</v>
      </c>
      <c r="L9" s="23" t="s">
        <v>475</v>
      </c>
      <c r="M9" s="58" t="s">
        <v>18</v>
      </c>
      <c r="W9" s="1"/>
    </row>
    <row r="10" spans="1:23" ht="15" customHeight="1" x14ac:dyDescent="0.25">
      <c r="A10" s="24">
        <v>1</v>
      </c>
      <c r="B10" s="25" t="s">
        <v>22</v>
      </c>
      <c r="C10" s="30" t="s">
        <v>4</v>
      </c>
      <c r="D10" s="26" t="s">
        <v>19</v>
      </c>
      <c r="E10" s="47" t="s">
        <v>154</v>
      </c>
      <c r="F10" s="26">
        <v>2013</v>
      </c>
      <c r="G10" s="32" t="s">
        <v>426</v>
      </c>
      <c r="H10" s="27">
        <v>41332</v>
      </c>
      <c r="I10" s="28" t="s">
        <v>9</v>
      </c>
      <c r="J10" s="26" t="s">
        <v>0</v>
      </c>
      <c r="K10" s="29" t="str">
        <f>IF(J10="YES",CONCATENATE(A12,"Evac"),"NA ")</f>
        <v>3Evac</v>
      </c>
      <c r="L10" s="20"/>
      <c r="M10" s="59" t="s">
        <v>5</v>
      </c>
      <c r="W10" s="1"/>
    </row>
    <row r="11" spans="1:23" ht="15" customHeight="1" x14ac:dyDescent="0.25">
      <c r="A11" s="24">
        <v>2</v>
      </c>
      <c r="B11" s="25" t="s">
        <v>22</v>
      </c>
      <c r="C11" s="30" t="s">
        <v>6</v>
      </c>
      <c r="D11" s="26"/>
      <c r="E11" s="47" t="s">
        <v>154</v>
      </c>
      <c r="F11" s="26">
        <v>2013</v>
      </c>
      <c r="G11" s="32" t="s">
        <v>427</v>
      </c>
      <c r="H11" s="27">
        <v>41596</v>
      </c>
      <c r="I11" s="28" t="s">
        <v>10</v>
      </c>
      <c r="J11" s="26" t="s">
        <v>0</v>
      </c>
      <c r="K11" s="29" t="str">
        <f>IF(J11="YES",CONCATENATE(A13,"Evac"),"NA ")</f>
        <v>4Evac</v>
      </c>
      <c r="L11" s="20"/>
      <c r="M11" s="59" t="s">
        <v>8</v>
      </c>
      <c r="W11" s="1"/>
    </row>
    <row r="12" spans="1:23" ht="15" customHeight="1" x14ac:dyDescent="0.25">
      <c r="A12" s="24">
        <v>3</v>
      </c>
      <c r="B12" s="25" t="s">
        <v>22</v>
      </c>
      <c r="C12" s="30" t="s">
        <v>6</v>
      </c>
      <c r="D12" s="26"/>
      <c r="E12" s="47" t="s">
        <v>154</v>
      </c>
      <c r="F12" s="26">
        <v>2013</v>
      </c>
      <c r="G12" s="32" t="s">
        <v>427</v>
      </c>
      <c r="H12" s="27">
        <v>41603</v>
      </c>
      <c r="I12" s="28" t="s">
        <v>11</v>
      </c>
      <c r="J12" s="26" t="s">
        <v>0</v>
      </c>
      <c r="K12" s="29" t="str">
        <f>IF(J12="YES",CONCATENATE(A14,"Evac"),"NA ")</f>
        <v>5Evac</v>
      </c>
      <c r="L12" s="20"/>
      <c r="M12" s="59" t="s">
        <v>7</v>
      </c>
      <c r="W12" s="1"/>
    </row>
    <row r="13" spans="1:23" ht="15" customHeight="1" x14ac:dyDescent="0.25">
      <c r="A13" s="24">
        <v>4</v>
      </c>
      <c r="B13" s="25" t="s">
        <v>22</v>
      </c>
      <c r="C13" s="30" t="s">
        <v>12</v>
      </c>
      <c r="D13" s="26"/>
      <c r="E13" s="47" t="s">
        <v>154</v>
      </c>
      <c r="F13" s="26">
        <v>2014</v>
      </c>
      <c r="G13" s="32" t="s">
        <v>426</v>
      </c>
      <c r="H13" s="27" t="s">
        <v>17</v>
      </c>
      <c r="I13" s="28" t="s">
        <v>13</v>
      </c>
      <c r="J13" s="26" t="s">
        <v>0</v>
      </c>
      <c r="K13" s="29" t="str">
        <f>IF(J13="YES",CONCATENATE(A15,"Evac"),"NA ")</f>
        <v>21Evac</v>
      </c>
      <c r="L13" s="20"/>
      <c r="M13" s="59" t="s">
        <v>14</v>
      </c>
      <c r="W13" s="1"/>
    </row>
    <row r="14" spans="1:23" ht="15" customHeight="1" x14ac:dyDescent="0.25">
      <c r="A14" s="24">
        <v>5</v>
      </c>
      <c r="B14" s="25" t="s">
        <v>22</v>
      </c>
      <c r="C14" s="30" t="s">
        <v>12</v>
      </c>
      <c r="D14" s="26" t="s">
        <v>20</v>
      </c>
      <c r="E14" s="47" t="s">
        <v>154</v>
      </c>
      <c r="F14" s="26">
        <v>2014</v>
      </c>
      <c r="G14" s="32" t="s">
        <v>426</v>
      </c>
      <c r="H14" s="27">
        <v>41738</v>
      </c>
      <c r="I14" s="28" t="s">
        <v>15</v>
      </c>
      <c r="J14" s="26" t="s">
        <v>1</v>
      </c>
      <c r="K14" s="29" t="str">
        <f>IF(J14="YES",CONCATENATE(A21,"Evac"),"NA ")</f>
        <v xml:space="preserve">NA </v>
      </c>
      <c r="L14" s="20"/>
      <c r="M14" s="59" t="s">
        <v>16</v>
      </c>
      <c r="W14" s="1"/>
    </row>
    <row r="15" spans="1:23" ht="15" customHeight="1" x14ac:dyDescent="0.25">
      <c r="A15" s="24">
        <v>21</v>
      </c>
      <c r="B15" s="25" t="s">
        <v>22</v>
      </c>
      <c r="C15" s="30" t="s">
        <v>78</v>
      </c>
      <c r="D15" s="26"/>
      <c r="E15" s="47" t="s">
        <v>154</v>
      </c>
      <c r="F15" s="26">
        <v>2015</v>
      </c>
      <c r="G15" s="32" t="s">
        <v>426</v>
      </c>
      <c r="H15" s="27">
        <v>42118</v>
      </c>
      <c r="I15" s="28"/>
      <c r="J15" s="26" t="s">
        <v>1</v>
      </c>
      <c r="K15" s="29"/>
      <c r="L15" s="20"/>
      <c r="M15" s="59"/>
      <c r="W15" s="1"/>
    </row>
    <row r="16" spans="1:23" ht="15" customHeight="1" x14ac:dyDescent="0.25">
      <c r="A16" s="24">
        <v>6</v>
      </c>
      <c r="B16" s="25" t="s">
        <v>23</v>
      </c>
      <c r="C16" s="30" t="s">
        <v>21</v>
      </c>
      <c r="D16" s="26" t="s">
        <v>24</v>
      </c>
      <c r="E16" s="47" t="s">
        <v>154</v>
      </c>
      <c r="F16" s="26">
        <v>2015</v>
      </c>
      <c r="G16" s="32" t="s">
        <v>426</v>
      </c>
      <c r="H16" s="27">
        <v>42134</v>
      </c>
      <c r="I16" s="28" t="s">
        <v>27</v>
      </c>
      <c r="J16" s="26" t="s">
        <v>1</v>
      </c>
      <c r="K16" s="29" t="s">
        <v>25</v>
      </c>
      <c r="L16" s="20" t="s">
        <v>43</v>
      </c>
      <c r="M16" s="59" t="s">
        <v>58</v>
      </c>
      <c r="W16" s="1"/>
    </row>
    <row r="17" spans="1:23" ht="15" customHeight="1" x14ac:dyDescent="0.25">
      <c r="A17" s="24">
        <v>7</v>
      </c>
      <c r="B17" s="25" t="s">
        <v>23</v>
      </c>
      <c r="C17" s="30" t="s">
        <v>28</v>
      </c>
      <c r="D17" s="26" t="s">
        <v>29</v>
      </c>
      <c r="E17" s="47" t="s">
        <v>154</v>
      </c>
      <c r="F17" s="26">
        <v>2015</v>
      </c>
      <c r="G17" s="32" t="s">
        <v>426</v>
      </c>
      <c r="H17" s="27">
        <v>42135</v>
      </c>
      <c r="I17" s="28" t="s">
        <v>27</v>
      </c>
      <c r="J17" s="26" t="s">
        <v>1</v>
      </c>
      <c r="K17" s="29" t="s">
        <v>25</v>
      </c>
      <c r="L17" s="20" t="s">
        <v>44</v>
      </c>
      <c r="M17" s="59" t="s">
        <v>58</v>
      </c>
      <c r="W17" s="1"/>
    </row>
    <row r="18" spans="1:23" ht="15" customHeight="1" x14ac:dyDescent="0.25">
      <c r="A18" s="24">
        <v>8</v>
      </c>
      <c r="B18" s="25" t="s">
        <v>23</v>
      </c>
      <c r="C18" s="30" t="s">
        <v>30</v>
      </c>
      <c r="D18" s="26" t="s">
        <v>31</v>
      </c>
      <c r="E18" s="47" t="s">
        <v>154</v>
      </c>
      <c r="F18" s="26">
        <v>2015</v>
      </c>
      <c r="G18" s="32" t="s">
        <v>426</v>
      </c>
      <c r="H18" s="27">
        <v>42136</v>
      </c>
      <c r="I18" s="28" t="s">
        <v>27</v>
      </c>
      <c r="J18" s="26" t="s">
        <v>1</v>
      </c>
      <c r="K18" s="29" t="s">
        <v>25</v>
      </c>
      <c r="L18" s="20" t="s">
        <v>45</v>
      </c>
      <c r="M18" s="59" t="s">
        <v>58</v>
      </c>
      <c r="W18" s="1"/>
    </row>
    <row r="19" spans="1:23" ht="15" customHeight="1" x14ac:dyDescent="0.25">
      <c r="A19" s="24">
        <v>9</v>
      </c>
      <c r="B19" s="25" t="s">
        <v>23</v>
      </c>
      <c r="C19" s="30" t="s">
        <v>33</v>
      </c>
      <c r="D19" s="26" t="s">
        <v>34</v>
      </c>
      <c r="E19" s="47" t="s">
        <v>154</v>
      </c>
      <c r="F19" s="26">
        <v>2015</v>
      </c>
      <c r="G19" s="32" t="s">
        <v>426</v>
      </c>
      <c r="H19" s="27" t="s">
        <v>32</v>
      </c>
      <c r="I19" s="28" t="s">
        <v>27</v>
      </c>
      <c r="J19" s="26" t="s">
        <v>1</v>
      </c>
      <c r="K19" s="29" t="s">
        <v>25</v>
      </c>
      <c r="L19" s="20" t="s">
        <v>46</v>
      </c>
      <c r="M19" s="59" t="s">
        <v>58</v>
      </c>
      <c r="W19" s="1"/>
    </row>
    <row r="20" spans="1:23" ht="15" customHeight="1" x14ac:dyDescent="0.25">
      <c r="A20" s="24">
        <v>10</v>
      </c>
      <c r="B20" s="25" t="s">
        <v>23</v>
      </c>
      <c r="C20" s="30" t="s">
        <v>35</v>
      </c>
      <c r="D20" s="26" t="s">
        <v>36</v>
      </c>
      <c r="E20" s="47" t="s">
        <v>154</v>
      </c>
      <c r="F20" s="26">
        <v>2015</v>
      </c>
      <c r="G20" s="32" t="s">
        <v>426</v>
      </c>
      <c r="H20" s="27" t="s">
        <v>32</v>
      </c>
      <c r="I20" s="28" t="s">
        <v>27</v>
      </c>
      <c r="J20" s="26" t="s">
        <v>1</v>
      </c>
      <c r="K20" s="29" t="s">
        <v>25</v>
      </c>
      <c r="L20" s="20" t="s">
        <v>47</v>
      </c>
      <c r="M20" s="59" t="s">
        <v>58</v>
      </c>
      <c r="W20" s="1"/>
    </row>
    <row r="21" spans="1:23" ht="15" customHeight="1" x14ac:dyDescent="0.25">
      <c r="A21" s="24">
        <v>11</v>
      </c>
      <c r="B21" s="25" t="s">
        <v>23</v>
      </c>
      <c r="C21" s="30" t="s">
        <v>38</v>
      </c>
      <c r="D21" s="26" t="s">
        <v>39</v>
      </c>
      <c r="E21" s="47" t="s">
        <v>154</v>
      </c>
      <c r="F21" s="26">
        <v>2015</v>
      </c>
      <c r="G21" s="32" t="s">
        <v>426</v>
      </c>
      <c r="H21" s="27" t="s">
        <v>37</v>
      </c>
      <c r="I21" s="28" t="s">
        <v>27</v>
      </c>
      <c r="J21" s="26" t="s">
        <v>1</v>
      </c>
      <c r="K21" s="29" t="s">
        <v>25</v>
      </c>
      <c r="L21" s="20" t="s">
        <v>48</v>
      </c>
      <c r="M21" s="59" t="s">
        <v>58</v>
      </c>
      <c r="W21" s="1"/>
    </row>
    <row r="22" spans="1:23" ht="15" customHeight="1" x14ac:dyDescent="0.25">
      <c r="A22" s="24">
        <v>12</v>
      </c>
      <c r="B22" s="25" t="s">
        <v>23</v>
      </c>
      <c r="C22" s="30" t="s">
        <v>40</v>
      </c>
      <c r="D22" s="26" t="s">
        <v>41</v>
      </c>
      <c r="E22" s="47" t="s">
        <v>154</v>
      </c>
      <c r="F22" s="26">
        <v>2015</v>
      </c>
      <c r="G22" s="32" t="s">
        <v>426</v>
      </c>
      <c r="H22" s="27" t="s">
        <v>32</v>
      </c>
      <c r="I22" s="28" t="s">
        <v>27</v>
      </c>
      <c r="J22" s="26" t="s">
        <v>1</v>
      </c>
      <c r="K22" s="29" t="s">
        <v>25</v>
      </c>
      <c r="L22" s="20" t="s">
        <v>49</v>
      </c>
      <c r="M22" s="59" t="s">
        <v>58</v>
      </c>
      <c r="W22" s="1"/>
    </row>
    <row r="23" spans="1:23" ht="15" customHeight="1" x14ac:dyDescent="0.25">
      <c r="A23" s="24">
        <v>13</v>
      </c>
      <c r="B23" s="25" t="s">
        <v>23</v>
      </c>
      <c r="C23" s="30" t="s">
        <v>52</v>
      </c>
      <c r="D23" s="26" t="s">
        <v>62</v>
      </c>
      <c r="E23" s="47" t="s">
        <v>154</v>
      </c>
      <c r="F23" s="26">
        <v>2015</v>
      </c>
      <c r="G23" s="32" t="s">
        <v>426</v>
      </c>
      <c r="H23" s="27" t="s">
        <v>51</v>
      </c>
      <c r="I23" s="28" t="s">
        <v>27</v>
      </c>
      <c r="J23" s="26" t="s">
        <v>1</v>
      </c>
      <c r="K23" s="29" t="s">
        <v>25</v>
      </c>
      <c r="L23" s="20" t="s">
        <v>53</v>
      </c>
      <c r="M23" s="59" t="s">
        <v>58</v>
      </c>
      <c r="W23" s="1"/>
    </row>
    <row r="24" spans="1:23" ht="15" customHeight="1" x14ac:dyDescent="0.25">
      <c r="A24" s="24">
        <v>14</v>
      </c>
      <c r="B24" s="25" t="s">
        <v>23</v>
      </c>
      <c r="C24" s="30" t="s">
        <v>55</v>
      </c>
      <c r="D24" s="26" t="s">
        <v>56</v>
      </c>
      <c r="E24" s="47" t="s">
        <v>154</v>
      </c>
      <c r="F24" s="26">
        <v>2015</v>
      </c>
      <c r="G24" s="32" t="s">
        <v>426</v>
      </c>
      <c r="H24" s="27" t="s">
        <v>54</v>
      </c>
      <c r="I24" s="28" t="s">
        <v>27</v>
      </c>
      <c r="J24" s="26" t="s">
        <v>1</v>
      </c>
      <c r="K24" s="29" t="s">
        <v>25</v>
      </c>
      <c r="L24" s="20" t="s">
        <v>57</v>
      </c>
      <c r="M24" s="59" t="s">
        <v>58</v>
      </c>
      <c r="W24" s="1"/>
    </row>
    <row r="25" spans="1:23" ht="15" customHeight="1" x14ac:dyDescent="0.25">
      <c r="A25" s="24">
        <v>15</v>
      </c>
      <c r="B25" s="25" t="s">
        <v>23</v>
      </c>
      <c r="C25" s="30" t="s">
        <v>60</v>
      </c>
      <c r="D25" s="26" t="s">
        <v>61</v>
      </c>
      <c r="E25" s="47" t="s">
        <v>154</v>
      </c>
      <c r="F25" s="26">
        <v>2015</v>
      </c>
      <c r="G25" s="32" t="s">
        <v>426</v>
      </c>
      <c r="H25" s="27" t="s">
        <v>59</v>
      </c>
      <c r="I25" s="28" t="s">
        <v>27</v>
      </c>
      <c r="J25" s="26" t="s">
        <v>1</v>
      </c>
      <c r="K25" s="29" t="s">
        <v>25</v>
      </c>
      <c r="L25" s="20" t="s">
        <v>63</v>
      </c>
      <c r="M25" s="59" t="s">
        <v>58</v>
      </c>
      <c r="W25" s="1"/>
    </row>
    <row r="26" spans="1:23" ht="15" customHeight="1" x14ac:dyDescent="0.25">
      <c r="A26" s="24">
        <v>16</v>
      </c>
      <c r="B26" s="25" t="s">
        <v>23</v>
      </c>
      <c r="C26" s="30" t="s">
        <v>64</v>
      </c>
      <c r="D26" s="26" t="s">
        <v>56</v>
      </c>
      <c r="E26" s="47" t="s">
        <v>154</v>
      </c>
      <c r="F26" s="26">
        <v>2015</v>
      </c>
      <c r="G26" s="32" t="s">
        <v>426</v>
      </c>
      <c r="H26" s="27" t="s">
        <v>59</v>
      </c>
      <c r="I26" s="28" t="s">
        <v>27</v>
      </c>
      <c r="J26" s="26" t="s">
        <v>1</v>
      </c>
      <c r="K26" s="29" t="s">
        <v>25</v>
      </c>
      <c r="L26" s="20" t="s">
        <v>65</v>
      </c>
      <c r="M26" s="59" t="s">
        <v>58</v>
      </c>
      <c r="W26" s="1"/>
    </row>
    <row r="27" spans="1:23" ht="15" customHeight="1" x14ac:dyDescent="0.25">
      <c r="A27" s="24">
        <v>20</v>
      </c>
      <c r="B27" s="25" t="s">
        <v>23</v>
      </c>
      <c r="C27" s="30" t="s">
        <v>76</v>
      </c>
      <c r="D27" s="26" t="s">
        <v>77</v>
      </c>
      <c r="E27" s="47" t="s">
        <v>154</v>
      </c>
      <c r="F27" s="26">
        <v>2015</v>
      </c>
      <c r="G27" s="32" t="s">
        <v>426</v>
      </c>
      <c r="H27" s="27">
        <v>42107</v>
      </c>
      <c r="I27" s="28"/>
      <c r="J27" s="26" t="s">
        <v>1</v>
      </c>
      <c r="K27" s="29"/>
      <c r="L27" s="20"/>
      <c r="M27" s="59"/>
      <c r="W27" s="1"/>
    </row>
    <row r="28" spans="1:23" ht="15" customHeight="1" x14ac:dyDescent="0.25">
      <c r="A28" s="24">
        <v>29</v>
      </c>
      <c r="B28" s="25" t="s">
        <v>23</v>
      </c>
      <c r="C28" s="30" t="s">
        <v>99</v>
      </c>
      <c r="D28" s="26"/>
      <c r="E28" s="47" t="s">
        <v>154</v>
      </c>
      <c r="F28" s="26">
        <v>2015</v>
      </c>
      <c r="G28" s="32" t="s">
        <v>426</v>
      </c>
      <c r="H28" s="27">
        <v>42134</v>
      </c>
      <c r="I28" s="28"/>
      <c r="J28" s="26" t="s">
        <v>1</v>
      </c>
      <c r="K28" s="29"/>
      <c r="L28" s="20"/>
      <c r="M28" s="59"/>
      <c r="W28" s="1"/>
    </row>
    <row r="29" spans="1:23" ht="15" customHeight="1" x14ac:dyDescent="0.25">
      <c r="A29" s="24">
        <v>30</v>
      </c>
      <c r="B29" s="25" t="s">
        <v>23</v>
      </c>
      <c r="C29" s="30" t="s">
        <v>100</v>
      </c>
      <c r="D29" s="26"/>
      <c r="E29" s="47" t="s">
        <v>154</v>
      </c>
      <c r="F29" s="26">
        <v>2015</v>
      </c>
      <c r="G29" s="32" t="s">
        <v>426</v>
      </c>
      <c r="H29" s="27">
        <v>42137</v>
      </c>
      <c r="I29" s="28"/>
      <c r="J29" s="26" t="s">
        <v>1</v>
      </c>
      <c r="K29" s="29"/>
      <c r="L29" s="20"/>
      <c r="M29" s="59"/>
      <c r="W29" s="1"/>
    </row>
    <row r="30" spans="1:23" ht="15" customHeight="1" x14ac:dyDescent="0.25">
      <c r="A30" s="24">
        <v>36</v>
      </c>
      <c r="B30" s="25" t="s">
        <v>23</v>
      </c>
      <c r="C30" s="30" t="s">
        <v>81</v>
      </c>
      <c r="D30" s="26"/>
      <c r="E30" s="47" t="s">
        <v>154</v>
      </c>
      <c r="F30" s="26">
        <v>2015</v>
      </c>
      <c r="G30" s="32" t="s">
        <v>426</v>
      </c>
      <c r="H30" s="27">
        <v>42136</v>
      </c>
      <c r="I30" s="28"/>
      <c r="J30" s="26" t="s">
        <v>1</v>
      </c>
      <c r="K30" s="29"/>
      <c r="L30" s="20"/>
      <c r="M30" s="59"/>
      <c r="W30" s="1"/>
    </row>
    <row r="31" spans="1:23" ht="15" customHeight="1" x14ac:dyDescent="0.25">
      <c r="A31" s="24">
        <v>37</v>
      </c>
      <c r="B31" s="25" t="s">
        <v>23</v>
      </c>
      <c r="C31" s="30" t="s">
        <v>82</v>
      </c>
      <c r="D31" s="26"/>
      <c r="E31" s="47" t="s">
        <v>154</v>
      </c>
      <c r="F31" s="26">
        <v>2015</v>
      </c>
      <c r="G31" s="32" t="s">
        <v>426</v>
      </c>
      <c r="H31" s="27">
        <v>42137</v>
      </c>
      <c r="I31" s="28"/>
      <c r="J31" s="26" t="s">
        <v>1</v>
      </c>
      <c r="K31" s="29"/>
      <c r="L31" s="20"/>
      <c r="M31" s="59"/>
      <c r="W31" s="1"/>
    </row>
    <row r="32" spans="1:23" ht="15" customHeight="1" x14ac:dyDescent="0.25">
      <c r="A32" s="24">
        <v>38</v>
      </c>
      <c r="B32" s="25" t="s">
        <v>23</v>
      </c>
      <c r="C32" s="30" t="s">
        <v>104</v>
      </c>
      <c r="D32" s="26"/>
      <c r="E32" s="47" t="s">
        <v>154</v>
      </c>
      <c r="F32" s="26">
        <v>2015</v>
      </c>
      <c r="G32" s="32" t="s">
        <v>426</v>
      </c>
      <c r="H32" s="27">
        <v>42138</v>
      </c>
      <c r="I32" s="28"/>
      <c r="J32" s="26" t="s">
        <v>1</v>
      </c>
      <c r="K32" s="29"/>
      <c r="L32" s="20"/>
      <c r="M32" s="59"/>
      <c r="W32" s="1"/>
    </row>
    <row r="33" spans="1:23" ht="15" customHeight="1" x14ac:dyDescent="0.25">
      <c r="A33" s="24">
        <v>39</v>
      </c>
      <c r="B33" s="25" t="s">
        <v>23</v>
      </c>
      <c r="C33" s="30" t="s">
        <v>105</v>
      </c>
      <c r="D33" s="26"/>
      <c r="E33" s="47" t="s">
        <v>154</v>
      </c>
      <c r="F33" s="26">
        <v>2015</v>
      </c>
      <c r="G33" s="32" t="s">
        <v>426</v>
      </c>
      <c r="H33" s="27">
        <v>42135</v>
      </c>
      <c r="I33" s="28"/>
      <c r="J33" s="26" t="s">
        <v>1</v>
      </c>
      <c r="K33" s="29"/>
      <c r="L33" s="20"/>
      <c r="M33" s="59"/>
      <c r="W33" s="1"/>
    </row>
    <row r="34" spans="1:23" ht="15" customHeight="1" x14ac:dyDescent="0.25">
      <c r="A34" s="24">
        <v>40</v>
      </c>
      <c r="B34" s="25" t="s">
        <v>23</v>
      </c>
      <c r="C34" s="30" t="s">
        <v>106</v>
      </c>
      <c r="D34" s="26"/>
      <c r="E34" s="47" t="s">
        <v>154</v>
      </c>
      <c r="F34" s="26">
        <v>2015</v>
      </c>
      <c r="G34" s="32" t="s">
        <v>426</v>
      </c>
      <c r="H34" s="27">
        <v>42136</v>
      </c>
      <c r="I34" s="28"/>
      <c r="J34" s="26" t="s">
        <v>1</v>
      </c>
      <c r="K34" s="29"/>
      <c r="L34" s="20"/>
      <c r="M34" s="59"/>
      <c r="W34" s="1"/>
    </row>
    <row r="35" spans="1:23" ht="15" customHeight="1" x14ac:dyDescent="0.25">
      <c r="A35" s="24">
        <v>41</v>
      </c>
      <c r="B35" s="25" t="s">
        <v>23</v>
      </c>
      <c r="C35" s="30" t="s">
        <v>108</v>
      </c>
      <c r="D35" s="26" t="s">
        <v>109</v>
      </c>
      <c r="E35" s="47" t="s">
        <v>154</v>
      </c>
      <c r="F35" s="26">
        <v>2015</v>
      </c>
      <c r="G35" s="32" t="s">
        <v>426</v>
      </c>
      <c r="H35" s="27">
        <v>42173</v>
      </c>
      <c r="I35" s="28"/>
      <c r="J35" s="26" t="s">
        <v>1</v>
      </c>
      <c r="K35" s="29"/>
      <c r="L35" s="20"/>
      <c r="M35" s="59"/>
      <c r="W35" s="1"/>
    </row>
    <row r="36" spans="1:23" ht="15" customHeight="1" x14ac:dyDescent="0.25">
      <c r="A36" s="24">
        <v>42</v>
      </c>
      <c r="B36" s="25" t="s">
        <v>23</v>
      </c>
      <c r="C36" s="30" t="s">
        <v>86</v>
      </c>
      <c r="D36" s="26" t="s">
        <v>87</v>
      </c>
      <c r="E36" s="47" t="s">
        <v>154</v>
      </c>
      <c r="F36" s="26">
        <v>2015</v>
      </c>
      <c r="G36" s="32" t="s">
        <v>426</v>
      </c>
      <c r="H36" s="27">
        <v>42503</v>
      </c>
      <c r="I36" s="28"/>
      <c r="J36" s="26" t="s">
        <v>1</v>
      </c>
      <c r="K36" s="29"/>
      <c r="L36" s="20"/>
      <c r="M36" s="59"/>
      <c r="W36" s="1"/>
    </row>
    <row r="37" spans="1:23" ht="15" customHeight="1" x14ac:dyDescent="0.25">
      <c r="A37" s="24">
        <v>43</v>
      </c>
      <c r="B37" s="25" t="s">
        <v>23</v>
      </c>
      <c r="C37" s="30" t="s">
        <v>82</v>
      </c>
      <c r="D37" s="26" t="s">
        <v>83</v>
      </c>
      <c r="E37" s="47" t="s">
        <v>154</v>
      </c>
      <c r="F37" s="26">
        <v>2015</v>
      </c>
      <c r="G37" s="32" t="s">
        <v>426</v>
      </c>
      <c r="H37" s="27">
        <v>42538</v>
      </c>
      <c r="I37" s="28"/>
      <c r="J37" s="26" t="s">
        <v>1</v>
      </c>
      <c r="K37" s="29"/>
      <c r="L37" s="20"/>
      <c r="M37" s="59"/>
      <c r="W37" s="1"/>
    </row>
    <row r="38" spans="1:23" ht="15" customHeight="1" x14ac:dyDescent="0.25">
      <c r="A38" s="24">
        <v>44</v>
      </c>
      <c r="B38" s="25" t="s">
        <v>23</v>
      </c>
      <c r="C38" s="30" t="s">
        <v>84</v>
      </c>
      <c r="D38" s="26" t="s">
        <v>85</v>
      </c>
      <c r="E38" s="47" t="s">
        <v>154</v>
      </c>
      <c r="F38" s="26">
        <v>2015</v>
      </c>
      <c r="G38" s="32" t="s">
        <v>426</v>
      </c>
      <c r="H38" s="27">
        <v>42538</v>
      </c>
      <c r="I38" s="28"/>
      <c r="J38" s="26" t="s">
        <v>1</v>
      </c>
      <c r="K38" s="29"/>
      <c r="L38" s="20"/>
      <c r="M38" s="59"/>
      <c r="W38" s="1"/>
    </row>
    <row r="39" spans="1:23" ht="15" customHeight="1" x14ac:dyDescent="0.25">
      <c r="A39" s="24">
        <v>18</v>
      </c>
      <c r="B39" s="25" t="s">
        <v>433</v>
      </c>
      <c r="C39" s="30" t="s">
        <v>71</v>
      </c>
      <c r="D39" s="26" t="s">
        <v>31</v>
      </c>
      <c r="E39" s="47" t="s">
        <v>154</v>
      </c>
      <c r="F39" s="26">
        <v>2015</v>
      </c>
      <c r="G39" s="32" t="s">
        <v>426</v>
      </c>
      <c r="H39" s="27">
        <v>42132</v>
      </c>
      <c r="I39" s="28" t="s">
        <v>27</v>
      </c>
      <c r="J39" s="26" t="s">
        <v>1</v>
      </c>
      <c r="K39" s="29" t="s">
        <v>25</v>
      </c>
      <c r="L39" s="20" t="s">
        <v>72</v>
      </c>
      <c r="M39" s="59" t="s">
        <v>58</v>
      </c>
      <c r="W39" s="1"/>
    </row>
    <row r="40" spans="1:23" ht="15" customHeight="1" x14ac:dyDescent="0.25">
      <c r="A40" s="24">
        <v>17</v>
      </c>
      <c r="B40" s="30" t="s">
        <v>67</v>
      </c>
      <c r="C40" s="30" t="s">
        <v>67</v>
      </c>
      <c r="D40" s="26" t="s">
        <v>68</v>
      </c>
      <c r="E40" s="47" t="s">
        <v>154</v>
      </c>
      <c r="F40" s="26">
        <v>2015</v>
      </c>
      <c r="G40" s="32" t="s">
        <v>426</v>
      </c>
      <c r="H40" s="27">
        <v>42283</v>
      </c>
      <c r="I40" s="28" t="s">
        <v>27</v>
      </c>
      <c r="J40" s="26" t="s">
        <v>1</v>
      </c>
      <c r="K40" s="29" t="s">
        <v>25</v>
      </c>
      <c r="L40" s="20" t="s">
        <v>69</v>
      </c>
      <c r="M40" s="59" t="s">
        <v>58</v>
      </c>
      <c r="W40" s="1"/>
    </row>
    <row r="41" spans="1:23" ht="15" customHeight="1" x14ac:dyDescent="0.25">
      <c r="A41" s="24">
        <v>22</v>
      </c>
      <c r="B41" s="25" t="s">
        <v>23</v>
      </c>
      <c r="C41" s="30" t="s">
        <v>91</v>
      </c>
      <c r="D41" s="26"/>
      <c r="E41" s="47" t="s">
        <v>154</v>
      </c>
      <c r="F41" s="26">
        <v>2015</v>
      </c>
      <c r="G41" s="32" t="s">
        <v>427</v>
      </c>
      <c r="H41" s="27">
        <v>42350</v>
      </c>
      <c r="I41" s="28"/>
      <c r="J41" s="26" t="s">
        <v>1</v>
      </c>
      <c r="K41" s="29"/>
      <c r="L41" s="20"/>
      <c r="M41" s="59"/>
      <c r="W41" s="1"/>
    </row>
    <row r="42" spans="1:23" ht="15" customHeight="1" x14ac:dyDescent="0.25">
      <c r="A42" s="24">
        <v>23</v>
      </c>
      <c r="B42" s="25" t="s">
        <v>23</v>
      </c>
      <c r="C42" s="30" t="s">
        <v>52</v>
      </c>
      <c r="D42" s="26"/>
      <c r="E42" s="47" t="s">
        <v>154</v>
      </c>
      <c r="F42" s="26">
        <v>2015</v>
      </c>
      <c r="G42" s="32" t="s">
        <v>427</v>
      </c>
      <c r="H42" s="27" t="s">
        <v>92</v>
      </c>
      <c r="I42" s="28"/>
      <c r="J42" s="26" t="s">
        <v>1</v>
      </c>
      <c r="K42" s="29"/>
      <c r="L42" s="20"/>
      <c r="M42" s="59"/>
      <c r="W42" s="1"/>
    </row>
    <row r="43" spans="1:23" ht="15" customHeight="1" x14ac:dyDescent="0.25">
      <c r="A43" s="24">
        <v>24</v>
      </c>
      <c r="B43" s="25" t="s">
        <v>23</v>
      </c>
      <c r="C43" s="30" t="s">
        <v>93</v>
      </c>
      <c r="D43" s="26" t="s">
        <v>89</v>
      </c>
      <c r="E43" s="47" t="s">
        <v>154</v>
      </c>
      <c r="F43" s="26">
        <v>2015</v>
      </c>
      <c r="G43" s="32" t="s">
        <v>427</v>
      </c>
      <c r="H43" s="27">
        <v>42352</v>
      </c>
      <c r="I43" s="28"/>
      <c r="J43" s="26" t="s">
        <v>1</v>
      </c>
      <c r="K43" s="29"/>
      <c r="L43" s="20"/>
      <c r="M43" s="59"/>
      <c r="W43" s="1"/>
    </row>
    <row r="44" spans="1:23" ht="15" customHeight="1" x14ac:dyDescent="0.25">
      <c r="A44" s="24">
        <v>25</v>
      </c>
      <c r="B44" s="25" t="s">
        <v>23</v>
      </c>
      <c r="C44" s="30" t="s">
        <v>94</v>
      </c>
      <c r="D44" s="26"/>
      <c r="E44" s="47" t="s">
        <v>154</v>
      </c>
      <c r="F44" s="26">
        <v>2015</v>
      </c>
      <c r="G44" s="32" t="s">
        <v>427</v>
      </c>
      <c r="H44" s="27">
        <v>42360</v>
      </c>
      <c r="I44" s="28"/>
      <c r="J44" s="26" t="s">
        <v>70</v>
      </c>
      <c r="K44" s="29"/>
      <c r="L44" s="20"/>
      <c r="M44" s="59"/>
      <c r="W44" s="1"/>
    </row>
    <row r="45" spans="1:23" ht="15" customHeight="1" x14ac:dyDescent="0.25">
      <c r="A45" s="24">
        <v>26</v>
      </c>
      <c r="B45" s="25" t="s">
        <v>23</v>
      </c>
      <c r="C45" s="30" t="s">
        <v>82</v>
      </c>
      <c r="D45" s="26"/>
      <c r="E45" s="47" t="s">
        <v>154</v>
      </c>
      <c r="F45" s="26">
        <v>2015</v>
      </c>
      <c r="G45" s="32" t="s">
        <v>427</v>
      </c>
      <c r="H45" s="27">
        <v>42360</v>
      </c>
      <c r="I45" s="28"/>
      <c r="J45" s="26" t="s">
        <v>70</v>
      </c>
      <c r="K45" s="29"/>
      <c r="L45" s="20"/>
      <c r="M45" s="59"/>
      <c r="W45" s="1"/>
    </row>
    <row r="46" spans="1:23" ht="15" customHeight="1" x14ac:dyDescent="0.25">
      <c r="A46" s="24">
        <v>27</v>
      </c>
      <c r="B46" s="25" t="s">
        <v>23</v>
      </c>
      <c r="C46" s="30" t="s">
        <v>95</v>
      </c>
      <c r="D46" s="26" t="s">
        <v>96</v>
      </c>
      <c r="E46" s="47" t="s">
        <v>154</v>
      </c>
      <c r="F46" s="26">
        <v>2015</v>
      </c>
      <c r="G46" s="32" t="s">
        <v>427</v>
      </c>
      <c r="H46" s="27">
        <v>42353</v>
      </c>
      <c r="I46" s="28"/>
      <c r="J46" s="26" t="s">
        <v>1</v>
      </c>
      <c r="K46" s="29"/>
      <c r="L46" s="20"/>
      <c r="M46" s="59"/>
      <c r="W46" s="1"/>
    </row>
    <row r="47" spans="1:23" ht="15" customHeight="1" x14ac:dyDescent="0.25">
      <c r="A47" s="24">
        <v>28</v>
      </c>
      <c r="B47" s="25" t="s">
        <v>23</v>
      </c>
      <c r="C47" s="30" t="s">
        <v>97</v>
      </c>
      <c r="D47" s="26" t="s">
        <v>98</v>
      </c>
      <c r="E47" s="47" t="s">
        <v>154</v>
      </c>
      <c r="F47" s="26">
        <v>2015</v>
      </c>
      <c r="G47" s="32" t="s">
        <v>427</v>
      </c>
      <c r="H47" s="27">
        <v>42360</v>
      </c>
      <c r="I47" s="28"/>
      <c r="J47" s="26" t="s">
        <v>1</v>
      </c>
      <c r="K47" s="29"/>
      <c r="L47" s="20"/>
      <c r="M47" s="59"/>
      <c r="W47" s="1"/>
    </row>
    <row r="48" spans="1:23" ht="15" customHeight="1" x14ac:dyDescent="0.25">
      <c r="A48" s="24">
        <v>31</v>
      </c>
      <c r="B48" s="25" t="s">
        <v>23</v>
      </c>
      <c r="C48" s="30" t="s">
        <v>101</v>
      </c>
      <c r="D48" s="26" t="s">
        <v>103</v>
      </c>
      <c r="E48" s="47" t="s">
        <v>154</v>
      </c>
      <c r="F48" s="26">
        <v>2015</v>
      </c>
      <c r="G48" s="32" t="s">
        <v>427</v>
      </c>
      <c r="H48" s="27" t="s">
        <v>92</v>
      </c>
      <c r="I48" s="28"/>
      <c r="J48" s="26" t="s">
        <v>1</v>
      </c>
      <c r="K48" s="29"/>
      <c r="L48" s="20"/>
      <c r="M48" s="59"/>
      <c r="W48" s="1"/>
    </row>
    <row r="49" spans="1:23" ht="15" customHeight="1" x14ac:dyDescent="0.25">
      <c r="A49" s="24">
        <v>34</v>
      </c>
      <c r="B49" s="25" t="s">
        <v>23</v>
      </c>
      <c r="C49" s="30" t="s">
        <v>99</v>
      </c>
      <c r="D49" s="26" t="s">
        <v>102</v>
      </c>
      <c r="E49" s="47" t="s">
        <v>154</v>
      </c>
      <c r="F49" s="26">
        <v>2015</v>
      </c>
      <c r="G49" s="32" t="s">
        <v>427</v>
      </c>
      <c r="H49" s="27">
        <v>42353</v>
      </c>
      <c r="I49" s="28"/>
      <c r="J49" s="26" t="s">
        <v>1</v>
      </c>
      <c r="K49" s="29"/>
      <c r="L49" s="20"/>
      <c r="M49" s="59"/>
      <c r="W49" s="1"/>
    </row>
    <row r="50" spans="1:23" ht="15" customHeight="1" x14ac:dyDescent="0.25">
      <c r="A50" s="24">
        <v>19</v>
      </c>
      <c r="B50" s="25" t="s">
        <v>433</v>
      </c>
      <c r="C50" s="30" t="s">
        <v>73</v>
      </c>
      <c r="D50" s="26" t="s">
        <v>74</v>
      </c>
      <c r="E50" s="47" t="s">
        <v>154</v>
      </c>
      <c r="F50" s="26">
        <v>2015</v>
      </c>
      <c r="G50" s="32" t="s">
        <v>427</v>
      </c>
      <c r="H50" s="27" t="s">
        <v>75</v>
      </c>
      <c r="I50" s="28" t="s">
        <v>27</v>
      </c>
      <c r="J50" s="26" t="s">
        <v>1</v>
      </c>
      <c r="K50" s="29" t="s">
        <v>25</v>
      </c>
      <c r="L50" s="20"/>
      <c r="M50" s="59"/>
      <c r="W50" s="1"/>
    </row>
    <row r="51" spans="1:23" ht="15" customHeight="1" x14ac:dyDescent="0.25">
      <c r="A51" s="24">
        <v>32</v>
      </c>
      <c r="B51" s="25" t="s">
        <v>433</v>
      </c>
      <c r="C51" s="30" t="s">
        <v>71</v>
      </c>
      <c r="D51" s="26" t="s">
        <v>102</v>
      </c>
      <c r="E51" s="47" t="s">
        <v>154</v>
      </c>
      <c r="F51" s="26">
        <v>2015</v>
      </c>
      <c r="G51" s="32" t="s">
        <v>427</v>
      </c>
      <c r="H51" s="27">
        <v>42221</v>
      </c>
      <c r="I51" s="28"/>
      <c r="J51" s="26" t="s">
        <v>1</v>
      </c>
      <c r="K51" s="29"/>
      <c r="L51" s="20"/>
      <c r="M51" s="59"/>
      <c r="W51" s="1"/>
    </row>
    <row r="52" spans="1:23" ht="15" customHeight="1" x14ac:dyDescent="0.25">
      <c r="A52" s="24">
        <v>33</v>
      </c>
      <c r="B52" s="25" t="s">
        <v>433</v>
      </c>
      <c r="C52" s="30" t="s">
        <v>73</v>
      </c>
      <c r="D52" s="26"/>
      <c r="E52" s="47" t="s">
        <v>154</v>
      </c>
      <c r="F52" s="26">
        <v>2015</v>
      </c>
      <c r="G52" s="32" t="s">
        <v>427</v>
      </c>
      <c r="H52" s="27">
        <v>42212</v>
      </c>
      <c r="I52" s="28"/>
      <c r="J52" s="26" t="s">
        <v>70</v>
      </c>
      <c r="K52" s="29"/>
      <c r="L52" s="20"/>
      <c r="M52" s="59"/>
      <c r="W52" s="1"/>
    </row>
    <row r="53" spans="1:23" ht="15" customHeight="1" x14ac:dyDescent="0.25">
      <c r="A53" s="24">
        <v>35</v>
      </c>
      <c r="B53" s="25" t="s">
        <v>67</v>
      </c>
      <c r="C53" s="30" t="s">
        <v>67</v>
      </c>
      <c r="D53" s="26"/>
      <c r="E53" s="47" t="s">
        <v>154</v>
      </c>
      <c r="F53" s="26">
        <v>2015</v>
      </c>
      <c r="G53" s="32" t="s">
        <v>427</v>
      </c>
      <c r="H53" s="27">
        <v>42283</v>
      </c>
      <c r="I53" s="28"/>
      <c r="J53" s="26" t="s">
        <v>1</v>
      </c>
      <c r="K53" s="29"/>
      <c r="L53" s="20"/>
      <c r="M53" s="59"/>
      <c r="W53" s="1"/>
    </row>
    <row r="54" spans="1:23" ht="15" customHeight="1" x14ac:dyDescent="0.25">
      <c r="A54" s="24">
        <v>62</v>
      </c>
      <c r="B54" s="25" t="s">
        <v>119</v>
      </c>
      <c r="C54" s="30" t="s">
        <v>125</v>
      </c>
      <c r="D54" s="26"/>
      <c r="E54" s="47" t="s">
        <v>0</v>
      </c>
      <c r="F54" s="26">
        <v>2016</v>
      </c>
      <c r="G54" s="32" t="s">
        <v>426</v>
      </c>
      <c r="H54" s="27"/>
      <c r="I54" s="28" t="s">
        <v>119</v>
      </c>
      <c r="J54" s="26" t="s">
        <v>1</v>
      </c>
      <c r="K54" s="29"/>
      <c r="L54" s="20" t="s">
        <v>429</v>
      </c>
      <c r="M54" s="59"/>
      <c r="W54" s="1"/>
    </row>
    <row r="55" spans="1:23" ht="15" customHeight="1" x14ac:dyDescent="0.25">
      <c r="A55" s="24">
        <v>63</v>
      </c>
      <c r="B55" s="25" t="s">
        <v>119</v>
      </c>
      <c r="C55" s="30" t="s">
        <v>126</v>
      </c>
      <c r="D55" s="26"/>
      <c r="E55" s="47" t="s">
        <v>0</v>
      </c>
      <c r="F55" s="26">
        <v>2016</v>
      </c>
      <c r="G55" s="32" t="s">
        <v>426</v>
      </c>
      <c r="H55" s="27"/>
      <c r="I55" s="28" t="s">
        <v>119</v>
      </c>
      <c r="J55" s="26" t="s">
        <v>1</v>
      </c>
      <c r="K55" s="29"/>
      <c r="L55" s="20" t="s">
        <v>429</v>
      </c>
      <c r="M55" s="59"/>
      <c r="W55" s="1"/>
    </row>
    <row r="56" spans="1:23" ht="15" customHeight="1" x14ac:dyDescent="0.25">
      <c r="A56" s="24">
        <v>64</v>
      </c>
      <c r="B56" s="25" t="s">
        <v>119</v>
      </c>
      <c r="C56" s="30" t="s">
        <v>127</v>
      </c>
      <c r="D56" s="26"/>
      <c r="E56" s="47" t="s">
        <v>0</v>
      </c>
      <c r="F56" s="26">
        <v>2016</v>
      </c>
      <c r="G56" s="32" t="s">
        <v>426</v>
      </c>
      <c r="H56" s="27"/>
      <c r="I56" s="28" t="s">
        <v>119</v>
      </c>
      <c r="J56" s="26" t="s">
        <v>1</v>
      </c>
      <c r="K56" s="29"/>
      <c r="L56" s="20" t="s">
        <v>429</v>
      </c>
      <c r="M56" s="59"/>
      <c r="W56" s="1"/>
    </row>
    <row r="57" spans="1:23" ht="15" customHeight="1" x14ac:dyDescent="0.25">
      <c r="A57" s="24">
        <v>65</v>
      </c>
      <c r="B57" s="25" t="s">
        <v>119</v>
      </c>
      <c r="C57" s="30" t="s">
        <v>128</v>
      </c>
      <c r="D57" s="26" t="s">
        <v>79</v>
      </c>
      <c r="E57" s="47" t="s">
        <v>0</v>
      </c>
      <c r="F57" s="26">
        <v>2016</v>
      </c>
      <c r="G57" s="32" t="s">
        <v>426</v>
      </c>
      <c r="H57" s="27">
        <v>42690</v>
      </c>
      <c r="I57" s="28" t="s">
        <v>119</v>
      </c>
      <c r="J57" s="26" t="s">
        <v>1</v>
      </c>
      <c r="K57" s="29"/>
      <c r="L57" s="20" t="s">
        <v>429</v>
      </c>
      <c r="M57" s="59"/>
      <c r="W57" s="1"/>
    </row>
    <row r="58" spans="1:23" ht="15" customHeight="1" x14ac:dyDescent="0.25">
      <c r="A58" s="24">
        <v>66</v>
      </c>
      <c r="B58" s="25" t="s">
        <v>119</v>
      </c>
      <c r="C58" s="30" t="s">
        <v>129</v>
      </c>
      <c r="D58" s="26"/>
      <c r="E58" s="47" t="s">
        <v>0</v>
      </c>
      <c r="F58" s="26">
        <v>2016</v>
      </c>
      <c r="G58" s="32" t="s">
        <v>426</v>
      </c>
      <c r="H58" s="27"/>
      <c r="I58" s="28" t="s">
        <v>119</v>
      </c>
      <c r="J58" s="26" t="s">
        <v>1</v>
      </c>
      <c r="K58" s="29"/>
      <c r="L58" s="20" t="s">
        <v>429</v>
      </c>
      <c r="M58" s="59"/>
      <c r="W58" s="1"/>
    </row>
    <row r="59" spans="1:23" ht="15" customHeight="1" x14ac:dyDescent="0.25">
      <c r="A59" s="24">
        <v>67</v>
      </c>
      <c r="B59" s="25" t="s">
        <v>119</v>
      </c>
      <c r="C59" s="30" t="s">
        <v>130</v>
      </c>
      <c r="D59" s="26"/>
      <c r="E59" s="47" t="s">
        <v>0</v>
      </c>
      <c r="F59" s="26">
        <v>2016</v>
      </c>
      <c r="G59" s="32" t="s">
        <v>426</v>
      </c>
      <c r="H59" s="27"/>
      <c r="I59" s="28" t="s">
        <v>119</v>
      </c>
      <c r="J59" s="26" t="s">
        <v>1</v>
      </c>
      <c r="K59" s="29"/>
      <c r="L59" s="20" t="s">
        <v>429</v>
      </c>
      <c r="M59" s="59"/>
      <c r="W59" s="1"/>
    </row>
    <row r="60" spans="1:23" ht="15" customHeight="1" x14ac:dyDescent="0.25">
      <c r="A60" s="24">
        <v>68</v>
      </c>
      <c r="B60" s="25" t="s">
        <v>119</v>
      </c>
      <c r="C60" s="30" t="s">
        <v>131</v>
      </c>
      <c r="D60" s="26"/>
      <c r="E60" s="47" t="s">
        <v>0</v>
      </c>
      <c r="F60" s="26">
        <v>2016</v>
      </c>
      <c r="G60" s="32" t="s">
        <v>426</v>
      </c>
      <c r="H60" s="27"/>
      <c r="I60" s="28" t="s">
        <v>119</v>
      </c>
      <c r="J60" s="26" t="s">
        <v>1</v>
      </c>
      <c r="K60" s="29"/>
      <c r="L60" s="20" t="s">
        <v>429</v>
      </c>
      <c r="M60" s="59"/>
      <c r="W60" s="1"/>
    </row>
    <row r="61" spans="1:23" ht="15" customHeight="1" x14ac:dyDescent="0.25">
      <c r="A61" s="24">
        <v>69</v>
      </c>
      <c r="B61" s="25" t="s">
        <v>119</v>
      </c>
      <c r="C61" s="30" t="s">
        <v>132</v>
      </c>
      <c r="D61" s="26"/>
      <c r="E61" s="47" t="s">
        <v>0</v>
      </c>
      <c r="F61" s="26">
        <v>2016</v>
      </c>
      <c r="G61" s="32" t="s">
        <v>426</v>
      </c>
      <c r="H61" s="27"/>
      <c r="I61" s="28" t="s">
        <v>119</v>
      </c>
      <c r="J61" s="26" t="s">
        <v>1</v>
      </c>
      <c r="K61" s="29"/>
      <c r="L61" s="20" t="s">
        <v>429</v>
      </c>
      <c r="M61" s="59"/>
      <c r="W61" s="1"/>
    </row>
    <row r="62" spans="1:23" ht="15" customHeight="1" x14ac:dyDescent="0.25">
      <c r="A62" s="24">
        <v>70</v>
      </c>
      <c r="B62" s="25" t="s">
        <v>119</v>
      </c>
      <c r="C62" s="30" t="s">
        <v>133</v>
      </c>
      <c r="D62" s="26"/>
      <c r="E62" s="47" t="s">
        <v>0</v>
      </c>
      <c r="F62" s="26">
        <v>2016</v>
      </c>
      <c r="G62" s="32" t="s">
        <v>426</v>
      </c>
      <c r="H62" s="27"/>
      <c r="I62" s="28" t="s">
        <v>119</v>
      </c>
      <c r="J62" s="26" t="s">
        <v>1</v>
      </c>
      <c r="K62" s="29"/>
      <c r="L62" s="20" t="s">
        <v>429</v>
      </c>
      <c r="M62" s="59"/>
      <c r="W62" s="1"/>
    </row>
    <row r="63" spans="1:23" ht="15" customHeight="1" x14ac:dyDescent="0.25">
      <c r="A63" s="24">
        <v>71</v>
      </c>
      <c r="B63" s="25" t="s">
        <v>119</v>
      </c>
      <c r="C63" s="30" t="s">
        <v>134</v>
      </c>
      <c r="D63" s="26"/>
      <c r="E63" s="47" t="s">
        <v>0</v>
      </c>
      <c r="F63" s="26">
        <v>2016</v>
      </c>
      <c r="G63" s="32" t="s">
        <v>426</v>
      </c>
      <c r="H63" s="27"/>
      <c r="I63" s="28" t="s">
        <v>119</v>
      </c>
      <c r="J63" s="26" t="s">
        <v>1</v>
      </c>
      <c r="K63" s="29"/>
      <c r="L63" s="20" t="s">
        <v>429</v>
      </c>
      <c r="M63" s="59"/>
      <c r="W63" s="1"/>
    </row>
    <row r="64" spans="1:23" ht="15" customHeight="1" x14ac:dyDescent="0.25">
      <c r="A64" s="24">
        <v>72</v>
      </c>
      <c r="B64" s="25" t="s">
        <v>119</v>
      </c>
      <c r="C64" s="30" t="s">
        <v>135</v>
      </c>
      <c r="D64" s="26" t="s">
        <v>79</v>
      </c>
      <c r="E64" s="47" t="s">
        <v>0</v>
      </c>
      <c r="F64" s="26">
        <v>2016</v>
      </c>
      <c r="G64" s="32" t="s">
        <v>426</v>
      </c>
      <c r="H64" s="27">
        <v>42651</v>
      </c>
      <c r="I64" s="28" t="s">
        <v>119</v>
      </c>
      <c r="J64" s="26" t="s">
        <v>1</v>
      </c>
      <c r="K64" s="29"/>
      <c r="L64" s="20" t="s">
        <v>429</v>
      </c>
      <c r="M64" s="59"/>
      <c r="W64" s="1"/>
    </row>
    <row r="65" spans="1:23" ht="15" customHeight="1" x14ac:dyDescent="0.25">
      <c r="A65" s="24">
        <v>73</v>
      </c>
      <c r="B65" s="25" t="s">
        <v>119</v>
      </c>
      <c r="C65" s="30" t="s">
        <v>136</v>
      </c>
      <c r="D65" s="26"/>
      <c r="E65" s="47" t="s">
        <v>0</v>
      </c>
      <c r="F65" s="26">
        <v>2016</v>
      </c>
      <c r="G65" s="32" t="s">
        <v>426</v>
      </c>
      <c r="H65" s="27"/>
      <c r="I65" s="28" t="s">
        <v>119</v>
      </c>
      <c r="J65" s="26" t="s">
        <v>1</v>
      </c>
      <c r="K65" s="29"/>
      <c r="L65" s="20" t="s">
        <v>429</v>
      </c>
      <c r="M65" s="59"/>
      <c r="W65" s="1"/>
    </row>
    <row r="66" spans="1:23" ht="15" customHeight="1" x14ac:dyDescent="0.25">
      <c r="A66" s="24">
        <v>74</v>
      </c>
      <c r="B66" s="25" t="s">
        <v>119</v>
      </c>
      <c r="C66" s="30" t="s">
        <v>137</v>
      </c>
      <c r="D66" s="26"/>
      <c r="E66" s="47" t="s">
        <v>0</v>
      </c>
      <c r="F66" s="26">
        <v>2016</v>
      </c>
      <c r="G66" s="32" t="s">
        <v>426</v>
      </c>
      <c r="H66" s="27"/>
      <c r="I66" s="28" t="s">
        <v>119</v>
      </c>
      <c r="J66" s="26" t="s">
        <v>1</v>
      </c>
      <c r="K66" s="29"/>
      <c r="L66" s="20" t="s">
        <v>429</v>
      </c>
      <c r="M66" s="59"/>
      <c r="W66" s="1"/>
    </row>
    <row r="67" spans="1:23" ht="15" customHeight="1" x14ac:dyDescent="0.25">
      <c r="A67" s="24">
        <v>53</v>
      </c>
      <c r="B67" s="25" t="s">
        <v>22</v>
      </c>
      <c r="C67" s="30" t="s">
        <v>138</v>
      </c>
      <c r="D67" s="26" t="s">
        <v>142</v>
      </c>
      <c r="E67" s="47" t="s">
        <v>0</v>
      </c>
      <c r="F67" s="26">
        <v>2016</v>
      </c>
      <c r="G67" s="32" t="s">
        <v>426</v>
      </c>
      <c r="H67" s="27">
        <v>42461</v>
      </c>
      <c r="I67" s="28" t="s">
        <v>123</v>
      </c>
      <c r="J67" s="26" t="s">
        <v>1</v>
      </c>
      <c r="K67" s="29"/>
      <c r="L67" s="20"/>
      <c r="M67" s="59"/>
      <c r="W67" s="1"/>
    </row>
    <row r="68" spans="1:23" ht="15" customHeight="1" x14ac:dyDescent="0.25">
      <c r="A68" s="24">
        <v>45</v>
      </c>
      <c r="B68" s="25" t="s">
        <v>23</v>
      </c>
      <c r="C68" s="30" t="s">
        <v>88</v>
      </c>
      <c r="D68" s="26" t="s">
        <v>141</v>
      </c>
      <c r="E68" s="47" t="s">
        <v>0</v>
      </c>
      <c r="F68" s="26">
        <v>2016</v>
      </c>
      <c r="G68" s="32" t="s">
        <v>426</v>
      </c>
      <c r="H68" s="27">
        <v>42473</v>
      </c>
      <c r="I68" s="28" t="s">
        <v>123</v>
      </c>
      <c r="J68" s="26" t="s">
        <v>1</v>
      </c>
      <c r="K68" s="29"/>
      <c r="L68" s="20"/>
      <c r="M68" s="59"/>
      <c r="W68" s="1"/>
    </row>
    <row r="69" spans="1:23" ht="15" customHeight="1" x14ac:dyDescent="0.25">
      <c r="A69" s="24">
        <v>46</v>
      </c>
      <c r="B69" s="25" t="s">
        <v>23</v>
      </c>
      <c r="C69" s="30" t="s">
        <v>110</v>
      </c>
      <c r="D69" s="26"/>
      <c r="E69" s="47" t="s">
        <v>0</v>
      </c>
      <c r="F69" s="26">
        <v>2016</v>
      </c>
      <c r="G69" s="32" t="s">
        <v>426</v>
      </c>
      <c r="H69" s="27"/>
      <c r="I69" s="28" t="s">
        <v>123</v>
      </c>
      <c r="J69" s="26" t="s">
        <v>1</v>
      </c>
      <c r="K69" s="29"/>
      <c r="L69" s="20"/>
      <c r="M69" s="59"/>
      <c r="W69" s="1"/>
    </row>
    <row r="70" spans="1:23" ht="15" customHeight="1" x14ac:dyDescent="0.25">
      <c r="A70" s="24">
        <v>47</v>
      </c>
      <c r="B70" s="25" t="s">
        <v>23</v>
      </c>
      <c r="C70" s="30" t="s">
        <v>111</v>
      </c>
      <c r="D70" s="26"/>
      <c r="E70" s="47" t="s">
        <v>0</v>
      </c>
      <c r="F70" s="26">
        <v>2016</v>
      </c>
      <c r="G70" s="32" t="s">
        <v>426</v>
      </c>
      <c r="H70" s="27"/>
      <c r="I70" s="28" t="s">
        <v>123</v>
      </c>
      <c r="J70" s="26" t="s">
        <v>1</v>
      </c>
      <c r="K70" s="29"/>
      <c r="L70" s="20"/>
      <c r="M70" s="59"/>
      <c r="W70" s="1"/>
    </row>
    <row r="71" spans="1:23" ht="15" customHeight="1" x14ac:dyDescent="0.25">
      <c r="A71" s="24">
        <v>48</v>
      </c>
      <c r="B71" s="25" t="s">
        <v>23</v>
      </c>
      <c r="C71" s="30" t="s">
        <v>112</v>
      </c>
      <c r="D71" s="26"/>
      <c r="E71" s="47" t="s">
        <v>0</v>
      </c>
      <c r="F71" s="26">
        <v>2016</v>
      </c>
      <c r="G71" s="32" t="s">
        <v>426</v>
      </c>
      <c r="H71" s="27"/>
      <c r="I71" s="28" t="s">
        <v>123</v>
      </c>
      <c r="J71" s="26" t="s">
        <v>1</v>
      </c>
      <c r="K71" s="29"/>
      <c r="L71" s="20"/>
      <c r="M71" s="59"/>
      <c r="W71" s="1"/>
    </row>
    <row r="72" spans="1:23" ht="15" customHeight="1" x14ac:dyDescent="0.25">
      <c r="A72" s="24">
        <v>49</v>
      </c>
      <c r="B72" s="25" t="s">
        <v>23</v>
      </c>
      <c r="C72" s="30" t="s">
        <v>113</v>
      </c>
      <c r="D72" s="26"/>
      <c r="E72" s="47" t="s">
        <v>0</v>
      </c>
      <c r="F72" s="26">
        <v>2016</v>
      </c>
      <c r="G72" s="32" t="s">
        <v>426</v>
      </c>
      <c r="H72" s="27"/>
      <c r="I72" s="28" t="s">
        <v>123</v>
      </c>
      <c r="J72" s="26" t="s">
        <v>1</v>
      </c>
      <c r="K72" s="29"/>
      <c r="L72" s="20"/>
      <c r="M72" s="59"/>
      <c r="W72" s="1"/>
    </row>
    <row r="73" spans="1:23" ht="15" customHeight="1" x14ac:dyDescent="0.25">
      <c r="A73" s="24">
        <v>50</v>
      </c>
      <c r="B73" s="25" t="s">
        <v>23</v>
      </c>
      <c r="C73" s="30" t="s">
        <v>149</v>
      </c>
      <c r="D73" s="26"/>
      <c r="E73" s="47" t="s">
        <v>0</v>
      </c>
      <c r="F73" s="26">
        <v>2016</v>
      </c>
      <c r="G73" s="32" t="s">
        <v>426</v>
      </c>
      <c r="H73" s="27"/>
      <c r="I73" s="28" t="s">
        <v>123</v>
      </c>
      <c r="J73" s="26" t="s">
        <v>1</v>
      </c>
      <c r="K73" s="29"/>
      <c r="L73" s="20"/>
      <c r="M73" s="59"/>
      <c r="W73" s="1"/>
    </row>
    <row r="74" spans="1:23" ht="15" customHeight="1" x14ac:dyDescent="0.25">
      <c r="A74" s="24">
        <v>51</v>
      </c>
      <c r="B74" s="25" t="s">
        <v>23</v>
      </c>
      <c r="C74" s="30" t="s">
        <v>86</v>
      </c>
      <c r="D74" s="26"/>
      <c r="E74" s="47" t="s">
        <v>0</v>
      </c>
      <c r="F74" s="26">
        <v>2016</v>
      </c>
      <c r="G74" s="32" t="s">
        <v>426</v>
      </c>
      <c r="H74" s="27"/>
      <c r="I74" s="28" t="s">
        <v>123</v>
      </c>
      <c r="J74" s="26" t="s">
        <v>1</v>
      </c>
      <c r="K74" s="29"/>
      <c r="L74" s="20"/>
      <c r="M74" s="59"/>
      <c r="W74" s="1"/>
    </row>
    <row r="75" spans="1:23" ht="15" customHeight="1" x14ac:dyDescent="0.25">
      <c r="A75" s="24">
        <v>52</v>
      </c>
      <c r="B75" s="25" t="s">
        <v>23</v>
      </c>
      <c r="C75" s="30" t="s">
        <v>94</v>
      </c>
      <c r="D75" s="26"/>
      <c r="E75" s="47" t="s">
        <v>0</v>
      </c>
      <c r="F75" s="26">
        <v>2016</v>
      </c>
      <c r="G75" s="32" t="s">
        <v>426</v>
      </c>
      <c r="H75" s="27"/>
      <c r="I75" s="28" t="s">
        <v>123</v>
      </c>
      <c r="J75" s="26" t="s">
        <v>1</v>
      </c>
      <c r="K75" s="29"/>
      <c r="L75" s="20"/>
      <c r="M75" s="59"/>
      <c r="W75" s="1"/>
    </row>
    <row r="76" spans="1:23" ht="15" customHeight="1" x14ac:dyDescent="0.25">
      <c r="A76" s="24">
        <v>55</v>
      </c>
      <c r="B76" s="25" t="s">
        <v>433</v>
      </c>
      <c r="C76" s="30" t="s">
        <v>114</v>
      </c>
      <c r="D76" s="26" t="s">
        <v>220</v>
      </c>
      <c r="E76" s="47" t="s">
        <v>0</v>
      </c>
      <c r="F76" s="26">
        <v>2016</v>
      </c>
      <c r="G76" s="32" t="s">
        <v>426</v>
      </c>
      <c r="H76" s="27">
        <v>42522</v>
      </c>
      <c r="I76" s="28" t="s">
        <v>123</v>
      </c>
      <c r="J76" s="26" t="s">
        <v>1</v>
      </c>
      <c r="K76" s="29"/>
      <c r="L76" s="20"/>
      <c r="M76" s="59"/>
      <c r="W76" s="1"/>
    </row>
    <row r="77" spans="1:23" ht="15" customHeight="1" x14ac:dyDescent="0.25">
      <c r="A77" s="24">
        <v>56</v>
      </c>
      <c r="B77" s="25" t="s">
        <v>433</v>
      </c>
      <c r="C77" s="30" t="s">
        <v>115</v>
      </c>
      <c r="D77" s="26"/>
      <c r="E77" s="47" t="s">
        <v>0</v>
      </c>
      <c r="F77" s="26">
        <v>2016</v>
      </c>
      <c r="G77" s="32" t="s">
        <v>426</v>
      </c>
      <c r="H77" s="27"/>
      <c r="I77" s="28" t="s">
        <v>123</v>
      </c>
      <c r="J77" s="26" t="s">
        <v>1</v>
      </c>
      <c r="K77" s="29"/>
      <c r="L77" s="20"/>
      <c r="M77" s="59"/>
      <c r="W77" s="1"/>
    </row>
    <row r="78" spans="1:23" ht="15" customHeight="1" x14ac:dyDescent="0.25">
      <c r="A78" s="24">
        <v>57</v>
      </c>
      <c r="B78" s="25" t="s">
        <v>433</v>
      </c>
      <c r="C78" s="30" t="s">
        <v>116</v>
      </c>
      <c r="D78" s="26"/>
      <c r="E78" s="47" t="s">
        <v>0</v>
      </c>
      <c r="F78" s="26">
        <v>2016</v>
      </c>
      <c r="G78" s="32" t="s">
        <v>426</v>
      </c>
      <c r="H78" s="27"/>
      <c r="I78" s="28" t="s">
        <v>123</v>
      </c>
      <c r="J78" s="26" t="s">
        <v>1</v>
      </c>
      <c r="K78" s="29"/>
      <c r="L78" s="20"/>
      <c r="M78" s="59"/>
      <c r="W78" s="1"/>
    </row>
    <row r="79" spans="1:23" ht="15" customHeight="1" x14ac:dyDescent="0.25">
      <c r="A79" s="24">
        <v>58</v>
      </c>
      <c r="B79" s="25" t="s">
        <v>433</v>
      </c>
      <c r="C79" s="30" t="s">
        <v>117</v>
      </c>
      <c r="D79" s="26"/>
      <c r="E79" s="47" t="s">
        <v>0</v>
      </c>
      <c r="F79" s="26">
        <v>2016</v>
      </c>
      <c r="G79" s="32" t="s">
        <v>426</v>
      </c>
      <c r="H79" s="27"/>
      <c r="I79" s="28" t="s">
        <v>123</v>
      </c>
      <c r="J79" s="26" t="s">
        <v>1</v>
      </c>
      <c r="K79" s="29"/>
      <c r="L79" s="20"/>
      <c r="M79" s="59"/>
      <c r="W79" s="1"/>
    </row>
    <row r="80" spans="1:23" ht="15" customHeight="1" x14ac:dyDescent="0.25">
      <c r="A80" s="24">
        <v>59</v>
      </c>
      <c r="B80" s="25" t="s">
        <v>433</v>
      </c>
      <c r="C80" s="30" t="s">
        <v>118</v>
      </c>
      <c r="D80" s="26"/>
      <c r="E80" s="47" t="s">
        <v>0</v>
      </c>
      <c r="F80" s="26">
        <v>2016</v>
      </c>
      <c r="G80" s="32" t="s">
        <v>426</v>
      </c>
      <c r="H80" s="27"/>
      <c r="I80" s="28" t="s">
        <v>123</v>
      </c>
      <c r="J80" s="26" t="s">
        <v>1</v>
      </c>
      <c r="K80" s="29"/>
      <c r="L80" s="20"/>
      <c r="M80" s="59"/>
      <c r="W80" s="1"/>
    </row>
    <row r="81" spans="1:23" ht="15" customHeight="1" x14ac:dyDescent="0.25">
      <c r="A81" s="24">
        <v>60</v>
      </c>
      <c r="B81" s="25" t="s">
        <v>433</v>
      </c>
      <c r="C81" s="30" t="s">
        <v>73</v>
      </c>
      <c r="D81" s="26" t="s">
        <v>141</v>
      </c>
      <c r="E81" s="47" t="s">
        <v>0</v>
      </c>
      <c r="F81" s="26">
        <v>2016</v>
      </c>
      <c r="G81" s="32" t="s">
        <v>426</v>
      </c>
      <c r="H81" s="27">
        <v>42523</v>
      </c>
      <c r="I81" s="28" t="s">
        <v>123</v>
      </c>
      <c r="J81" s="26" t="s">
        <v>1</v>
      </c>
      <c r="K81" s="29"/>
      <c r="L81" s="20"/>
      <c r="M81" s="59"/>
      <c r="W81" s="1"/>
    </row>
    <row r="82" spans="1:23" ht="15" customHeight="1" x14ac:dyDescent="0.25">
      <c r="A82" s="24">
        <v>61</v>
      </c>
      <c r="B82" s="25" t="s">
        <v>433</v>
      </c>
      <c r="C82" s="30" t="s">
        <v>71</v>
      </c>
      <c r="D82" s="26"/>
      <c r="E82" s="47" t="s">
        <v>0</v>
      </c>
      <c r="F82" s="26">
        <v>2016</v>
      </c>
      <c r="G82" s="32" t="s">
        <v>426</v>
      </c>
      <c r="H82" s="27"/>
      <c r="I82" s="28" t="s">
        <v>123</v>
      </c>
      <c r="J82" s="26" t="s">
        <v>1</v>
      </c>
      <c r="K82" s="29"/>
      <c r="L82" s="20"/>
      <c r="M82" s="59"/>
      <c r="W82" s="1"/>
    </row>
    <row r="83" spans="1:23" ht="15" customHeight="1" x14ac:dyDescent="0.25">
      <c r="A83" s="24">
        <v>54</v>
      </c>
      <c r="B83" s="25" t="s">
        <v>67</v>
      </c>
      <c r="C83" s="30" t="s">
        <v>67</v>
      </c>
      <c r="D83" s="26"/>
      <c r="E83" s="47" t="s">
        <v>0</v>
      </c>
      <c r="F83" s="26">
        <v>2016</v>
      </c>
      <c r="G83" s="32" t="s">
        <v>426</v>
      </c>
      <c r="H83" s="27"/>
      <c r="I83" s="28" t="s">
        <v>123</v>
      </c>
      <c r="J83" s="26" t="s">
        <v>1</v>
      </c>
      <c r="K83" s="29"/>
      <c r="L83" s="20"/>
      <c r="M83" s="59"/>
      <c r="W83" s="1"/>
    </row>
    <row r="84" spans="1:23" ht="15" customHeight="1" x14ac:dyDescent="0.25">
      <c r="A84" s="24">
        <v>124</v>
      </c>
      <c r="B84" s="25" t="s">
        <v>119</v>
      </c>
      <c r="C84" s="36" t="s">
        <v>125</v>
      </c>
      <c r="D84" s="26" t="s">
        <v>148</v>
      </c>
      <c r="E84" s="47" t="s">
        <v>0</v>
      </c>
      <c r="F84" s="26">
        <v>2016</v>
      </c>
      <c r="G84" s="32" t="s">
        <v>427</v>
      </c>
      <c r="H84" s="27">
        <v>42723</v>
      </c>
      <c r="I84" s="28" t="s">
        <v>119</v>
      </c>
      <c r="J84" s="26" t="s">
        <v>1</v>
      </c>
      <c r="K84" s="29"/>
      <c r="L84" s="20"/>
      <c r="M84" s="59"/>
      <c r="W84" s="1"/>
    </row>
    <row r="85" spans="1:23" ht="15" customHeight="1" x14ac:dyDescent="0.25">
      <c r="A85" s="24">
        <v>125</v>
      </c>
      <c r="B85" s="25" t="s">
        <v>119</v>
      </c>
      <c r="C85" s="36" t="s">
        <v>126</v>
      </c>
      <c r="D85" s="26" t="s">
        <v>150</v>
      </c>
      <c r="E85" s="47" t="s">
        <v>0</v>
      </c>
      <c r="F85" s="26">
        <v>2016</v>
      </c>
      <c r="G85" s="32" t="s">
        <v>427</v>
      </c>
      <c r="H85" s="27">
        <v>42723</v>
      </c>
      <c r="I85" s="28" t="s">
        <v>119</v>
      </c>
      <c r="J85" s="26" t="s">
        <v>1</v>
      </c>
      <c r="K85" s="29"/>
      <c r="L85" s="20"/>
      <c r="M85" s="59"/>
      <c r="W85" s="1"/>
    </row>
    <row r="86" spans="1:23" ht="15" customHeight="1" x14ac:dyDescent="0.25">
      <c r="A86" s="24">
        <v>126</v>
      </c>
      <c r="B86" s="25" t="s">
        <v>119</v>
      </c>
      <c r="C86" s="36" t="s">
        <v>127</v>
      </c>
      <c r="D86" s="26" t="s">
        <v>151</v>
      </c>
      <c r="E86" s="47" t="s">
        <v>0</v>
      </c>
      <c r="F86" s="26">
        <v>2016</v>
      </c>
      <c r="G86" s="32" t="s">
        <v>427</v>
      </c>
      <c r="H86" s="27">
        <v>42723</v>
      </c>
      <c r="I86" s="28" t="s">
        <v>119</v>
      </c>
      <c r="J86" s="26" t="s">
        <v>1</v>
      </c>
      <c r="K86" s="29"/>
      <c r="L86" s="20"/>
      <c r="M86" s="59"/>
      <c r="W86" s="1"/>
    </row>
    <row r="87" spans="1:23" ht="15" customHeight="1" x14ac:dyDescent="0.25">
      <c r="A87" s="24">
        <v>127</v>
      </c>
      <c r="B87" s="25" t="s">
        <v>119</v>
      </c>
      <c r="C87" s="36" t="s">
        <v>128</v>
      </c>
      <c r="D87" s="26" t="s">
        <v>150</v>
      </c>
      <c r="E87" s="47" t="s">
        <v>0</v>
      </c>
      <c r="F87" s="26">
        <v>2016</v>
      </c>
      <c r="G87" s="32" t="s">
        <v>427</v>
      </c>
      <c r="H87" s="27">
        <v>42690</v>
      </c>
      <c r="I87" s="28" t="s">
        <v>119</v>
      </c>
      <c r="J87" s="26" t="s">
        <v>1</v>
      </c>
      <c r="K87" s="29"/>
      <c r="L87" s="20"/>
      <c r="M87" s="59"/>
      <c r="W87" s="1"/>
    </row>
    <row r="88" spans="1:23" ht="15" customHeight="1" x14ac:dyDescent="0.25">
      <c r="A88" s="24">
        <v>128</v>
      </c>
      <c r="B88" s="25" t="s">
        <v>119</v>
      </c>
      <c r="C88" s="36" t="s">
        <v>129</v>
      </c>
      <c r="D88" s="26" t="s">
        <v>80</v>
      </c>
      <c r="E88" s="47" t="s">
        <v>0</v>
      </c>
      <c r="F88" s="26">
        <v>2016</v>
      </c>
      <c r="G88" s="32" t="s">
        <v>427</v>
      </c>
      <c r="H88" s="27">
        <v>42724</v>
      </c>
      <c r="I88" s="28" t="s">
        <v>119</v>
      </c>
      <c r="J88" s="26" t="s">
        <v>1</v>
      </c>
      <c r="K88" s="29"/>
      <c r="L88" s="20"/>
      <c r="M88" s="59"/>
      <c r="W88" s="1"/>
    </row>
    <row r="89" spans="1:23" ht="15" customHeight="1" x14ac:dyDescent="0.25">
      <c r="A89" s="24">
        <v>129</v>
      </c>
      <c r="B89" s="25" t="s">
        <v>119</v>
      </c>
      <c r="C89" s="36" t="s">
        <v>130</v>
      </c>
      <c r="D89" s="26" t="s">
        <v>80</v>
      </c>
      <c r="E89" s="47" t="s">
        <v>0</v>
      </c>
      <c r="F89" s="26">
        <v>2016</v>
      </c>
      <c r="G89" s="32" t="s">
        <v>427</v>
      </c>
      <c r="H89" s="27">
        <v>42723</v>
      </c>
      <c r="I89" s="28" t="s">
        <v>119</v>
      </c>
      <c r="J89" s="26" t="s">
        <v>1</v>
      </c>
      <c r="K89" s="29"/>
      <c r="L89" s="20"/>
      <c r="M89" s="59"/>
      <c r="W89" s="1"/>
    </row>
    <row r="90" spans="1:23" ht="15" customHeight="1" x14ac:dyDescent="0.25">
      <c r="A90" s="24">
        <v>130</v>
      </c>
      <c r="B90" s="25" t="s">
        <v>119</v>
      </c>
      <c r="C90" s="36" t="s">
        <v>131</v>
      </c>
      <c r="D90" s="26" t="s">
        <v>150</v>
      </c>
      <c r="E90" s="47" t="s">
        <v>0</v>
      </c>
      <c r="F90" s="26">
        <v>2016</v>
      </c>
      <c r="G90" s="32" t="s">
        <v>427</v>
      </c>
      <c r="H90" s="27">
        <v>42723</v>
      </c>
      <c r="I90" s="28" t="s">
        <v>119</v>
      </c>
      <c r="J90" s="26" t="s">
        <v>1</v>
      </c>
      <c r="K90" s="29"/>
      <c r="L90" s="28"/>
      <c r="M90" s="59"/>
      <c r="W90" s="1"/>
    </row>
    <row r="91" spans="1:23" ht="15" customHeight="1" x14ac:dyDescent="0.25">
      <c r="A91" s="24">
        <v>131</v>
      </c>
      <c r="B91" s="25" t="s">
        <v>119</v>
      </c>
      <c r="C91" s="36" t="s">
        <v>132</v>
      </c>
      <c r="D91" s="26" t="s">
        <v>150</v>
      </c>
      <c r="E91" s="47" t="s">
        <v>0</v>
      </c>
      <c r="F91" s="26">
        <v>2016</v>
      </c>
      <c r="G91" s="32" t="s">
        <v>427</v>
      </c>
      <c r="H91" s="27">
        <v>42723</v>
      </c>
      <c r="I91" s="28" t="s">
        <v>119</v>
      </c>
      <c r="J91" s="26" t="s">
        <v>1</v>
      </c>
      <c r="K91" s="29"/>
      <c r="L91" s="28"/>
      <c r="M91" s="59"/>
      <c r="W91" s="1"/>
    </row>
    <row r="92" spans="1:23" ht="15" customHeight="1" x14ac:dyDescent="0.25">
      <c r="A92" s="24">
        <v>132</v>
      </c>
      <c r="B92" s="25" t="s">
        <v>119</v>
      </c>
      <c r="C92" s="36" t="s">
        <v>133</v>
      </c>
      <c r="D92" s="26" t="s">
        <v>152</v>
      </c>
      <c r="E92" s="47" t="s">
        <v>0</v>
      </c>
      <c r="F92" s="26">
        <v>2016</v>
      </c>
      <c r="G92" s="32" t="s">
        <v>427</v>
      </c>
      <c r="H92" s="27">
        <v>42722</v>
      </c>
      <c r="I92" s="28" t="s">
        <v>119</v>
      </c>
      <c r="J92" s="26" t="s">
        <v>1</v>
      </c>
      <c r="K92" s="29"/>
      <c r="L92" s="28"/>
      <c r="M92" s="59"/>
      <c r="W92" s="1"/>
    </row>
    <row r="93" spans="1:23" ht="15" customHeight="1" x14ac:dyDescent="0.25">
      <c r="A93" s="24">
        <v>133</v>
      </c>
      <c r="B93" s="25" t="s">
        <v>119</v>
      </c>
      <c r="C93" s="36" t="s">
        <v>134</v>
      </c>
      <c r="D93" s="26" t="s">
        <v>150</v>
      </c>
      <c r="E93" s="47" t="s">
        <v>0</v>
      </c>
      <c r="F93" s="26">
        <v>2016</v>
      </c>
      <c r="G93" s="32" t="s">
        <v>427</v>
      </c>
      <c r="H93" s="27">
        <v>42723</v>
      </c>
      <c r="I93" s="28" t="s">
        <v>119</v>
      </c>
      <c r="J93" s="26" t="s">
        <v>1</v>
      </c>
      <c r="K93" s="29"/>
      <c r="L93" s="28"/>
      <c r="M93" s="59"/>
      <c r="W93" s="1"/>
    </row>
    <row r="94" spans="1:23" ht="15" customHeight="1" x14ac:dyDescent="0.25">
      <c r="A94" s="24">
        <v>134</v>
      </c>
      <c r="B94" s="25" t="s">
        <v>119</v>
      </c>
      <c r="C94" s="36" t="s">
        <v>135</v>
      </c>
      <c r="D94" s="26" t="s">
        <v>148</v>
      </c>
      <c r="E94" s="47" t="s">
        <v>0</v>
      </c>
      <c r="F94" s="26">
        <v>2016</v>
      </c>
      <c r="G94" s="32" t="s">
        <v>427</v>
      </c>
      <c r="H94" s="27">
        <v>42723</v>
      </c>
      <c r="I94" s="28" t="s">
        <v>119</v>
      </c>
      <c r="J94" s="26" t="s">
        <v>1</v>
      </c>
      <c r="K94" s="29"/>
      <c r="L94" s="28"/>
      <c r="M94" s="59"/>
      <c r="W94" s="1"/>
    </row>
    <row r="95" spans="1:23" ht="15" customHeight="1" x14ac:dyDescent="0.25">
      <c r="A95" s="24">
        <v>135</v>
      </c>
      <c r="B95" s="25" t="s">
        <v>119</v>
      </c>
      <c r="C95" s="36" t="s">
        <v>136</v>
      </c>
      <c r="D95" s="26" t="s">
        <v>80</v>
      </c>
      <c r="E95" s="47" t="s">
        <v>0</v>
      </c>
      <c r="F95" s="26">
        <v>2016</v>
      </c>
      <c r="G95" s="32" t="s">
        <v>427</v>
      </c>
      <c r="H95" s="27">
        <v>42723</v>
      </c>
      <c r="I95" s="28" t="s">
        <v>119</v>
      </c>
      <c r="J95" s="26" t="s">
        <v>1</v>
      </c>
      <c r="K95" s="29"/>
      <c r="L95" s="28"/>
      <c r="M95" s="59"/>
      <c r="W95" s="1"/>
    </row>
    <row r="96" spans="1:23" ht="15" customHeight="1" x14ac:dyDescent="0.25">
      <c r="A96" s="24">
        <v>136</v>
      </c>
      <c r="B96" s="25" t="s">
        <v>119</v>
      </c>
      <c r="C96" s="36" t="s">
        <v>137</v>
      </c>
      <c r="D96" s="26" t="s">
        <v>150</v>
      </c>
      <c r="E96" s="47" t="s">
        <v>0</v>
      </c>
      <c r="F96" s="26">
        <v>2016</v>
      </c>
      <c r="G96" s="32" t="s">
        <v>427</v>
      </c>
      <c r="H96" s="27">
        <v>42723</v>
      </c>
      <c r="I96" s="28" t="s">
        <v>119</v>
      </c>
      <c r="J96" s="26" t="s">
        <v>1</v>
      </c>
      <c r="K96" s="31"/>
      <c r="L96" s="32"/>
      <c r="M96" s="60"/>
      <c r="W96" s="1"/>
    </row>
    <row r="97" spans="1:23" ht="15" customHeight="1" x14ac:dyDescent="0.25">
      <c r="A97" s="24">
        <v>115</v>
      </c>
      <c r="B97" s="25" t="s">
        <v>22</v>
      </c>
      <c r="C97" s="30" t="s">
        <v>138</v>
      </c>
      <c r="D97" s="26" t="s">
        <v>153</v>
      </c>
      <c r="E97" s="47" t="s">
        <v>154</v>
      </c>
      <c r="F97" s="26">
        <v>2016</v>
      </c>
      <c r="G97" s="32" t="s">
        <v>427</v>
      </c>
      <c r="H97" s="27">
        <v>42731</v>
      </c>
      <c r="I97" s="28" t="s">
        <v>123</v>
      </c>
      <c r="J97" s="26" t="s">
        <v>1</v>
      </c>
      <c r="K97" s="29"/>
      <c r="L97" s="20"/>
      <c r="M97" s="59"/>
      <c r="W97" s="1"/>
    </row>
    <row r="98" spans="1:23" ht="15" customHeight="1" x14ac:dyDescent="0.25">
      <c r="A98" s="24">
        <v>75</v>
      </c>
      <c r="B98" s="25" t="s">
        <v>23</v>
      </c>
      <c r="C98" s="30" t="s">
        <v>174</v>
      </c>
      <c r="D98" s="26" t="s">
        <v>203</v>
      </c>
      <c r="E98" s="47" t="s">
        <v>154</v>
      </c>
      <c r="F98" s="26">
        <v>2016</v>
      </c>
      <c r="G98" s="32" t="s">
        <v>427</v>
      </c>
      <c r="H98" s="27">
        <v>42735</v>
      </c>
      <c r="I98" s="28" t="s">
        <v>123</v>
      </c>
      <c r="J98" s="26" t="s">
        <v>1</v>
      </c>
      <c r="K98" s="29"/>
      <c r="L98" s="20"/>
      <c r="M98" s="59"/>
      <c r="W98" s="1"/>
    </row>
    <row r="99" spans="1:23" ht="15" customHeight="1" x14ac:dyDescent="0.25">
      <c r="A99" s="24">
        <v>76</v>
      </c>
      <c r="B99" s="25" t="s">
        <v>23</v>
      </c>
      <c r="C99" s="30" t="s">
        <v>175</v>
      </c>
      <c r="D99" s="26" t="s">
        <v>192</v>
      </c>
      <c r="E99" s="47" t="s">
        <v>154</v>
      </c>
      <c r="F99" s="26">
        <v>2016</v>
      </c>
      <c r="G99" s="32" t="s">
        <v>427</v>
      </c>
      <c r="H99" s="27">
        <v>42734</v>
      </c>
      <c r="I99" s="28" t="s">
        <v>123</v>
      </c>
      <c r="J99" s="26" t="s">
        <v>1</v>
      </c>
      <c r="K99" s="29"/>
      <c r="L99" s="20"/>
      <c r="M99" s="59"/>
      <c r="W99" s="1"/>
    </row>
    <row r="100" spans="1:23" ht="15" customHeight="1" x14ac:dyDescent="0.25">
      <c r="A100" s="24">
        <v>77</v>
      </c>
      <c r="B100" s="25" t="s">
        <v>23</v>
      </c>
      <c r="C100" s="30" t="s">
        <v>176</v>
      </c>
      <c r="D100" s="26" t="s">
        <v>107</v>
      </c>
      <c r="E100" s="47" t="s">
        <v>154</v>
      </c>
      <c r="F100" s="26">
        <v>2016</v>
      </c>
      <c r="G100" s="32" t="s">
        <v>427</v>
      </c>
      <c r="H100" s="27">
        <v>42734</v>
      </c>
      <c r="I100" s="28" t="s">
        <v>23</v>
      </c>
      <c r="J100" s="26" t="s">
        <v>1</v>
      </c>
      <c r="K100" s="29"/>
      <c r="L100" s="20"/>
      <c r="M100" s="59"/>
      <c r="W100" s="1"/>
    </row>
    <row r="101" spans="1:23" ht="15" customHeight="1" x14ac:dyDescent="0.25">
      <c r="A101" s="24">
        <v>78</v>
      </c>
      <c r="B101" s="25" t="s">
        <v>23</v>
      </c>
      <c r="C101" s="30" t="s">
        <v>177</v>
      </c>
      <c r="D101" s="26" t="s">
        <v>148</v>
      </c>
      <c r="E101" s="47" t="s">
        <v>154</v>
      </c>
      <c r="F101" s="26">
        <v>2016</v>
      </c>
      <c r="G101" s="32" t="s">
        <v>427</v>
      </c>
      <c r="H101" s="27">
        <v>42734</v>
      </c>
      <c r="I101" s="28" t="s">
        <v>23</v>
      </c>
      <c r="J101" s="26" t="s">
        <v>1</v>
      </c>
      <c r="K101" s="29"/>
      <c r="L101" s="20"/>
      <c r="M101" s="59"/>
      <c r="W101" s="1"/>
    </row>
    <row r="102" spans="1:23" ht="15" customHeight="1" x14ac:dyDescent="0.25">
      <c r="A102" s="24">
        <v>79</v>
      </c>
      <c r="B102" s="25" t="s">
        <v>23</v>
      </c>
      <c r="C102" s="30" t="s">
        <v>178</v>
      </c>
      <c r="D102" s="26" t="s">
        <v>187</v>
      </c>
      <c r="E102" s="47" t="s">
        <v>154</v>
      </c>
      <c r="F102" s="26">
        <v>2016</v>
      </c>
      <c r="G102" s="32" t="s">
        <v>427</v>
      </c>
      <c r="H102" s="27">
        <v>42734</v>
      </c>
      <c r="I102" s="28" t="s">
        <v>23</v>
      </c>
      <c r="J102" s="26" t="s">
        <v>1</v>
      </c>
      <c r="K102" s="29"/>
      <c r="L102" s="20"/>
      <c r="M102" s="59"/>
      <c r="W102" s="1"/>
    </row>
    <row r="103" spans="1:23" ht="15" customHeight="1" x14ac:dyDescent="0.25">
      <c r="A103" s="24">
        <v>80</v>
      </c>
      <c r="B103" s="25" t="s">
        <v>23</v>
      </c>
      <c r="C103" s="30" t="s">
        <v>179</v>
      </c>
      <c r="D103" s="26"/>
      <c r="E103" s="47" t="s">
        <v>1</v>
      </c>
      <c r="F103" s="26">
        <v>2016</v>
      </c>
      <c r="G103" s="32" t="s">
        <v>427</v>
      </c>
      <c r="H103" s="27"/>
      <c r="I103" s="28"/>
      <c r="J103" s="26"/>
      <c r="K103" s="29"/>
      <c r="L103" s="20"/>
      <c r="M103" s="59" t="s">
        <v>204</v>
      </c>
      <c r="W103" s="1"/>
    </row>
    <row r="104" spans="1:23" ht="15" customHeight="1" x14ac:dyDescent="0.25">
      <c r="A104" s="24">
        <v>81</v>
      </c>
      <c r="B104" s="25" t="s">
        <v>23</v>
      </c>
      <c r="C104" s="30" t="s">
        <v>180</v>
      </c>
      <c r="D104" s="26"/>
      <c r="E104" s="47" t="s">
        <v>1</v>
      </c>
      <c r="F104" s="26">
        <v>2016</v>
      </c>
      <c r="G104" s="32" t="s">
        <v>427</v>
      </c>
      <c r="H104" s="27"/>
      <c r="I104" s="28"/>
      <c r="J104" s="26"/>
      <c r="K104" s="29"/>
      <c r="L104" s="20"/>
      <c r="M104" s="59"/>
      <c r="W104" s="1"/>
    </row>
    <row r="105" spans="1:23" ht="15" customHeight="1" x14ac:dyDescent="0.25">
      <c r="A105" s="24">
        <v>82</v>
      </c>
      <c r="B105" s="25" t="s">
        <v>23</v>
      </c>
      <c r="C105" s="30" t="s">
        <v>181</v>
      </c>
      <c r="D105" s="26" t="s">
        <v>193</v>
      </c>
      <c r="E105" s="47" t="s">
        <v>154</v>
      </c>
      <c r="F105" s="26">
        <v>2016</v>
      </c>
      <c r="G105" s="32" t="s">
        <v>427</v>
      </c>
      <c r="H105" s="27">
        <v>42734</v>
      </c>
      <c r="I105" s="28" t="s">
        <v>23</v>
      </c>
      <c r="J105" s="26" t="s">
        <v>1</v>
      </c>
      <c r="K105" s="29"/>
      <c r="L105" s="20"/>
      <c r="M105" s="59"/>
      <c r="W105" s="1"/>
    </row>
    <row r="106" spans="1:23" ht="15" customHeight="1" x14ac:dyDescent="0.25">
      <c r="A106" s="24">
        <v>83</v>
      </c>
      <c r="B106" s="25" t="s">
        <v>23</v>
      </c>
      <c r="C106" s="30" t="s">
        <v>205</v>
      </c>
      <c r="D106" s="26"/>
      <c r="E106" s="47" t="s">
        <v>1</v>
      </c>
      <c r="F106" s="26">
        <v>2016</v>
      </c>
      <c r="G106" s="32" t="s">
        <v>427</v>
      </c>
      <c r="H106" s="27"/>
      <c r="I106" s="28"/>
      <c r="J106" s="26"/>
      <c r="K106" s="29"/>
      <c r="L106" s="20"/>
      <c r="M106" s="59"/>
      <c r="W106" s="1"/>
    </row>
    <row r="107" spans="1:23" ht="15" customHeight="1" x14ac:dyDescent="0.25">
      <c r="A107" s="24">
        <v>84</v>
      </c>
      <c r="B107" s="25" t="s">
        <v>23</v>
      </c>
      <c r="C107" s="30" t="s">
        <v>182</v>
      </c>
      <c r="D107" s="26" t="s">
        <v>194</v>
      </c>
      <c r="E107" s="47" t="s">
        <v>154</v>
      </c>
      <c r="F107" s="26">
        <v>2016</v>
      </c>
      <c r="G107" s="32" t="s">
        <v>427</v>
      </c>
      <c r="H107" s="27">
        <v>42734</v>
      </c>
      <c r="I107" s="28" t="s">
        <v>23</v>
      </c>
      <c r="J107" s="26" t="s">
        <v>1</v>
      </c>
      <c r="K107" s="29"/>
      <c r="L107" s="20"/>
      <c r="M107" s="59"/>
      <c r="W107" s="1"/>
    </row>
    <row r="108" spans="1:23" ht="15" customHeight="1" x14ac:dyDescent="0.25">
      <c r="A108" s="24">
        <v>85</v>
      </c>
      <c r="B108" s="25" t="s">
        <v>23</v>
      </c>
      <c r="C108" s="30" t="s">
        <v>183</v>
      </c>
      <c r="D108" s="26" t="s">
        <v>42</v>
      </c>
      <c r="E108" s="47" t="s">
        <v>154</v>
      </c>
      <c r="F108" s="26">
        <v>2016</v>
      </c>
      <c r="G108" s="32" t="s">
        <v>427</v>
      </c>
      <c r="H108" s="27">
        <v>42735</v>
      </c>
      <c r="I108" s="28" t="s">
        <v>23</v>
      </c>
      <c r="J108" s="26" t="s">
        <v>1</v>
      </c>
      <c r="K108" s="29"/>
      <c r="L108" s="20"/>
      <c r="M108" s="59"/>
      <c r="W108" s="1"/>
    </row>
    <row r="109" spans="1:23" ht="15" customHeight="1" x14ac:dyDescent="0.25">
      <c r="A109" s="24">
        <v>86</v>
      </c>
      <c r="B109" s="25" t="s">
        <v>23</v>
      </c>
      <c r="C109" s="30" t="s">
        <v>184</v>
      </c>
      <c r="D109" s="26" t="s">
        <v>232</v>
      </c>
      <c r="E109" s="47" t="s">
        <v>154</v>
      </c>
      <c r="F109" s="26">
        <v>2016</v>
      </c>
      <c r="G109" s="32" t="s">
        <v>427</v>
      </c>
      <c r="H109" s="27">
        <v>42735</v>
      </c>
      <c r="I109" s="28" t="s">
        <v>23</v>
      </c>
      <c r="J109" s="26" t="s">
        <v>1</v>
      </c>
      <c r="K109" s="29"/>
      <c r="L109" s="20"/>
      <c r="M109" s="59"/>
      <c r="W109" s="1"/>
    </row>
    <row r="110" spans="1:23" ht="15" customHeight="1" x14ac:dyDescent="0.25">
      <c r="A110" s="24">
        <v>87</v>
      </c>
      <c r="B110" s="25" t="s">
        <v>23</v>
      </c>
      <c r="C110" s="30" t="s">
        <v>185</v>
      </c>
      <c r="D110" s="26"/>
      <c r="E110" s="47" t="s">
        <v>1</v>
      </c>
      <c r="F110" s="26">
        <v>2016</v>
      </c>
      <c r="G110" s="32" t="s">
        <v>427</v>
      </c>
      <c r="H110" s="27"/>
      <c r="I110" s="28"/>
      <c r="J110" s="26"/>
      <c r="K110" s="29"/>
      <c r="L110" s="20"/>
      <c r="M110" s="59"/>
      <c r="W110" s="1"/>
    </row>
    <row r="111" spans="1:23" ht="15" customHeight="1" x14ac:dyDescent="0.25">
      <c r="A111" s="24">
        <v>88</v>
      </c>
      <c r="B111" s="25" t="s">
        <v>23</v>
      </c>
      <c r="C111" s="30" t="s">
        <v>206</v>
      </c>
      <c r="D111" s="26" t="s">
        <v>195</v>
      </c>
      <c r="E111" s="47" t="s">
        <v>154</v>
      </c>
      <c r="F111" s="26">
        <v>2016</v>
      </c>
      <c r="G111" s="32" t="s">
        <v>427</v>
      </c>
      <c r="H111" s="27">
        <v>42734</v>
      </c>
      <c r="I111" s="28" t="s">
        <v>23</v>
      </c>
      <c r="J111" s="26" t="s">
        <v>1</v>
      </c>
      <c r="K111" s="29"/>
      <c r="L111" s="20"/>
      <c r="M111" s="59"/>
      <c r="W111" s="1"/>
    </row>
    <row r="112" spans="1:23" ht="15" customHeight="1" x14ac:dyDescent="0.25">
      <c r="A112" s="24">
        <v>89</v>
      </c>
      <c r="B112" s="25" t="s">
        <v>23</v>
      </c>
      <c r="C112" s="30" t="s">
        <v>166</v>
      </c>
      <c r="D112" s="26" t="s">
        <v>202</v>
      </c>
      <c r="E112" s="47" t="s">
        <v>154</v>
      </c>
      <c r="F112" s="26">
        <v>2016</v>
      </c>
      <c r="G112" s="32" t="s">
        <v>427</v>
      </c>
      <c r="H112" s="27">
        <v>42734</v>
      </c>
      <c r="I112" s="28" t="s">
        <v>23</v>
      </c>
      <c r="J112" s="26" t="s">
        <v>1</v>
      </c>
      <c r="K112" s="29"/>
      <c r="L112" s="20"/>
      <c r="M112" s="59"/>
      <c r="W112" s="1"/>
    </row>
    <row r="113" spans="1:23" ht="15" customHeight="1" x14ac:dyDescent="0.25">
      <c r="A113" s="24">
        <v>90</v>
      </c>
      <c r="B113" s="25" t="s">
        <v>23</v>
      </c>
      <c r="C113" s="30" t="s">
        <v>167</v>
      </c>
      <c r="D113" s="26" t="s">
        <v>201</v>
      </c>
      <c r="E113" s="47" t="s">
        <v>1</v>
      </c>
      <c r="F113" s="26">
        <v>2016</v>
      </c>
      <c r="G113" s="32" t="s">
        <v>427</v>
      </c>
      <c r="H113" s="27"/>
      <c r="I113" s="28" t="s">
        <v>123</v>
      </c>
      <c r="J113" s="26" t="s">
        <v>1</v>
      </c>
      <c r="K113" s="29"/>
      <c r="L113" s="20"/>
      <c r="M113" s="59"/>
      <c r="W113" s="1"/>
    </row>
    <row r="114" spans="1:23" ht="15" customHeight="1" x14ac:dyDescent="0.25">
      <c r="A114" s="24">
        <v>91</v>
      </c>
      <c r="B114" s="25" t="s">
        <v>23</v>
      </c>
      <c r="C114" s="30" t="s">
        <v>168</v>
      </c>
      <c r="D114" s="26" t="s">
        <v>56</v>
      </c>
      <c r="E114" s="47" t="s">
        <v>154</v>
      </c>
      <c r="F114" s="26">
        <v>2016</v>
      </c>
      <c r="G114" s="32" t="s">
        <v>427</v>
      </c>
      <c r="H114" s="27">
        <v>42734</v>
      </c>
      <c r="I114" s="28" t="s">
        <v>123</v>
      </c>
      <c r="J114" s="26" t="s">
        <v>1</v>
      </c>
      <c r="K114" s="29"/>
      <c r="L114" s="20"/>
      <c r="M114" s="59"/>
      <c r="W114" s="1"/>
    </row>
    <row r="115" spans="1:23" ht="15" customHeight="1" x14ac:dyDescent="0.25">
      <c r="A115" s="24">
        <v>92</v>
      </c>
      <c r="B115" s="25" t="s">
        <v>23</v>
      </c>
      <c r="C115" s="30" t="s">
        <v>169</v>
      </c>
      <c r="D115" s="26" t="s">
        <v>87</v>
      </c>
      <c r="E115" s="47" t="s">
        <v>154</v>
      </c>
      <c r="F115" s="26">
        <v>2016</v>
      </c>
      <c r="G115" s="32" t="s">
        <v>427</v>
      </c>
      <c r="H115" s="27">
        <v>42734</v>
      </c>
      <c r="I115" s="28" t="s">
        <v>23</v>
      </c>
      <c r="J115" s="26" t="s">
        <v>1</v>
      </c>
      <c r="K115" s="29"/>
      <c r="L115" s="20"/>
      <c r="M115" s="59"/>
      <c r="W115" s="1"/>
    </row>
    <row r="116" spans="1:23" ht="15" customHeight="1" x14ac:dyDescent="0.25">
      <c r="A116" s="24">
        <v>93</v>
      </c>
      <c r="B116" s="25" t="s">
        <v>23</v>
      </c>
      <c r="C116" s="30" t="s">
        <v>170</v>
      </c>
      <c r="D116" s="26" t="s">
        <v>192</v>
      </c>
      <c r="E116" s="47" t="s">
        <v>154</v>
      </c>
      <c r="F116" s="26">
        <v>2016</v>
      </c>
      <c r="G116" s="32" t="s">
        <v>427</v>
      </c>
      <c r="H116" s="27">
        <v>42734</v>
      </c>
      <c r="I116" s="28" t="s">
        <v>23</v>
      </c>
      <c r="J116" s="26" t="s">
        <v>1</v>
      </c>
      <c r="K116" s="29"/>
      <c r="L116" s="20"/>
      <c r="M116" s="59"/>
      <c r="W116" s="1"/>
    </row>
    <row r="117" spans="1:23" ht="15" customHeight="1" x14ac:dyDescent="0.25">
      <c r="A117" s="24">
        <v>94</v>
      </c>
      <c r="B117" s="25" t="s">
        <v>23</v>
      </c>
      <c r="C117" s="30" t="s">
        <v>171</v>
      </c>
      <c r="D117" s="26" t="s">
        <v>74</v>
      </c>
      <c r="E117" s="47" t="s">
        <v>154</v>
      </c>
      <c r="F117" s="26">
        <v>2016</v>
      </c>
      <c r="G117" s="32" t="s">
        <v>427</v>
      </c>
      <c r="H117" s="27">
        <v>42734</v>
      </c>
      <c r="I117" s="28" t="s">
        <v>23</v>
      </c>
      <c r="J117" s="26" t="s">
        <v>1</v>
      </c>
      <c r="K117" s="29"/>
      <c r="L117" s="20"/>
      <c r="M117" s="59"/>
      <c r="W117" s="1"/>
    </row>
    <row r="118" spans="1:23" ht="15" customHeight="1" x14ac:dyDescent="0.25">
      <c r="A118" s="24">
        <v>95</v>
      </c>
      <c r="B118" s="25" t="s">
        <v>23</v>
      </c>
      <c r="C118" s="30" t="s">
        <v>172</v>
      </c>
      <c r="D118" s="26"/>
      <c r="E118" s="47" t="s">
        <v>1</v>
      </c>
      <c r="F118" s="26">
        <v>2016</v>
      </c>
      <c r="G118" s="32" t="s">
        <v>427</v>
      </c>
      <c r="H118" s="27"/>
      <c r="I118" s="28"/>
      <c r="J118" s="26"/>
      <c r="K118" s="29"/>
      <c r="L118" s="20"/>
      <c r="M118" s="59"/>
      <c r="W118" s="1"/>
    </row>
    <row r="119" spans="1:23" ht="15" customHeight="1" x14ac:dyDescent="0.25">
      <c r="A119" s="24">
        <v>96</v>
      </c>
      <c r="B119" s="25" t="s">
        <v>23</v>
      </c>
      <c r="C119" s="30" t="s">
        <v>173</v>
      </c>
      <c r="D119" s="26"/>
      <c r="E119" s="47" t="s">
        <v>1</v>
      </c>
      <c r="F119" s="26">
        <v>2016</v>
      </c>
      <c r="G119" s="32" t="s">
        <v>427</v>
      </c>
      <c r="H119" s="27"/>
      <c r="I119" s="28"/>
      <c r="J119" s="26"/>
      <c r="K119" s="29"/>
      <c r="L119" s="20"/>
      <c r="M119" s="59" t="s">
        <v>207</v>
      </c>
      <c r="W119" s="1"/>
    </row>
    <row r="120" spans="1:23" ht="15" customHeight="1" x14ac:dyDescent="0.25">
      <c r="A120" s="24">
        <v>97</v>
      </c>
      <c r="B120" s="25" t="s">
        <v>23</v>
      </c>
      <c r="C120" s="30" t="s">
        <v>159</v>
      </c>
      <c r="D120" s="26" t="s">
        <v>190</v>
      </c>
      <c r="E120" s="47" t="s">
        <v>154</v>
      </c>
      <c r="F120" s="26">
        <v>2016</v>
      </c>
      <c r="G120" s="32" t="s">
        <v>427</v>
      </c>
      <c r="H120" s="27">
        <v>42734</v>
      </c>
      <c r="I120" s="28" t="s">
        <v>23</v>
      </c>
      <c r="J120" s="26" t="s">
        <v>1</v>
      </c>
      <c r="K120" s="29"/>
      <c r="L120" s="20"/>
      <c r="M120" s="59"/>
      <c r="W120" s="1"/>
    </row>
    <row r="121" spans="1:23" ht="15" customHeight="1" x14ac:dyDescent="0.25">
      <c r="A121" s="24">
        <v>98</v>
      </c>
      <c r="B121" s="25" t="s">
        <v>23</v>
      </c>
      <c r="C121" s="30" t="s">
        <v>161</v>
      </c>
      <c r="D121" s="26" t="s">
        <v>189</v>
      </c>
      <c r="E121" s="47" t="s">
        <v>154</v>
      </c>
      <c r="F121" s="26">
        <v>2016</v>
      </c>
      <c r="G121" s="32" t="s">
        <v>427</v>
      </c>
      <c r="H121" s="27">
        <v>42734</v>
      </c>
      <c r="I121" s="28" t="s">
        <v>23</v>
      </c>
      <c r="J121" s="26" t="s">
        <v>1</v>
      </c>
      <c r="K121" s="29"/>
      <c r="L121" s="20"/>
      <c r="M121" s="59"/>
      <c r="W121" s="1"/>
    </row>
    <row r="122" spans="1:23" ht="15" customHeight="1" x14ac:dyDescent="0.25">
      <c r="A122" s="24">
        <v>99</v>
      </c>
      <c r="B122" s="25" t="s">
        <v>23</v>
      </c>
      <c r="C122" s="30" t="s">
        <v>162</v>
      </c>
      <c r="D122" s="26" t="s">
        <v>74</v>
      </c>
      <c r="E122" s="47" t="s">
        <v>154</v>
      </c>
      <c r="F122" s="26">
        <v>2016</v>
      </c>
      <c r="G122" s="32" t="s">
        <v>427</v>
      </c>
      <c r="H122" s="27">
        <v>42734</v>
      </c>
      <c r="I122" s="28" t="s">
        <v>23</v>
      </c>
      <c r="J122" s="26" t="s">
        <v>1</v>
      </c>
      <c r="K122" s="29"/>
      <c r="L122" s="20"/>
      <c r="M122" s="59"/>
      <c r="W122" s="1"/>
    </row>
    <row r="123" spans="1:23" ht="15" customHeight="1" x14ac:dyDescent="0.25">
      <c r="A123" s="24">
        <v>100</v>
      </c>
      <c r="B123" s="25" t="s">
        <v>23</v>
      </c>
      <c r="C123" s="30" t="s">
        <v>163</v>
      </c>
      <c r="D123" s="26" t="s">
        <v>29</v>
      </c>
      <c r="E123" s="47" t="s">
        <v>154</v>
      </c>
      <c r="F123" s="26">
        <v>2016</v>
      </c>
      <c r="G123" s="32" t="s">
        <v>427</v>
      </c>
      <c r="H123" s="27">
        <v>42734</v>
      </c>
      <c r="I123" s="28" t="s">
        <v>23</v>
      </c>
      <c r="J123" s="26" t="s">
        <v>1</v>
      </c>
      <c r="K123" s="29"/>
      <c r="L123" s="20"/>
      <c r="M123" s="59"/>
      <c r="W123" s="1"/>
    </row>
    <row r="124" spans="1:23" ht="15" customHeight="1" x14ac:dyDescent="0.25">
      <c r="A124" s="24">
        <v>101</v>
      </c>
      <c r="B124" s="25" t="s">
        <v>23</v>
      </c>
      <c r="C124" s="30" t="s">
        <v>164</v>
      </c>
      <c r="D124" s="26" t="s">
        <v>74</v>
      </c>
      <c r="E124" s="47" t="s">
        <v>154</v>
      </c>
      <c r="F124" s="26">
        <v>2016</v>
      </c>
      <c r="G124" s="32" t="s">
        <v>427</v>
      </c>
      <c r="H124" s="27">
        <v>42734</v>
      </c>
      <c r="I124" s="28" t="s">
        <v>23</v>
      </c>
      <c r="J124" s="26" t="s">
        <v>1</v>
      </c>
      <c r="K124" s="29"/>
      <c r="L124" s="20"/>
      <c r="M124" s="59"/>
      <c r="W124" s="1"/>
    </row>
    <row r="125" spans="1:23" ht="15" customHeight="1" x14ac:dyDescent="0.25">
      <c r="A125" s="24">
        <v>102</v>
      </c>
      <c r="B125" s="25" t="s">
        <v>23</v>
      </c>
      <c r="C125" s="30" t="s">
        <v>165</v>
      </c>
      <c r="D125" s="26" t="s">
        <v>191</v>
      </c>
      <c r="E125" s="47" t="s">
        <v>154</v>
      </c>
      <c r="F125" s="26">
        <v>2016</v>
      </c>
      <c r="G125" s="32" t="s">
        <v>427</v>
      </c>
      <c r="H125" s="27">
        <v>42734</v>
      </c>
      <c r="I125" s="28" t="s">
        <v>23</v>
      </c>
      <c r="J125" s="26" t="s">
        <v>1</v>
      </c>
      <c r="K125" s="29"/>
      <c r="L125" s="20"/>
      <c r="M125" s="59"/>
      <c r="W125" s="1"/>
    </row>
    <row r="126" spans="1:23" ht="15" customHeight="1" x14ac:dyDescent="0.25">
      <c r="A126" s="24">
        <v>103</v>
      </c>
      <c r="B126" s="25" t="s">
        <v>23</v>
      </c>
      <c r="C126" s="30" t="s">
        <v>160</v>
      </c>
      <c r="D126" s="26" t="s">
        <v>186</v>
      </c>
      <c r="E126" s="47" t="s">
        <v>154</v>
      </c>
      <c r="F126" s="26">
        <v>2016</v>
      </c>
      <c r="G126" s="32" t="s">
        <v>427</v>
      </c>
      <c r="H126" s="27">
        <v>42734</v>
      </c>
      <c r="I126" s="28" t="s">
        <v>123</v>
      </c>
      <c r="J126" s="26" t="s">
        <v>1</v>
      </c>
      <c r="K126" s="29"/>
      <c r="L126" s="20"/>
      <c r="M126" s="59"/>
      <c r="W126" s="1"/>
    </row>
    <row r="127" spans="1:23" ht="15" customHeight="1" x14ac:dyDescent="0.25">
      <c r="A127" s="24">
        <v>104</v>
      </c>
      <c r="B127" s="25" t="s">
        <v>23</v>
      </c>
      <c r="C127" s="30" t="s">
        <v>196</v>
      </c>
      <c r="D127" s="26" t="s">
        <v>155</v>
      </c>
      <c r="E127" s="47" t="s">
        <v>154</v>
      </c>
      <c r="F127" s="26">
        <v>2016</v>
      </c>
      <c r="G127" s="32" t="s">
        <v>427</v>
      </c>
      <c r="H127" s="27">
        <v>42735</v>
      </c>
      <c r="I127" s="28" t="s">
        <v>123</v>
      </c>
      <c r="J127" s="26" t="s">
        <v>1</v>
      </c>
      <c r="K127" s="29"/>
      <c r="L127" s="20"/>
      <c r="M127" s="59"/>
      <c r="W127" s="1"/>
    </row>
    <row r="128" spans="1:23" ht="15" customHeight="1" x14ac:dyDescent="0.25">
      <c r="A128" s="24">
        <v>105</v>
      </c>
      <c r="B128" s="25" t="s">
        <v>23</v>
      </c>
      <c r="C128" s="30" t="s">
        <v>212</v>
      </c>
      <c r="D128" s="26" t="s">
        <v>197</v>
      </c>
      <c r="E128" s="47" t="s">
        <v>154</v>
      </c>
      <c r="F128" s="26">
        <v>2016</v>
      </c>
      <c r="G128" s="32" t="s">
        <v>427</v>
      </c>
      <c r="H128" s="27">
        <v>42734</v>
      </c>
      <c r="I128" s="28" t="s">
        <v>123</v>
      </c>
      <c r="J128" s="26" t="s">
        <v>1</v>
      </c>
      <c r="K128" s="29"/>
      <c r="L128" s="20"/>
      <c r="M128" s="59"/>
      <c r="W128" s="1"/>
    </row>
    <row r="129" spans="1:23" ht="15" customHeight="1" x14ac:dyDescent="0.25">
      <c r="A129" s="24">
        <v>106</v>
      </c>
      <c r="B129" s="25" t="s">
        <v>23</v>
      </c>
      <c r="C129" s="30" t="s">
        <v>157</v>
      </c>
      <c r="D129" s="26" t="s">
        <v>198</v>
      </c>
      <c r="E129" s="47" t="s">
        <v>154</v>
      </c>
      <c r="F129" s="26">
        <v>2016</v>
      </c>
      <c r="G129" s="32" t="s">
        <v>427</v>
      </c>
      <c r="H129" s="27">
        <v>42734</v>
      </c>
      <c r="I129" s="28" t="s">
        <v>23</v>
      </c>
      <c r="J129" s="26" t="s">
        <v>1</v>
      </c>
      <c r="K129" s="29"/>
      <c r="L129" s="20"/>
      <c r="M129" s="59"/>
      <c r="W129" s="1"/>
    </row>
    <row r="130" spans="1:23" ht="15" customHeight="1" x14ac:dyDescent="0.25">
      <c r="A130" s="24">
        <v>107</v>
      </c>
      <c r="B130" s="25" t="s">
        <v>23</v>
      </c>
      <c r="C130" s="30" t="s">
        <v>158</v>
      </c>
      <c r="D130" s="26" t="s">
        <v>199</v>
      </c>
      <c r="E130" s="47" t="s">
        <v>154</v>
      </c>
      <c r="F130" s="26">
        <v>2016</v>
      </c>
      <c r="G130" s="32" t="s">
        <v>427</v>
      </c>
      <c r="H130" s="27">
        <v>42734</v>
      </c>
      <c r="I130" s="28" t="s">
        <v>23</v>
      </c>
      <c r="J130" s="26" t="s">
        <v>1</v>
      </c>
      <c r="K130" s="29"/>
      <c r="L130" s="20"/>
      <c r="M130" s="59"/>
      <c r="W130" s="1"/>
    </row>
    <row r="131" spans="1:23" ht="15" customHeight="1" x14ac:dyDescent="0.25">
      <c r="A131" s="24">
        <v>108</v>
      </c>
      <c r="B131" s="25" t="s">
        <v>23</v>
      </c>
      <c r="C131" s="30" t="s">
        <v>215</v>
      </c>
      <c r="D131" s="26" t="s">
        <v>56</v>
      </c>
      <c r="E131" s="47" t="s">
        <v>154</v>
      </c>
      <c r="F131" s="26">
        <v>2016</v>
      </c>
      <c r="G131" s="32" t="s">
        <v>427</v>
      </c>
      <c r="H131" s="27">
        <v>42734</v>
      </c>
      <c r="I131" s="28" t="s">
        <v>123</v>
      </c>
      <c r="J131" s="26" t="s">
        <v>1</v>
      </c>
      <c r="K131" s="29"/>
      <c r="L131" s="20"/>
      <c r="M131" s="59"/>
      <c r="W131" s="1"/>
    </row>
    <row r="132" spans="1:23" ht="15" customHeight="1" x14ac:dyDescent="0.25">
      <c r="A132" s="24">
        <v>110</v>
      </c>
      <c r="B132" s="25" t="s">
        <v>23</v>
      </c>
      <c r="C132" s="30" t="s">
        <v>217</v>
      </c>
      <c r="D132" s="26" t="s">
        <v>200</v>
      </c>
      <c r="E132" s="47" t="s">
        <v>154</v>
      </c>
      <c r="F132" s="26">
        <v>2016</v>
      </c>
      <c r="G132" s="32" t="s">
        <v>427</v>
      </c>
      <c r="H132" s="27">
        <v>42734</v>
      </c>
      <c r="I132" s="28" t="s">
        <v>23</v>
      </c>
      <c r="J132" s="26" t="s">
        <v>1</v>
      </c>
      <c r="K132" s="29"/>
      <c r="L132" s="20"/>
      <c r="M132" s="59"/>
      <c r="W132" s="1"/>
    </row>
    <row r="133" spans="1:23" ht="15" customHeight="1" x14ac:dyDescent="0.25">
      <c r="A133" s="24">
        <v>111</v>
      </c>
      <c r="B133" s="25" t="s">
        <v>23</v>
      </c>
      <c r="C133" s="30" t="s">
        <v>218</v>
      </c>
      <c r="D133" s="26"/>
      <c r="E133" s="47"/>
      <c r="F133" s="26">
        <v>2016</v>
      </c>
      <c r="G133" s="32" t="s">
        <v>427</v>
      </c>
      <c r="H133" s="27"/>
      <c r="I133" s="28"/>
      <c r="J133" s="26"/>
      <c r="K133" s="29"/>
      <c r="L133" s="20"/>
      <c r="M133" s="59"/>
      <c r="W133" s="1"/>
    </row>
    <row r="134" spans="1:23" ht="15" customHeight="1" x14ac:dyDescent="0.25">
      <c r="A134" s="24">
        <v>112</v>
      </c>
      <c r="B134" s="25" t="s">
        <v>23</v>
      </c>
      <c r="C134" s="30" t="s">
        <v>219</v>
      </c>
      <c r="D134" s="26" t="s">
        <v>103</v>
      </c>
      <c r="E134" s="47" t="s">
        <v>154</v>
      </c>
      <c r="F134" s="26">
        <v>2016</v>
      </c>
      <c r="G134" s="32" t="s">
        <v>427</v>
      </c>
      <c r="H134" s="27">
        <v>42734</v>
      </c>
      <c r="I134" s="28" t="s">
        <v>123</v>
      </c>
      <c r="J134" s="26" t="s">
        <v>1</v>
      </c>
      <c r="K134" s="29"/>
      <c r="L134" s="20"/>
      <c r="M134" s="59"/>
      <c r="W134" s="1"/>
    </row>
    <row r="135" spans="1:23" ht="15" customHeight="1" x14ac:dyDescent="0.25">
      <c r="A135" s="24">
        <v>113</v>
      </c>
      <c r="B135" s="25" t="s">
        <v>23</v>
      </c>
      <c r="C135" s="30" t="s">
        <v>213</v>
      </c>
      <c r="D135" s="26" t="s">
        <v>155</v>
      </c>
      <c r="E135" s="47"/>
      <c r="F135" s="26">
        <v>2016</v>
      </c>
      <c r="G135" s="32" t="s">
        <v>427</v>
      </c>
      <c r="H135" s="27">
        <v>42734</v>
      </c>
      <c r="I135" s="28"/>
      <c r="J135" s="26"/>
      <c r="K135" s="29"/>
      <c r="L135" s="20"/>
      <c r="M135" s="59"/>
      <c r="W135" s="1"/>
    </row>
    <row r="136" spans="1:23" ht="15" customHeight="1" x14ac:dyDescent="0.25">
      <c r="A136" s="24">
        <v>114</v>
      </c>
      <c r="B136" s="25" t="s">
        <v>23</v>
      </c>
      <c r="C136" s="30" t="s">
        <v>214</v>
      </c>
      <c r="D136" s="26"/>
      <c r="E136" s="47"/>
      <c r="F136" s="26">
        <v>2016</v>
      </c>
      <c r="G136" s="32" t="s">
        <v>427</v>
      </c>
      <c r="H136" s="27"/>
      <c r="I136" s="28"/>
      <c r="J136" s="26"/>
      <c r="K136" s="29"/>
      <c r="L136" s="20"/>
      <c r="M136" s="59"/>
      <c r="W136" s="1"/>
    </row>
    <row r="137" spans="1:23" ht="15" customHeight="1" x14ac:dyDescent="0.25">
      <c r="A137" s="24">
        <v>109</v>
      </c>
      <c r="B137" s="25" t="s">
        <v>156</v>
      </c>
      <c r="C137" s="30" t="s">
        <v>216</v>
      </c>
      <c r="D137" s="26" t="s">
        <v>56</v>
      </c>
      <c r="E137" s="47" t="s">
        <v>154</v>
      </c>
      <c r="F137" s="26">
        <v>2016</v>
      </c>
      <c r="G137" s="32" t="s">
        <v>427</v>
      </c>
      <c r="H137" s="27">
        <v>42734</v>
      </c>
      <c r="I137" s="28" t="s">
        <v>23</v>
      </c>
      <c r="J137" s="26" t="s">
        <v>1</v>
      </c>
      <c r="K137" s="29"/>
      <c r="L137" s="20"/>
      <c r="M137" s="59"/>
      <c r="W137" s="1"/>
    </row>
    <row r="138" spans="1:23" ht="15" customHeight="1" x14ac:dyDescent="0.25">
      <c r="A138" s="24">
        <v>117</v>
      </c>
      <c r="B138" s="25" t="s">
        <v>433</v>
      </c>
      <c r="C138" s="43" t="s">
        <v>114</v>
      </c>
      <c r="D138" s="26" t="s">
        <v>79</v>
      </c>
      <c r="E138" s="47" t="s">
        <v>0</v>
      </c>
      <c r="F138" s="26">
        <v>2016</v>
      </c>
      <c r="G138" s="32" t="s">
        <v>427</v>
      </c>
      <c r="H138" s="27">
        <v>42726</v>
      </c>
      <c r="I138" s="28" t="s">
        <v>476</v>
      </c>
      <c r="J138" s="26" t="s">
        <v>1</v>
      </c>
      <c r="K138" s="29"/>
      <c r="L138" s="20"/>
      <c r="M138" s="59"/>
      <c r="W138" s="1"/>
    </row>
    <row r="139" spans="1:23" ht="15" customHeight="1" x14ac:dyDescent="0.25">
      <c r="A139" s="24">
        <v>118</v>
      </c>
      <c r="B139" s="25" t="s">
        <v>433</v>
      </c>
      <c r="C139" s="43" t="s">
        <v>115</v>
      </c>
      <c r="D139" s="26" t="s">
        <v>209</v>
      </c>
      <c r="E139" s="47" t="s">
        <v>0</v>
      </c>
      <c r="F139" s="26">
        <v>2016</v>
      </c>
      <c r="G139" s="32" t="s">
        <v>427</v>
      </c>
      <c r="H139" s="27">
        <v>42729</v>
      </c>
      <c r="I139" s="28" t="s">
        <v>123</v>
      </c>
      <c r="J139" s="26" t="s">
        <v>1</v>
      </c>
      <c r="K139" s="29"/>
      <c r="L139" s="20"/>
      <c r="M139" s="59" t="s">
        <v>144</v>
      </c>
      <c r="W139" s="1"/>
    </row>
    <row r="140" spans="1:23" ht="15" customHeight="1" x14ac:dyDescent="0.25">
      <c r="A140" s="24">
        <v>119</v>
      </c>
      <c r="B140" s="25" t="s">
        <v>433</v>
      </c>
      <c r="C140" s="43" t="s">
        <v>116</v>
      </c>
      <c r="D140" s="26"/>
      <c r="E140" s="47" t="s">
        <v>1</v>
      </c>
      <c r="F140" s="26">
        <v>2016</v>
      </c>
      <c r="G140" s="32" t="s">
        <v>427</v>
      </c>
      <c r="H140" s="27"/>
      <c r="I140" s="28" t="s">
        <v>123</v>
      </c>
      <c r="J140" s="26" t="s">
        <v>1</v>
      </c>
      <c r="K140" s="29"/>
      <c r="L140" s="20"/>
      <c r="M140" s="59" t="s">
        <v>145</v>
      </c>
      <c r="W140" s="1"/>
    </row>
    <row r="141" spans="1:23" ht="15" customHeight="1" x14ac:dyDescent="0.25">
      <c r="A141" s="24">
        <v>120</v>
      </c>
      <c r="B141" s="25" t="s">
        <v>433</v>
      </c>
      <c r="C141" s="43" t="s">
        <v>117</v>
      </c>
      <c r="D141" s="26" t="s">
        <v>210</v>
      </c>
      <c r="E141" s="47" t="s">
        <v>0</v>
      </c>
      <c r="F141" s="26">
        <v>2016</v>
      </c>
      <c r="G141" s="32" t="s">
        <v>427</v>
      </c>
      <c r="H141" s="27">
        <v>42729</v>
      </c>
      <c r="I141" s="28" t="s">
        <v>123</v>
      </c>
      <c r="J141" s="26" t="s">
        <v>1</v>
      </c>
      <c r="K141" s="29"/>
      <c r="L141" s="20"/>
      <c r="M141" s="59" t="s">
        <v>144</v>
      </c>
      <c r="W141" s="1"/>
    </row>
    <row r="142" spans="1:23" ht="15" customHeight="1" x14ac:dyDescent="0.25">
      <c r="A142" s="24">
        <v>121</v>
      </c>
      <c r="B142" s="25" t="s">
        <v>433</v>
      </c>
      <c r="C142" s="43" t="s">
        <v>118</v>
      </c>
      <c r="D142" s="26" t="s">
        <v>148</v>
      </c>
      <c r="E142" s="47" t="s">
        <v>0</v>
      </c>
      <c r="F142" s="26">
        <v>2016</v>
      </c>
      <c r="G142" s="32" t="s">
        <v>427</v>
      </c>
      <c r="H142" s="27">
        <v>42729</v>
      </c>
      <c r="I142" s="28" t="s">
        <v>147</v>
      </c>
      <c r="J142" s="26" t="s">
        <v>1</v>
      </c>
      <c r="K142" s="29"/>
      <c r="L142" s="20"/>
      <c r="M142" s="59" t="s">
        <v>144</v>
      </c>
      <c r="W142" s="1"/>
    </row>
    <row r="143" spans="1:23" ht="15" customHeight="1" x14ac:dyDescent="0.25">
      <c r="A143" s="24">
        <v>122</v>
      </c>
      <c r="B143" s="25" t="s">
        <v>433</v>
      </c>
      <c r="C143" s="43" t="s">
        <v>73</v>
      </c>
      <c r="D143" s="26" t="s">
        <v>208</v>
      </c>
      <c r="E143" s="47" t="s">
        <v>0</v>
      </c>
      <c r="F143" s="26">
        <v>2016</v>
      </c>
      <c r="G143" s="32" t="s">
        <v>427</v>
      </c>
      <c r="H143" s="27">
        <v>42726</v>
      </c>
      <c r="I143" s="28" t="s">
        <v>123</v>
      </c>
      <c r="J143" s="26" t="s">
        <v>1</v>
      </c>
      <c r="K143" s="29"/>
      <c r="L143" s="20"/>
      <c r="M143" s="59" t="s">
        <v>146</v>
      </c>
      <c r="W143" s="1"/>
    </row>
    <row r="144" spans="1:23" ht="15" customHeight="1" x14ac:dyDescent="0.25">
      <c r="A144" s="24">
        <v>123</v>
      </c>
      <c r="B144" s="25" t="s">
        <v>433</v>
      </c>
      <c r="C144" s="43" t="s">
        <v>71</v>
      </c>
      <c r="D144" s="26" t="s">
        <v>211</v>
      </c>
      <c r="E144" s="47" t="s">
        <v>0</v>
      </c>
      <c r="F144" s="26">
        <v>2016</v>
      </c>
      <c r="G144" s="32" t="s">
        <v>427</v>
      </c>
      <c r="H144" s="27">
        <v>42729</v>
      </c>
      <c r="I144" s="28" t="s">
        <v>123</v>
      </c>
      <c r="J144" s="26" t="s">
        <v>1</v>
      </c>
      <c r="K144" s="29"/>
      <c r="L144" s="20"/>
      <c r="M144" s="59" t="s">
        <v>146</v>
      </c>
      <c r="W144" s="1"/>
    </row>
    <row r="145" spans="1:23" ht="15" customHeight="1" x14ac:dyDescent="0.25">
      <c r="A145" s="24">
        <v>116</v>
      </c>
      <c r="B145" s="25" t="s">
        <v>67</v>
      </c>
      <c r="C145" s="43" t="s">
        <v>67</v>
      </c>
      <c r="D145" s="26" t="s">
        <v>79</v>
      </c>
      <c r="E145" s="47" t="s">
        <v>188</v>
      </c>
      <c r="F145" s="26">
        <v>2016</v>
      </c>
      <c r="G145" s="32" t="s">
        <v>427</v>
      </c>
      <c r="H145" s="27">
        <v>42733</v>
      </c>
      <c r="I145" s="28" t="s">
        <v>123</v>
      </c>
      <c r="J145" s="26" t="s">
        <v>1</v>
      </c>
      <c r="K145" s="29"/>
      <c r="L145" s="20"/>
      <c r="M145" s="59"/>
      <c r="W145" s="1"/>
    </row>
    <row r="146" spans="1:23" ht="15" customHeight="1" x14ac:dyDescent="0.25">
      <c r="A146" s="24">
        <v>183</v>
      </c>
      <c r="B146" s="25" t="s">
        <v>119</v>
      </c>
      <c r="C146" s="36" t="s">
        <v>125</v>
      </c>
      <c r="D146" s="32" t="s">
        <v>285</v>
      </c>
      <c r="E146" s="47" t="s">
        <v>0</v>
      </c>
      <c r="F146" s="32">
        <v>2017</v>
      </c>
      <c r="G146" s="32" t="s">
        <v>426</v>
      </c>
      <c r="H146" s="27">
        <v>42941</v>
      </c>
      <c r="I146" s="28" t="s">
        <v>119</v>
      </c>
      <c r="J146" s="26" t="s">
        <v>1</v>
      </c>
      <c r="K146" s="31"/>
      <c r="L146" s="33" t="s">
        <v>26</v>
      </c>
      <c r="M146" s="42" t="s">
        <v>315</v>
      </c>
      <c r="W146" s="1"/>
    </row>
    <row r="147" spans="1:23" ht="15" customHeight="1" x14ac:dyDescent="0.25">
      <c r="A147" s="24">
        <v>184</v>
      </c>
      <c r="B147" s="25" t="s">
        <v>119</v>
      </c>
      <c r="C147" s="36" t="s">
        <v>126</v>
      </c>
      <c r="D147" s="32" t="s">
        <v>233</v>
      </c>
      <c r="E147" s="47" t="s">
        <v>0</v>
      </c>
      <c r="F147" s="32">
        <v>2017</v>
      </c>
      <c r="G147" s="32" t="s">
        <v>426</v>
      </c>
      <c r="H147" s="27">
        <v>42908</v>
      </c>
      <c r="I147" s="28" t="s">
        <v>119</v>
      </c>
      <c r="J147" s="26" t="s">
        <v>1</v>
      </c>
      <c r="K147" s="31"/>
      <c r="L147" s="33" t="s">
        <v>26</v>
      </c>
      <c r="M147" s="42" t="s">
        <v>318</v>
      </c>
      <c r="W147" s="1"/>
    </row>
    <row r="148" spans="1:23" ht="15" customHeight="1" x14ac:dyDescent="0.25">
      <c r="A148" s="24">
        <v>185</v>
      </c>
      <c r="B148" s="25" t="s">
        <v>119</v>
      </c>
      <c r="C148" s="36" t="s">
        <v>127</v>
      </c>
      <c r="D148" s="32" t="s">
        <v>236</v>
      </c>
      <c r="E148" s="47" t="s">
        <v>0</v>
      </c>
      <c r="F148" s="32">
        <v>2017</v>
      </c>
      <c r="G148" s="32" t="s">
        <v>426</v>
      </c>
      <c r="H148" s="27">
        <v>42935</v>
      </c>
      <c r="I148" s="28" t="s">
        <v>119</v>
      </c>
      <c r="J148" s="26" t="s">
        <v>1</v>
      </c>
      <c r="K148" s="31"/>
      <c r="L148" s="33" t="s">
        <v>26</v>
      </c>
      <c r="M148" s="42" t="s">
        <v>321</v>
      </c>
      <c r="W148" s="1"/>
    </row>
    <row r="149" spans="1:23" ht="15" customHeight="1" x14ac:dyDescent="0.25">
      <c r="A149" s="24">
        <v>186</v>
      </c>
      <c r="B149" s="25" t="s">
        <v>119</v>
      </c>
      <c r="C149" s="36" t="s">
        <v>128</v>
      </c>
      <c r="D149" s="32" t="s">
        <v>50</v>
      </c>
      <c r="E149" s="47" t="s">
        <v>0</v>
      </c>
      <c r="F149" s="32">
        <v>2017</v>
      </c>
      <c r="G149" s="32" t="s">
        <v>426</v>
      </c>
      <c r="H149" s="27">
        <v>42934</v>
      </c>
      <c r="I149" s="28" t="s">
        <v>119</v>
      </c>
      <c r="J149" s="26" t="s">
        <v>1</v>
      </c>
      <c r="K149" s="31"/>
      <c r="L149" s="33" t="s">
        <v>26</v>
      </c>
      <c r="M149" s="60" t="s">
        <v>324</v>
      </c>
      <c r="W149" s="1"/>
    </row>
    <row r="150" spans="1:23" ht="15" customHeight="1" x14ac:dyDescent="0.25">
      <c r="A150" s="24">
        <v>187</v>
      </c>
      <c r="B150" s="25" t="s">
        <v>119</v>
      </c>
      <c r="C150" s="36" t="s">
        <v>129</v>
      </c>
      <c r="D150" s="32" t="s">
        <v>87</v>
      </c>
      <c r="E150" s="47" t="s">
        <v>0</v>
      </c>
      <c r="F150" s="32">
        <v>2017</v>
      </c>
      <c r="G150" s="32" t="s">
        <v>426</v>
      </c>
      <c r="H150" s="27">
        <v>42936</v>
      </c>
      <c r="I150" s="28" t="s">
        <v>119</v>
      </c>
      <c r="J150" s="26" t="s">
        <v>1</v>
      </c>
      <c r="K150" s="31"/>
      <c r="L150" s="33" t="s">
        <v>26</v>
      </c>
      <c r="M150" s="60"/>
      <c r="W150" s="1"/>
    </row>
    <row r="151" spans="1:23" ht="15" customHeight="1" x14ac:dyDescent="0.25">
      <c r="A151" s="24">
        <v>188</v>
      </c>
      <c r="B151" s="25" t="s">
        <v>119</v>
      </c>
      <c r="C151" s="36" t="s">
        <v>130</v>
      </c>
      <c r="D151" s="32" t="s">
        <v>42</v>
      </c>
      <c r="E151" s="47" t="s">
        <v>0</v>
      </c>
      <c r="F151" s="32">
        <v>2017</v>
      </c>
      <c r="G151" s="32" t="s">
        <v>426</v>
      </c>
      <c r="H151" s="27">
        <v>42933</v>
      </c>
      <c r="I151" s="28" t="s">
        <v>119</v>
      </c>
      <c r="J151" s="26" t="s">
        <v>1</v>
      </c>
      <c r="K151" s="31"/>
      <c r="L151" s="33" t="s">
        <v>26</v>
      </c>
      <c r="M151" s="60"/>
      <c r="W151" s="1"/>
    </row>
    <row r="152" spans="1:23" ht="15" customHeight="1" x14ac:dyDescent="0.25">
      <c r="A152" s="24">
        <v>189</v>
      </c>
      <c r="B152" s="25" t="s">
        <v>119</v>
      </c>
      <c r="C152" s="36" t="s">
        <v>131</v>
      </c>
      <c r="D152" s="32" t="s">
        <v>245</v>
      </c>
      <c r="E152" s="47" t="s">
        <v>0</v>
      </c>
      <c r="F152" s="32">
        <v>2017</v>
      </c>
      <c r="G152" s="32" t="s">
        <v>426</v>
      </c>
      <c r="H152" s="27">
        <v>42935</v>
      </c>
      <c r="I152" s="28" t="s">
        <v>119</v>
      </c>
      <c r="J152" s="26" t="s">
        <v>1</v>
      </c>
      <c r="K152" s="31"/>
      <c r="L152" s="33" t="s">
        <v>26</v>
      </c>
      <c r="M152" s="42" t="s">
        <v>317</v>
      </c>
      <c r="W152" s="1"/>
    </row>
    <row r="153" spans="1:23" ht="15" customHeight="1" x14ac:dyDescent="0.25">
      <c r="A153" s="24">
        <v>190</v>
      </c>
      <c r="B153" s="25" t="s">
        <v>119</v>
      </c>
      <c r="C153" s="36" t="s">
        <v>132</v>
      </c>
      <c r="D153" s="32" t="s">
        <v>246</v>
      </c>
      <c r="E153" s="47" t="s">
        <v>0</v>
      </c>
      <c r="F153" s="32">
        <v>2017</v>
      </c>
      <c r="G153" s="32" t="s">
        <v>426</v>
      </c>
      <c r="H153" s="27">
        <v>42929</v>
      </c>
      <c r="I153" s="28" t="s">
        <v>119</v>
      </c>
      <c r="J153" s="26" t="s">
        <v>1</v>
      </c>
      <c r="K153" s="31"/>
      <c r="L153" s="33" t="s">
        <v>26</v>
      </c>
      <c r="M153" s="61" t="s">
        <v>323</v>
      </c>
      <c r="W153" s="1"/>
    </row>
    <row r="154" spans="1:23" ht="15" customHeight="1" x14ac:dyDescent="0.25">
      <c r="A154" s="24">
        <v>191</v>
      </c>
      <c r="B154" s="25" t="s">
        <v>119</v>
      </c>
      <c r="C154" s="36" t="s">
        <v>133</v>
      </c>
      <c r="D154" s="32" t="s">
        <v>243</v>
      </c>
      <c r="E154" s="47" t="s">
        <v>0</v>
      </c>
      <c r="F154" s="32">
        <v>2017</v>
      </c>
      <c r="G154" s="32" t="s">
        <v>426</v>
      </c>
      <c r="H154" s="27">
        <v>42932</v>
      </c>
      <c r="I154" s="28" t="s">
        <v>119</v>
      </c>
      <c r="J154" s="26" t="s">
        <v>1</v>
      </c>
      <c r="K154" s="31"/>
      <c r="L154" s="33" t="s">
        <v>26</v>
      </c>
      <c r="M154" s="42" t="s">
        <v>320</v>
      </c>
      <c r="W154" s="1"/>
    </row>
    <row r="155" spans="1:23" ht="15" customHeight="1" x14ac:dyDescent="0.25">
      <c r="A155" s="24">
        <v>192</v>
      </c>
      <c r="B155" s="25" t="s">
        <v>119</v>
      </c>
      <c r="C155" s="36" t="s">
        <v>134</v>
      </c>
      <c r="D155" s="32" t="s">
        <v>87</v>
      </c>
      <c r="E155" s="47" t="s">
        <v>0</v>
      </c>
      <c r="F155" s="32">
        <v>2017</v>
      </c>
      <c r="G155" s="32" t="s">
        <v>426</v>
      </c>
      <c r="H155" s="27">
        <v>42930</v>
      </c>
      <c r="I155" s="28" t="s">
        <v>119</v>
      </c>
      <c r="J155" s="26" t="s">
        <v>1</v>
      </c>
      <c r="K155" s="31"/>
      <c r="L155" s="33" t="s">
        <v>26</v>
      </c>
      <c r="M155" s="42" t="s">
        <v>309</v>
      </c>
      <c r="W155" s="1"/>
    </row>
    <row r="156" spans="1:23" ht="15" customHeight="1" x14ac:dyDescent="0.25">
      <c r="A156" s="24">
        <v>193</v>
      </c>
      <c r="B156" s="25" t="s">
        <v>119</v>
      </c>
      <c r="C156" s="36" t="s">
        <v>135</v>
      </c>
      <c r="D156" s="32" t="s">
        <v>241</v>
      </c>
      <c r="E156" s="47" t="s">
        <v>0</v>
      </c>
      <c r="F156" s="32">
        <v>2017</v>
      </c>
      <c r="G156" s="32" t="s">
        <v>426</v>
      </c>
      <c r="H156" s="27">
        <v>42929</v>
      </c>
      <c r="I156" s="28" t="s">
        <v>119</v>
      </c>
      <c r="J156" s="26" t="s">
        <v>1</v>
      </c>
      <c r="K156" s="31"/>
      <c r="L156" s="33" t="s">
        <v>26</v>
      </c>
      <c r="M156" s="60"/>
      <c r="W156" s="1"/>
    </row>
    <row r="157" spans="1:23" ht="15" customHeight="1" x14ac:dyDescent="0.25">
      <c r="A157" s="24">
        <v>194</v>
      </c>
      <c r="B157" s="25" t="s">
        <v>119</v>
      </c>
      <c r="C157" s="36" t="s">
        <v>136</v>
      </c>
      <c r="D157" s="32" t="s">
        <v>251</v>
      </c>
      <c r="E157" s="47" t="s">
        <v>0</v>
      </c>
      <c r="F157" s="32">
        <v>2017</v>
      </c>
      <c r="G157" s="32" t="s">
        <v>426</v>
      </c>
      <c r="H157" s="27">
        <v>42937</v>
      </c>
      <c r="I157" s="28" t="s">
        <v>119</v>
      </c>
      <c r="J157" s="26" t="s">
        <v>1</v>
      </c>
      <c r="K157" s="31"/>
      <c r="L157" s="33" t="s">
        <v>26</v>
      </c>
      <c r="M157" s="42" t="s">
        <v>316</v>
      </c>
      <c r="W157" s="1"/>
    </row>
    <row r="158" spans="1:23" ht="15" customHeight="1" x14ac:dyDescent="0.25">
      <c r="A158" s="24">
        <v>195</v>
      </c>
      <c r="B158" s="25" t="s">
        <v>119</v>
      </c>
      <c r="C158" s="36" t="s">
        <v>137</v>
      </c>
      <c r="D158" s="32" t="s">
        <v>50</v>
      </c>
      <c r="E158" s="47" t="s">
        <v>0</v>
      </c>
      <c r="F158" s="32">
        <v>2017</v>
      </c>
      <c r="G158" s="32" t="s">
        <v>426</v>
      </c>
      <c r="H158" s="27">
        <v>42935</v>
      </c>
      <c r="I158" s="28" t="s">
        <v>119</v>
      </c>
      <c r="J158" s="26" t="s">
        <v>1</v>
      </c>
      <c r="K158" s="31"/>
      <c r="L158" s="33" t="s">
        <v>26</v>
      </c>
      <c r="M158" s="42" t="s">
        <v>319</v>
      </c>
      <c r="W158" s="1"/>
    </row>
    <row r="159" spans="1:23" ht="15" customHeight="1" x14ac:dyDescent="0.25">
      <c r="A159" s="24">
        <v>196</v>
      </c>
      <c r="B159" s="25" t="s">
        <v>22</v>
      </c>
      <c r="C159" s="30" t="s">
        <v>138</v>
      </c>
      <c r="D159" s="32" t="s">
        <v>244</v>
      </c>
      <c r="E159" s="47" t="s">
        <v>0</v>
      </c>
      <c r="F159" s="32">
        <v>2017</v>
      </c>
      <c r="G159" s="32" t="s">
        <v>426</v>
      </c>
      <c r="H159" s="27">
        <v>42943</v>
      </c>
      <c r="I159" s="28" t="s">
        <v>123</v>
      </c>
      <c r="J159" s="26" t="s">
        <v>1</v>
      </c>
      <c r="K159" s="31"/>
      <c r="L159" s="33" t="s">
        <v>26</v>
      </c>
      <c r="M159" s="42" t="s">
        <v>314</v>
      </c>
      <c r="W159" s="1"/>
    </row>
    <row r="160" spans="1:23" ht="15" customHeight="1" x14ac:dyDescent="0.25">
      <c r="A160" s="24">
        <v>137</v>
      </c>
      <c r="B160" s="25" t="s">
        <v>23</v>
      </c>
      <c r="C160" s="30" t="s">
        <v>215</v>
      </c>
      <c r="D160" s="26" t="s">
        <v>56</v>
      </c>
      <c r="E160" s="47" t="s">
        <v>0</v>
      </c>
      <c r="F160" s="32">
        <v>2017</v>
      </c>
      <c r="G160" s="32" t="s">
        <v>426</v>
      </c>
      <c r="H160" s="27">
        <v>42943</v>
      </c>
      <c r="I160" s="28" t="s">
        <v>123</v>
      </c>
      <c r="J160" s="26" t="s">
        <v>1</v>
      </c>
      <c r="K160" s="29"/>
      <c r="L160" s="33" t="s">
        <v>26</v>
      </c>
      <c r="M160" s="41"/>
      <c r="W160" s="1"/>
    </row>
    <row r="161" spans="1:23" ht="15" customHeight="1" x14ac:dyDescent="0.25">
      <c r="A161" s="24">
        <v>138</v>
      </c>
      <c r="B161" s="25" t="s">
        <v>23</v>
      </c>
      <c r="C161" s="30" t="s">
        <v>216</v>
      </c>
      <c r="D161" s="26" t="s">
        <v>200</v>
      </c>
      <c r="E161" s="47" t="s">
        <v>0</v>
      </c>
      <c r="F161" s="32">
        <v>2017</v>
      </c>
      <c r="G161" s="32" t="s">
        <v>426</v>
      </c>
      <c r="H161" s="27">
        <v>42966</v>
      </c>
      <c r="I161" s="28" t="s">
        <v>123</v>
      </c>
      <c r="J161" s="26" t="s">
        <v>1</v>
      </c>
      <c r="K161" s="29"/>
      <c r="L161" s="33" t="s">
        <v>26</v>
      </c>
      <c r="M161" s="42" t="s">
        <v>289</v>
      </c>
      <c r="W161" s="1"/>
    </row>
    <row r="162" spans="1:23" ht="15" customHeight="1" x14ac:dyDescent="0.25">
      <c r="A162" s="24">
        <v>139</v>
      </c>
      <c r="B162" s="25" t="s">
        <v>23</v>
      </c>
      <c r="C162" s="30" t="s">
        <v>217</v>
      </c>
      <c r="D162" s="26">
        <v>23.37</v>
      </c>
      <c r="E162" s="47" t="s">
        <v>0</v>
      </c>
      <c r="F162" s="32">
        <v>2017</v>
      </c>
      <c r="G162" s="32" t="s">
        <v>426</v>
      </c>
      <c r="H162" s="27">
        <v>42954</v>
      </c>
      <c r="I162" s="28" t="s">
        <v>123</v>
      </c>
      <c r="J162" s="26" t="s">
        <v>1</v>
      </c>
      <c r="K162" s="29"/>
      <c r="L162" s="33" t="s">
        <v>26</v>
      </c>
      <c r="M162" s="42" t="s">
        <v>287</v>
      </c>
      <c r="W162" s="1"/>
    </row>
    <row r="163" spans="1:23" ht="15" customHeight="1" x14ac:dyDescent="0.25">
      <c r="A163" s="24">
        <v>140</v>
      </c>
      <c r="B163" s="25" t="s">
        <v>23</v>
      </c>
      <c r="C163" s="30" t="s">
        <v>218</v>
      </c>
      <c r="D163" s="26" t="s">
        <v>42</v>
      </c>
      <c r="E163" s="47" t="s">
        <v>0</v>
      </c>
      <c r="F163" s="32">
        <v>2017</v>
      </c>
      <c r="G163" s="32" t="s">
        <v>426</v>
      </c>
      <c r="H163" s="27">
        <v>42955</v>
      </c>
      <c r="I163" s="28" t="s">
        <v>123</v>
      </c>
      <c r="J163" s="26" t="s">
        <v>1</v>
      </c>
      <c r="K163" s="29"/>
      <c r="L163" s="33" t="s">
        <v>26</v>
      </c>
      <c r="M163" s="42" t="s">
        <v>298</v>
      </c>
      <c r="W163" s="1"/>
    </row>
    <row r="164" spans="1:23" ht="15" customHeight="1" x14ac:dyDescent="0.25">
      <c r="A164" s="24">
        <v>141</v>
      </c>
      <c r="B164" s="25" t="s">
        <v>23</v>
      </c>
      <c r="C164" s="30" t="s">
        <v>253</v>
      </c>
      <c r="D164" s="26" t="s">
        <v>254</v>
      </c>
      <c r="E164" s="47" t="s">
        <v>0</v>
      </c>
      <c r="F164" s="32">
        <v>2017</v>
      </c>
      <c r="G164" s="32" t="s">
        <v>426</v>
      </c>
      <c r="H164" s="27">
        <v>42938</v>
      </c>
      <c r="I164" s="28" t="s">
        <v>123</v>
      </c>
      <c r="J164" s="26" t="s">
        <v>1</v>
      </c>
      <c r="K164" s="29"/>
      <c r="L164" s="33" t="s">
        <v>26</v>
      </c>
      <c r="M164" s="42" t="s">
        <v>312</v>
      </c>
      <c r="W164" s="1"/>
    </row>
    <row r="165" spans="1:23" ht="15" customHeight="1" x14ac:dyDescent="0.25">
      <c r="A165" s="24">
        <v>142</v>
      </c>
      <c r="B165" s="25" t="s">
        <v>23</v>
      </c>
      <c r="C165" s="30" t="s">
        <v>229</v>
      </c>
      <c r="D165" s="26" t="s">
        <v>267</v>
      </c>
      <c r="E165" s="47" t="s">
        <v>0</v>
      </c>
      <c r="F165" s="32">
        <v>2017</v>
      </c>
      <c r="G165" s="32" t="s">
        <v>426</v>
      </c>
      <c r="H165" s="27">
        <v>42938</v>
      </c>
      <c r="I165" s="28" t="s">
        <v>123</v>
      </c>
      <c r="J165" s="26" t="s">
        <v>1</v>
      </c>
      <c r="K165" s="29"/>
      <c r="L165" s="33" t="s">
        <v>26</v>
      </c>
      <c r="M165" s="34" t="s">
        <v>311</v>
      </c>
      <c r="W165" s="1"/>
    </row>
    <row r="166" spans="1:23" ht="15" customHeight="1" x14ac:dyDescent="0.25">
      <c r="A166" s="24">
        <v>143</v>
      </c>
      <c r="B166" s="25" t="s">
        <v>23</v>
      </c>
      <c r="C166" s="30" t="s">
        <v>252</v>
      </c>
      <c r="D166" s="26" t="s">
        <v>255</v>
      </c>
      <c r="E166" s="47" t="s">
        <v>0</v>
      </c>
      <c r="F166" s="32">
        <v>2017</v>
      </c>
      <c r="G166" s="32" t="s">
        <v>426</v>
      </c>
      <c r="H166" s="27">
        <v>42938</v>
      </c>
      <c r="I166" s="28" t="s">
        <v>123</v>
      </c>
      <c r="J166" s="26" t="s">
        <v>1</v>
      </c>
      <c r="K166" s="29"/>
      <c r="L166" s="33" t="s">
        <v>26</v>
      </c>
      <c r="M166" s="42" t="s">
        <v>310</v>
      </c>
      <c r="W166" s="1"/>
    </row>
    <row r="167" spans="1:23" ht="15" customHeight="1" x14ac:dyDescent="0.25">
      <c r="A167" s="24">
        <v>144</v>
      </c>
      <c r="B167" s="25" t="s">
        <v>23</v>
      </c>
      <c r="C167" s="30" t="s">
        <v>166</v>
      </c>
      <c r="D167" s="26" t="s">
        <v>259</v>
      </c>
      <c r="E167" s="47" t="s">
        <v>0</v>
      </c>
      <c r="F167" s="32">
        <v>2017</v>
      </c>
      <c r="G167" s="32" t="s">
        <v>426</v>
      </c>
      <c r="H167" s="27">
        <v>42954</v>
      </c>
      <c r="I167" s="28" t="s">
        <v>123</v>
      </c>
      <c r="J167" s="26" t="s">
        <v>1</v>
      </c>
      <c r="K167" s="29"/>
      <c r="L167" s="33" t="s">
        <v>26</v>
      </c>
      <c r="M167" s="60" t="s">
        <v>302</v>
      </c>
      <c r="W167" s="1"/>
    </row>
    <row r="168" spans="1:23" ht="15" customHeight="1" x14ac:dyDescent="0.25">
      <c r="A168" s="24">
        <v>145</v>
      </c>
      <c r="B168" s="25" t="s">
        <v>23</v>
      </c>
      <c r="C168" s="30" t="s">
        <v>167</v>
      </c>
      <c r="D168" s="26" t="s">
        <v>260</v>
      </c>
      <c r="E168" s="47" t="s">
        <v>0</v>
      </c>
      <c r="F168" s="32">
        <v>2017</v>
      </c>
      <c r="G168" s="32" t="s">
        <v>426</v>
      </c>
      <c r="H168" s="27">
        <v>42954</v>
      </c>
      <c r="I168" s="28" t="s">
        <v>123</v>
      </c>
      <c r="J168" s="26" t="s">
        <v>1</v>
      </c>
      <c r="K168" s="29"/>
      <c r="L168" s="33" t="s">
        <v>26</v>
      </c>
      <c r="M168" s="42" t="s">
        <v>304</v>
      </c>
      <c r="W168" s="1"/>
    </row>
    <row r="169" spans="1:23" ht="15" customHeight="1" x14ac:dyDescent="0.25">
      <c r="A169" s="24">
        <v>146</v>
      </c>
      <c r="B169" s="25" t="s">
        <v>23</v>
      </c>
      <c r="C169" s="30" t="s">
        <v>168</v>
      </c>
      <c r="D169" s="26" t="s">
        <v>261</v>
      </c>
      <c r="E169" s="47" t="s">
        <v>0</v>
      </c>
      <c r="F169" s="32">
        <v>2017</v>
      </c>
      <c r="G169" s="32" t="s">
        <v>426</v>
      </c>
      <c r="H169" s="27">
        <v>42953</v>
      </c>
      <c r="I169" s="28" t="s">
        <v>123</v>
      </c>
      <c r="J169" s="26" t="s">
        <v>1</v>
      </c>
      <c r="K169" s="29"/>
      <c r="L169" s="33" t="s">
        <v>26</v>
      </c>
      <c r="M169" s="42" t="s">
        <v>305</v>
      </c>
      <c r="W169" s="1"/>
    </row>
    <row r="170" spans="1:23" ht="15" customHeight="1" x14ac:dyDescent="0.25">
      <c r="A170" s="24">
        <v>147</v>
      </c>
      <c r="B170" s="25" t="s">
        <v>23</v>
      </c>
      <c r="C170" s="30" t="s">
        <v>276</v>
      </c>
      <c r="D170" s="26" t="s">
        <v>257</v>
      </c>
      <c r="E170" s="47" t="s">
        <v>0</v>
      </c>
      <c r="F170" s="32">
        <v>2017</v>
      </c>
      <c r="G170" s="32" t="s">
        <v>426</v>
      </c>
      <c r="H170" s="27">
        <v>42954</v>
      </c>
      <c r="I170" s="28" t="s">
        <v>123</v>
      </c>
      <c r="J170" s="26" t="s">
        <v>1</v>
      </c>
      <c r="K170" s="29"/>
      <c r="L170" s="33" t="s">
        <v>26</v>
      </c>
      <c r="M170" s="42" t="s">
        <v>300</v>
      </c>
      <c r="W170" s="1"/>
    </row>
    <row r="171" spans="1:23" ht="15" customHeight="1" x14ac:dyDescent="0.25">
      <c r="A171" s="24">
        <v>148</v>
      </c>
      <c r="B171" s="25" t="s">
        <v>23</v>
      </c>
      <c r="C171" s="30" t="s">
        <v>169</v>
      </c>
      <c r="D171" s="26" t="s">
        <v>264</v>
      </c>
      <c r="E171" s="47" t="s">
        <v>0</v>
      </c>
      <c r="F171" s="32">
        <v>2017</v>
      </c>
      <c r="G171" s="32" t="s">
        <v>426</v>
      </c>
      <c r="H171" s="27">
        <v>42950</v>
      </c>
      <c r="I171" s="28" t="s">
        <v>123</v>
      </c>
      <c r="J171" s="26" t="s">
        <v>1</v>
      </c>
      <c r="K171" s="29"/>
      <c r="L171" s="33" t="s">
        <v>26</v>
      </c>
      <c r="M171" s="42" t="s">
        <v>307</v>
      </c>
      <c r="W171" s="1"/>
    </row>
    <row r="172" spans="1:23" ht="15" customHeight="1" x14ac:dyDescent="0.25">
      <c r="A172" s="24">
        <v>149</v>
      </c>
      <c r="B172" s="25" t="s">
        <v>23</v>
      </c>
      <c r="C172" s="30" t="s">
        <v>170</v>
      </c>
      <c r="D172" s="26" t="s">
        <v>265</v>
      </c>
      <c r="E172" s="47" t="s">
        <v>0</v>
      </c>
      <c r="F172" s="32">
        <v>2017</v>
      </c>
      <c r="G172" s="32" t="s">
        <v>426</v>
      </c>
      <c r="H172" s="27">
        <v>42953</v>
      </c>
      <c r="I172" s="28" t="s">
        <v>123</v>
      </c>
      <c r="J172" s="26" t="s">
        <v>1</v>
      </c>
      <c r="K172" s="29"/>
      <c r="L172" s="33" t="s">
        <v>26</v>
      </c>
      <c r="M172" s="42" t="s">
        <v>308</v>
      </c>
      <c r="W172" s="1"/>
    </row>
    <row r="173" spans="1:23" ht="15" customHeight="1" x14ac:dyDescent="0.25">
      <c r="A173" s="24">
        <v>150</v>
      </c>
      <c r="B173" s="25" t="s">
        <v>23</v>
      </c>
      <c r="C173" s="30" t="s">
        <v>172</v>
      </c>
      <c r="D173" s="26" t="s">
        <v>258</v>
      </c>
      <c r="E173" s="47" t="s">
        <v>0</v>
      </c>
      <c r="F173" s="32">
        <v>2017</v>
      </c>
      <c r="G173" s="32" t="s">
        <v>426</v>
      </c>
      <c r="H173" s="27">
        <v>42954</v>
      </c>
      <c r="I173" s="28" t="s">
        <v>123</v>
      </c>
      <c r="J173" s="26" t="s">
        <v>1</v>
      </c>
      <c r="K173" s="29"/>
      <c r="L173" s="33" t="s">
        <v>26</v>
      </c>
      <c r="M173" s="60" t="s">
        <v>301</v>
      </c>
      <c r="W173" s="1"/>
    </row>
    <row r="174" spans="1:23" ht="15" customHeight="1" x14ac:dyDescent="0.25">
      <c r="A174" s="24">
        <v>151</v>
      </c>
      <c r="B174" s="25" t="s">
        <v>23</v>
      </c>
      <c r="C174" s="30" t="s">
        <v>225</v>
      </c>
      <c r="D174" s="26" t="s">
        <v>275</v>
      </c>
      <c r="E174" s="47" t="s">
        <v>0</v>
      </c>
      <c r="F174" s="32">
        <v>2017</v>
      </c>
      <c r="G174" s="32" t="s">
        <v>426</v>
      </c>
      <c r="H174" s="27">
        <v>42954</v>
      </c>
      <c r="I174" s="28" t="s">
        <v>123</v>
      </c>
      <c r="J174" s="26" t="s">
        <v>1</v>
      </c>
      <c r="K174" s="29"/>
      <c r="L174" s="33" t="s">
        <v>26</v>
      </c>
      <c r="M174" s="60" t="s">
        <v>303</v>
      </c>
      <c r="W174" s="1"/>
    </row>
    <row r="175" spans="1:23" ht="15" customHeight="1" x14ac:dyDescent="0.25">
      <c r="A175" s="24">
        <v>152</v>
      </c>
      <c r="B175" s="25" t="s">
        <v>23</v>
      </c>
      <c r="C175" s="30" t="s">
        <v>173</v>
      </c>
      <c r="D175" s="26" t="s">
        <v>234</v>
      </c>
      <c r="E175" s="47" t="s">
        <v>0</v>
      </c>
      <c r="F175" s="32">
        <v>2017</v>
      </c>
      <c r="G175" s="32" t="s">
        <v>426</v>
      </c>
      <c r="H175" s="27">
        <v>42954</v>
      </c>
      <c r="I175" s="28" t="s">
        <v>123</v>
      </c>
      <c r="J175" s="26" t="s">
        <v>1</v>
      </c>
      <c r="K175" s="29"/>
      <c r="L175" s="33" t="s">
        <v>26</v>
      </c>
      <c r="M175" s="41"/>
      <c r="W175" s="1"/>
    </row>
    <row r="176" spans="1:23" ht="15" customHeight="1" x14ac:dyDescent="0.25">
      <c r="A176" s="24">
        <v>153</v>
      </c>
      <c r="B176" s="25" t="s">
        <v>23</v>
      </c>
      <c r="C176" s="30" t="s">
        <v>224</v>
      </c>
      <c r="D176" s="26" t="s">
        <v>268</v>
      </c>
      <c r="E176" s="47" t="s">
        <v>0</v>
      </c>
      <c r="F176" s="32">
        <v>2017</v>
      </c>
      <c r="G176" s="32" t="s">
        <v>426</v>
      </c>
      <c r="H176" s="27">
        <v>42954</v>
      </c>
      <c r="I176" s="28" t="s">
        <v>123</v>
      </c>
      <c r="J176" s="26" t="s">
        <v>1</v>
      </c>
      <c r="K176" s="29"/>
      <c r="L176" s="33" t="s">
        <v>26</v>
      </c>
      <c r="M176" s="42" t="s">
        <v>294</v>
      </c>
      <c r="W176" s="1"/>
    </row>
    <row r="177" spans="1:23" ht="15" customHeight="1" x14ac:dyDescent="0.25">
      <c r="A177" s="24">
        <v>154</v>
      </c>
      <c r="B177" s="25" t="s">
        <v>23</v>
      </c>
      <c r="C177" s="30" t="s">
        <v>212</v>
      </c>
      <c r="D177" s="26" t="s">
        <v>102</v>
      </c>
      <c r="E177" s="47" t="s">
        <v>0</v>
      </c>
      <c r="F177" s="32">
        <v>2017</v>
      </c>
      <c r="G177" s="32" t="s">
        <v>426</v>
      </c>
      <c r="H177" s="27">
        <v>42933</v>
      </c>
      <c r="I177" s="28" t="s">
        <v>123</v>
      </c>
      <c r="J177" s="26" t="s">
        <v>1</v>
      </c>
      <c r="K177" s="29"/>
      <c r="L177" s="33" t="s">
        <v>26</v>
      </c>
      <c r="M177" s="41"/>
      <c r="W177" s="1"/>
    </row>
    <row r="178" spans="1:23" ht="15" customHeight="1" x14ac:dyDescent="0.25">
      <c r="A178" s="24">
        <v>155</v>
      </c>
      <c r="B178" s="25" t="s">
        <v>23</v>
      </c>
      <c r="C178" s="30" t="s">
        <v>157</v>
      </c>
      <c r="D178" s="26" t="s">
        <v>277</v>
      </c>
      <c r="E178" s="47" t="s">
        <v>0</v>
      </c>
      <c r="F178" s="32">
        <v>2017</v>
      </c>
      <c r="G178" s="32" t="s">
        <v>426</v>
      </c>
      <c r="H178" s="27">
        <v>42933</v>
      </c>
      <c r="I178" s="28" t="s">
        <v>123</v>
      </c>
      <c r="J178" s="26" t="s">
        <v>1</v>
      </c>
      <c r="K178" s="29"/>
      <c r="L178" s="33" t="s">
        <v>26</v>
      </c>
      <c r="M178" s="41" t="s">
        <v>279</v>
      </c>
      <c r="W178" s="1"/>
    </row>
    <row r="179" spans="1:23" ht="15" customHeight="1" x14ac:dyDescent="0.25">
      <c r="A179" s="24">
        <v>156</v>
      </c>
      <c r="B179" s="25" t="s">
        <v>23</v>
      </c>
      <c r="C179" s="30" t="s">
        <v>158</v>
      </c>
      <c r="D179" s="26" t="s">
        <v>239</v>
      </c>
      <c r="E179" s="47" t="s">
        <v>0</v>
      </c>
      <c r="F179" s="32">
        <v>2017</v>
      </c>
      <c r="G179" s="32" t="s">
        <v>426</v>
      </c>
      <c r="H179" s="27">
        <v>42934</v>
      </c>
      <c r="I179" s="28" t="s">
        <v>123</v>
      </c>
      <c r="J179" s="26" t="s">
        <v>1</v>
      </c>
      <c r="K179" s="29"/>
      <c r="L179" s="33" t="s">
        <v>26</v>
      </c>
      <c r="M179" s="41" t="s">
        <v>280</v>
      </c>
      <c r="W179" s="1"/>
    </row>
    <row r="180" spans="1:23" ht="15" customHeight="1" x14ac:dyDescent="0.25">
      <c r="A180" s="24">
        <v>157</v>
      </c>
      <c r="B180" s="25" t="s">
        <v>23</v>
      </c>
      <c r="C180" s="30" t="s">
        <v>247</v>
      </c>
      <c r="D180" s="32" t="s">
        <v>242</v>
      </c>
      <c r="E180" s="47" t="s">
        <v>0</v>
      </c>
      <c r="F180" s="32">
        <v>2017</v>
      </c>
      <c r="G180" s="32" t="s">
        <v>426</v>
      </c>
      <c r="H180" s="27">
        <v>42933</v>
      </c>
      <c r="I180" s="28" t="s">
        <v>123</v>
      </c>
      <c r="J180" s="26" t="s">
        <v>1</v>
      </c>
      <c r="K180" s="31"/>
      <c r="L180" s="33" t="s">
        <v>26</v>
      </c>
      <c r="M180" s="41"/>
      <c r="W180" s="1"/>
    </row>
    <row r="181" spans="1:23" ht="15" customHeight="1" x14ac:dyDescent="0.25">
      <c r="A181" s="24">
        <v>158</v>
      </c>
      <c r="B181" s="25" t="s">
        <v>23</v>
      </c>
      <c r="C181" s="30" t="s">
        <v>278</v>
      </c>
      <c r="D181" s="26" t="s">
        <v>240</v>
      </c>
      <c r="E181" s="47" t="s">
        <v>0</v>
      </c>
      <c r="F181" s="32">
        <v>2017</v>
      </c>
      <c r="G181" s="32" t="s">
        <v>426</v>
      </c>
      <c r="H181" s="27">
        <v>42933</v>
      </c>
      <c r="I181" s="28" t="s">
        <v>123</v>
      </c>
      <c r="J181" s="26" t="s">
        <v>1</v>
      </c>
      <c r="K181" s="29"/>
      <c r="L181" s="33"/>
      <c r="M181" s="41"/>
      <c r="W181" s="1"/>
    </row>
    <row r="182" spans="1:23" ht="15" customHeight="1" x14ac:dyDescent="0.25">
      <c r="A182" s="24">
        <v>159</v>
      </c>
      <c r="B182" s="25" t="s">
        <v>23</v>
      </c>
      <c r="C182" s="35" t="s">
        <v>226</v>
      </c>
      <c r="D182" s="26" t="s">
        <v>248</v>
      </c>
      <c r="E182" s="47" t="s">
        <v>0</v>
      </c>
      <c r="F182" s="32">
        <v>2017</v>
      </c>
      <c r="G182" s="32" t="s">
        <v>426</v>
      </c>
      <c r="H182" s="27">
        <v>42902</v>
      </c>
      <c r="I182" s="28" t="s">
        <v>123</v>
      </c>
      <c r="J182" s="26" t="s">
        <v>1</v>
      </c>
      <c r="K182" s="29"/>
      <c r="L182" s="33" t="s">
        <v>26</v>
      </c>
      <c r="M182" s="41"/>
      <c r="W182" s="1"/>
    </row>
    <row r="183" spans="1:23" ht="15" customHeight="1" x14ac:dyDescent="0.25">
      <c r="A183" s="24">
        <v>160</v>
      </c>
      <c r="B183" s="25" t="s">
        <v>23</v>
      </c>
      <c r="C183" s="35" t="s">
        <v>228</v>
      </c>
      <c r="D183" s="26" t="s">
        <v>242</v>
      </c>
      <c r="E183" s="47" t="s">
        <v>0</v>
      </c>
      <c r="F183" s="32">
        <v>2017</v>
      </c>
      <c r="G183" s="32" t="s">
        <v>426</v>
      </c>
      <c r="H183" s="27">
        <v>42933</v>
      </c>
      <c r="I183" s="28" t="s">
        <v>123</v>
      </c>
      <c r="J183" s="26" t="s">
        <v>1</v>
      </c>
      <c r="K183" s="29"/>
      <c r="L183" s="33" t="s">
        <v>26</v>
      </c>
      <c r="M183" s="41"/>
      <c r="W183" s="1"/>
    </row>
    <row r="184" spans="1:23" ht="15" customHeight="1" x14ac:dyDescent="0.25">
      <c r="A184" s="24">
        <v>161</v>
      </c>
      <c r="B184" s="25" t="s">
        <v>23</v>
      </c>
      <c r="C184" s="35" t="s">
        <v>165</v>
      </c>
      <c r="D184" s="26" t="s">
        <v>200</v>
      </c>
      <c r="E184" s="47" t="s">
        <v>0</v>
      </c>
      <c r="F184" s="32">
        <v>2017</v>
      </c>
      <c r="G184" s="32" t="s">
        <v>426</v>
      </c>
      <c r="H184" s="27">
        <v>42933</v>
      </c>
      <c r="I184" s="28" t="s">
        <v>123</v>
      </c>
      <c r="J184" s="26" t="s">
        <v>1</v>
      </c>
      <c r="K184" s="29"/>
      <c r="L184" s="33" t="s">
        <v>26</v>
      </c>
      <c r="M184" s="60" t="s">
        <v>325</v>
      </c>
      <c r="W184" s="1"/>
    </row>
    <row r="185" spans="1:23" ht="15" customHeight="1" x14ac:dyDescent="0.25">
      <c r="A185" s="24">
        <v>162</v>
      </c>
      <c r="B185" s="25" t="s">
        <v>23</v>
      </c>
      <c r="C185" s="35" t="s">
        <v>227</v>
      </c>
      <c r="D185" s="26" t="s">
        <v>74</v>
      </c>
      <c r="E185" s="47" t="s">
        <v>0</v>
      </c>
      <c r="F185" s="32">
        <v>2017</v>
      </c>
      <c r="G185" s="32" t="s">
        <v>426</v>
      </c>
      <c r="H185" s="27">
        <v>42934</v>
      </c>
      <c r="I185" s="28" t="s">
        <v>123</v>
      </c>
      <c r="J185" s="26" t="s">
        <v>1</v>
      </c>
      <c r="K185" s="29"/>
      <c r="L185" s="33" t="s">
        <v>26</v>
      </c>
      <c r="M185" s="42" t="s">
        <v>327</v>
      </c>
      <c r="W185" s="1"/>
    </row>
    <row r="186" spans="1:23" ht="15" customHeight="1" x14ac:dyDescent="0.25">
      <c r="A186" s="24">
        <v>163</v>
      </c>
      <c r="B186" s="25" t="s">
        <v>23</v>
      </c>
      <c r="C186" s="35" t="s">
        <v>163</v>
      </c>
      <c r="D186" s="26" t="s">
        <v>238</v>
      </c>
      <c r="E186" s="47" t="s">
        <v>0</v>
      </c>
      <c r="F186" s="32">
        <v>2017</v>
      </c>
      <c r="G186" s="32" t="s">
        <v>426</v>
      </c>
      <c r="H186" s="27">
        <v>42933</v>
      </c>
      <c r="I186" s="28" t="s">
        <v>123</v>
      </c>
      <c r="J186" s="26" t="s">
        <v>1</v>
      </c>
      <c r="K186" s="29"/>
      <c r="L186" s="33" t="s">
        <v>26</v>
      </c>
      <c r="M186" s="42" t="s">
        <v>326</v>
      </c>
      <c r="W186" s="1"/>
    </row>
    <row r="187" spans="1:23" ht="15" customHeight="1" x14ac:dyDescent="0.25">
      <c r="A187" s="24">
        <v>164</v>
      </c>
      <c r="B187" s="25" t="s">
        <v>23</v>
      </c>
      <c r="C187" s="35" t="s">
        <v>162</v>
      </c>
      <c r="D187" s="26" t="s">
        <v>102</v>
      </c>
      <c r="E187" s="47" t="s">
        <v>0</v>
      </c>
      <c r="F187" s="32">
        <v>2017</v>
      </c>
      <c r="G187" s="32" t="s">
        <v>426</v>
      </c>
      <c r="H187" s="27">
        <v>42933</v>
      </c>
      <c r="I187" s="28" t="s">
        <v>123</v>
      </c>
      <c r="J187" s="26" t="s">
        <v>1</v>
      </c>
      <c r="K187" s="29"/>
      <c r="L187" s="33" t="s">
        <v>26</v>
      </c>
      <c r="M187" s="41"/>
      <c r="W187" s="1"/>
    </row>
    <row r="188" spans="1:23" ht="15" customHeight="1" x14ac:dyDescent="0.25">
      <c r="A188" s="24">
        <v>165</v>
      </c>
      <c r="B188" s="25" t="s">
        <v>23</v>
      </c>
      <c r="C188" s="35" t="s">
        <v>160</v>
      </c>
      <c r="D188" s="26" t="s">
        <v>240</v>
      </c>
      <c r="E188" s="47" t="s">
        <v>0</v>
      </c>
      <c r="F188" s="32">
        <v>2017</v>
      </c>
      <c r="G188" s="32" t="s">
        <v>426</v>
      </c>
      <c r="H188" s="27">
        <v>42933</v>
      </c>
      <c r="I188" s="28" t="s">
        <v>123</v>
      </c>
      <c r="J188" s="26" t="s">
        <v>1</v>
      </c>
      <c r="K188" s="29"/>
      <c r="L188" s="33" t="s">
        <v>26</v>
      </c>
      <c r="M188" s="41"/>
      <c r="W188" s="1"/>
    </row>
    <row r="189" spans="1:23" ht="15" customHeight="1" x14ac:dyDescent="0.25">
      <c r="A189" s="24">
        <v>166</v>
      </c>
      <c r="B189" s="25" t="s">
        <v>23</v>
      </c>
      <c r="C189" s="35" t="s">
        <v>196</v>
      </c>
      <c r="D189" s="26" t="s">
        <v>74</v>
      </c>
      <c r="E189" s="47" t="s">
        <v>0</v>
      </c>
      <c r="F189" s="32">
        <v>2017</v>
      </c>
      <c r="G189" s="32" t="s">
        <v>426</v>
      </c>
      <c r="H189" s="27">
        <v>42933</v>
      </c>
      <c r="I189" s="28" t="s">
        <v>123</v>
      </c>
      <c r="J189" s="26" t="s">
        <v>1</v>
      </c>
      <c r="K189" s="29"/>
      <c r="L189" s="33" t="s">
        <v>26</v>
      </c>
      <c r="M189" s="41"/>
      <c r="W189" s="1"/>
    </row>
    <row r="190" spans="1:23" ht="15" customHeight="1" x14ac:dyDescent="0.25">
      <c r="A190" s="24">
        <v>167</v>
      </c>
      <c r="B190" s="25" t="s">
        <v>23</v>
      </c>
      <c r="C190" s="30" t="s">
        <v>174</v>
      </c>
      <c r="D190" s="26" t="s">
        <v>266</v>
      </c>
      <c r="E190" s="47" t="s">
        <v>0</v>
      </c>
      <c r="F190" s="32">
        <v>2017</v>
      </c>
      <c r="G190" s="32" t="s">
        <v>426</v>
      </c>
      <c r="H190" s="27">
        <v>42953</v>
      </c>
      <c r="I190" s="28" t="s">
        <v>123</v>
      </c>
      <c r="J190" s="26" t="s">
        <v>1</v>
      </c>
      <c r="K190" s="29"/>
      <c r="L190" s="33" t="s">
        <v>26</v>
      </c>
      <c r="M190" s="41"/>
      <c r="W190" s="1"/>
    </row>
    <row r="191" spans="1:23" ht="15" customHeight="1" x14ac:dyDescent="0.25">
      <c r="A191" s="24">
        <v>168</v>
      </c>
      <c r="B191" s="25" t="s">
        <v>23</v>
      </c>
      <c r="C191" s="30" t="s">
        <v>175</v>
      </c>
      <c r="D191" s="26" t="s">
        <v>272</v>
      </c>
      <c r="E191" s="47" t="s">
        <v>0</v>
      </c>
      <c r="F191" s="32">
        <v>2017</v>
      </c>
      <c r="G191" s="32" t="s">
        <v>426</v>
      </c>
      <c r="H191" s="27">
        <v>42953</v>
      </c>
      <c r="I191" s="28" t="s">
        <v>123</v>
      </c>
      <c r="J191" s="26" t="s">
        <v>1</v>
      </c>
      <c r="K191" s="29"/>
      <c r="L191" s="33" t="s">
        <v>26</v>
      </c>
      <c r="M191" s="41"/>
      <c r="W191" s="1"/>
    </row>
    <row r="192" spans="1:23" ht="15" customHeight="1" x14ac:dyDescent="0.25">
      <c r="A192" s="24">
        <v>169</v>
      </c>
      <c r="B192" s="25" t="s">
        <v>23</v>
      </c>
      <c r="C192" s="30" t="s">
        <v>176</v>
      </c>
      <c r="D192" s="26"/>
      <c r="E192" s="47" t="s">
        <v>1</v>
      </c>
      <c r="F192" s="32">
        <v>2017</v>
      </c>
      <c r="G192" s="32" t="s">
        <v>426</v>
      </c>
      <c r="H192" s="27"/>
      <c r="I192" s="28" t="s">
        <v>123</v>
      </c>
      <c r="J192" s="26" t="s">
        <v>1</v>
      </c>
      <c r="K192" s="29"/>
      <c r="L192" s="33" t="s">
        <v>26</v>
      </c>
      <c r="M192" s="41" t="s">
        <v>399</v>
      </c>
      <c r="W192" s="1"/>
    </row>
    <row r="193" spans="1:23" ht="15" customHeight="1" x14ac:dyDescent="0.25">
      <c r="A193" s="24">
        <v>170</v>
      </c>
      <c r="B193" s="25" t="s">
        <v>23</v>
      </c>
      <c r="C193" s="30" t="s">
        <v>177</v>
      </c>
      <c r="D193" s="26" t="s">
        <v>192</v>
      </c>
      <c r="E193" s="47" t="s">
        <v>0</v>
      </c>
      <c r="F193" s="32">
        <v>2017</v>
      </c>
      <c r="G193" s="32" t="s">
        <v>426</v>
      </c>
      <c r="H193" s="27">
        <v>42953</v>
      </c>
      <c r="I193" s="28" t="s">
        <v>123</v>
      </c>
      <c r="J193" s="26" t="s">
        <v>1</v>
      </c>
      <c r="K193" s="29"/>
      <c r="L193" s="33" t="s">
        <v>26</v>
      </c>
      <c r="M193" s="60" t="s">
        <v>291</v>
      </c>
      <c r="W193" s="1"/>
    </row>
    <row r="194" spans="1:23" ht="15" customHeight="1" x14ac:dyDescent="0.25">
      <c r="A194" s="24">
        <v>171</v>
      </c>
      <c r="B194" s="25" t="s">
        <v>23</v>
      </c>
      <c r="C194" s="30" t="s">
        <v>178</v>
      </c>
      <c r="D194" s="26" t="s">
        <v>269</v>
      </c>
      <c r="E194" s="47" t="s">
        <v>0</v>
      </c>
      <c r="F194" s="32">
        <v>2017</v>
      </c>
      <c r="G194" s="32" t="s">
        <v>426</v>
      </c>
      <c r="H194" s="27">
        <v>42953</v>
      </c>
      <c r="I194" s="28" t="s">
        <v>123</v>
      </c>
      <c r="J194" s="26" t="s">
        <v>1</v>
      </c>
      <c r="K194" s="29"/>
      <c r="L194" s="33" t="s">
        <v>26</v>
      </c>
      <c r="M194" s="42" t="s">
        <v>292</v>
      </c>
      <c r="W194" s="1"/>
    </row>
    <row r="195" spans="1:23" ht="15" customHeight="1" x14ac:dyDescent="0.25">
      <c r="A195" s="24">
        <v>172</v>
      </c>
      <c r="B195" s="25" t="s">
        <v>23</v>
      </c>
      <c r="C195" s="30" t="s">
        <v>179</v>
      </c>
      <c r="D195" s="26"/>
      <c r="E195" s="47" t="s">
        <v>1</v>
      </c>
      <c r="F195" s="32">
        <v>2017</v>
      </c>
      <c r="G195" s="32" t="s">
        <v>426</v>
      </c>
      <c r="H195" s="27"/>
      <c r="I195" s="28" t="s">
        <v>123</v>
      </c>
      <c r="J195" s="26" t="s">
        <v>1</v>
      </c>
      <c r="K195" s="29"/>
      <c r="L195" s="33" t="s">
        <v>26</v>
      </c>
      <c r="M195" s="41" t="s">
        <v>329</v>
      </c>
      <c r="W195" s="1"/>
    </row>
    <row r="196" spans="1:23" ht="15" customHeight="1" x14ac:dyDescent="0.25">
      <c r="A196" s="24">
        <v>173</v>
      </c>
      <c r="B196" s="25" t="s">
        <v>23</v>
      </c>
      <c r="C196" s="30" t="s">
        <v>180</v>
      </c>
      <c r="D196" s="26" t="s">
        <v>270</v>
      </c>
      <c r="E196" s="47" t="s">
        <v>0</v>
      </c>
      <c r="F196" s="32">
        <v>2017</v>
      </c>
      <c r="G196" s="32" t="s">
        <v>426</v>
      </c>
      <c r="H196" s="27">
        <v>42953</v>
      </c>
      <c r="I196" s="28" t="s">
        <v>123</v>
      </c>
      <c r="J196" s="26" t="s">
        <v>1</v>
      </c>
      <c r="K196" s="29"/>
      <c r="L196" s="33" t="s">
        <v>26</v>
      </c>
      <c r="M196" s="60" t="s">
        <v>291</v>
      </c>
      <c r="W196" s="1"/>
    </row>
    <row r="197" spans="1:23" ht="15" customHeight="1" x14ac:dyDescent="0.25">
      <c r="A197" s="24">
        <v>174</v>
      </c>
      <c r="B197" s="25" t="s">
        <v>23</v>
      </c>
      <c r="C197" s="30" t="s">
        <v>181</v>
      </c>
      <c r="D197" s="26" t="s">
        <v>192</v>
      </c>
      <c r="E197" s="47" t="s">
        <v>0</v>
      </c>
      <c r="F197" s="32">
        <v>2017</v>
      </c>
      <c r="G197" s="32" t="s">
        <v>426</v>
      </c>
      <c r="H197" s="27">
        <v>42953</v>
      </c>
      <c r="I197" s="28" t="s">
        <v>123</v>
      </c>
      <c r="J197" s="26" t="s">
        <v>1</v>
      </c>
      <c r="K197" s="29"/>
      <c r="L197" s="33" t="s">
        <v>26</v>
      </c>
      <c r="M197" s="42" t="s">
        <v>296</v>
      </c>
      <c r="W197" s="1"/>
    </row>
    <row r="198" spans="1:23" ht="15" customHeight="1" x14ac:dyDescent="0.25">
      <c r="A198" s="24">
        <v>175</v>
      </c>
      <c r="B198" s="25" t="s">
        <v>23</v>
      </c>
      <c r="C198" s="30" t="s">
        <v>205</v>
      </c>
      <c r="D198" s="26" t="s">
        <v>271</v>
      </c>
      <c r="E198" s="47" t="s">
        <v>0</v>
      </c>
      <c r="F198" s="32">
        <v>2017</v>
      </c>
      <c r="G198" s="32" t="s">
        <v>426</v>
      </c>
      <c r="H198" s="27">
        <v>42953</v>
      </c>
      <c r="I198" s="28" t="s">
        <v>123</v>
      </c>
      <c r="J198" s="26" t="s">
        <v>1</v>
      </c>
      <c r="K198" s="29"/>
      <c r="L198" s="33" t="s">
        <v>26</v>
      </c>
      <c r="M198" s="41"/>
      <c r="W198" s="1"/>
    </row>
    <row r="199" spans="1:23" ht="15" customHeight="1" x14ac:dyDescent="0.25">
      <c r="A199" s="24">
        <v>176</v>
      </c>
      <c r="B199" s="25" t="s">
        <v>23</v>
      </c>
      <c r="C199" s="30" t="s">
        <v>182</v>
      </c>
      <c r="D199" s="32" t="s">
        <v>263</v>
      </c>
      <c r="E199" s="47" t="s">
        <v>0</v>
      </c>
      <c r="F199" s="32">
        <v>2017</v>
      </c>
      <c r="G199" s="32" t="s">
        <v>426</v>
      </c>
      <c r="H199" s="27">
        <v>42953</v>
      </c>
      <c r="I199" s="28" t="s">
        <v>123</v>
      </c>
      <c r="J199" s="26" t="s">
        <v>1</v>
      </c>
      <c r="K199" s="29"/>
      <c r="L199" s="33" t="s">
        <v>26</v>
      </c>
      <c r="M199" s="42" t="s">
        <v>297</v>
      </c>
      <c r="W199" s="1"/>
    </row>
    <row r="200" spans="1:23" ht="15" customHeight="1" x14ac:dyDescent="0.25">
      <c r="A200" s="24">
        <v>177</v>
      </c>
      <c r="B200" s="25" t="s">
        <v>23</v>
      </c>
      <c r="C200" s="30" t="s">
        <v>183</v>
      </c>
      <c r="D200" s="32" t="s">
        <v>274</v>
      </c>
      <c r="E200" s="47" t="s">
        <v>0</v>
      </c>
      <c r="F200" s="32">
        <v>2017</v>
      </c>
      <c r="G200" s="32" t="s">
        <v>426</v>
      </c>
      <c r="H200" s="27">
        <v>42953</v>
      </c>
      <c r="I200" s="28" t="s">
        <v>123</v>
      </c>
      <c r="J200" s="26" t="s">
        <v>1</v>
      </c>
      <c r="K200" s="31"/>
      <c r="L200" s="33" t="s">
        <v>26</v>
      </c>
      <c r="M200" s="42" t="s">
        <v>295</v>
      </c>
      <c r="W200" s="1"/>
    </row>
    <row r="201" spans="1:23" ht="15" customHeight="1" x14ac:dyDescent="0.25">
      <c r="A201" s="24">
        <v>178</v>
      </c>
      <c r="B201" s="25" t="s">
        <v>23</v>
      </c>
      <c r="C201" s="30" t="s">
        <v>184</v>
      </c>
      <c r="D201" s="32" t="s">
        <v>281</v>
      </c>
      <c r="E201" s="47" t="s">
        <v>0</v>
      </c>
      <c r="F201" s="32">
        <v>2017</v>
      </c>
      <c r="G201" s="32" t="s">
        <v>426</v>
      </c>
      <c r="H201" s="27">
        <v>42963</v>
      </c>
      <c r="I201" s="28" t="s">
        <v>123</v>
      </c>
      <c r="J201" s="26" t="s">
        <v>1</v>
      </c>
      <c r="K201" s="31"/>
      <c r="L201" s="33" t="s">
        <v>26</v>
      </c>
      <c r="M201" s="42" t="s">
        <v>290</v>
      </c>
      <c r="W201" s="1"/>
    </row>
    <row r="202" spans="1:23" ht="15" customHeight="1" x14ac:dyDescent="0.25">
      <c r="A202" s="24">
        <v>179</v>
      </c>
      <c r="B202" s="25" t="s">
        <v>23</v>
      </c>
      <c r="C202" s="30" t="s">
        <v>223</v>
      </c>
      <c r="D202" s="32" t="s">
        <v>262</v>
      </c>
      <c r="E202" s="47" t="s">
        <v>0</v>
      </c>
      <c r="F202" s="32">
        <v>2017</v>
      </c>
      <c r="G202" s="32" t="s">
        <v>426</v>
      </c>
      <c r="H202" s="27">
        <v>42953</v>
      </c>
      <c r="I202" s="28" t="s">
        <v>123</v>
      </c>
      <c r="J202" s="26" t="s">
        <v>1</v>
      </c>
      <c r="K202" s="31"/>
      <c r="L202" s="33" t="s">
        <v>26</v>
      </c>
      <c r="M202" s="42" t="s">
        <v>306</v>
      </c>
      <c r="W202" s="1"/>
    </row>
    <row r="203" spans="1:23" ht="15" customHeight="1" x14ac:dyDescent="0.25">
      <c r="A203" s="24">
        <v>180</v>
      </c>
      <c r="B203" s="25" t="s">
        <v>23</v>
      </c>
      <c r="C203" s="30" t="s">
        <v>185</v>
      </c>
      <c r="D203" s="32" t="s">
        <v>273</v>
      </c>
      <c r="E203" s="47" t="s">
        <v>0</v>
      </c>
      <c r="F203" s="32">
        <v>2017</v>
      </c>
      <c r="G203" s="32" t="s">
        <v>426</v>
      </c>
      <c r="H203" s="27">
        <v>42953</v>
      </c>
      <c r="I203" s="28" t="s">
        <v>123</v>
      </c>
      <c r="J203" s="26" t="s">
        <v>1</v>
      </c>
      <c r="K203" s="31"/>
      <c r="L203" s="33" t="s">
        <v>26</v>
      </c>
      <c r="M203" s="60"/>
      <c r="W203" s="1"/>
    </row>
    <row r="204" spans="1:23" ht="15" customHeight="1" x14ac:dyDescent="0.25">
      <c r="A204" s="24">
        <v>181</v>
      </c>
      <c r="B204" s="25" t="s">
        <v>23</v>
      </c>
      <c r="C204" s="30" t="s">
        <v>206</v>
      </c>
      <c r="D204" s="32" t="s">
        <v>293</v>
      </c>
      <c r="E204" s="47" t="s">
        <v>0</v>
      </c>
      <c r="F204" s="32">
        <v>2017</v>
      </c>
      <c r="G204" s="32" t="s">
        <v>426</v>
      </c>
      <c r="H204" s="27">
        <v>42953</v>
      </c>
      <c r="I204" s="28" t="s">
        <v>123</v>
      </c>
      <c r="J204" s="26" t="s">
        <v>1</v>
      </c>
      <c r="K204" s="31"/>
      <c r="L204" s="33" t="s">
        <v>26</v>
      </c>
      <c r="M204" s="60" t="s">
        <v>291</v>
      </c>
      <c r="W204" s="1"/>
    </row>
    <row r="205" spans="1:23" ht="15" customHeight="1" x14ac:dyDescent="0.25">
      <c r="A205" s="24">
        <v>182</v>
      </c>
      <c r="B205" s="25" t="s">
        <v>23</v>
      </c>
      <c r="C205" s="30" t="s">
        <v>247</v>
      </c>
      <c r="D205" s="32" t="s">
        <v>36</v>
      </c>
      <c r="E205" s="47" t="s">
        <v>0</v>
      </c>
      <c r="F205" s="32">
        <v>2017</v>
      </c>
      <c r="G205" s="32" t="s">
        <v>426</v>
      </c>
      <c r="H205" s="27">
        <v>42933</v>
      </c>
      <c r="I205" s="28" t="s">
        <v>123</v>
      </c>
      <c r="J205" s="26" t="s">
        <v>1</v>
      </c>
      <c r="K205" s="31"/>
      <c r="L205" s="33" t="s">
        <v>26</v>
      </c>
      <c r="M205" s="60"/>
      <c r="W205" s="1"/>
    </row>
    <row r="206" spans="1:23" ht="15" customHeight="1" x14ac:dyDescent="0.25">
      <c r="A206" s="24">
        <v>198</v>
      </c>
      <c r="B206" s="25" t="s">
        <v>433</v>
      </c>
      <c r="C206" s="43" t="s">
        <v>114</v>
      </c>
      <c r="D206" s="32" t="s">
        <v>42</v>
      </c>
      <c r="E206" s="47" t="s">
        <v>0</v>
      </c>
      <c r="F206" s="32">
        <v>2017</v>
      </c>
      <c r="G206" s="32" t="s">
        <v>426</v>
      </c>
      <c r="H206" s="27">
        <v>42935</v>
      </c>
      <c r="I206" s="28" t="s">
        <v>123</v>
      </c>
      <c r="J206" s="26" t="s">
        <v>1</v>
      </c>
      <c r="K206" s="31"/>
      <c r="L206" s="33" t="s">
        <v>26</v>
      </c>
      <c r="M206" s="42" t="s">
        <v>322</v>
      </c>
      <c r="W206" s="1"/>
    </row>
    <row r="207" spans="1:23" ht="15" customHeight="1" x14ac:dyDescent="0.25">
      <c r="A207" s="24">
        <v>199</v>
      </c>
      <c r="B207" s="25" t="s">
        <v>433</v>
      </c>
      <c r="C207" s="43" t="s">
        <v>115</v>
      </c>
      <c r="D207" s="32" t="s">
        <v>235</v>
      </c>
      <c r="E207" s="47" t="s">
        <v>0</v>
      </c>
      <c r="F207" s="32">
        <v>2017</v>
      </c>
      <c r="G207" s="32" t="s">
        <v>426</v>
      </c>
      <c r="H207" s="27">
        <v>42935</v>
      </c>
      <c r="I207" s="28" t="s">
        <v>123</v>
      </c>
      <c r="J207" s="26" t="s">
        <v>1</v>
      </c>
      <c r="K207" s="31"/>
      <c r="L207" s="33" t="s">
        <v>26</v>
      </c>
      <c r="M207" s="60"/>
      <c r="W207" s="1"/>
    </row>
    <row r="208" spans="1:23" ht="15" customHeight="1" x14ac:dyDescent="0.25">
      <c r="A208" s="24">
        <v>200</v>
      </c>
      <c r="B208" s="25" t="s">
        <v>433</v>
      </c>
      <c r="C208" s="43" t="s">
        <v>117</v>
      </c>
      <c r="D208" s="32" t="s">
        <v>237</v>
      </c>
      <c r="E208" s="47" t="s">
        <v>0</v>
      </c>
      <c r="F208" s="32">
        <v>2017</v>
      </c>
      <c r="G208" s="32" t="s">
        <v>426</v>
      </c>
      <c r="H208" s="27">
        <v>42934</v>
      </c>
      <c r="I208" s="28" t="s">
        <v>123</v>
      </c>
      <c r="J208" s="26" t="s">
        <v>1</v>
      </c>
      <c r="K208" s="31"/>
      <c r="L208" s="33" t="s">
        <v>26</v>
      </c>
      <c r="M208" s="60"/>
      <c r="W208" s="1"/>
    </row>
    <row r="209" spans="1:23" ht="15" customHeight="1" x14ac:dyDescent="0.25">
      <c r="A209" s="24">
        <v>201</v>
      </c>
      <c r="B209" s="25" t="s">
        <v>433</v>
      </c>
      <c r="C209" s="43" t="s">
        <v>118</v>
      </c>
      <c r="D209" s="32" t="s">
        <v>42</v>
      </c>
      <c r="E209" s="47" t="s">
        <v>0</v>
      </c>
      <c r="F209" s="32">
        <v>2017</v>
      </c>
      <c r="G209" s="32" t="s">
        <v>426</v>
      </c>
      <c r="H209" s="27">
        <v>42934</v>
      </c>
      <c r="I209" s="28" t="s">
        <v>123</v>
      </c>
      <c r="J209" s="26" t="s">
        <v>1</v>
      </c>
      <c r="K209" s="31"/>
      <c r="L209" s="33" t="s">
        <v>26</v>
      </c>
      <c r="M209" s="60"/>
      <c r="W209" s="1"/>
    </row>
    <row r="210" spans="1:23" ht="15" customHeight="1" x14ac:dyDescent="0.25">
      <c r="A210" s="24">
        <v>202</v>
      </c>
      <c r="B210" s="25" t="s">
        <v>433</v>
      </c>
      <c r="C210" s="43" t="s">
        <v>73</v>
      </c>
      <c r="D210" s="32" t="s">
        <v>191</v>
      </c>
      <c r="E210" s="47" t="s">
        <v>0</v>
      </c>
      <c r="F210" s="32">
        <v>2017</v>
      </c>
      <c r="G210" s="32" t="s">
        <v>426</v>
      </c>
      <c r="H210" s="27">
        <v>42933</v>
      </c>
      <c r="I210" s="28" t="s">
        <v>123</v>
      </c>
      <c r="J210" s="26" t="s">
        <v>1</v>
      </c>
      <c r="K210" s="31"/>
      <c r="L210" s="33" t="s">
        <v>26</v>
      </c>
      <c r="M210" s="60"/>
      <c r="W210" s="1"/>
    </row>
    <row r="211" spans="1:23" ht="15" customHeight="1" x14ac:dyDescent="0.25">
      <c r="A211" s="24">
        <v>203</v>
      </c>
      <c r="B211" s="25" t="s">
        <v>433</v>
      </c>
      <c r="C211" s="43" t="s">
        <v>71</v>
      </c>
      <c r="D211" s="32" t="s">
        <v>282</v>
      </c>
      <c r="E211" s="47" t="s">
        <v>0</v>
      </c>
      <c r="F211" s="32">
        <v>2017</v>
      </c>
      <c r="G211" s="32" t="s">
        <v>426</v>
      </c>
      <c r="H211" s="27">
        <v>42971</v>
      </c>
      <c r="I211" s="28" t="s">
        <v>123</v>
      </c>
      <c r="J211" s="26" t="s">
        <v>1</v>
      </c>
      <c r="K211" s="31"/>
      <c r="L211" s="33" t="s">
        <v>26</v>
      </c>
      <c r="M211" s="60" t="s">
        <v>288</v>
      </c>
      <c r="W211" s="1"/>
    </row>
    <row r="212" spans="1:23" ht="15" customHeight="1" x14ac:dyDescent="0.25">
      <c r="A212" s="24">
        <v>204</v>
      </c>
      <c r="B212" s="25" t="s">
        <v>433</v>
      </c>
      <c r="C212" s="36" t="s">
        <v>221</v>
      </c>
      <c r="D212" s="37" t="s">
        <v>42</v>
      </c>
      <c r="E212" s="47" t="s">
        <v>0</v>
      </c>
      <c r="F212" s="32">
        <v>2017</v>
      </c>
      <c r="G212" s="32" t="s">
        <v>426</v>
      </c>
      <c r="H212" s="27">
        <v>42971</v>
      </c>
      <c r="I212" s="28" t="s">
        <v>123</v>
      </c>
      <c r="J212" s="26" t="s">
        <v>1</v>
      </c>
      <c r="K212" s="31"/>
      <c r="L212" s="33" t="s">
        <v>26</v>
      </c>
      <c r="M212" s="60"/>
      <c r="W212" s="1"/>
    </row>
    <row r="213" spans="1:23" ht="15" customHeight="1" x14ac:dyDescent="0.25">
      <c r="A213" s="24">
        <v>205</v>
      </c>
      <c r="B213" s="25" t="s">
        <v>433</v>
      </c>
      <c r="C213" s="36" t="s">
        <v>222</v>
      </c>
      <c r="D213" s="32" t="s">
        <v>200</v>
      </c>
      <c r="E213" s="47" t="s">
        <v>0</v>
      </c>
      <c r="F213" s="32">
        <v>2017</v>
      </c>
      <c r="G213" s="32" t="s">
        <v>426</v>
      </c>
      <c r="H213" s="27">
        <v>42971</v>
      </c>
      <c r="I213" s="28" t="s">
        <v>123</v>
      </c>
      <c r="J213" s="26" t="s">
        <v>1</v>
      </c>
      <c r="K213" s="31"/>
      <c r="L213" s="33" t="s">
        <v>26</v>
      </c>
      <c r="M213" s="60"/>
      <c r="W213" s="1"/>
    </row>
    <row r="214" spans="1:23" ht="15" customHeight="1" x14ac:dyDescent="0.25">
      <c r="A214" s="24">
        <v>206</v>
      </c>
      <c r="B214" s="25" t="s">
        <v>433</v>
      </c>
      <c r="C214" s="36" t="s">
        <v>230</v>
      </c>
      <c r="D214" s="32"/>
      <c r="E214" s="47" t="s">
        <v>1</v>
      </c>
      <c r="F214" s="32">
        <v>2017</v>
      </c>
      <c r="G214" s="32" t="s">
        <v>426</v>
      </c>
      <c r="H214" s="27"/>
      <c r="I214" s="28" t="s">
        <v>123</v>
      </c>
      <c r="J214" s="26" t="s">
        <v>1</v>
      </c>
      <c r="K214" s="31"/>
      <c r="L214" s="33" t="s">
        <v>26</v>
      </c>
      <c r="M214" s="60"/>
      <c r="W214" s="1"/>
    </row>
    <row r="215" spans="1:23" ht="15" customHeight="1" x14ac:dyDescent="0.25">
      <c r="A215" s="24">
        <v>207</v>
      </c>
      <c r="B215" s="25" t="s">
        <v>433</v>
      </c>
      <c r="C215" s="36" t="s">
        <v>231</v>
      </c>
      <c r="D215" s="32" t="s">
        <v>256</v>
      </c>
      <c r="E215" s="47" t="s">
        <v>0</v>
      </c>
      <c r="F215" s="32">
        <v>2017</v>
      </c>
      <c r="G215" s="32" t="s">
        <v>426</v>
      </c>
      <c r="H215" s="27">
        <v>42955</v>
      </c>
      <c r="I215" s="28" t="s">
        <v>123</v>
      </c>
      <c r="J215" s="26" t="s">
        <v>1</v>
      </c>
      <c r="K215" s="31"/>
      <c r="L215" s="33" t="s">
        <v>26</v>
      </c>
      <c r="M215" s="42" t="s">
        <v>299</v>
      </c>
      <c r="W215" s="1"/>
    </row>
    <row r="216" spans="1:23" ht="15" customHeight="1" x14ac:dyDescent="0.25">
      <c r="A216" s="24">
        <v>208</v>
      </c>
      <c r="B216" s="25" t="s">
        <v>433</v>
      </c>
      <c r="C216" s="36" t="s">
        <v>283</v>
      </c>
      <c r="D216" s="32" t="s">
        <v>284</v>
      </c>
      <c r="E216" s="47" t="s">
        <v>0</v>
      </c>
      <c r="F216" s="32">
        <v>2017</v>
      </c>
      <c r="G216" s="32" t="s">
        <v>426</v>
      </c>
      <c r="H216" s="27">
        <v>42978</v>
      </c>
      <c r="I216" s="28" t="s">
        <v>123</v>
      </c>
      <c r="J216" s="26" t="s">
        <v>1</v>
      </c>
      <c r="K216" s="31"/>
      <c r="L216" s="33" t="s">
        <v>26</v>
      </c>
      <c r="M216" s="42" t="s">
        <v>286</v>
      </c>
      <c r="W216" s="1"/>
    </row>
    <row r="217" spans="1:23" ht="15" customHeight="1" x14ac:dyDescent="0.25">
      <c r="A217" s="24">
        <v>197</v>
      </c>
      <c r="B217" s="25" t="s">
        <v>67</v>
      </c>
      <c r="C217" s="43" t="s">
        <v>67</v>
      </c>
      <c r="D217" s="32"/>
      <c r="E217" s="47" t="s">
        <v>1</v>
      </c>
      <c r="F217" s="32">
        <v>2017</v>
      </c>
      <c r="G217" s="32" t="s">
        <v>426</v>
      </c>
      <c r="H217" s="27"/>
      <c r="I217" s="28" t="s">
        <v>123</v>
      </c>
      <c r="J217" s="26" t="s">
        <v>1</v>
      </c>
      <c r="K217" s="31"/>
      <c r="L217" s="33" t="s">
        <v>26</v>
      </c>
      <c r="M217" s="62" t="s">
        <v>313</v>
      </c>
      <c r="W217" s="1"/>
    </row>
    <row r="218" spans="1:23" ht="15" customHeight="1" x14ac:dyDescent="0.25">
      <c r="A218" s="24">
        <v>255</v>
      </c>
      <c r="B218" s="25" t="s">
        <v>119</v>
      </c>
      <c r="C218" s="36" t="s">
        <v>125</v>
      </c>
      <c r="D218" s="38" t="s">
        <v>282</v>
      </c>
      <c r="E218" s="47" t="s">
        <v>0</v>
      </c>
      <c r="F218" s="32">
        <v>2017</v>
      </c>
      <c r="G218" s="32" t="s">
        <v>427</v>
      </c>
      <c r="H218" s="27">
        <v>43097</v>
      </c>
      <c r="I218" s="28" t="s">
        <v>119</v>
      </c>
      <c r="J218" s="26" t="s">
        <v>1</v>
      </c>
      <c r="K218" s="29"/>
      <c r="L218" s="20"/>
      <c r="M218" s="61" t="s">
        <v>375</v>
      </c>
      <c r="W218" s="1"/>
    </row>
    <row r="219" spans="1:23" ht="15" customHeight="1" x14ac:dyDescent="0.25">
      <c r="A219" s="24">
        <v>256</v>
      </c>
      <c r="B219" s="25" t="s">
        <v>119</v>
      </c>
      <c r="C219" s="36" t="s">
        <v>126</v>
      </c>
      <c r="D219" s="38" t="s">
        <v>150</v>
      </c>
      <c r="E219" s="47" t="s">
        <v>0</v>
      </c>
      <c r="F219" s="32">
        <v>2017</v>
      </c>
      <c r="G219" s="32" t="s">
        <v>427</v>
      </c>
      <c r="H219" s="27">
        <v>43077</v>
      </c>
      <c r="I219" s="28" t="s">
        <v>119</v>
      </c>
      <c r="J219" s="26" t="s">
        <v>1</v>
      </c>
      <c r="K219" s="29"/>
      <c r="L219" s="20"/>
      <c r="M219" s="59"/>
      <c r="W219" s="1"/>
    </row>
    <row r="220" spans="1:23" ht="15" customHeight="1" x14ac:dyDescent="0.25">
      <c r="A220" s="24">
        <v>257</v>
      </c>
      <c r="B220" s="25" t="s">
        <v>119</v>
      </c>
      <c r="C220" s="36" t="s">
        <v>127</v>
      </c>
      <c r="D220" s="38"/>
      <c r="E220" s="47" t="s">
        <v>1</v>
      </c>
      <c r="F220" s="32">
        <v>2017</v>
      </c>
      <c r="G220" s="32" t="s">
        <v>427</v>
      </c>
      <c r="H220" s="27"/>
      <c r="I220" s="28" t="s">
        <v>119</v>
      </c>
      <c r="J220" s="26" t="s">
        <v>1</v>
      </c>
      <c r="K220" s="29"/>
      <c r="L220" s="20"/>
      <c r="M220" s="59"/>
      <c r="W220" s="1"/>
    </row>
    <row r="221" spans="1:23" ht="15" customHeight="1" x14ac:dyDescent="0.25">
      <c r="A221" s="24">
        <v>258</v>
      </c>
      <c r="B221" s="25" t="s">
        <v>119</v>
      </c>
      <c r="C221" s="36" t="s">
        <v>128</v>
      </c>
      <c r="D221" s="38"/>
      <c r="E221" s="47" t="s">
        <v>1</v>
      </c>
      <c r="F221" s="32">
        <v>2017</v>
      </c>
      <c r="G221" s="32" t="s">
        <v>427</v>
      </c>
      <c r="H221" s="27"/>
      <c r="I221" s="28" t="s">
        <v>119</v>
      </c>
      <c r="J221" s="26" t="s">
        <v>1</v>
      </c>
      <c r="K221" s="29"/>
      <c r="L221" s="20"/>
      <c r="M221" s="59"/>
      <c r="W221" s="1"/>
    </row>
    <row r="222" spans="1:23" ht="15" customHeight="1" x14ac:dyDescent="0.25">
      <c r="A222" s="24">
        <v>259</v>
      </c>
      <c r="B222" s="25" t="s">
        <v>119</v>
      </c>
      <c r="C222" s="36" t="s">
        <v>129</v>
      </c>
      <c r="D222" s="38" t="s">
        <v>370</v>
      </c>
      <c r="E222" s="47" t="s">
        <v>1</v>
      </c>
      <c r="F222" s="32">
        <v>2017</v>
      </c>
      <c r="G222" s="32" t="s">
        <v>427</v>
      </c>
      <c r="H222" s="27" t="s">
        <v>369</v>
      </c>
      <c r="I222" s="28" t="s">
        <v>119</v>
      </c>
      <c r="J222" s="26" t="s">
        <v>1</v>
      </c>
      <c r="K222" s="29"/>
      <c r="L222" s="20"/>
      <c r="M222" s="59"/>
      <c r="W222" s="1"/>
    </row>
    <row r="223" spans="1:23" ht="15" customHeight="1" x14ac:dyDescent="0.25">
      <c r="A223" s="24">
        <v>260</v>
      </c>
      <c r="B223" s="25" t="s">
        <v>119</v>
      </c>
      <c r="C223" s="36" t="s">
        <v>130</v>
      </c>
      <c r="D223" s="38"/>
      <c r="E223" s="47" t="s">
        <v>1</v>
      </c>
      <c r="F223" s="32">
        <v>2017</v>
      </c>
      <c r="G223" s="32" t="s">
        <v>427</v>
      </c>
      <c r="H223" s="27"/>
      <c r="I223" s="28" t="s">
        <v>119</v>
      </c>
      <c r="J223" s="26" t="s">
        <v>1</v>
      </c>
      <c r="K223" s="29"/>
      <c r="L223" s="20"/>
      <c r="M223" s="59"/>
      <c r="W223" s="1"/>
    </row>
    <row r="224" spans="1:23" ht="15" customHeight="1" x14ac:dyDescent="0.25">
      <c r="A224" s="24">
        <v>261</v>
      </c>
      <c r="B224" s="25" t="s">
        <v>119</v>
      </c>
      <c r="C224" s="36" t="s">
        <v>131</v>
      </c>
      <c r="D224" s="38" t="s">
        <v>354</v>
      </c>
      <c r="E224" s="47" t="s">
        <v>0</v>
      </c>
      <c r="F224" s="32">
        <v>2017</v>
      </c>
      <c r="G224" s="32" t="s">
        <v>427</v>
      </c>
      <c r="H224" s="27">
        <v>43079</v>
      </c>
      <c r="I224" s="28" t="s">
        <v>119</v>
      </c>
      <c r="J224" s="26" t="s">
        <v>1</v>
      </c>
      <c r="K224" s="29"/>
      <c r="L224" s="20"/>
      <c r="M224" s="63" t="s">
        <v>383</v>
      </c>
      <c r="W224" s="1"/>
    </row>
    <row r="225" spans="1:23" ht="15" customHeight="1" x14ac:dyDescent="0.25">
      <c r="A225" s="24">
        <v>262</v>
      </c>
      <c r="B225" s="25" t="s">
        <v>119</v>
      </c>
      <c r="C225" s="36" t="s">
        <v>132</v>
      </c>
      <c r="D225" s="38"/>
      <c r="E225" s="47" t="s">
        <v>1</v>
      </c>
      <c r="F225" s="32">
        <v>2017</v>
      </c>
      <c r="G225" s="32" t="s">
        <v>427</v>
      </c>
      <c r="H225" s="27"/>
      <c r="I225" s="28" t="s">
        <v>119</v>
      </c>
      <c r="J225" s="26" t="s">
        <v>1</v>
      </c>
      <c r="K225" s="29"/>
      <c r="L225" s="20"/>
      <c r="M225" s="59"/>
      <c r="W225" s="1"/>
    </row>
    <row r="226" spans="1:23" ht="15" customHeight="1" x14ac:dyDescent="0.25">
      <c r="A226" s="24">
        <v>263</v>
      </c>
      <c r="B226" s="25" t="s">
        <v>119</v>
      </c>
      <c r="C226" s="36" t="s">
        <v>133</v>
      </c>
      <c r="D226" s="38" t="s">
        <v>50</v>
      </c>
      <c r="E226" s="47" t="s">
        <v>0</v>
      </c>
      <c r="F226" s="32">
        <v>2017</v>
      </c>
      <c r="G226" s="32" t="s">
        <v>427</v>
      </c>
      <c r="H226" s="27">
        <v>43078</v>
      </c>
      <c r="I226" s="28" t="s">
        <v>119</v>
      </c>
      <c r="J226" s="26" t="s">
        <v>1</v>
      </c>
      <c r="K226" s="29"/>
      <c r="L226" s="20"/>
      <c r="M226" s="61" t="s">
        <v>362</v>
      </c>
      <c r="W226" s="1"/>
    </row>
    <row r="227" spans="1:23" ht="15" customHeight="1" x14ac:dyDescent="0.25">
      <c r="A227" s="24">
        <v>264</v>
      </c>
      <c r="B227" s="25" t="s">
        <v>119</v>
      </c>
      <c r="C227" s="36" t="s">
        <v>134</v>
      </c>
      <c r="D227" s="38" t="s">
        <v>330</v>
      </c>
      <c r="E227" s="47" t="s">
        <v>0</v>
      </c>
      <c r="F227" s="32">
        <v>2017</v>
      </c>
      <c r="G227" s="32" t="s">
        <v>427</v>
      </c>
      <c r="H227" s="27">
        <v>43092</v>
      </c>
      <c r="I227" s="28" t="s">
        <v>119</v>
      </c>
      <c r="J227" s="26" t="s">
        <v>1</v>
      </c>
      <c r="K227" s="29"/>
      <c r="L227" s="28"/>
      <c r="M227" s="63" t="s">
        <v>377</v>
      </c>
      <c r="W227" s="1"/>
    </row>
    <row r="228" spans="1:23" ht="15" customHeight="1" x14ac:dyDescent="0.25">
      <c r="A228" s="24">
        <v>265</v>
      </c>
      <c r="B228" s="25" t="s">
        <v>119</v>
      </c>
      <c r="C228" s="36" t="s">
        <v>135</v>
      </c>
      <c r="D228" s="38" t="s">
        <v>368</v>
      </c>
      <c r="E228" s="47" t="s">
        <v>0</v>
      </c>
      <c r="F228" s="32">
        <v>2017</v>
      </c>
      <c r="G228" s="32" t="s">
        <v>427</v>
      </c>
      <c r="H228" s="27">
        <v>43076</v>
      </c>
      <c r="I228" s="28" t="s">
        <v>119</v>
      </c>
      <c r="J228" s="26" t="s">
        <v>1</v>
      </c>
      <c r="K228" s="29"/>
      <c r="L228" s="28"/>
      <c r="M228" s="63"/>
      <c r="W228" s="1"/>
    </row>
    <row r="229" spans="1:23" ht="15" customHeight="1" x14ac:dyDescent="0.25">
      <c r="A229" s="24">
        <v>266</v>
      </c>
      <c r="B229" s="25" t="s">
        <v>119</v>
      </c>
      <c r="C229" s="36" t="s">
        <v>136</v>
      </c>
      <c r="D229" s="38" t="s">
        <v>355</v>
      </c>
      <c r="E229" s="47" t="s">
        <v>0</v>
      </c>
      <c r="F229" s="32">
        <v>2017</v>
      </c>
      <c r="G229" s="32" t="s">
        <v>427</v>
      </c>
      <c r="H229" s="27">
        <v>43082</v>
      </c>
      <c r="I229" s="28" t="s">
        <v>119</v>
      </c>
      <c r="J229" s="26" t="s">
        <v>1</v>
      </c>
      <c r="K229" s="29"/>
      <c r="L229" s="28"/>
      <c r="M229" s="63" t="s">
        <v>380</v>
      </c>
      <c r="W229" s="1"/>
    </row>
    <row r="230" spans="1:23" ht="15" customHeight="1" x14ac:dyDescent="0.25">
      <c r="A230" s="24">
        <v>267</v>
      </c>
      <c r="B230" s="25" t="s">
        <v>119</v>
      </c>
      <c r="C230" s="36" t="s">
        <v>137</v>
      </c>
      <c r="D230" s="38" t="s">
        <v>244</v>
      </c>
      <c r="E230" s="47" t="s">
        <v>0</v>
      </c>
      <c r="F230" s="32">
        <v>2017</v>
      </c>
      <c r="G230" s="32" t="s">
        <v>427</v>
      </c>
      <c r="H230" s="27">
        <v>43090</v>
      </c>
      <c r="I230" s="28" t="s">
        <v>119</v>
      </c>
      <c r="J230" s="26" t="s">
        <v>1</v>
      </c>
      <c r="K230" s="29"/>
      <c r="L230" s="28"/>
      <c r="M230" s="59"/>
      <c r="W230" s="1"/>
    </row>
    <row r="231" spans="1:23" ht="15" customHeight="1" x14ac:dyDescent="0.25">
      <c r="A231" s="24">
        <v>268</v>
      </c>
      <c r="B231" s="25" t="s">
        <v>22</v>
      </c>
      <c r="C231" s="30" t="s">
        <v>138</v>
      </c>
      <c r="D231" s="38" t="s">
        <v>244</v>
      </c>
      <c r="E231" s="47" t="s">
        <v>0</v>
      </c>
      <c r="F231" s="32">
        <v>2017</v>
      </c>
      <c r="G231" s="32" t="s">
        <v>427</v>
      </c>
      <c r="H231" s="27">
        <v>43096</v>
      </c>
      <c r="I231" s="28" t="s">
        <v>123</v>
      </c>
      <c r="J231" s="26" t="s">
        <v>1</v>
      </c>
      <c r="K231" s="29"/>
      <c r="L231" s="28"/>
      <c r="M231" s="61" t="s">
        <v>376</v>
      </c>
      <c r="W231" s="1"/>
    </row>
    <row r="232" spans="1:23" ht="15" customHeight="1" x14ac:dyDescent="0.25">
      <c r="A232" s="24">
        <v>209</v>
      </c>
      <c r="B232" s="25" t="s">
        <v>23</v>
      </c>
      <c r="C232" s="30" t="s">
        <v>215</v>
      </c>
      <c r="D232" s="38" t="s">
        <v>373</v>
      </c>
      <c r="E232" s="47" t="s">
        <v>0</v>
      </c>
      <c r="F232" s="32">
        <v>2017</v>
      </c>
      <c r="G232" s="32" t="s">
        <v>427</v>
      </c>
      <c r="H232" s="27">
        <v>43117</v>
      </c>
      <c r="I232" s="28" t="s">
        <v>123</v>
      </c>
      <c r="J232" s="26" t="s">
        <v>1</v>
      </c>
      <c r="K232" s="29"/>
      <c r="L232" s="20"/>
      <c r="M232" s="59"/>
      <c r="W232" s="1"/>
    </row>
    <row r="233" spans="1:23" ht="15" customHeight="1" x14ac:dyDescent="0.25">
      <c r="A233" s="24">
        <v>210</v>
      </c>
      <c r="B233" s="25" t="s">
        <v>23</v>
      </c>
      <c r="C233" s="30" t="s">
        <v>216</v>
      </c>
      <c r="D233" s="38" t="s">
        <v>371</v>
      </c>
      <c r="E233" s="47" t="s">
        <v>0</v>
      </c>
      <c r="F233" s="32">
        <v>2017</v>
      </c>
      <c r="G233" s="32" t="s">
        <v>427</v>
      </c>
      <c r="H233" s="27">
        <v>43117</v>
      </c>
      <c r="I233" s="28" t="s">
        <v>123</v>
      </c>
      <c r="J233" s="26" t="s">
        <v>1</v>
      </c>
      <c r="K233" s="29"/>
      <c r="L233" s="20"/>
      <c r="M233" s="59"/>
      <c r="W233" s="1"/>
    </row>
    <row r="234" spans="1:23" ht="15" customHeight="1" x14ac:dyDescent="0.25">
      <c r="A234" s="24">
        <v>211</v>
      </c>
      <c r="B234" s="25" t="s">
        <v>23</v>
      </c>
      <c r="C234" s="30" t="s">
        <v>217</v>
      </c>
      <c r="D234" s="38" t="s">
        <v>372</v>
      </c>
      <c r="E234" s="47" t="s">
        <v>0</v>
      </c>
      <c r="F234" s="32">
        <v>2017</v>
      </c>
      <c r="G234" s="32" t="s">
        <v>427</v>
      </c>
      <c r="H234" s="27">
        <v>43117</v>
      </c>
      <c r="I234" s="28" t="s">
        <v>123</v>
      </c>
      <c r="J234" s="26" t="s">
        <v>1</v>
      </c>
      <c r="K234" s="29"/>
      <c r="L234" s="20"/>
      <c r="M234" s="59"/>
      <c r="W234" s="1"/>
    </row>
    <row r="235" spans="1:23" ht="15" customHeight="1" x14ac:dyDescent="0.25">
      <c r="A235" s="24">
        <v>212</v>
      </c>
      <c r="B235" s="25" t="s">
        <v>23</v>
      </c>
      <c r="C235" s="30" t="s">
        <v>218</v>
      </c>
      <c r="D235" s="38" t="s">
        <v>359</v>
      </c>
      <c r="E235" s="47" t="s">
        <v>0</v>
      </c>
      <c r="F235" s="32">
        <v>2017</v>
      </c>
      <c r="G235" s="32" t="s">
        <v>427</v>
      </c>
      <c r="H235" s="27">
        <v>43117</v>
      </c>
      <c r="I235" s="28" t="s">
        <v>123</v>
      </c>
      <c r="J235" s="26" t="s">
        <v>1</v>
      </c>
      <c r="K235" s="29"/>
      <c r="L235" s="20"/>
      <c r="M235" s="59"/>
      <c r="W235" s="1"/>
    </row>
    <row r="236" spans="1:23" ht="15" customHeight="1" x14ac:dyDescent="0.25">
      <c r="A236" s="24">
        <v>213</v>
      </c>
      <c r="B236" s="25" t="s">
        <v>23</v>
      </c>
      <c r="C236" s="30" t="s">
        <v>386</v>
      </c>
      <c r="D236" s="38" t="s">
        <v>387</v>
      </c>
      <c r="E236" s="47" t="s">
        <v>0</v>
      </c>
      <c r="F236" s="32">
        <v>2017</v>
      </c>
      <c r="G236" s="32" t="s">
        <v>427</v>
      </c>
      <c r="H236" s="27">
        <v>43081</v>
      </c>
      <c r="I236" s="28" t="s">
        <v>123</v>
      </c>
      <c r="J236" s="26" t="s">
        <v>1</v>
      </c>
      <c r="K236" s="29"/>
      <c r="L236" s="20"/>
      <c r="M236" s="59"/>
      <c r="W236" s="1"/>
    </row>
    <row r="237" spans="1:23" ht="15" customHeight="1" x14ac:dyDescent="0.25">
      <c r="A237" s="24">
        <v>214</v>
      </c>
      <c r="B237" s="25" t="s">
        <v>23</v>
      </c>
      <c r="C237" s="30" t="s">
        <v>229</v>
      </c>
      <c r="D237" s="38" t="s">
        <v>248</v>
      </c>
      <c r="E237" s="47" t="s">
        <v>0</v>
      </c>
      <c r="F237" s="32">
        <v>2017</v>
      </c>
      <c r="G237" s="32" t="s">
        <v>427</v>
      </c>
      <c r="H237" s="27">
        <v>43081</v>
      </c>
      <c r="I237" s="28" t="s">
        <v>123</v>
      </c>
      <c r="J237" s="26" t="s">
        <v>1</v>
      </c>
      <c r="K237" s="29"/>
      <c r="L237" s="20"/>
      <c r="M237" s="59"/>
      <c r="W237" s="1"/>
    </row>
    <row r="238" spans="1:23" ht="15" customHeight="1" x14ac:dyDescent="0.25">
      <c r="A238" s="24">
        <v>215</v>
      </c>
      <c r="B238" s="25" t="s">
        <v>23</v>
      </c>
      <c r="C238" s="30" t="s">
        <v>252</v>
      </c>
      <c r="D238" s="39" t="s">
        <v>385</v>
      </c>
      <c r="E238" s="47" t="s">
        <v>0</v>
      </c>
      <c r="F238" s="32">
        <v>2017</v>
      </c>
      <c r="G238" s="32" t="s">
        <v>427</v>
      </c>
      <c r="H238" s="27">
        <v>43081</v>
      </c>
      <c r="I238" s="28" t="s">
        <v>123</v>
      </c>
      <c r="J238" s="26" t="s">
        <v>1</v>
      </c>
      <c r="K238" s="29"/>
      <c r="L238" s="20"/>
      <c r="M238" s="59"/>
      <c r="W238" s="1"/>
    </row>
    <row r="239" spans="1:23" ht="15" customHeight="1" x14ac:dyDescent="0.25">
      <c r="A239" s="24">
        <v>216</v>
      </c>
      <c r="B239" s="25" t="s">
        <v>23</v>
      </c>
      <c r="C239" s="30" t="s">
        <v>166</v>
      </c>
      <c r="D239" s="38" t="s">
        <v>357</v>
      </c>
      <c r="E239" s="47" t="s">
        <v>0</v>
      </c>
      <c r="F239" s="32">
        <v>2017</v>
      </c>
      <c r="G239" s="32" t="s">
        <v>427</v>
      </c>
      <c r="H239" s="27">
        <v>43077</v>
      </c>
      <c r="I239" s="28" t="s">
        <v>123</v>
      </c>
      <c r="J239" s="26" t="s">
        <v>1</v>
      </c>
      <c r="K239" s="29"/>
      <c r="L239" s="20"/>
      <c r="M239" s="59"/>
      <c r="W239" s="1"/>
    </row>
    <row r="240" spans="1:23" ht="15" customHeight="1" x14ac:dyDescent="0.25">
      <c r="A240" s="24">
        <v>217</v>
      </c>
      <c r="B240" s="25" t="s">
        <v>23</v>
      </c>
      <c r="C240" s="30" t="s">
        <v>167</v>
      </c>
      <c r="D240" s="38" t="s">
        <v>343</v>
      </c>
      <c r="E240" s="47" t="s">
        <v>0</v>
      </c>
      <c r="F240" s="32">
        <v>2017</v>
      </c>
      <c r="G240" s="32" t="s">
        <v>427</v>
      </c>
      <c r="H240" s="27">
        <v>43077</v>
      </c>
      <c r="I240" s="28" t="s">
        <v>123</v>
      </c>
      <c r="J240" s="26" t="s">
        <v>1</v>
      </c>
      <c r="K240" s="29"/>
      <c r="L240" s="20"/>
      <c r="M240" s="59"/>
      <c r="W240" s="1"/>
    </row>
    <row r="241" spans="1:23" ht="15" customHeight="1" x14ac:dyDescent="0.25">
      <c r="A241" s="24">
        <v>218</v>
      </c>
      <c r="B241" s="25" t="s">
        <v>23</v>
      </c>
      <c r="C241" s="30" t="s">
        <v>168</v>
      </c>
      <c r="D241" s="38" t="s">
        <v>348</v>
      </c>
      <c r="E241" s="47" t="s">
        <v>0</v>
      </c>
      <c r="F241" s="32">
        <v>2017</v>
      </c>
      <c r="G241" s="32" t="s">
        <v>427</v>
      </c>
      <c r="H241" s="27">
        <v>43077</v>
      </c>
      <c r="I241" s="28" t="s">
        <v>123</v>
      </c>
      <c r="J241" s="26" t="s">
        <v>1</v>
      </c>
      <c r="K241" s="29"/>
      <c r="L241" s="20"/>
      <c r="M241" s="61" t="s">
        <v>379</v>
      </c>
      <c r="W241" s="1"/>
    </row>
    <row r="242" spans="1:23" ht="15" customHeight="1" x14ac:dyDescent="0.25">
      <c r="A242" s="24">
        <v>219</v>
      </c>
      <c r="B242" s="25" t="s">
        <v>23</v>
      </c>
      <c r="C242" s="30" t="s">
        <v>276</v>
      </c>
      <c r="D242" s="38" t="s">
        <v>344</v>
      </c>
      <c r="E242" s="47" t="s">
        <v>0</v>
      </c>
      <c r="F242" s="32">
        <v>2017</v>
      </c>
      <c r="G242" s="32" t="s">
        <v>427</v>
      </c>
      <c r="H242" s="27">
        <v>43077</v>
      </c>
      <c r="I242" s="28" t="s">
        <v>123</v>
      </c>
      <c r="J242" s="26" t="s">
        <v>1</v>
      </c>
      <c r="K242" s="29"/>
      <c r="L242" s="20"/>
      <c r="M242" s="59"/>
      <c r="W242" s="1"/>
    </row>
    <row r="243" spans="1:23" ht="15" customHeight="1" x14ac:dyDescent="0.25">
      <c r="A243" s="24">
        <v>220</v>
      </c>
      <c r="B243" s="25" t="s">
        <v>23</v>
      </c>
      <c r="C243" s="30" t="s">
        <v>169</v>
      </c>
      <c r="D243" s="38" t="s">
        <v>349</v>
      </c>
      <c r="E243" s="47" t="s">
        <v>0</v>
      </c>
      <c r="F243" s="32">
        <v>2017</v>
      </c>
      <c r="G243" s="32" t="s">
        <v>427</v>
      </c>
      <c r="H243" s="27">
        <v>43077</v>
      </c>
      <c r="I243" s="28" t="s">
        <v>123</v>
      </c>
      <c r="J243" s="26" t="s">
        <v>1</v>
      </c>
      <c r="K243" s="29"/>
      <c r="L243" s="20"/>
      <c r="M243" s="59" t="s">
        <v>356</v>
      </c>
      <c r="W243" s="1"/>
    </row>
    <row r="244" spans="1:23" ht="15" customHeight="1" x14ac:dyDescent="0.25">
      <c r="A244" s="24">
        <v>221</v>
      </c>
      <c r="B244" s="25" t="s">
        <v>23</v>
      </c>
      <c r="C244" s="30" t="s">
        <v>170</v>
      </c>
      <c r="D244" s="38" t="s">
        <v>346</v>
      </c>
      <c r="E244" s="47" t="s">
        <v>0</v>
      </c>
      <c r="F244" s="32">
        <v>2017</v>
      </c>
      <c r="G244" s="32" t="s">
        <v>427</v>
      </c>
      <c r="H244" s="27">
        <v>43077</v>
      </c>
      <c r="I244" s="28" t="s">
        <v>123</v>
      </c>
      <c r="J244" s="26" t="s">
        <v>1</v>
      </c>
      <c r="K244" s="29"/>
      <c r="L244" s="20"/>
      <c r="M244" s="63" t="s">
        <v>382</v>
      </c>
      <c r="W244" s="1"/>
    </row>
    <row r="245" spans="1:23" ht="15" customHeight="1" x14ac:dyDescent="0.25">
      <c r="A245" s="24">
        <v>222</v>
      </c>
      <c r="B245" s="25" t="s">
        <v>23</v>
      </c>
      <c r="C245" s="30" t="s">
        <v>172</v>
      </c>
      <c r="D245" s="38" t="s">
        <v>350</v>
      </c>
      <c r="E245" s="47" t="s">
        <v>0</v>
      </c>
      <c r="F245" s="32">
        <v>2017</v>
      </c>
      <c r="G245" s="32" t="s">
        <v>427</v>
      </c>
      <c r="H245" s="27">
        <v>43077</v>
      </c>
      <c r="I245" s="28" t="s">
        <v>123</v>
      </c>
      <c r="J245" s="26" t="s">
        <v>1</v>
      </c>
      <c r="K245" s="29"/>
      <c r="L245" s="20"/>
      <c r="M245" s="59"/>
      <c r="W245" s="1"/>
    </row>
    <row r="246" spans="1:23" ht="15" customHeight="1" x14ac:dyDescent="0.25">
      <c r="A246" s="24">
        <v>223</v>
      </c>
      <c r="B246" s="25" t="s">
        <v>23</v>
      </c>
      <c r="C246" s="30" t="s">
        <v>225</v>
      </c>
      <c r="D246" s="38" t="s">
        <v>347</v>
      </c>
      <c r="E246" s="47" t="s">
        <v>0</v>
      </c>
      <c r="F246" s="32">
        <v>2017</v>
      </c>
      <c r="G246" s="32" t="s">
        <v>427</v>
      </c>
      <c r="H246" s="27">
        <v>43077</v>
      </c>
      <c r="I246" s="28" t="s">
        <v>123</v>
      </c>
      <c r="J246" s="26" t="s">
        <v>1</v>
      </c>
      <c r="K246" s="29"/>
      <c r="L246" s="20"/>
      <c r="M246" s="59"/>
      <c r="W246" s="1"/>
    </row>
    <row r="247" spans="1:23" ht="15" customHeight="1" x14ac:dyDescent="0.25">
      <c r="A247" s="24">
        <v>224</v>
      </c>
      <c r="B247" s="25" t="s">
        <v>23</v>
      </c>
      <c r="C247" s="30" t="s">
        <v>173</v>
      </c>
      <c r="D247" s="38" t="s">
        <v>345</v>
      </c>
      <c r="E247" s="47" t="s">
        <v>0</v>
      </c>
      <c r="F247" s="32">
        <v>2017</v>
      </c>
      <c r="G247" s="32" t="s">
        <v>427</v>
      </c>
      <c r="H247" s="27">
        <v>43074</v>
      </c>
      <c r="I247" s="28" t="s">
        <v>123</v>
      </c>
      <c r="J247" s="26" t="s">
        <v>1</v>
      </c>
      <c r="K247" s="29"/>
      <c r="L247" s="20"/>
      <c r="M247" s="59"/>
      <c r="W247" s="1"/>
    </row>
    <row r="248" spans="1:23" ht="15" customHeight="1" x14ac:dyDescent="0.25">
      <c r="A248" s="24">
        <v>225</v>
      </c>
      <c r="B248" s="25" t="s">
        <v>23</v>
      </c>
      <c r="C248" s="30" t="s">
        <v>224</v>
      </c>
      <c r="D248" s="38"/>
      <c r="E248" s="47" t="s">
        <v>1</v>
      </c>
      <c r="F248" s="32">
        <v>2017</v>
      </c>
      <c r="G248" s="32" t="s">
        <v>427</v>
      </c>
      <c r="H248" s="27"/>
      <c r="I248" s="28" t="s">
        <v>123</v>
      </c>
      <c r="J248" s="26" t="s">
        <v>1</v>
      </c>
      <c r="K248" s="29"/>
      <c r="L248" s="20"/>
      <c r="M248" s="59"/>
      <c r="W248" s="1"/>
    </row>
    <row r="249" spans="1:23" ht="15" customHeight="1" x14ac:dyDescent="0.25">
      <c r="A249" s="24">
        <v>226</v>
      </c>
      <c r="B249" s="25" t="s">
        <v>23</v>
      </c>
      <c r="C249" s="30" t="s">
        <v>212</v>
      </c>
      <c r="D249" s="38" t="s">
        <v>353</v>
      </c>
      <c r="E249" s="47" t="s">
        <v>0</v>
      </c>
      <c r="F249" s="32">
        <v>2017</v>
      </c>
      <c r="G249" s="32" t="s">
        <v>427</v>
      </c>
      <c r="H249" s="27">
        <v>43079</v>
      </c>
      <c r="I249" s="28" t="s">
        <v>123</v>
      </c>
      <c r="J249" s="26" t="s">
        <v>1</v>
      </c>
      <c r="K249" s="29"/>
      <c r="L249" s="20"/>
      <c r="M249" s="61" t="s">
        <v>361</v>
      </c>
      <c r="W249" s="1"/>
    </row>
    <row r="250" spans="1:23" ht="15" customHeight="1" x14ac:dyDescent="0.25">
      <c r="A250" s="24">
        <v>227</v>
      </c>
      <c r="B250" s="25" t="s">
        <v>23</v>
      </c>
      <c r="C250" s="30" t="s">
        <v>157</v>
      </c>
      <c r="D250" s="38" t="s">
        <v>367</v>
      </c>
      <c r="E250" s="47" t="s">
        <v>0</v>
      </c>
      <c r="F250" s="32">
        <v>2017</v>
      </c>
      <c r="G250" s="32" t="s">
        <v>427</v>
      </c>
      <c r="H250" s="27">
        <v>43077</v>
      </c>
      <c r="I250" s="28" t="s">
        <v>123</v>
      </c>
      <c r="J250" s="26" t="s">
        <v>1</v>
      </c>
      <c r="K250" s="29"/>
      <c r="L250" s="20"/>
      <c r="M250" s="59"/>
      <c r="W250" s="1"/>
    </row>
    <row r="251" spans="1:23" ht="15" customHeight="1" x14ac:dyDescent="0.25">
      <c r="A251" s="24">
        <v>228</v>
      </c>
      <c r="B251" s="25" t="s">
        <v>23</v>
      </c>
      <c r="C251" s="30" t="s">
        <v>158</v>
      </c>
      <c r="D251" s="38" t="s">
        <v>358</v>
      </c>
      <c r="E251" s="47" t="s">
        <v>0</v>
      </c>
      <c r="F251" s="32">
        <v>2017</v>
      </c>
      <c r="G251" s="32" t="s">
        <v>427</v>
      </c>
      <c r="H251" s="27">
        <v>43079</v>
      </c>
      <c r="I251" s="28" t="s">
        <v>123</v>
      </c>
      <c r="J251" s="26" t="s">
        <v>1</v>
      </c>
      <c r="K251" s="29"/>
      <c r="L251" s="20"/>
      <c r="M251" s="60" t="s">
        <v>360</v>
      </c>
      <c r="W251" s="1"/>
    </row>
    <row r="252" spans="1:23" ht="15" customHeight="1" x14ac:dyDescent="0.25">
      <c r="A252" s="24">
        <v>229</v>
      </c>
      <c r="B252" s="25" t="s">
        <v>23</v>
      </c>
      <c r="C252" s="30" t="s">
        <v>247</v>
      </c>
      <c r="D252" s="38"/>
      <c r="E252" s="47" t="s">
        <v>1</v>
      </c>
      <c r="F252" s="32">
        <v>2017</v>
      </c>
      <c r="G252" s="32" t="s">
        <v>427</v>
      </c>
      <c r="H252" s="27"/>
      <c r="I252" s="28" t="s">
        <v>123</v>
      </c>
      <c r="J252" s="26" t="s">
        <v>1</v>
      </c>
      <c r="K252" s="29"/>
      <c r="L252" s="20"/>
      <c r="M252" s="59"/>
      <c r="W252" s="1"/>
    </row>
    <row r="253" spans="1:23" ht="15" customHeight="1" x14ac:dyDescent="0.25">
      <c r="A253" s="24">
        <v>230</v>
      </c>
      <c r="B253" s="25" t="s">
        <v>23</v>
      </c>
      <c r="C253" s="30" t="s">
        <v>278</v>
      </c>
      <c r="D253" s="38" t="s">
        <v>365</v>
      </c>
      <c r="E253" s="47" t="s">
        <v>0</v>
      </c>
      <c r="F253" s="32">
        <v>2017</v>
      </c>
      <c r="G253" s="32" t="s">
        <v>427</v>
      </c>
      <c r="H253" s="27">
        <v>43078</v>
      </c>
      <c r="I253" s="28" t="s">
        <v>123</v>
      </c>
      <c r="J253" s="26" t="s">
        <v>1</v>
      </c>
      <c r="K253" s="29"/>
      <c r="L253" s="20"/>
      <c r="M253" s="63" t="s">
        <v>366</v>
      </c>
      <c r="W253" s="1"/>
    </row>
    <row r="254" spans="1:23" ht="15" customHeight="1" x14ac:dyDescent="0.25">
      <c r="A254" s="24">
        <v>231</v>
      </c>
      <c r="B254" s="25" t="s">
        <v>23</v>
      </c>
      <c r="C254" s="35" t="s">
        <v>226</v>
      </c>
      <c r="D254" s="38" t="s">
        <v>359</v>
      </c>
      <c r="E254" s="47" t="s">
        <v>0</v>
      </c>
      <c r="F254" s="32">
        <v>2017</v>
      </c>
      <c r="G254" s="32" t="s">
        <v>427</v>
      </c>
      <c r="H254" s="27">
        <v>43080</v>
      </c>
      <c r="I254" s="28" t="s">
        <v>123</v>
      </c>
      <c r="J254" s="26" t="s">
        <v>1</v>
      </c>
      <c r="K254" s="29"/>
      <c r="L254" s="20"/>
      <c r="M254" s="61" t="s">
        <v>361</v>
      </c>
      <c r="W254" s="1"/>
    </row>
    <row r="255" spans="1:23" ht="15" customHeight="1" x14ac:dyDescent="0.25">
      <c r="A255" s="24">
        <v>232</v>
      </c>
      <c r="B255" s="25" t="s">
        <v>23</v>
      </c>
      <c r="C255" s="35" t="s">
        <v>228</v>
      </c>
      <c r="D255" s="38" t="s">
        <v>242</v>
      </c>
      <c r="E255" s="47" t="s">
        <v>0</v>
      </c>
      <c r="F255" s="32">
        <v>2017</v>
      </c>
      <c r="G255" s="32" t="s">
        <v>427</v>
      </c>
      <c r="H255" s="27">
        <v>43081</v>
      </c>
      <c r="I255" s="28" t="s">
        <v>123</v>
      </c>
      <c r="J255" s="26" t="s">
        <v>1</v>
      </c>
      <c r="K255" s="29"/>
      <c r="L255" s="20"/>
      <c r="M255" s="61" t="s">
        <v>381</v>
      </c>
      <c r="W255" s="1"/>
    </row>
    <row r="256" spans="1:23" ht="15" customHeight="1" x14ac:dyDescent="0.25">
      <c r="A256" s="24">
        <v>233</v>
      </c>
      <c r="B256" s="25" t="s">
        <v>23</v>
      </c>
      <c r="C256" s="35" t="s">
        <v>165</v>
      </c>
      <c r="D256" s="38" t="s">
        <v>77</v>
      </c>
      <c r="E256" s="47" t="s">
        <v>0</v>
      </c>
      <c r="F256" s="32">
        <v>2017</v>
      </c>
      <c r="G256" s="32" t="s">
        <v>427</v>
      </c>
      <c r="H256" s="27">
        <v>43077</v>
      </c>
      <c r="I256" s="28" t="s">
        <v>123</v>
      </c>
      <c r="J256" s="26" t="s">
        <v>1</v>
      </c>
      <c r="K256" s="29"/>
      <c r="L256" s="20"/>
      <c r="M256" s="59"/>
      <c r="W256" s="1"/>
    </row>
    <row r="257" spans="1:23" ht="15" customHeight="1" x14ac:dyDescent="0.25">
      <c r="A257" s="24">
        <v>234</v>
      </c>
      <c r="B257" s="25" t="s">
        <v>23</v>
      </c>
      <c r="C257" s="35" t="s">
        <v>227</v>
      </c>
      <c r="D257" s="38" t="s">
        <v>155</v>
      </c>
      <c r="E257" s="47" t="s">
        <v>0</v>
      </c>
      <c r="F257" s="32">
        <v>2017</v>
      </c>
      <c r="G257" s="32" t="s">
        <v>427</v>
      </c>
      <c r="H257" s="27">
        <v>43081</v>
      </c>
      <c r="I257" s="28" t="s">
        <v>123</v>
      </c>
      <c r="J257" s="26" t="s">
        <v>1</v>
      </c>
      <c r="K257" s="29"/>
      <c r="L257" s="20"/>
      <c r="M257" s="59"/>
      <c r="W257" s="1"/>
    </row>
    <row r="258" spans="1:23" ht="15" customHeight="1" x14ac:dyDescent="0.25">
      <c r="A258" s="24">
        <v>235</v>
      </c>
      <c r="B258" s="25" t="s">
        <v>23</v>
      </c>
      <c r="C258" s="35" t="s">
        <v>163</v>
      </c>
      <c r="D258" s="38" t="s">
        <v>74</v>
      </c>
      <c r="E258" s="47" t="s">
        <v>0</v>
      </c>
      <c r="F258" s="32">
        <v>2017</v>
      </c>
      <c r="G258" s="32" t="s">
        <v>427</v>
      </c>
      <c r="H258" s="27">
        <v>43077</v>
      </c>
      <c r="I258" s="28" t="s">
        <v>123</v>
      </c>
      <c r="J258" s="26" t="s">
        <v>1</v>
      </c>
      <c r="K258" s="29"/>
      <c r="L258" s="20"/>
      <c r="M258" s="59"/>
      <c r="W258" s="1"/>
    </row>
    <row r="259" spans="1:23" ht="15" customHeight="1" x14ac:dyDescent="0.25">
      <c r="A259" s="24">
        <v>236</v>
      </c>
      <c r="B259" s="25" t="s">
        <v>23</v>
      </c>
      <c r="C259" s="35" t="s">
        <v>162</v>
      </c>
      <c r="D259" s="38" t="s">
        <v>199</v>
      </c>
      <c r="E259" s="47" t="s">
        <v>0</v>
      </c>
      <c r="F259" s="32">
        <v>2017</v>
      </c>
      <c r="G259" s="32" t="s">
        <v>427</v>
      </c>
      <c r="H259" s="27">
        <v>43078</v>
      </c>
      <c r="I259" s="28" t="s">
        <v>123</v>
      </c>
      <c r="J259" s="26" t="s">
        <v>1</v>
      </c>
      <c r="K259" s="29"/>
      <c r="L259" s="20"/>
      <c r="M259" s="59"/>
      <c r="W259" s="1"/>
    </row>
    <row r="260" spans="1:23" ht="15" customHeight="1" x14ac:dyDescent="0.25">
      <c r="A260" s="24">
        <v>237</v>
      </c>
      <c r="B260" s="25" t="s">
        <v>23</v>
      </c>
      <c r="C260" s="35" t="s">
        <v>160</v>
      </c>
      <c r="D260" s="38" t="s">
        <v>254</v>
      </c>
      <c r="E260" s="47" t="s">
        <v>0</v>
      </c>
      <c r="F260" s="32">
        <v>2017</v>
      </c>
      <c r="G260" s="32" t="s">
        <v>427</v>
      </c>
      <c r="H260" s="27">
        <v>43078</v>
      </c>
      <c r="I260" s="28" t="s">
        <v>123</v>
      </c>
      <c r="J260" s="26" t="s">
        <v>1</v>
      </c>
      <c r="K260" s="29"/>
      <c r="L260" s="20"/>
      <c r="M260" s="61" t="s">
        <v>364</v>
      </c>
      <c r="W260" s="1"/>
    </row>
    <row r="261" spans="1:23" ht="15" customHeight="1" x14ac:dyDescent="0.25">
      <c r="A261" s="24">
        <v>238</v>
      </c>
      <c r="B261" s="25" t="s">
        <v>23</v>
      </c>
      <c r="C261" s="35" t="s">
        <v>196</v>
      </c>
      <c r="D261" s="38" t="s">
        <v>363</v>
      </c>
      <c r="E261" s="47" t="s">
        <v>0</v>
      </c>
      <c r="F261" s="32">
        <v>2017</v>
      </c>
      <c r="G261" s="32" t="s">
        <v>427</v>
      </c>
      <c r="H261" s="27">
        <v>43078</v>
      </c>
      <c r="I261" s="28" t="s">
        <v>123</v>
      </c>
      <c r="J261" s="26" t="s">
        <v>1</v>
      </c>
      <c r="K261" s="29"/>
      <c r="L261" s="20"/>
      <c r="M261" s="61" t="s">
        <v>384</v>
      </c>
      <c r="W261" s="1"/>
    </row>
    <row r="262" spans="1:23" ht="15" customHeight="1" x14ac:dyDescent="0.25">
      <c r="A262" s="24">
        <v>239</v>
      </c>
      <c r="B262" s="25" t="s">
        <v>23</v>
      </c>
      <c r="C262" s="30" t="s">
        <v>174</v>
      </c>
      <c r="D262" s="38" t="s">
        <v>332</v>
      </c>
      <c r="E262" s="47" t="s">
        <v>0</v>
      </c>
      <c r="F262" s="32">
        <v>2017</v>
      </c>
      <c r="G262" s="32" t="s">
        <v>427</v>
      </c>
      <c r="H262" s="27">
        <v>43077</v>
      </c>
      <c r="I262" s="28" t="s">
        <v>123</v>
      </c>
      <c r="J262" s="26" t="s">
        <v>1</v>
      </c>
      <c r="K262" s="29"/>
      <c r="L262" s="20"/>
      <c r="M262" s="59"/>
      <c r="W262" s="1"/>
    </row>
    <row r="263" spans="1:23" ht="15" customHeight="1" x14ac:dyDescent="0.25">
      <c r="A263" s="24">
        <v>240</v>
      </c>
      <c r="B263" s="25" t="s">
        <v>23</v>
      </c>
      <c r="C263" s="30" t="s">
        <v>175</v>
      </c>
      <c r="D263" s="38" t="s">
        <v>336</v>
      </c>
      <c r="E263" s="47" t="s">
        <v>0</v>
      </c>
      <c r="F263" s="32">
        <v>2017</v>
      </c>
      <c r="G263" s="32" t="s">
        <v>427</v>
      </c>
      <c r="H263" s="27">
        <v>43077</v>
      </c>
      <c r="I263" s="28" t="s">
        <v>123</v>
      </c>
      <c r="J263" s="26" t="s">
        <v>1</v>
      </c>
      <c r="K263" s="29"/>
      <c r="L263" s="20"/>
      <c r="M263" s="59"/>
      <c r="W263" s="1"/>
    </row>
    <row r="264" spans="1:23" ht="15" customHeight="1" x14ac:dyDescent="0.25">
      <c r="A264" s="24">
        <v>241</v>
      </c>
      <c r="B264" s="25" t="s">
        <v>23</v>
      </c>
      <c r="C264" s="30" t="s">
        <v>176</v>
      </c>
      <c r="D264" s="38"/>
      <c r="E264" s="47" t="s">
        <v>1</v>
      </c>
      <c r="F264" s="32">
        <v>2017</v>
      </c>
      <c r="G264" s="32" t="s">
        <v>427</v>
      </c>
      <c r="H264" s="27"/>
      <c r="I264" s="28" t="s">
        <v>123</v>
      </c>
      <c r="J264" s="26" t="s">
        <v>1</v>
      </c>
      <c r="K264" s="29"/>
      <c r="L264" s="20"/>
      <c r="M264" s="59"/>
      <c r="W264" s="1"/>
    </row>
    <row r="265" spans="1:23" ht="15" customHeight="1" x14ac:dyDescent="0.25">
      <c r="A265" s="24">
        <v>242</v>
      </c>
      <c r="B265" s="25" t="s">
        <v>23</v>
      </c>
      <c r="C265" s="30" t="s">
        <v>177</v>
      </c>
      <c r="D265" s="38" t="s">
        <v>339</v>
      </c>
      <c r="E265" s="47" t="s">
        <v>0</v>
      </c>
      <c r="F265" s="32">
        <v>2017</v>
      </c>
      <c r="G265" s="32" t="s">
        <v>427</v>
      </c>
      <c r="H265" s="27">
        <v>43078</v>
      </c>
      <c r="I265" s="28" t="s">
        <v>123</v>
      </c>
      <c r="J265" s="26" t="s">
        <v>1</v>
      </c>
      <c r="K265" s="29"/>
      <c r="L265" s="20"/>
      <c r="M265" s="59"/>
      <c r="W265" s="1"/>
    </row>
    <row r="266" spans="1:23" ht="15" customHeight="1" x14ac:dyDescent="0.25">
      <c r="A266" s="24">
        <v>243</v>
      </c>
      <c r="B266" s="25" t="s">
        <v>23</v>
      </c>
      <c r="C266" s="30" t="s">
        <v>178</v>
      </c>
      <c r="D266" s="38" t="s">
        <v>334</v>
      </c>
      <c r="E266" s="47" t="s">
        <v>0</v>
      </c>
      <c r="F266" s="32">
        <v>2017</v>
      </c>
      <c r="G266" s="32" t="s">
        <v>427</v>
      </c>
      <c r="H266" s="27">
        <v>43078</v>
      </c>
      <c r="I266" s="28" t="s">
        <v>123</v>
      </c>
      <c r="J266" s="26" t="s">
        <v>1</v>
      </c>
      <c r="K266" s="29"/>
      <c r="L266" s="20"/>
      <c r="M266" s="59"/>
      <c r="W266" s="1"/>
    </row>
    <row r="267" spans="1:23" ht="15" customHeight="1" x14ac:dyDescent="0.25">
      <c r="A267" s="24">
        <v>244</v>
      </c>
      <c r="B267" s="25" t="s">
        <v>23</v>
      </c>
      <c r="C267" s="30" t="s">
        <v>179</v>
      </c>
      <c r="D267" s="38"/>
      <c r="E267" s="47" t="s">
        <v>1</v>
      </c>
      <c r="F267" s="32">
        <v>2017</v>
      </c>
      <c r="G267" s="32" t="s">
        <v>427</v>
      </c>
      <c r="H267" s="27"/>
      <c r="I267" s="28" t="s">
        <v>123</v>
      </c>
      <c r="J267" s="26" t="s">
        <v>1</v>
      </c>
      <c r="K267" s="29"/>
      <c r="L267" s="20"/>
      <c r="M267" s="59"/>
      <c r="W267" s="1"/>
    </row>
    <row r="268" spans="1:23" ht="15" customHeight="1" x14ac:dyDescent="0.25">
      <c r="A268" s="24">
        <v>245</v>
      </c>
      <c r="B268" s="25" t="s">
        <v>23</v>
      </c>
      <c r="C268" s="30" t="s">
        <v>180</v>
      </c>
      <c r="D268" s="38" t="s">
        <v>338</v>
      </c>
      <c r="E268" s="47" t="s">
        <v>0</v>
      </c>
      <c r="F268" s="32">
        <v>2017</v>
      </c>
      <c r="G268" s="32" t="s">
        <v>427</v>
      </c>
      <c r="H268" s="27">
        <v>42953</v>
      </c>
      <c r="I268" s="28" t="s">
        <v>123</v>
      </c>
      <c r="J268" s="26" t="s">
        <v>1</v>
      </c>
      <c r="K268" s="29"/>
      <c r="L268" s="20"/>
      <c r="M268" s="59"/>
      <c r="W268" s="1"/>
    </row>
    <row r="269" spans="1:23" ht="15" customHeight="1" x14ac:dyDescent="0.25">
      <c r="A269" s="24">
        <v>246</v>
      </c>
      <c r="B269" s="25" t="s">
        <v>23</v>
      </c>
      <c r="C269" s="30" t="s">
        <v>181</v>
      </c>
      <c r="D269" s="38" t="s">
        <v>340</v>
      </c>
      <c r="E269" s="47" t="s">
        <v>0</v>
      </c>
      <c r="F269" s="32">
        <v>2017</v>
      </c>
      <c r="G269" s="32" t="s">
        <v>427</v>
      </c>
      <c r="H269" s="27">
        <v>43078</v>
      </c>
      <c r="I269" s="28" t="s">
        <v>123</v>
      </c>
      <c r="J269" s="26" t="s">
        <v>1</v>
      </c>
      <c r="K269" s="29"/>
      <c r="L269" s="20"/>
      <c r="M269" s="59"/>
      <c r="W269" s="1"/>
    </row>
    <row r="270" spans="1:23" ht="15" customHeight="1" x14ac:dyDescent="0.25">
      <c r="A270" s="24">
        <v>247</v>
      </c>
      <c r="B270" s="25" t="s">
        <v>23</v>
      </c>
      <c r="C270" s="30" t="s">
        <v>205</v>
      </c>
      <c r="D270" s="38" t="s">
        <v>341</v>
      </c>
      <c r="E270" s="47" t="s">
        <v>0</v>
      </c>
      <c r="F270" s="32">
        <v>2017</v>
      </c>
      <c r="G270" s="32" t="s">
        <v>427</v>
      </c>
      <c r="H270" s="27">
        <v>43077</v>
      </c>
      <c r="I270" s="28" t="s">
        <v>123</v>
      </c>
      <c r="J270" s="26" t="s">
        <v>1</v>
      </c>
      <c r="K270" s="29"/>
      <c r="L270" s="20"/>
      <c r="M270" s="59"/>
      <c r="W270" s="1"/>
    </row>
    <row r="271" spans="1:23" ht="15" customHeight="1" x14ac:dyDescent="0.25">
      <c r="A271" s="24">
        <v>248</v>
      </c>
      <c r="B271" s="25" t="s">
        <v>23</v>
      </c>
      <c r="C271" s="30" t="s">
        <v>182</v>
      </c>
      <c r="D271" s="38" t="s">
        <v>337</v>
      </c>
      <c r="E271" s="47" t="s">
        <v>0</v>
      </c>
      <c r="F271" s="32">
        <v>2017</v>
      </c>
      <c r="G271" s="32" t="s">
        <v>427</v>
      </c>
      <c r="H271" s="27">
        <v>42953</v>
      </c>
      <c r="I271" s="28" t="s">
        <v>123</v>
      </c>
      <c r="J271" s="26" t="s">
        <v>1</v>
      </c>
      <c r="K271" s="29"/>
      <c r="L271" s="20"/>
      <c r="M271" s="59"/>
      <c r="W271" s="1"/>
    </row>
    <row r="272" spans="1:23" ht="15" customHeight="1" x14ac:dyDescent="0.25">
      <c r="A272" s="24">
        <v>249</v>
      </c>
      <c r="B272" s="25" t="s">
        <v>23</v>
      </c>
      <c r="C272" s="30" t="s">
        <v>183</v>
      </c>
      <c r="D272" s="38" t="s">
        <v>342</v>
      </c>
      <c r="E272" s="47" t="s">
        <v>0</v>
      </c>
      <c r="F272" s="32">
        <v>2017</v>
      </c>
      <c r="G272" s="32" t="s">
        <v>427</v>
      </c>
      <c r="H272" s="27"/>
      <c r="I272" s="28" t="s">
        <v>123</v>
      </c>
      <c r="J272" s="26" t="s">
        <v>1</v>
      </c>
      <c r="K272" s="29"/>
      <c r="L272" s="20"/>
      <c r="M272" s="59"/>
      <c r="W272" s="1"/>
    </row>
    <row r="273" spans="1:23" ht="15" customHeight="1" x14ac:dyDescent="0.25">
      <c r="A273" s="24">
        <v>250</v>
      </c>
      <c r="B273" s="25" t="s">
        <v>23</v>
      </c>
      <c r="C273" s="30" t="s">
        <v>184</v>
      </c>
      <c r="D273" s="38"/>
      <c r="E273" s="47" t="s">
        <v>1</v>
      </c>
      <c r="F273" s="32">
        <v>2017</v>
      </c>
      <c r="G273" s="32" t="s">
        <v>427</v>
      </c>
      <c r="H273" s="27"/>
      <c r="I273" s="28" t="s">
        <v>123</v>
      </c>
      <c r="J273" s="26" t="s">
        <v>1</v>
      </c>
      <c r="K273" s="29"/>
      <c r="L273" s="20"/>
      <c r="M273" s="59"/>
      <c r="W273" s="1"/>
    </row>
    <row r="274" spans="1:23" ht="15" customHeight="1" x14ac:dyDescent="0.25">
      <c r="A274" s="24">
        <v>251</v>
      </c>
      <c r="B274" s="25" t="s">
        <v>23</v>
      </c>
      <c r="C274" s="30" t="s">
        <v>223</v>
      </c>
      <c r="D274" s="38" t="s">
        <v>335</v>
      </c>
      <c r="E274" s="47" t="s">
        <v>0</v>
      </c>
      <c r="F274" s="32">
        <v>2017</v>
      </c>
      <c r="G274" s="32" t="s">
        <v>427</v>
      </c>
      <c r="H274" s="27">
        <v>42953</v>
      </c>
      <c r="I274" s="28" t="s">
        <v>123</v>
      </c>
      <c r="J274" s="26" t="s">
        <v>1</v>
      </c>
      <c r="K274" s="29"/>
      <c r="L274" s="20"/>
      <c r="M274" s="59"/>
      <c r="W274" s="1"/>
    </row>
    <row r="275" spans="1:23" ht="15" customHeight="1" x14ac:dyDescent="0.25">
      <c r="A275" s="24">
        <v>252</v>
      </c>
      <c r="B275" s="25" t="s">
        <v>23</v>
      </c>
      <c r="C275" s="30" t="s">
        <v>185</v>
      </c>
      <c r="D275" s="38" t="s">
        <v>272</v>
      </c>
      <c r="E275" s="47" t="s">
        <v>0</v>
      </c>
      <c r="F275" s="32">
        <v>2017</v>
      </c>
      <c r="G275" s="32" t="s">
        <v>427</v>
      </c>
      <c r="H275" s="27">
        <v>43077</v>
      </c>
      <c r="I275" s="28" t="s">
        <v>123</v>
      </c>
      <c r="J275" s="26" t="s">
        <v>1</v>
      </c>
      <c r="K275" s="29"/>
      <c r="L275" s="20"/>
      <c r="M275" s="59"/>
      <c r="W275" s="1"/>
    </row>
    <row r="276" spans="1:23" ht="15" customHeight="1" x14ac:dyDescent="0.25">
      <c r="A276" s="24">
        <v>253</v>
      </c>
      <c r="B276" s="25" t="s">
        <v>23</v>
      </c>
      <c r="C276" s="30" t="s">
        <v>206</v>
      </c>
      <c r="D276" s="38" t="s">
        <v>333</v>
      </c>
      <c r="E276" s="47" t="s">
        <v>0</v>
      </c>
      <c r="F276" s="32">
        <v>2017</v>
      </c>
      <c r="G276" s="32" t="s">
        <v>427</v>
      </c>
      <c r="H276" s="27">
        <v>43078</v>
      </c>
      <c r="I276" s="28" t="s">
        <v>123</v>
      </c>
      <c r="J276" s="26" t="s">
        <v>1</v>
      </c>
      <c r="K276" s="29"/>
      <c r="L276" s="20"/>
      <c r="M276" s="59"/>
      <c r="W276" s="1"/>
    </row>
    <row r="277" spans="1:23" ht="15" customHeight="1" x14ac:dyDescent="0.25">
      <c r="A277" s="24">
        <v>254</v>
      </c>
      <c r="B277" s="25" t="s">
        <v>23</v>
      </c>
      <c r="C277" s="30"/>
      <c r="D277" s="38"/>
      <c r="E277" s="47"/>
      <c r="F277" s="32">
        <v>2017</v>
      </c>
      <c r="G277" s="32" t="s">
        <v>427</v>
      </c>
      <c r="H277" s="27"/>
      <c r="I277" s="28" t="s">
        <v>123</v>
      </c>
      <c r="J277" s="26" t="s">
        <v>1</v>
      </c>
      <c r="K277" s="29"/>
      <c r="L277" s="20"/>
      <c r="M277" s="59"/>
      <c r="W277" s="1"/>
    </row>
    <row r="278" spans="1:23" ht="15" customHeight="1" x14ac:dyDescent="0.25">
      <c r="A278" s="24">
        <v>270</v>
      </c>
      <c r="B278" s="25" t="s">
        <v>433</v>
      </c>
      <c r="C278" s="43" t="s">
        <v>114</v>
      </c>
      <c r="D278" s="38"/>
      <c r="E278" s="47" t="s">
        <v>1</v>
      </c>
      <c r="F278" s="32">
        <v>2017</v>
      </c>
      <c r="G278" s="32" t="s">
        <v>427</v>
      </c>
      <c r="H278" s="27"/>
      <c r="I278" s="28" t="s">
        <v>123</v>
      </c>
      <c r="J278" s="26" t="s">
        <v>1</v>
      </c>
      <c r="K278" s="31"/>
      <c r="L278" s="32"/>
      <c r="M278" s="60"/>
      <c r="W278" s="1"/>
    </row>
    <row r="279" spans="1:23" ht="15" customHeight="1" x14ac:dyDescent="0.25">
      <c r="A279" s="24">
        <v>271</v>
      </c>
      <c r="B279" s="25" t="s">
        <v>433</v>
      </c>
      <c r="C279" s="43" t="s">
        <v>115</v>
      </c>
      <c r="D279" s="38" t="s">
        <v>351</v>
      </c>
      <c r="E279" s="47" t="s">
        <v>0</v>
      </c>
      <c r="F279" s="32">
        <v>2017</v>
      </c>
      <c r="G279" s="32" t="s">
        <v>427</v>
      </c>
      <c r="H279" s="27">
        <v>43085</v>
      </c>
      <c r="I279" s="28" t="s">
        <v>123</v>
      </c>
      <c r="J279" s="26" t="s">
        <v>1</v>
      </c>
      <c r="K279" s="31"/>
      <c r="L279" s="32"/>
      <c r="M279" s="60"/>
      <c r="W279" s="1"/>
    </row>
    <row r="280" spans="1:23" ht="15" customHeight="1" x14ac:dyDescent="0.25">
      <c r="A280" s="24">
        <v>272</v>
      </c>
      <c r="B280" s="25" t="s">
        <v>433</v>
      </c>
      <c r="C280" s="43" t="s">
        <v>117</v>
      </c>
      <c r="D280" s="38"/>
      <c r="E280" s="47" t="s">
        <v>1</v>
      </c>
      <c r="F280" s="32">
        <v>2017</v>
      </c>
      <c r="G280" s="32" t="s">
        <v>427</v>
      </c>
      <c r="H280" s="27"/>
      <c r="I280" s="28" t="s">
        <v>123</v>
      </c>
      <c r="J280" s="26" t="s">
        <v>1</v>
      </c>
      <c r="K280" s="31"/>
      <c r="L280" s="32"/>
      <c r="M280" s="60"/>
      <c r="W280" s="1"/>
    </row>
    <row r="281" spans="1:23" ht="15" customHeight="1" x14ac:dyDescent="0.25">
      <c r="A281" s="24">
        <v>273</v>
      </c>
      <c r="B281" s="25" t="s">
        <v>433</v>
      </c>
      <c r="C281" s="43" t="s">
        <v>118</v>
      </c>
      <c r="D281" s="38"/>
      <c r="E281" s="47" t="s">
        <v>1</v>
      </c>
      <c r="F281" s="32">
        <v>2017</v>
      </c>
      <c r="G281" s="32" t="s">
        <v>427</v>
      </c>
      <c r="H281" s="27"/>
      <c r="I281" s="28" t="s">
        <v>123</v>
      </c>
      <c r="J281" s="26" t="s">
        <v>1</v>
      </c>
      <c r="K281" s="31"/>
      <c r="L281" s="32"/>
      <c r="M281" s="60"/>
      <c r="W281" s="1"/>
    </row>
    <row r="282" spans="1:23" ht="15" customHeight="1" x14ac:dyDescent="0.25">
      <c r="A282" s="24">
        <v>274</v>
      </c>
      <c r="B282" s="25" t="s">
        <v>433</v>
      </c>
      <c r="C282" s="43" t="s">
        <v>73</v>
      </c>
      <c r="D282" s="38" t="s">
        <v>331</v>
      </c>
      <c r="E282" s="47" t="s">
        <v>0</v>
      </c>
      <c r="F282" s="32">
        <v>2017</v>
      </c>
      <c r="G282" s="32" t="s">
        <v>427</v>
      </c>
      <c r="H282" s="27">
        <v>43086</v>
      </c>
      <c r="I282" s="28" t="s">
        <v>123</v>
      </c>
      <c r="J282" s="26" t="s">
        <v>1</v>
      </c>
      <c r="K282" s="31"/>
      <c r="L282" s="32"/>
      <c r="M282" s="61" t="s">
        <v>378</v>
      </c>
      <c r="W282" s="1"/>
    </row>
    <row r="283" spans="1:23" ht="15" customHeight="1" x14ac:dyDescent="0.25">
      <c r="A283" s="24">
        <v>275</v>
      </c>
      <c r="B283" s="25" t="s">
        <v>433</v>
      </c>
      <c r="C283" s="43" t="s">
        <v>71</v>
      </c>
      <c r="D283" s="38" t="s">
        <v>36</v>
      </c>
      <c r="E283" s="47" t="s">
        <v>0</v>
      </c>
      <c r="F283" s="32">
        <v>2017</v>
      </c>
      <c r="G283" s="32" t="s">
        <v>427</v>
      </c>
      <c r="H283" s="27">
        <v>43077</v>
      </c>
      <c r="I283" s="28" t="s">
        <v>123</v>
      </c>
      <c r="J283" s="26" t="s">
        <v>1</v>
      </c>
      <c r="K283" s="31"/>
      <c r="L283" s="32"/>
      <c r="M283" s="60"/>
      <c r="W283" s="1"/>
    </row>
    <row r="284" spans="1:23" ht="15" customHeight="1" x14ac:dyDescent="0.25">
      <c r="A284" s="24">
        <v>276</v>
      </c>
      <c r="B284" s="25" t="s">
        <v>433</v>
      </c>
      <c r="C284" s="36" t="s">
        <v>221</v>
      </c>
      <c r="D284" s="38"/>
      <c r="E284" s="47" t="s">
        <v>1</v>
      </c>
      <c r="F284" s="32">
        <v>2017</v>
      </c>
      <c r="G284" s="32" t="s">
        <v>427</v>
      </c>
      <c r="H284" s="27"/>
      <c r="I284" s="28" t="s">
        <v>123</v>
      </c>
      <c r="J284" s="26" t="s">
        <v>1</v>
      </c>
      <c r="K284" s="31"/>
      <c r="L284" s="32"/>
      <c r="M284" s="60"/>
      <c r="W284" s="1"/>
    </row>
    <row r="285" spans="1:23" ht="15" customHeight="1" x14ac:dyDescent="0.25">
      <c r="A285" s="24">
        <v>277</v>
      </c>
      <c r="B285" s="25" t="s">
        <v>433</v>
      </c>
      <c r="C285" s="36" t="s">
        <v>222</v>
      </c>
      <c r="D285" s="38"/>
      <c r="E285" s="47" t="s">
        <v>1</v>
      </c>
      <c r="F285" s="32">
        <v>2017</v>
      </c>
      <c r="G285" s="32" t="s">
        <v>427</v>
      </c>
      <c r="H285" s="27"/>
      <c r="I285" s="28" t="s">
        <v>123</v>
      </c>
      <c r="J285" s="26" t="s">
        <v>1</v>
      </c>
      <c r="K285" s="31"/>
      <c r="L285" s="32"/>
      <c r="M285" s="60"/>
      <c r="W285" s="1"/>
    </row>
    <row r="286" spans="1:23" ht="15" customHeight="1" x14ac:dyDescent="0.25">
      <c r="A286" s="24">
        <v>278</v>
      </c>
      <c r="B286" s="25" t="s">
        <v>433</v>
      </c>
      <c r="C286" s="36" t="s">
        <v>230</v>
      </c>
      <c r="D286" s="38"/>
      <c r="E286" s="47" t="s">
        <v>1</v>
      </c>
      <c r="F286" s="32">
        <v>2017</v>
      </c>
      <c r="G286" s="32" t="s">
        <v>427</v>
      </c>
      <c r="H286" s="27"/>
      <c r="I286" s="28" t="s">
        <v>123</v>
      </c>
      <c r="J286" s="26" t="s">
        <v>1</v>
      </c>
      <c r="K286" s="31"/>
      <c r="L286" s="32"/>
      <c r="M286" s="60"/>
      <c r="W286" s="1"/>
    </row>
    <row r="287" spans="1:23" ht="15" customHeight="1" x14ac:dyDescent="0.25">
      <c r="A287" s="24">
        <v>279</v>
      </c>
      <c r="B287" s="25" t="s">
        <v>433</v>
      </c>
      <c r="C287" s="36" t="s">
        <v>231</v>
      </c>
      <c r="D287" s="38" t="s">
        <v>79</v>
      </c>
      <c r="E287" s="47" t="s">
        <v>0</v>
      </c>
      <c r="F287" s="32">
        <v>2017</v>
      </c>
      <c r="G287" s="32" t="s">
        <v>427</v>
      </c>
      <c r="H287" s="27">
        <v>43099</v>
      </c>
      <c r="I287" s="28" t="s">
        <v>123</v>
      </c>
      <c r="J287" s="26" t="s">
        <v>1</v>
      </c>
      <c r="K287" s="31"/>
      <c r="L287" s="32"/>
      <c r="M287" s="60"/>
      <c r="W287" s="1"/>
    </row>
    <row r="288" spans="1:23" ht="15" customHeight="1" x14ac:dyDescent="0.25">
      <c r="A288" s="24">
        <v>280</v>
      </c>
      <c r="B288" s="25" t="s">
        <v>433</v>
      </c>
      <c r="C288" s="36" t="s">
        <v>283</v>
      </c>
      <c r="D288" s="38"/>
      <c r="E288" s="47" t="s">
        <v>1</v>
      </c>
      <c r="F288" s="32">
        <v>2017</v>
      </c>
      <c r="G288" s="32" t="s">
        <v>427</v>
      </c>
      <c r="H288" s="27"/>
      <c r="I288" s="28" t="s">
        <v>123</v>
      </c>
      <c r="J288" s="26" t="s">
        <v>1</v>
      </c>
      <c r="K288" s="31"/>
      <c r="L288" s="32"/>
      <c r="M288" s="60"/>
      <c r="W288" s="1"/>
    </row>
    <row r="289" spans="1:23" ht="15" customHeight="1" x14ac:dyDescent="0.25">
      <c r="A289" s="24">
        <v>281</v>
      </c>
      <c r="B289" s="25" t="s">
        <v>433</v>
      </c>
      <c r="C289" s="44" t="s">
        <v>328</v>
      </c>
      <c r="D289" s="38"/>
      <c r="E289" s="47" t="s">
        <v>1</v>
      </c>
      <c r="F289" s="32">
        <v>2017</v>
      </c>
      <c r="G289" s="32" t="s">
        <v>427</v>
      </c>
      <c r="H289" s="27"/>
      <c r="I289" s="28" t="s">
        <v>123</v>
      </c>
      <c r="J289" s="26" t="s">
        <v>1</v>
      </c>
      <c r="K289" s="31"/>
      <c r="L289" s="32"/>
      <c r="M289" s="60"/>
      <c r="W289" s="1"/>
    </row>
    <row r="290" spans="1:23" ht="15" customHeight="1" x14ac:dyDescent="0.25">
      <c r="A290" s="24">
        <v>269</v>
      </c>
      <c r="B290" s="25" t="s">
        <v>67</v>
      </c>
      <c r="C290" s="43" t="s">
        <v>67</v>
      </c>
      <c r="D290" s="32" t="s">
        <v>250</v>
      </c>
      <c r="E290" s="47" t="s">
        <v>0</v>
      </c>
      <c r="F290" s="32">
        <v>2017</v>
      </c>
      <c r="G290" s="32" t="s">
        <v>427</v>
      </c>
      <c r="H290" s="27">
        <v>42943</v>
      </c>
      <c r="I290" s="28" t="s">
        <v>123</v>
      </c>
      <c r="J290" s="26" t="s">
        <v>1</v>
      </c>
      <c r="K290" s="29"/>
      <c r="L290" s="28"/>
      <c r="M290" s="61" t="s">
        <v>374</v>
      </c>
      <c r="W290" s="1"/>
    </row>
    <row r="291" spans="1:23" ht="15" customHeight="1" x14ac:dyDescent="0.25">
      <c r="A291" s="24">
        <v>327</v>
      </c>
      <c r="B291" s="25" t="s">
        <v>119</v>
      </c>
      <c r="C291" s="36" t="s">
        <v>125</v>
      </c>
      <c r="D291" s="40">
        <v>2.0833333333333333E-3</v>
      </c>
      <c r="E291" s="47" t="s">
        <v>154</v>
      </c>
      <c r="F291" s="32">
        <v>2018</v>
      </c>
      <c r="G291" s="32" t="s">
        <v>426</v>
      </c>
      <c r="H291" s="27">
        <v>43213</v>
      </c>
      <c r="I291" s="28" t="s">
        <v>123</v>
      </c>
      <c r="J291" s="26" t="s">
        <v>1</v>
      </c>
      <c r="K291" s="31"/>
      <c r="L291" s="33" t="s">
        <v>429</v>
      </c>
      <c r="M291" s="60"/>
      <c r="W291" s="1"/>
    </row>
    <row r="292" spans="1:23" ht="15" customHeight="1" x14ac:dyDescent="0.25">
      <c r="A292" s="24">
        <v>328</v>
      </c>
      <c r="B292" s="25" t="s">
        <v>119</v>
      </c>
      <c r="C292" s="36" t="s">
        <v>126</v>
      </c>
      <c r="D292" s="40">
        <v>1.2037037037037038E-3</v>
      </c>
      <c r="E292" s="47" t="s">
        <v>154</v>
      </c>
      <c r="F292" s="32">
        <v>2018</v>
      </c>
      <c r="G292" s="32" t="s">
        <v>426</v>
      </c>
      <c r="H292" s="27">
        <v>43200</v>
      </c>
      <c r="I292" s="28" t="s">
        <v>119</v>
      </c>
      <c r="J292" s="26" t="s">
        <v>1</v>
      </c>
      <c r="K292" s="31"/>
      <c r="L292" s="33" t="s">
        <v>429</v>
      </c>
      <c r="M292" s="42"/>
      <c r="W292" s="1"/>
    </row>
    <row r="293" spans="1:23" ht="15" customHeight="1" x14ac:dyDescent="0.25">
      <c r="A293" s="24">
        <v>329</v>
      </c>
      <c r="B293" s="25" t="s">
        <v>119</v>
      </c>
      <c r="C293" s="36" t="s">
        <v>127</v>
      </c>
      <c r="D293" s="40">
        <v>2.0833333333333333E-3</v>
      </c>
      <c r="E293" s="47" t="s">
        <v>154</v>
      </c>
      <c r="F293" s="32">
        <v>2018</v>
      </c>
      <c r="G293" s="32" t="s">
        <v>426</v>
      </c>
      <c r="H293" s="27">
        <v>43187</v>
      </c>
      <c r="I293" s="28" t="s">
        <v>119</v>
      </c>
      <c r="J293" s="26" t="s">
        <v>1</v>
      </c>
      <c r="K293" s="31"/>
      <c r="L293" s="33" t="s">
        <v>429</v>
      </c>
      <c r="M293" s="42" t="s">
        <v>414</v>
      </c>
      <c r="W293" s="1"/>
    </row>
    <row r="294" spans="1:23" ht="15" customHeight="1" x14ac:dyDescent="0.25">
      <c r="A294" s="24">
        <v>330</v>
      </c>
      <c r="B294" s="25" t="s">
        <v>119</v>
      </c>
      <c r="C294" s="36" t="s">
        <v>128</v>
      </c>
      <c r="D294" s="40">
        <v>2.0833333333333333E-3</v>
      </c>
      <c r="E294" s="47" t="s">
        <v>154</v>
      </c>
      <c r="F294" s="32">
        <v>2018</v>
      </c>
      <c r="G294" s="32" t="s">
        <v>426</v>
      </c>
      <c r="H294" s="27">
        <v>43201</v>
      </c>
      <c r="I294" s="28" t="s">
        <v>119</v>
      </c>
      <c r="J294" s="26" t="s">
        <v>1</v>
      </c>
      <c r="K294" s="31"/>
      <c r="L294" s="33" t="s">
        <v>429</v>
      </c>
      <c r="M294" s="42"/>
      <c r="W294" s="1"/>
    </row>
    <row r="295" spans="1:23" ht="15" customHeight="1" x14ac:dyDescent="0.25">
      <c r="A295" s="24">
        <v>331</v>
      </c>
      <c r="B295" s="25" t="s">
        <v>119</v>
      </c>
      <c r="C295" s="36" t="s">
        <v>129</v>
      </c>
      <c r="D295" s="40"/>
      <c r="E295" s="47" t="s">
        <v>70</v>
      </c>
      <c r="F295" s="32">
        <v>2018</v>
      </c>
      <c r="G295" s="32" t="s">
        <v>426</v>
      </c>
      <c r="H295" s="27"/>
      <c r="I295" s="28" t="s">
        <v>119</v>
      </c>
      <c r="J295" s="26" t="s">
        <v>1</v>
      </c>
      <c r="K295" s="31"/>
      <c r="L295" s="33" t="s">
        <v>429</v>
      </c>
      <c r="M295" s="60"/>
      <c r="W295" s="1"/>
    </row>
    <row r="296" spans="1:23" ht="15" customHeight="1" x14ac:dyDescent="0.25">
      <c r="A296" s="24">
        <v>332</v>
      </c>
      <c r="B296" s="25" t="s">
        <v>119</v>
      </c>
      <c r="C296" s="36" t="s">
        <v>130</v>
      </c>
      <c r="D296" s="40">
        <v>3.4722222222222224E-4</v>
      </c>
      <c r="E296" s="47" t="s">
        <v>154</v>
      </c>
      <c r="F296" s="32">
        <v>2018</v>
      </c>
      <c r="G296" s="32" t="s">
        <v>426</v>
      </c>
      <c r="H296" s="27">
        <v>43205</v>
      </c>
      <c r="I296" s="28" t="s">
        <v>119</v>
      </c>
      <c r="J296" s="26" t="s">
        <v>1</v>
      </c>
      <c r="K296" s="31"/>
      <c r="L296" s="33" t="s">
        <v>429</v>
      </c>
      <c r="M296" s="42" t="s">
        <v>422</v>
      </c>
      <c r="W296" s="1"/>
    </row>
    <row r="297" spans="1:23" ht="15" customHeight="1" x14ac:dyDescent="0.25">
      <c r="A297" s="24">
        <v>333</v>
      </c>
      <c r="B297" s="25" t="s">
        <v>119</v>
      </c>
      <c r="C297" s="36" t="s">
        <v>131</v>
      </c>
      <c r="D297" s="40">
        <v>2.0833333333333333E-3</v>
      </c>
      <c r="E297" s="47" t="s">
        <v>154</v>
      </c>
      <c r="F297" s="32">
        <v>2018</v>
      </c>
      <c r="G297" s="32" t="s">
        <v>426</v>
      </c>
      <c r="H297" s="27">
        <v>43202</v>
      </c>
      <c r="I297" s="28" t="s">
        <v>119</v>
      </c>
      <c r="J297" s="26" t="s">
        <v>1</v>
      </c>
      <c r="K297" s="31"/>
      <c r="L297" s="33" t="s">
        <v>429</v>
      </c>
      <c r="M297" s="60"/>
      <c r="W297" s="1"/>
    </row>
    <row r="298" spans="1:23" ht="15" customHeight="1" x14ac:dyDescent="0.25">
      <c r="A298" s="24">
        <v>334</v>
      </c>
      <c r="B298" s="25" t="s">
        <v>119</v>
      </c>
      <c r="C298" s="36" t="s">
        <v>132</v>
      </c>
      <c r="D298" s="40">
        <v>3.472222222222222E-3</v>
      </c>
      <c r="E298" s="47" t="s">
        <v>154</v>
      </c>
      <c r="F298" s="32">
        <v>2018</v>
      </c>
      <c r="G298" s="32" t="s">
        <v>426</v>
      </c>
      <c r="H298" s="27">
        <v>43212</v>
      </c>
      <c r="I298" s="28" t="s">
        <v>119</v>
      </c>
      <c r="J298" s="26" t="s">
        <v>1</v>
      </c>
      <c r="K298" s="31"/>
      <c r="L298" s="33" t="s">
        <v>429</v>
      </c>
      <c r="M298" s="42" t="s">
        <v>415</v>
      </c>
      <c r="W298" s="1"/>
    </row>
    <row r="299" spans="1:23" ht="15" customHeight="1" x14ac:dyDescent="0.25">
      <c r="A299" s="24">
        <v>335</v>
      </c>
      <c r="B299" s="25" t="s">
        <v>119</v>
      </c>
      <c r="C299" s="36" t="s">
        <v>133</v>
      </c>
      <c r="D299" s="40">
        <v>1.2037037037037038E-3</v>
      </c>
      <c r="E299" s="47" t="s">
        <v>154</v>
      </c>
      <c r="F299" s="32">
        <v>2018</v>
      </c>
      <c r="G299" s="32" t="s">
        <v>426</v>
      </c>
      <c r="H299" s="27">
        <v>43200</v>
      </c>
      <c r="I299" s="28" t="s">
        <v>119</v>
      </c>
      <c r="J299" s="26" t="s">
        <v>1</v>
      </c>
      <c r="K299" s="31"/>
      <c r="L299" s="33" t="s">
        <v>429</v>
      </c>
      <c r="M299" s="42" t="s">
        <v>416</v>
      </c>
      <c r="W299" s="1"/>
    </row>
    <row r="300" spans="1:23" ht="15" customHeight="1" x14ac:dyDescent="0.25">
      <c r="A300" s="24">
        <v>336</v>
      </c>
      <c r="B300" s="25" t="s">
        <v>119</v>
      </c>
      <c r="C300" s="36" t="s">
        <v>134</v>
      </c>
      <c r="D300" s="40">
        <v>6.9444444444444447E-4</v>
      </c>
      <c r="E300" s="47" t="s">
        <v>154</v>
      </c>
      <c r="F300" s="32">
        <v>2018</v>
      </c>
      <c r="G300" s="32" t="s">
        <v>426</v>
      </c>
      <c r="H300" s="27">
        <v>43281</v>
      </c>
      <c r="I300" s="28" t="s">
        <v>119</v>
      </c>
      <c r="J300" s="26" t="s">
        <v>1</v>
      </c>
      <c r="K300" s="31"/>
      <c r="L300" s="33" t="s">
        <v>429</v>
      </c>
      <c r="M300" s="42"/>
      <c r="W300" s="1"/>
    </row>
    <row r="301" spans="1:23" ht="15" customHeight="1" x14ac:dyDescent="0.25">
      <c r="A301" s="24">
        <v>337</v>
      </c>
      <c r="B301" s="25" t="s">
        <v>119</v>
      </c>
      <c r="C301" s="36" t="s">
        <v>135</v>
      </c>
      <c r="D301" s="40">
        <v>3.472222222222222E-3</v>
      </c>
      <c r="E301" s="47" t="s">
        <v>154</v>
      </c>
      <c r="F301" s="32">
        <v>2018</v>
      </c>
      <c r="G301" s="32" t="s">
        <v>426</v>
      </c>
      <c r="H301" s="27">
        <v>43205</v>
      </c>
      <c r="I301" s="28" t="s">
        <v>119</v>
      </c>
      <c r="J301" s="26" t="s">
        <v>1</v>
      </c>
      <c r="K301" s="31"/>
      <c r="L301" s="33" t="s">
        <v>429</v>
      </c>
      <c r="M301" s="42" t="s">
        <v>416</v>
      </c>
      <c r="W301" s="1"/>
    </row>
    <row r="302" spans="1:23" ht="15" customHeight="1" x14ac:dyDescent="0.25">
      <c r="A302" s="24">
        <v>338</v>
      </c>
      <c r="B302" s="25" t="s">
        <v>119</v>
      </c>
      <c r="C302" s="36" t="s">
        <v>136</v>
      </c>
      <c r="D302" s="40">
        <v>1.3888888888888889E-3</v>
      </c>
      <c r="E302" s="47" t="s">
        <v>154</v>
      </c>
      <c r="F302" s="32">
        <v>2018</v>
      </c>
      <c r="G302" s="32" t="s">
        <v>426</v>
      </c>
      <c r="H302" s="27">
        <v>43201</v>
      </c>
      <c r="I302" s="28" t="s">
        <v>119</v>
      </c>
      <c r="J302" s="26" t="s">
        <v>1</v>
      </c>
      <c r="K302" s="31"/>
      <c r="L302" s="33" t="s">
        <v>429</v>
      </c>
      <c r="M302" s="60"/>
      <c r="W302" s="1"/>
    </row>
    <row r="303" spans="1:23" ht="15" customHeight="1" x14ac:dyDescent="0.25">
      <c r="A303" s="24">
        <v>339</v>
      </c>
      <c r="B303" s="25" t="s">
        <v>119</v>
      </c>
      <c r="C303" s="36" t="s">
        <v>137</v>
      </c>
      <c r="D303" s="40">
        <v>3.472222222222222E-3</v>
      </c>
      <c r="E303" s="47" t="s">
        <v>154</v>
      </c>
      <c r="F303" s="32">
        <v>2018</v>
      </c>
      <c r="G303" s="32" t="s">
        <v>426</v>
      </c>
      <c r="H303" s="27">
        <v>43202</v>
      </c>
      <c r="I303" s="28" t="s">
        <v>119</v>
      </c>
      <c r="J303" s="26" t="s">
        <v>1</v>
      </c>
      <c r="K303" s="31"/>
      <c r="L303" s="33" t="s">
        <v>429</v>
      </c>
      <c r="M303" s="42"/>
      <c r="W303" s="1"/>
    </row>
    <row r="304" spans="1:23" ht="15" customHeight="1" x14ac:dyDescent="0.25">
      <c r="A304" s="24">
        <v>340</v>
      </c>
      <c r="B304" s="25" t="s">
        <v>22</v>
      </c>
      <c r="C304" s="30" t="s">
        <v>398</v>
      </c>
      <c r="D304" s="40">
        <v>6.9444444444444441E-3</v>
      </c>
      <c r="E304" s="47" t="s">
        <v>154</v>
      </c>
      <c r="F304" s="32">
        <v>2018</v>
      </c>
      <c r="G304" s="32" t="s">
        <v>426</v>
      </c>
      <c r="H304" s="27">
        <v>43377</v>
      </c>
      <c r="I304" s="28" t="s">
        <v>119</v>
      </c>
      <c r="J304" s="26" t="s">
        <v>1</v>
      </c>
      <c r="K304" s="31"/>
      <c r="L304" s="33" t="s">
        <v>429</v>
      </c>
      <c r="M304" s="42"/>
      <c r="W304" s="1"/>
    </row>
    <row r="305" spans="1:23" ht="15" customHeight="1" x14ac:dyDescent="0.25">
      <c r="A305" s="24">
        <v>282</v>
      </c>
      <c r="B305" s="25" t="s">
        <v>23</v>
      </c>
      <c r="C305" s="30" t="s">
        <v>215</v>
      </c>
      <c r="D305" s="40">
        <v>3.4722222222222224E-4</v>
      </c>
      <c r="E305" s="47" t="s">
        <v>154</v>
      </c>
      <c r="F305" s="32">
        <v>2018</v>
      </c>
      <c r="G305" s="32" t="s">
        <v>426</v>
      </c>
      <c r="H305" s="27">
        <v>43205</v>
      </c>
      <c r="I305" s="28" t="s">
        <v>123</v>
      </c>
      <c r="J305" s="26" t="s">
        <v>1</v>
      </c>
      <c r="K305" s="29"/>
      <c r="L305" s="33" t="s">
        <v>429</v>
      </c>
      <c r="M305" s="41" t="s">
        <v>421</v>
      </c>
      <c r="W305" s="1"/>
    </row>
    <row r="306" spans="1:23" ht="15" customHeight="1" x14ac:dyDescent="0.25">
      <c r="A306" s="24">
        <v>283</v>
      </c>
      <c r="B306" s="25" t="s">
        <v>23</v>
      </c>
      <c r="C306" s="30" t="s">
        <v>216</v>
      </c>
      <c r="D306" s="40">
        <v>5.5555555555555556E-4</v>
      </c>
      <c r="E306" s="47" t="s">
        <v>154</v>
      </c>
      <c r="F306" s="32">
        <v>2018</v>
      </c>
      <c r="G306" s="32" t="s">
        <v>426</v>
      </c>
      <c r="H306" s="27">
        <v>43203</v>
      </c>
      <c r="I306" s="28" t="s">
        <v>123</v>
      </c>
      <c r="J306" s="26" t="s">
        <v>1</v>
      </c>
      <c r="K306" s="29"/>
      <c r="L306" s="33" t="s">
        <v>429</v>
      </c>
      <c r="M306" s="41" t="s">
        <v>421</v>
      </c>
      <c r="W306" s="1"/>
    </row>
    <row r="307" spans="1:23" ht="15" customHeight="1" x14ac:dyDescent="0.25">
      <c r="A307" s="24">
        <v>284</v>
      </c>
      <c r="B307" s="25" t="s">
        <v>23</v>
      </c>
      <c r="C307" s="30" t="s">
        <v>217</v>
      </c>
      <c r="D307" s="40">
        <v>8.6805555555555551E-4</v>
      </c>
      <c r="E307" s="47" t="s">
        <v>154</v>
      </c>
      <c r="F307" s="32">
        <v>2018</v>
      </c>
      <c r="G307" s="32" t="s">
        <v>426</v>
      </c>
      <c r="H307" s="27">
        <v>43209</v>
      </c>
      <c r="I307" s="28" t="s">
        <v>123</v>
      </c>
      <c r="J307" s="26" t="s">
        <v>1</v>
      </c>
      <c r="K307" s="29"/>
      <c r="L307" s="33" t="s">
        <v>429</v>
      </c>
      <c r="M307" s="41" t="s">
        <v>421</v>
      </c>
      <c r="W307" s="1"/>
    </row>
    <row r="308" spans="1:23" ht="15" customHeight="1" x14ac:dyDescent="0.25">
      <c r="A308" s="24">
        <v>285</v>
      </c>
      <c r="B308" s="25" t="s">
        <v>23</v>
      </c>
      <c r="C308" s="30" t="s">
        <v>388</v>
      </c>
      <c r="D308" s="40">
        <v>4.6296296296296293E-4</v>
      </c>
      <c r="E308" s="47" t="s">
        <v>154</v>
      </c>
      <c r="F308" s="32">
        <v>2018</v>
      </c>
      <c r="G308" s="32" t="s">
        <v>426</v>
      </c>
      <c r="H308" s="27">
        <v>43203</v>
      </c>
      <c r="I308" s="28" t="s">
        <v>123</v>
      </c>
      <c r="J308" s="26" t="s">
        <v>1</v>
      </c>
      <c r="K308" s="29"/>
      <c r="L308" s="33" t="s">
        <v>429</v>
      </c>
      <c r="M308" s="41" t="s">
        <v>421</v>
      </c>
      <c r="W308" s="1"/>
    </row>
    <row r="309" spans="1:23" ht="15" customHeight="1" x14ac:dyDescent="0.25">
      <c r="A309" s="24">
        <v>286</v>
      </c>
      <c r="B309" s="25" t="s">
        <v>23</v>
      </c>
      <c r="C309" s="30" t="s">
        <v>218</v>
      </c>
      <c r="D309" s="40">
        <v>4.6296296296296293E-4</v>
      </c>
      <c r="E309" s="47" t="s">
        <v>154</v>
      </c>
      <c r="F309" s="32">
        <v>2018</v>
      </c>
      <c r="G309" s="32" t="s">
        <v>426</v>
      </c>
      <c r="H309" s="27">
        <v>43203</v>
      </c>
      <c r="I309" s="28" t="s">
        <v>123</v>
      </c>
      <c r="J309" s="26" t="s">
        <v>1</v>
      </c>
      <c r="K309" s="29"/>
      <c r="L309" s="33" t="s">
        <v>429</v>
      </c>
      <c r="M309" s="41" t="s">
        <v>421</v>
      </c>
      <c r="W309" s="1"/>
    </row>
    <row r="310" spans="1:23" ht="15" customHeight="1" x14ac:dyDescent="0.25">
      <c r="A310" s="24">
        <v>287</v>
      </c>
      <c r="B310" s="25" t="s">
        <v>23</v>
      </c>
      <c r="C310" s="30" t="s">
        <v>386</v>
      </c>
      <c r="D310" s="40">
        <v>4.8842592592592597E-2</v>
      </c>
      <c r="E310" s="47" t="s">
        <v>154</v>
      </c>
      <c r="F310" s="32">
        <v>2018</v>
      </c>
      <c r="G310" s="32" t="s">
        <v>426</v>
      </c>
      <c r="H310" s="27">
        <v>43205</v>
      </c>
      <c r="I310" s="28" t="s">
        <v>123</v>
      </c>
      <c r="J310" s="26" t="s">
        <v>1</v>
      </c>
      <c r="K310" s="29"/>
      <c r="L310" s="33" t="s">
        <v>429</v>
      </c>
      <c r="M310" s="41" t="s">
        <v>421</v>
      </c>
      <c r="W310" s="1"/>
    </row>
    <row r="311" spans="1:23" ht="15" customHeight="1" x14ac:dyDescent="0.25">
      <c r="A311" s="24">
        <v>288</v>
      </c>
      <c r="B311" s="25" t="s">
        <v>23</v>
      </c>
      <c r="C311" s="30" t="s">
        <v>229</v>
      </c>
      <c r="D311" s="40">
        <v>3.0092592592592595E-4</v>
      </c>
      <c r="E311" s="47" t="s">
        <v>154</v>
      </c>
      <c r="F311" s="32">
        <v>2018</v>
      </c>
      <c r="G311" s="32" t="s">
        <v>426</v>
      </c>
      <c r="H311" s="27">
        <v>43205</v>
      </c>
      <c r="I311" s="28" t="s">
        <v>123</v>
      </c>
      <c r="J311" s="26" t="s">
        <v>1</v>
      </c>
      <c r="K311" s="29"/>
      <c r="L311" s="33" t="s">
        <v>429</v>
      </c>
      <c r="M311" s="41" t="s">
        <v>421</v>
      </c>
      <c r="W311" s="1"/>
    </row>
    <row r="312" spans="1:23" ht="15" customHeight="1" x14ac:dyDescent="0.25">
      <c r="A312" s="24">
        <v>289</v>
      </c>
      <c r="B312" s="25" t="s">
        <v>23</v>
      </c>
      <c r="C312" s="30" t="s">
        <v>252</v>
      </c>
      <c r="D312" s="40">
        <v>3.3564814814814812E-4</v>
      </c>
      <c r="E312" s="47" t="s">
        <v>154</v>
      </c>
      <c r="F312" s="32">
        <v>2018</v>
      </c>
      <c r="G312" s="32" t="s">
        <v>426</v>
      </c>
      <c r="H312" s="27">
        <v>43205</v>
      </c>
      <c r="I312" s="28" t="s">
        <v>123</v>
      </c>
      <c r="J312" s="26" t="s">
        <v>1</v>
      </c>
      <c r="K312" s="29"/>
      <c r="L312" s="33" t="s">
        <v>429</v>
      </c>
      <c r="M312" s="41" t="s">
        <v>421</v>
      </c>
      <c r="W312" s="1"/>
    </row>
    <row r="313" spans="1:23" ht="15" customHeight="1" x14ac:dyDescent="0.25">
      <c r="A313" s="24">
        <v>290</v>
      </c>
      <c r="B313" s="25" t="s">
        <v>23</v>
      </c>
      <c r="C313" s="30" t="s">
        <v>166</v>
      </c>
      <c r="D313" s="40">
        <v>7.5231481481481471E-4</v>
      </c>
      <c r="E313" s="47" t="s">
        <v>154</v>
      </c>
      <c r="F313" s="32">
        <v>2018</v>
      </c>
      <c r="G313" s="32" t="s">
        <v>426</v>
      </c>
      <c r="H313" s="27">
        <v>43205</v>
      </c>
      <c r="I313" s="28" t="s">
        <v>123</v>
      </c>
      <c r="J313" s="26" t="s">
        <v>1</v>
      </c>
      <c r="K313" s="29"/>
      <c r="L313" s="33" t="s">
        <v>429</v>
      </c>
      <c r="M313" s="41" t="s">
        <v>421</v>
      </c>
      <c r="W313" s="1"/>
    </row>
    <row r="314" spans="1:23" ht="15" customHeight="1" x14ac:dyDescent="0.25">
      <c r="A314" s="24">
        <v>291</v>
      </c>
      <c r="B314" s="25" t="s">
        <v>23</v>
      </c>
      <c r="C314" s="30" t="s">
        <v>167</v>
      </c>
      <c r="D314" s="40">
        <v>4.1666666666666669E-4</v>
      </c>
      <c r="E314" s="47" t="s">
        <v>154</v>
      </c>
      <c r="F314" s="32">
        <v>2018</v>
      </c>
      <c r="G314" s="32" t="s">
        <v>426</v>
      </c>
      <c r="H314" s="27">
        <v>43201</v>
      </c>
      <c r="I314" s="28" t="s">
        <v>123</v>
      </c>
      <c r="J314" s="26" t="s">
        <v>1</v>
      </c>
      <c r="K314" s="29"/>
      <c r="L314" s="33" t="s">
        <v>429</v>
      </c>
      <c r="M314" s="41" t="s">
        <v>421</v>
      </c>
      <c r="W314" s="1"/>
    </row>
    <row r="315" spans="1:23" ht="15" customHeight="1" x14ac:dyDescent="0.25">
      <c r="A315" s="24">
        <v>292</v>
      </c>
      <c r="B315" s="25" t="s">
        <v>23</v>
      </c>
      <c r="C315" s="30" t="s">
        <v>276</v>
      </c>
      <c r="D315" s="40">
        <v>2.199074074074074E-4</v>
      </c>
      <c r="E315" s="47" t="s">
        <v>154</v>
      </c>
      <c r="F315" s="32">
        <v>2018</v>
      </c>
      <c r="G315" s="32" t="s">
        <v>426</v>
      </c>
      <c r="H315" s="27">
        <v>43200</v>
      </c>
      <c r="I315" s="28" t="s">
        <v>123</v>
      </c>
      <c r="J315" s="26" t="s">
        <v>1</v>
      </c>
      <c r="K315" s="29"/>
      <c r="L315" s="33" t="s">
        <v>429</v>
      </c>
      <c r="M315" s="41" t="s">
        <v>421</v>
      </c>
      <c r="W315" s="1"/>
    </row>
    <row r="316" spans="1:23" ht="15" customHeight="1" x14ac:dyDescent="0.25">
      <c r="A316" s="24">
        <v>293</v>
      </c>
      <c r="B316" s="25" t="s">
        <v>23</v>
      </c>
      <c r="C316" s="30" t="s">
        <v>389</v>
      </c>
      <c r="D316" s="40">
        <v>4.3981481481481481E-4</v>
      </c>
      <c r="E316" s="47" t="s">
        <v>154</v>
      </c>
      <c r="F316" s="32">
        <v>2018</v>
      </c>
      <c r="G316" s="32" t="s">
        <v>426</v>
      </c>
      <c r="H316" s="27">
        <v>43201</v>
      </c>
      <c r="I316" s="28" t="s">
        <v>123</v>
      </c>
      <c r="J316" s="26" t="s">
        <v>1</v>
      </c>
      <c r="K316" s="29"/>
      <c r="L316" s="33" t="s">
        <v>429</v>
      </c>
      <c r="M316" s="42"/>
      <c r="W316" s="1"/>
    </row>
    <row r="317" spans="1:23" ht="15" customHeight="1" x14ac:dyDescent="0.25">
      <c r="A317" s="24">
        <v>294</v>
      </c>
      <c r="B317" s="25" t="s">
        <v>23</v>
      </c>
      <c r="C317" s="30" t="s">
        <v>170</v>
      </c>
      <c r="D317" s="40">
        <v>1.1215277777777777E-2</v>
      </c>
      <c r="E317" s="47" t="s">
        <v>154</v>
      </c>
      <c r="F317" s="32">
        <v>2018</v>
      </c>
      <c r="G317" s="32" t="s">
        <v>426</v>
      </c>
      <c r="H317" s="27">
        <v>43204</v>
      </c>
      <c r="I317" s="28" t="s">
        <v>123</v>
      </c>
      <c r="J317" s="26" t="s">
        <v>1</v>
      </c>
      <c r="K317" s="29"/>
      <c r="L317" s="33" t="s">
        <v>429</v>
      </c>
      <c r="M317" s="42"/>
      <c r="W317" s="1"/>
    </row>
    <row r="318" spans="1:23" ht="15" customHeight="1" x14ac:dyDescent="0.25">
      <c r="A318" s="24">
        <v>295</v>
      </c>
      <c r="B318" s="25" t="s">
        <v>23</v>
      </c>
      <c r="C318" s="30" t="s">
        <v>172</v>
      </c>
      <c r="D318" s="40">
        <v>8.3333333333333339E-4</v>
      </c>
      <c r="E318" s="47" t="s">
        <v>154</v>
      </c>
      <c r="F318" s="32">
        <v>2018</v>
      </c>
      <c r="G318" s="32" t="s">
        <v>426</v>
      </c>
      <c r="H318" s="27">
        <v>43204</v>
      </c>
      <c r="I318" s="28" t="s">
        <v>123</v>
      </c>
      <c r="J318" s="26" t="s">
        <v>1</v>
      </c>
      <c r="K318" s="29"/>
      <c r="L318" s="33" t="s">
        <v>429</v>
      </c>
      <c r="M318" s="42"/>
      <c r="W318" s="1"/>
    </row>
    <row r="319" spans="1:23" ht="15" customHeight="1" x14ac:dyDescent="0.25">
      <c r="A319" s="24">
        <v>296</v>
      </c>
      <c r="B319" s="25" t="s">
        <v>23</v>
      </c>
      <c r="C319" s="30" t="s">
        <v>225</v>
      </c>
      <c r="D319" s="40">
        <v>2.8935185185185189E-4</v>
      </c>
      <c r="E319" s="47" t="s">
        <v>154</v>
      </c>
      <c r="F319" s="32">
        <v>2018</v>
      </c>
      <c r="G319" s="32" t="s">
        <v>426</v>
      </c>
      <c r="H319" s="27">
        <v>43201</v>
      </c>
      <c r="I319" s="28" t="s">
        <v>123</v>
      </c>
      <c r="J319" s="26" t="s">
        <v>1</v>
      </c>
      <c r="K319" s="29"/>
      <c r="L319" s="33" t="s">
        <v>429</v>
      </c>
      <c r="M319" s="41" t="s">
        <v>421</v>
      </c>
      <c r="W319" s="1"/>
    </row>
    <row r="320" spans="1:23" ht="15" customHeight="1" x14ac:dyDescent="0.25">
      <c r="A320" s="24">
        <v>297</v>
      </c>
      <c r="B320" s="25" t="s">
        <v>23</v>
      </c>
      <c r="C320" s="30" t="s">
        <v>173</v>
      </c>
      <c r="D320" s="40">
        <v>3.0092592592592595E-4</v>
      </c>
      <c r="E320" s="47" t="s">
        <v>154</v>
      </c>
      <c r="F320" s="32">
        <v>2018</v>
      </c>
      <c r="G320" s="32" t="s">
        <v>426</v>
      </c>
      <c r="H320" s="27">
        <v>43200</v>
      </c>
      <c r="I320" s="28" t="s">
        <v>123</v>
      </c>
      <c r="J320" s="26" t="s">
        <v>1</v>
      </c>
      <c r="K320" s="29"/>
      <c r="L320" s="33" t="s">
        <v>429</v>
      </c>
      <c r="M320" s="41" t="s">
        <v>421</v>
      </c>
      <c r="W320" s="1"/>
    </row>
    <row r="321" spans="1:23" ht="15" customHeight="1" x14ac:dyDescent="0.25">
      <c r="A321" s="24">
        <v>298</v>
      </c>
      <c r="B321" s="25" t="s">
        <v>23</v>
      </c>
      <c r="C321" s="30" t="s">
        <v>224</v>
      </c>
      <c r="D321" s="40"/>
      <c r="E321" s="47" t="s">
        <v>429</v>
      </c>
      <c r="F321" s="32">
        <v>2018</v>
      </c>
      <c r="G321" s="32" t="s">
        <v>426</v>
      </c>
      <c r="H321" s="27"/>
      <c r="I321" s="28" t="s">
        <v>123</v>
      </c>
      <c r="J321" s="26" t="s">
        <v>1</v>
      </c>
      <c r="K321" s="29"/>
      <c r="L321" s="33" t="s">
        <v>429</v>
      </c>
      <c r="M321" s="42" t="s">
        <v>423</v>
      </c>
      <c r="W321" s="1"/>
    </row>
    <row r="322" spans="1:23" ht="15" customHeight="1" x14ac:dyDescent="0.25">
      <c r="A322" s="24">
        <v>299</v>
      </c>
      <c r="B322" s="25" t="s">
        <v>23</v>
      </c>
      <c r="C322" s="30" t="s">
        <v>212</v>
      </c>
      <c r="D322" s="40">
        <v>5.6712962962962956E-4</v>
      </c>
      <c r="E322" s="47" t="s">
        <v>154</v>
      </c>
      <c r="F322" s="32">
        <v>2018</v>
      </c>
      <c r="G322" s="32" t="s">
        <v>426</v>
      </c>
      <c r="H322" s="27">
        <v>43208</v>
      </c>
      <c r="I322" s="28" t="s">
        <v>123</v>
      </c>
      <c r="J322" s="26" t="s">
        <v>1</v>
      </c>
      <c r="K322" s="29"/>
      <c r="L322" s="33" t="s">
        <v>429</v>
      </c>
      <c r="M322" s="41" t="s">
        <v>421</v>
      </c>
      <c r="W322" s="1"/>
    </row>
    <row r="323" spans="1:23" ht="15" customHeight="1" x14ac:dyDescent="0.25">
      <c r="A323" s="24">
        <v>300</v>
      </c>
      <c r="B323" s="25" t="s">
        <v>23</v>
      </c>
      <c r="C323" s="30" t="s">
        <v>157</v>
      </c>
      <c r="D323" s="40">
        <v>4.0509259259259258E-4</v>
      </c>
      <c r="E323" s="47" t="s">
        <v>154</v>
      </c>
      <c r="F323" s="32">
        <v>2018</v>
      </c>
      <c r="G323" s="32" t="s">
        <v>426</v>
      </c>
      <c r="H323" s="27">
        <v>43201</v>
      </c>
      <c r="I323" s="28" t="s">
        <v>123</v>
      </c>
      <c r="J323" s="26" t="s">
        <v>1</v>
      </c>
      <c r="K323" s="29"/>
      <c r="L323" s="33" t="s">
        <v>429</v>
      </c>
      <c r="M323" s="41" t="s">
        <v>421</v>
      </c>
      <c r="W323" s="1"/>
    </row>
    <row r="324" spans="1:23" ht="15" customHeight="1" x14ac:dyDescent="0.25">
      <c r="A324" s="24">
        <v>301</v>
      </c>
      <c r="B324" s="25" t="s">
        <v>23</v>
      </c>
      <c r="C324" s="30" t="s">
        <v>390</v>
      </c>
      <c r="D324" s="40">
        <v>2.3148148148148146E-4</v>
      </c>
      <c r="E324" s="47" t="s">
        <v>154</v>
      </c>
      <c r="F324" s="32">
        <v>2018</v>
      </c>
      <c r="G324" s="32" t="s">
        <v>426</v>
      </c>
      <c r="H324" s="27">
        <v>43201</v>
      </c>
      <c r="I324" s="28" t="s">
        <v>123</v>
      </c>
      <c r="J324" s="26" t="s">
        <v>1</v>
      </c>
      <c r="K324" s="29"/>
      <c r="L324" s="33" t="s">
        <v>429</v>
      </c>
      <c r="M324" s="41" t="s">
        <v>421</v>
      </c>
      <c r="W324" s="1"/>
    </row>
    <row r="325" spans="1:23" ht="15" customHeight="1" x14ac:dyDescent="0.25">
      <c r="A325" s="24">
        <v>302</v>
      </c>
      <c r="B325" s="25" t="s">
        <v>23</v>
      </c>
      <c r="C325" s="30" t="s">
        <v>247</v>
      </c>
      <c r="D325" s="40">
        <v>2.0833333333333335E-4</v>
      </c>
      <c r="E325" s="47" t="s">
        <v>154</v>
      </c>
      <c r="F325" s="32">
        <v>2018</v>
      </c>
      <c r="G325" s="32" t="s">
        <v>426</v>
      </c>
      <c r="H325" s="27">
        <v>43201</v>
      </c>
      <c r="I325" s="28" t="s">
        <v>123</v>
      </c>
      <c r="J325" s="26" t="s">
        <v>1</v>
      </c>
      <c r="K325" s="31"/>
      <c r="L325" s="33" t="s">
        <v>429</v>
      </c>
      <c r="M325" s="41" t="s">
        <v>421</v>
      </c>
      <c r="W325" s="1"/>
    </row>
    <row r="326" spans="1:23" ht="15" customHeight="1" x14ac:dyDescent="0.25">
      <c r="A326" s="24">
        <v>303</v>
      </c>
      <c r="B326" s="25" t="s">
        <v>23</v>
      </c>
      <c r="C326" s="30" t="s">
        <v>402</v>
      </c>
      <c r="D326" s="40">
        <v>5.6712962962962956E-4</v>
      </c>
      <c r="E326" s="47" t="s">
        <v>154</v>
      </c>
      <c r="F326" s="32">
        <v>2018</v>
      </c>
      <c r="G326" s="32" t="s">
        <v>426</v>
      </c>
      <c r="H326" s="27">
        <v>43201</v>
      </c>
      <c r="I326" s="28" t="s">
        <v>123</v>
      </c>
      <c r="J326" s="26" t="s">
        <v>1</v>
      </c>
      <c r="K326" s="29"/>
      <c r="L326" s="33" t="s">
        <v>429</v>
      </c>
      <c r="M326" s="41" t="s">
        <v>421</v>
      </c>
      <c r="W326" s="1"/>
    </row>
    <row r="327" spans="1:23" ht="15" customHeight="1" x14ac:dyDescent="0.25">
      <c r="A327" s="24">
        <v>304</v>
      </c>
      <c r="B327" s="25" t="s">
        <v>23</v>
      </c>
      <c r="C327" s="35" t="s">
        <v>196</v>
      </c>
      <c r="D327" s="40">
        <v>1.1574074074074073E-4</v>
      </c>
      <c r="E327" s="47" t="s">
        <v>70</v>
      </c>
      <c r="F327" s="32">
        <v>2018</v>
      </c>
      <c r="G327" s="32" t="s">
        <v>426</v>
      </c>
      <c r="H327" s="27">
        <v>43209</v>
      </c>
      <c r="I327" s="28" t="s">
        <v>123</v>
      </c>
      <c r="J327" s="26" t="s">
        <v>1</v>
      </c>
      <c r="K327" s="29"/>
      <c r="L327" s="33" t="s">
        <v>429</v>
      </c>
      <c r="M327" s="41" t="s">
        <v>424</v>
      </c>
      <c r="W327" s="1"/>
    </row>
    <row r="328" spans="1:23" ht="15" customHeight="1" x14ac:dyDescent="0.25">
      <c r="A328" s="24">
        <v>305</v>
      </c>
      <c r="B328" s="25" t="s">
        <v>23</v>
      </c>
      <c r="C328" s="35" t="s">
        <v>405</v>
      </c>
      <c r="D328" s="40">
        <v>7.5231481481481471E-4</v>
      </c>
      <c r="E328" s="47" t="s">
        <v>154</v>
      </c>
      <c r="F328" s="32">
        <v>2018</v>
      </c>
      <c r="G328" s="32" t="s">
        <v>426</v>
      </c>
      <c r="H328" s="27">
        <v>43201</v>
      </c>
      <c r="I328" s="28" t="s">
        <v>123</v>
      </c>
      <c r="J328" s="26" t="s">
        <v>1</v>
      </c>
      <c r="K328" s="29"/>
      <c r="L328" s="33" t="s">
        <v>429</v>
      </c>
      <c r="M328" s="41" t="s">
        <v>421</v>
      </c>
      <c r="W328" s="1"/>
    </row>
    <row r="329" spans="1:23" ht="15" customHeight="1" x14ac:dyDescent="0.25">
      <c r="A329" s="24">
        <v>306</v>
      </c>
      <c r="B329" s="25" t="s">
        <v>23</v>
      </c>
      <c r="C329" s="35" t="s">
        <v>395</v>
      </c>
      <c r="D329" s="40">
        <v>9.2592592592592588E-5</v>
      </c>
      <c r="E329" s="47" t="s">
        <v>154</v>
      </c>
      <c r="F329" s="32">
        <v>2018</v>
      </c>
      <c r="G329" s="32" t="s">
        <v>426</v>
      </c>
      <c r="H329" s="27">
        <v>43201</v>
      </c>
      <c r="I329" s="28" t="s">
        <v>123</v>
      </c>
      <c r="J329" s="26" t="s">
        <v>1</v>
      </c>
      <c r="K329" s="29"/>
      <c r="L329" s="33" t="s">
        <v>429</v>
      </c>
      <c r="M329" s="41" t="s">
        <v>421</v>
      </c>
      <c r="W329" s="1"/>
    </row>
    <row r="330" spans="1:23" ht="15" customHeight="1" x14ac:dyDescent="0.25">
      <c r="A330" s="24">
        <v>307</v>
      </c>
      <c r="B330" s="25" t="s">
        <v>23</v>
      </c>
      <c r="C330" s="35" t="s">
        <v>403</v>
      </c>
      <c r="D330" s="40">
        <v>6.134259259259259E-4</v>
      </c>
      <c r="E330" s="47" t="s">
        <v>154</v>
      </c>
      <c r="F330" s="32">
        <v>2018</v>
      </c>
      <c r="G330" s="32" t="s">
        <v>426</v>
      </c>
      <c r="H330" s="27">
        <v>43201</v>
      </c>
      <c r="I330" s="28" t="s">
        <v>123</v>
      </c>
      <c r="J330" s="26" t="s">
        <v>1</v>
      </c>
      <c r="K330" s="29"/>
      <c r="L330" s="33" t="s">
        <v>429</v>
      </c>
      <c r="M330" s="41" t="s">
        <v>421</v>
      </c>
      <c r="W330" s="1"/>
    </row>
    <row r="331" spans="1:23" ht="15" customHeight="1" x14ac:dyDescent="0.25">
      <c r="A331" s="24">
        <v>308</v>
      </c>
      <c r="B331" s="25" t="s">
        <v>23</v>
      </c>
      <c r="C331" s="35" t="s">
        <v>406</v>
      </c>
      <c r="D331" s="40">
        <v>1.1574074074074073E-4</v>
      </c>
      <c r="E331" s="47" t="s">
        <v>154</v>
      </c>
      <c r="F331" s="32">
        <v>2018</v>
      </c>
      <c r="G331" s="32" t="s">
        <v>426</v>
      </c>
      <c r="H331" s="27">
        <v>43200</v>
      </c>
      <c r="I331" s="28" t="s">
        <v>123</v>
      </c>
      <c r="J331" s="26" t="s">
        <v>1</v>
      </c>
      <c r="K331" s="29"/>
      <c r="L331" s="33" t="s">
        <v>429</v>
      </c>
      <c r="M331" s="41" t="s">
        <v>421</v>
      </c>
      <c r="W331" s="1"/>
    </row>
    <row r="332" spans="1:23" ht="15" customHeight="1" x14ac:dyDescent="0.25">
      <c r="A332" s="24">
        <v>309</v>
      </c>
      <c r="B332" s="25" t="s">
        <v>23</v>
      </c>
      <c r="C332" s="35" t="s">
        <v>407</v>
      </c>
      <c r="D332" s="40">
        <v>3.4722222222222224E-4</v>
      </c>
      <c r="E332" s="47" t="s">
        <v>154</v>
      </c>
      <c r="F332" s="32">
        <v>2018</v>
      </c>
      <c r="G332" s="32" t="s">
        <v>426</v>
      </c>
      <c r="H332" s="27">
        <v>43200</v>
      </c>
      <c r="I332" s="28" t="s">
        <v>123</v>
      </c>
      <c r="J332" s="26" t="s">
        <v>1</v>
      </c>
      <c r="K332" s="29"/>
      <c r="L332" s="33" t="s">
        <v>429</v>
      </c>
      <c r="M332" s="41" t="s">
        <v>421</v>
      </c>
      <c r="W332" s="1"/>
    </row>
    <row r="333" spans="1:23" ht="15" customHeight="1" x14ac:dyDescent="0.25">
      <c r="A333" s="24">
        <v>310</v>
      </c>
      <c r="B333" s="25" t="s">
        <v>23</v>
      </c>
      <c r="C333" s="35" t="s">
        <v>404</v>
      </c>
      <c r="D333" s="40">
        <v>1.6203703703703703E-4</v>
      </c>
      <c r="E333" s="47" t="s">
        <v>154</v>
      </c>
      <c r="F333" s="32">
        <v>2018</v>
      </c>
      <c r="G333" s="32" t="s">
        <v>426</v>
      </c>
      <c r="H333" s="27">
        <v>43200</v>
      </c>
      <c r="I333" s="28" t="s">
        <v>123</v>
      </c>
      <c r="J333" s="26" t="s">
        <v>1</v>
      </c>
      <c r="K333" s="29"/>
      <c r="L333" s="33" t="s">
        <v>429</v>
      </c>
      <c r="M333" s="41" t="s">
        <v>421</v>
      </c>
      <c r="W333" s="1"/>
    </row>
    <row r="334" spans="1:23" ht="15" customHeight="1" x14ac:dyDescent="0.25">
      <c r="A334" s="24">
        <v>311</v>
      </c>
      <c r="B334" s="25" t="s">
        <v>23</v>
      </c>
      <c r="C334" s="35" t="s">
        <v>408</v>
      </c>
      <c r="D334" s="40">
        <v>3.9351851851851852E-4</v>
      </c>
      <c r="E334" s="47" t="s">
        <v>154</v>
      </c>
      <c r="F334" s="32">
        <v>2018</v>
      </c>
      <c r="G334" s="32" t="s">
        <v>426</v>
      </c>
      <c r="H334" s="27">
        <v>43201</v>
      </c>
      <c r="I334" s="28" t="s">
        <v>123</v>
      </c>
      <c r="J334" s="26" t="s">
        <v>1</v>
      </c>
      <c r="K334" s="29"/>
      <c r="L334" s="33" t="s">
        <v>429</v>
      </c>
      <c r="M334" s="41"/>
      <c r="W334" s="1"/>
    </row>
    <row r="335" spans="1:23" ht="15" customHeight="1" x14ac:dyDescent="0.25">
      <c r="A335" s="24">
        <v>312</v>
      </c>
      <c r="B335" s="25" t="s">
        <v>23</v>
      </c>
      <c r="C335" s="30" t="s">
        <v>175</v>
      </c>
      <c r="D335" s="40">
        <v>2.1238425925925924E-2</v>
      </c>
      <c r="E335" s="47" t="s">
        <v>154</v>
      </c>
      <c r="F335" s="32">
        <v>2018</v>
      </c>
      <c r="G335" s="32" t="s">
        <v>426</v>
      </c>
      <c r="H335" s="27">
        <v>43203</v>
      </c>
      <c r="I335" s="28" t="s">
        <v>123</v>
      </c>
      <c r="J335" s="26" t="s">
        <v>1</v>
      </c>
      <c r="K335" s="29"/>
      <c r="L335" s="33" t="s">
        <v>429</v>
      </c>
      <c r="M335" s="41"/>
      <c r="W335" s="1"/>
    </row>
    <row r="336" spans="1:23" ht="15" customHeight="1" x14ac:dyDescent="0.25">
      <c r="A336" s="24">
        <v>313</v>
      </c>
      <c r="B336" s="25" t="s">
        <v>23</v>
      </c>
      <c r="C336" s="30" t="s">
        <v>176</v>
      </c>
      <c r="D336" s="40"/>
      <c r="E336" s="47" t="s">
        <v>429</v>
      </c>
      <c r="F336" s="32">
        <v>2018</v>
      </c>
      <c r="G336" s="32" t="s">
        <v>426</v>
      </c>
      <c r="H336" s="27"/>
      <c r="I336" s="28"/>
      <c r="J336" s="26"/>
      <c r="K336" s="29"/>
      <c r="L336" s="33" t="s">
        <v>429</v>
      </c>
      <c r="M336" s="41"/>
      <c r="W336" s="1"/>
    </row>
    <row r="337" spans="1:23" ht="15" customHeight="1" x14ac:dyDescent="0.25">
      <c r="A337" s="24">
        <v>314</v>
      </c>
      <c r="B337" s="25" t="s">
        <v>23</v>
      </c>
      <c r="C337" s="30" t="s">
        <v>177</v>
      </c>
      <c r="D337" s="40">
        <v>4.1111111111111112E-2</v>
      </c>
      <c r="E337" s="47" t="s">
        <v>154</v>
      </c>
      <c r="F337" s="32">
        <v>2018</v>
      </c>
      <c r="G337" s="32" t="s">
        <v>426</v>
      </c>
      <c r="H337" s="27">
        <v>43204</v>
      </c>
      <c r="I337" s="28" t="s">
        <v>123</v>
      </c>
      <c r="J337" s="26" t="s">
        <v>1</v>
      </c>
      <c r="K337" s="29"/>
      <c r="L337" s="33" t="s">
        <v>429</v>
      </c>
      <c r="M337" s="41" t="s">
        <v>400</v>
      </c>
      <c r="W337" s="1"/>
    </row>
    <row r="338" spans="1:23" ht="15" customHeight="1" x14ac:dyDescent="0.25">
      <c r="A338" s="24">
        <v>315</v>
      </c>
      <c r="B338" s="25" t="s">
        <v>23</v>
      </c>
      <c r="C338" s="30" t="s">
        <v>178</v>
      </c>
      <c r="D338" s="40">
        <v>1.5046296296296297E-4</v>
      </c>
      <c r="E338" s="47" t="s">
        <v>154</v>
      </c>
      <c r="F338" s="32">
        <v>2018</v>
      </c>
      <c r="G338" s="32" t="s">
        <v>426</v>
      </c>
      <c r="H338" s="27">
        <v>43205</v>
      </c>
      <c r="I338" s="28" t="s">
        <v>123</v>
      </c>
      <c r="J338" s="26" t="s">
        <v>1</v>
      </c>
      <c r="K338" s="29"/>
      <c r="L338" s="33" t="s">
        <v>429</v>
      </c>
      <c r="M338" s="41" t="s">
        <v>400</v>
      </c>
      <c r="W338" s="1"/>
    </row>
    <row r="339" spans="1:23" ht="15" customHeight="1" x14ac:dyDescent="0.25">
      <c r="A339" s="24">
        <v>316</v>
      </c>
      <c r="B339" s="25" t="s">
        <v>23</v>
      </c>
      <c r="C339" s="30" t="s">
        <v>179</v>
      </c>
      <c r="D339" s="40"/>
      <c r="E339" s="47" t="s">
        <v>70</v>
      </c>
      <c r="F339" s="32">
        <v>2018</v>
      </c>
      <c r="G339" s="32" t="s">
        <v>426</v>
      </c>
      <c r="H339" s="27"/>
      <c r="I339" s="28" t="s">
        <v>123</v>
      </c>
      <c r="J339" s="26" t="s">
        <v>1</v>
      </c>
      <c r="K339" s="29"/>
      <c r="L339" s="33" t="s">
        <v>429</v>
      </c>
      <c r="M339" s="42" t="s">
        <v>401</v>
      </c>
      <c r="W339" s="1"/>
    </row>
    <row r="340" spans="1:23" ht="15" customHeight="1" x14ac:dyDescent="0.25">
      <c r="A340" s="24">
        <v>317</v>
      </c>
      <c r="B340" s="25" t="s">
        <v>23</v>
      </c>
      <c r="C340" s="30" t="s">
        <v>180</v>
      </c>
      <c r="D340" s="40">
        <v>7.7546296296296304E-4</v>
      </c>
      <c r="E340" s="47" t="s">
        <v>154</v>
      </c>
      <c r="F340" s="32">
        <v>2018</v>
      </c>
      <c r="G340" s="32" t="s">
        <v>426</v>
      </c>
      <c r="H340" s="27">
        <v>43201</v>
      </c>
      <c r="I340" s="28" t="s">
        <v>123</v>
      </c>
      <c r="J340" s="26" t="s">
        <v>1</v>
      </c>
      <c r="K340" s="29"/>
      <c r="L340" s="33" t="s">
        <v>429</v>
      </c>
      <c r="M340" s="41" t="s">
        <v>400</v>
      </c>
      <c r="W340" s="1"/>
    </row>
    <row r="341" spans="1:23" ht="15" customHeight="1" x14ac:dyDescent="0.25">
      <c r="A341" s="24">
        <v>318</v>
      </c>
      <c r="B341" s="25" t="s">
        <v>23</v>
      </c>
      <c r="C341" s="30" t="s">
        <v>418</v>
      </c>
      <c r="D341" s="40">
        <v>8.3333333333333339E-4</v>
      </c>
      <c r="E341" s="47" t="s">
        <v>154</v>
      </c>
      <c r="F341" s="32">
        <v>2018</v>
      </c>
      <c r="G341" s="32" t="s">
        <v>426</v>
      </c>
      <c r="H341" s="27">
        <v>43203</v>
      </c>
      <c r="I341" s="28" t="s">
        <v>123</v>
      </c>
      <c r="J341" s="26" t="s">
        <v>1</v>
      </c>
      <c r="K341" s="29"/>
      <c r="L341" s="33" t="s">
        <v>429</v>
      </c>
      <c r="M341" s="41" t="s">
        <v>400</v>
      </c>
      <c r="W341" s="1"/>
    </row>
    <row r="342" spans="1:23" ht="15" customHeight="1" x14ac:dyDescent="0.25">
      <c r="A342" s="24">
        <v>319</v>
      </c>
      <c r="B342" s="25" t="s">
        <v>23</v>
      </c>
      <c r="C342" s="30" t="s">
        <v>205</v>
      </c>
      <c r="D342" s="40">
        <v>2.3148148148148146E-4</v>
      </c>
      <c r="E342" s="47" t="s">
        <v>154</v>
      </c>
      <c r="F342" s="32">
        <v>2018</v>
      </c>
      <c r="G342" s="32" t="s">
        <v>426</v>
      </c>
      <c r="H342" s="27">
        <v>43201</v>
      </c>
      <c r="I342" s="28" t="s">
        <v>123</v>
      </c>
      <c r="J342" s="26" t="s">
        <v>1</v>
      </c>
      <c r="K342" s="29"/>
      <c r="L342" s="33" t="s">
        <v>429</v>
      </c>
      <c r="M342" s="42" t="s">
        <v>421</v>
      </c>
      <c r="W342" s="1"/>
    </row>
    <row r="343" spans="1:23" ht="15" customHeight="1" x14ac:dyDescent="0.25">
      <c r="A343" s="24">
        <v>320</v>
      </c>
      <c r="B343" s="25" t="s">
        <v>23</v>
      </c>
      <c r="C343" s="30" t="s">
        <v>182</v>
      </c>
      <c r="D343" s="40">
        <v>1.2268518518518518E-3</v>
      </c>
      <c r="E343" s="47" t="s">
        <v>154</v>
      </c>
      <c r="F343" s="32">
        <v>2018</v>
      </c>
      <c r="G343" s="32" t="s">
        <v>426</v>
      </c>
      <c r="H343" s="27">
        <v>43201</v>
      </c>
      <c r="I343" s="28" t="s">
        <v>123</v>
      </c>
      <c r="J343" s="26" t="s">
        <v>1</v>
      </c>
      <c r="K343" s="29"/>
      <c r="L343" s="33" t="s">
        <v>429</v>
      </c>
      <c r="M343" s="41" t="s">
        <v>421</v>
      </c>
      <c r="W343" s="1"/>
    </row>
    <row r="344" spans="1:23" ht="15" customHeight="1" x14ac:dyDescent="0.25">
      <c r="A344" s="24">
        <v>321</v>
      </c>
      <c r="B344" s="25" t="s">
        <v>23</v>
      </c>
      <c r="C344" s="30" t="s">
        <v>183</v>
      </c>
      <c r="D344" s="40">
        <v>7.0601851851851847E-4</v>
      </c>
      <c r="E344" s="47" t="s">
        <v>154</v>
      </c>
      <c r="F344" s="32">
        <v>2018</v>
      </c>
      <c r="G344" s="32" t="s">
        <v>426</v>
      </c>
      <c r="H344" s="27">
        <v>43203</v>
      </c>
      <c r="I344" s="28" t="s">
        <v>123</v>
      </c>
      <c r="J344" s="26" t="s">
        <v>1</v>
      </c>
      <c r="K344" s="29"/>
      <c r="L344" s="33" t="s">
        <v>429</v>
      </c>
      <c r="M344" s="42"/>
      <c r="W344" s="1"/>
    </row>
    <row r="345" spans="1:23" ht="15" customHeight="1" x14ac:dyDescent="0.25">
      <c r="A345" s="24">
        <v>322</v>
      </c>
      <c r="B345" s="25" t="s">
        <v>23</v>
      </c>
      <c r="C345" s="30" t="s">
        <v>420</v>
      </c>
      <c r="D345" s="40">
        <v>1.273148148148148E-4</v>
      </c>
      <c r="E345" s="47" t="s">
        <v>70</v>
      </c>
      <c r="F345" s="32">
        <v>2018</v>
      </c>
      <c r="G345" s="32" t="s">
        <v>426</v>
      </c>
      <c r="H345" s="27">
        <v>43203</v>
      </c>
      <c r="I345" s="28" t="s">
        <v>123</v>
      </c>
      <c r="J345" s="26" t="s">
        <v>1</v>
      </c>
      <c r="K345" s="31"/>
      <c r="L345" s="33" t="s">
        <v>429</v>
      </c>
      <c r="M345" s="41" t="s">
        <v>400</v>
      </c>
      <c r="W345" s="1"/>
    </row>
    <row r="346" spans="1:23" ht="15" customHeight="1" x14ac:dyDescent="0.25">
      <c r="A346" s="24">
        <v>323</v>
      </c>
      <c r="B346" s="25" t="s">
        <v>23</v>
      </c>
      <c r="C346" s="30" t="s">
        <v>223</v>
      </c>
      <c r="D346" s="40">
        <v>3.3564814814814812E-4</v>
      </c>
      <c r="E346" s="47" t="s">
        <v>154</v>
      </c>
      <c r="F346" s="32">
        <v>2018</v>
      </c>
      <c r="G346" s="32" t="s">
        <v>426</v>
      </c>
      <c r="H346" s="27">
        <v>43203</v>
      </c>
      <c r="I346" s="28" t="s">
        <v>123</v>
      </c>
      <c r="J346" s="26" t="s">
        <v>1</v>
      </c>
      <c r="K346" s="31"/>
      <c r="L346" s="33" t="s">
        <v>429</v>
      </c>
      <c r="M346" s="42"/>
      <c r="W346" s="1"/>
    </row>
    <row r="347" spans="1:23" ht="15" customHeight="1" x14ac:dyDescent="0.25">
      <c r="A347" s="24">
        <v>324</v>
      </c>
      <c r="B347" s="25" t="s">
        <v>23</v>
      </c>
      <c r="C347" s="30" t="s">
        <v>185</v>
      </c>
      <c r="D347" s="40">
        <v>5.3240740740740744E-4</v>
      </c>
      <c r="E347" s="47" t="s">
        <v>154</v>
      </c>
      <c r="F347" s="32">
        <v>2018</v>
      </c>
      <c r="G347" s="32" t="s">
        <v>426</v>
      </c>
      <c r="H347" s="27">
        <v>43203</v>
      </c>
      <c r="I347" s="28" t="s">
        <v>123</v>
      </c>
      <c r="J347" s="26" t="s">
        <v>1</v>
      </c>
      <c r="K347" s="31"/>
      <c r="L347" s="33" t="s">
        <v>429</v>
      </c>
      <c r="M347" s="42"/>
      <c r="W347" s="1"/>
    </row>
    <row r="348" spans="1:23" ht="15" customHeight="1" x14ac:dyDescent="0.25">
      <c r="A348" s="24">
        <v>325</v>
      </c>
      <c r="B348" s="25" t="s">
        <v>23</v>
      </c>
      <c r="C348" s="30" t="s">
        <v>206</v>
      </c>
      <c r="D348" s="40">
        <v>9.7222222222222209E-4</v>
      </c>
      <c r="E348" s="47" t="s">
        <v>154</v>
      </c>
      <c r="F348" s="32">
        <v>2018</v>
      </c>
      <c r="G348" s="32" t="s">
        <v>426</v>
      </c>
      <c r="H348" s="27">
        <v>43203</v>
      </c>
      <c r="I348" s="28" t="s">
        <v>123</v>
      </c>
      <c r="J348" s="26" t="s">
        <v>1</v>
      </c>
      <c r="K348" s="31"/>
      <c r="L348" s="33" t="s">
        <v>429</v>
      </c>
      <c r="M348" s="41" t="s">
        <v>400</v>
      </c>
      <c r="W348" s="1"/>
    </row>
    <row r="349" spans="1:23" ht="15" customHeight="1" x14ac:dyDescent="0.25">
      <c r="A349" s="24">
        <v>326</v>
      </c>
      <c r="B349" s="25" t="s">
        <v>23</v>
      </c>
      <c r="C349" s="35" t="s">
        <v>162</v>
      </c>
      <c r="D349" s="40">
        <v>3.7037037037037035E-4</v>
      </c>
      <c r="E349" s="47" t="s">
        <v>154</v>
      </c>
      <c r="F349" s="32">
        <v>2018</v>
      </c>
      <c r="G349" s="32" t="s">
        <v>426</v>
      </c>
      <c r="H349" s="27">
        <v>43205</v>
      </c>
      <c r="I349" s="28" t="s">
        <v>123</v>
      </c>
      <c r="J349" s="26" t="s">
        <v>1</v>
      </c>
      <c r="K349" s="31"/>
      <c r="L349" s="33" t="s">
        <v>429</v>
      </c>
      <c r="M349" s="60"/>
      <c r="W349" s="1"/>
    </row>
    <row r="350" spans="1:23" ht="15" customHeight="1" x14ac:dyDescent="0.25">
      <c r="A350" s="24">
        <v>342</v>
      </c>
      <c r="B350" s="25" t="s">
        <v>433</v>
      </c>
      <c r="C350" s="43" t="s">
        <v>114</v>
      </c>
      <c r="D350" s="40">
        <v>1.3773148148148147E-3</v>
      </c>
      <c r="E350" s="47" t="s">
        <v>154</v>
      </c>
      <c r="F350" s="32">
        <v>2018</v>
      </c>
      <c r="G350" s="32" t="s">
        <v>426</v>
      </c>
      <c r="H350" s="27">
        <v>43213</v>
      </c>
      <c r="I350" s="28" t="s">
        <v>123</v>
      </c>
      <c r="J350" s="26" t="s">
        <v>1</v>
      </c>
      <c r="K350" s="31"/>
      <c r="L350" s="33" t="s">
        <v>429</v>
      </c>
      <c r="M350" s="41" t="s">
        <v>421</v>
      </c>
      <c r="W350" s="1"/>
    </row>
    <row r="351" spans="1:23" ht="15" customHeight="1" x14ac:dyDescent="0.25">
      <c r="A351" s="24">
        <v>343</v>
      </c>
      <c r="B351" s="25" t="s">
        <v>433</v>
      </c>
      <c r="C351" s="43" t="s">
        <v>115</v>
      </c>
      <c r="D351" s="40">
        <v>2.0833333333333333E-3</v>
      </c>
      <c r="E351" s="47" t="s">
        <v>154</v>
      </c>
      <c r="F351" s="32">
        <v>2018</v>
      </c>
      <c r="G351" s="32" t="s">
        <v>426</v>
      </c>
      <c r="H351" s="27">
        <v>43215</v>
      </c>
      <c r="I351" s="28" t="s">
        <v>123</v>
      </c>
      <c r="J351" s="26" t="s">
        <v>1</v>
      </c>
      <c r="K351" s="31"/>
      <c r="L351" s="33" t="s">
        <v>429</v>
      </c>
      <c r="M351" s="41" t="s">
        <v>421</v>
      </c>
      <c r="W351" s="1"/>
    </row>
    <row r="352" spans="1:23" ht="15" customHeight="1" x14ac:dyDescent="0.25">
      <c r="A352" s="24">
        <v>344</v>
      </c>
      <c r="B352" s="25" t="s">
        <v>433</v>
      </c>
      <c r="C352" s="43" t="s">
        <v>118</v>
      </c>
      <c r="D352" s="40">
        <v>1.3888888888888889E-3</v>
      </c>
      <c r="E352" s="47" t="s">
        <v>154</v>
      </c>
      <c r="F352" s="32">
        <v>2018</v>
      </c>
      <c r="G352" s="32" t="s">
        <v>426</v>
      </c>
      <c r="H352" s="27">
        <v>43213</v>
      </c>
      <c r="I352" s="28" t="s">
        <v>123</v>
      </c>
      <c r="J352" s="26" t="s">
        <v>1</v>
      </c>
      <c r="K352" s="31"/>
      <c r="L352" s="33" t="s">
        <v>429</v>
      </c>
      <c r="M352" s="41" t="s">
        <v>421</v>
      </c>
      <c r="W352" s="1"/>
    </row>
    <row r="353" spans="1:23" ht="15" customHeight="1" x14ac:dyDescent="0.25">
      <c r="A353" s="24">
        <v>345</v>
      </c>
      <c r="B353" s="25" t="s">
        <v>433</v>
      </c>
      <c r="C353" s="43" t="s">
        <v>73</v>
      </c>
      <c r="D353" s="40">
        <v>6.4814814814814813E-4</v>
      </c>
      <c r="E353" s="47" t="s">
        <v>154</v>
      </c>
      <c r="F353" s="32">
        <v>2018</v>
      </c>
      <c r="G353" s="32" t="s">
        <v>426</v>
      </c>
      <c r="H353" s="27">
        <v>43200</v>
      </c>
      <c r="I353" s="28" t="s">
        <v>123</v>
      </c>
      <c r="J353" s="26" t="s">
        <v>1</v>
      </c>
      <c r="K353" s="31"/>
      <c r="L353" s="33" t="s">
        <v>429</v>
      </c>
      <c r="M353" s="41" t="s">
        <v>421</v>
      </c>
      <c r="W353" s="1"/>
    </row>
    <row r="354" spans="1:23" ht="15" customHeight="1" x14ac:dyDescent="0.25">
      <c r="A354" s="24">
        <v>346</v>
      </c>
      <c r="B354" s="25" t="s">
        <v>433</v>
      </c>
      <c r="C354" s="43" t="s">
        <v>328</v>
      </c>
      <c r="D354" s="40"/>
      <c r="E354" s="47" t="s">
        <v>70</v>
      </c>
      <c r="F354" s="32">
        <v>2018</v>
      </c>
      <c r="G354" s="32" t="s">
        <v>426</v>
      </c>
      <c r="H354" s="27"/>
      <c r="I354" s="28" t="s">
        <v>123</v>
      </c>
      <c r="J354" s="26" t="s">
        <v>1</v>
      </c>
      <c r="K354" s="31"/>
      <c r="L354" s="33" t="s">
        <v>429</v>
      </c>
      <c r="M354" s="60"/>
      <c r="W354" s="1"/>
    </row>
    <row r="355" spans="1:23" ht="15" customHeight="1" x14ac:dyDescent="0.25">
      <c r="A355" s="24">
        <v>347</v>
      </c>
      <c r="B355" s="25" t="s">
        <v>433</v>
      </c>
      <c r="C355" s="36" t="s">
        <v>411</v>
      </c>
      <c r="D355" s="40">
        <v>7.8703703703703705E-4</v>
      </c>
      <c r="E355" s="47" t="s">
        <v>154</v>
      </c>
      <c r="F355" s="32">
        <v>2018</v>
      </c>
      <c r="G355" s="32" t="s">
        <v>426</v>
      </c>
      <c r="H355" s="27">
        <v>43214</v>
      </c>
      <c r="I355" s="28"/>
      <c r="J355" s="26"/>
      <c r="K355" s="31"/>
      <c r="L355" s="33"/>
      <c r="M355" s="41" t="s">
        <v>421</v>
      </c>
      <c r="W355" s="1"/>
    </row>
    <row r="356" spans="1:23" ht="15" customHeight="1" x14ac:dyDescent="0.25">
      <c r="A356" s="24">
        <v>341</v>
      </c>
      <c r="B356" s="24" t="s">
        <v>67</v>
      </c>
      <c r="C356" s="43" t="s">
        <v>67</v>
      </c>
      <c r="D356" s="40">
        <v>2.7777777777777779E-3</v>
      </c>
      <c r="E356" s="47" t="s">
        <v>0</v>
      </c>
      <c r="F356" s="32">
        <v>2018</v>
      </c>
      <c r="G356" s="32" t="s">
        <v>426</v>
      </c>
      <c r="H356" s="27">
        <v>43109</v>
      </c>
      <c r="I356" s="28" t="s">
        <v>123</v>
      </c>
      <c r="J356" s="26" t="s">
        <v>1</v>
      </c>
      <c r="K356" s="31"/>
      <c r="L356" s="33" t="s">
        <v>429</v>
      </c>
      <c r="M356" s="42"/>
      <c r="W356" s="1"/>
    </row>
    <row r="357" spans="1:23" ht="15" customHeight="1" x14ac:dyDescent="0.25">
      <c r="A357" s="24">
        <v>386</v>
      </c>
      <c r="B357" s="101" t="s">
        <v>119</v>
      </c>
      <c r="C357" s="36" t="s">
        <v>125</v>
      </c>
      <c r="D357" s="102" t="s">
        <v>50</v>
      </c>
      <c r="E357" s="47" t="s">
        <v>154</v>
      </c>
      <c r="F357" s="103">
        <v>2018</v>
      </c>
      <c r="G357" s="103" t="s">
        <v>427</v>
      </c>
      <c r="H357" s="104">
        <v>43448</v>
      </c>
      <c r="I357" s="30" t="s">
        <v>123</v>
      </c>
      <c r="J357" s="30" t="s">
        <v>1</v>
      </c>
      <c r="K357" s="108"/>
      <c r="L357" s="106" t="s">
        <v>429</v>
      </c>
      <c r="M357" s="107" t="s">
        <v>448</v>
      </c>
      <c r="W357" s="1"/>
    </row>
    <row r="358" spans="1:23" ht="15" customHeight="1" x14ac:dyDescent="0.25">
      <c r="A358" s="24">
        <v>387</v>
      </c>
      <c r="B358" s="101" t="s">
        <v>119</v>
      </c>
      <c r="C358" s="36" t="s">
        <v>126</v>
      </c>
      <c r="D358" s="102" t="s">
        <v>434</v>
      </c>
      <c r="E358" s="47" t="s">
        <v>154</v>
      </c>
      <c r="F358" s="103">
        <v>2018</v>
      </c>
      <c r="G358" s="103" t="s">
        <v>427</v>
      </c>
      <c r="H358" s="104">
        <v>43450</v>
      </c>
      <c r="I358" s="30" t="s">
        <v>119</v>
      </c>
      <c r="J358" s="30" t="s">
        <v>1</v>
      </c>
      <c r="K358" s="108"/>
      <c r="L358" s="106" t="s">
        <v>429</v>
      </c>
      <c r="M358" s="107" t="s">
        <v>448</v>
      </c>
      <c r="W358" s="1"/>
    </row>
    <row r="359" spans="1:23" ht="15" customHeight="1" x14ac:dyDescent="0.25">
      <c r="A359" s="24">
        <v>388</v>
      </c>
      <c r="B359" s="101" t="s">
        <v>119</v>
      </c>
      <c r="C359" s="36" t="s">
        <v>127</v>
      </c>
      <c r="D359" s="102"/>
      <c r="E359" s="47" t="s">
        <v>70</v>
      </c>
      <c r="F359" s="103">
        <v>2018</v>
      </c>
      <c r="G359" s="103" t="s">
        <v>427</v>
      </c>
      <c r="H359" s="104"/>
      <c r="I359" s="30" t="s">
        <v>119</v>
      </c>
      <c r="J359" s="30" t="s">
        <v>1</v>
      </c>
      <c r="K359" s="108"/>
      <c r="L359" s="106" t="s">
        <v>429</v>
      </c>
      <c r="M359" s="109" t="s">
        <v>484</v>
      </c>
      <c r="W359" s="1"/>
    </row>
    <row r="360" spans="1:23" ht="15" customHeight="1" x14ac:dyDescent="0.25">
      <c r="A360" s="24">
        <v>389</v>
      </c>
      <c r="B360" s="101" t="s">
        <v>119</v>
      </c>
      <c r="C360" s="36" t="s">
        <v>128</v>
      </c>
      <c r="D360" s="102" t="s">
        <v>232</v>
      </c>
      <c r="E360" s="47" t="s">
        <v>154</v>
      </c>
      <c r="F360" s="103">
        <v>2018</v>
      </c>
      <c r="G360" s="103" t="s">
        <v>427</v>
      </c>
      <c r="H360" s="104">
        <v>43448</v>
      </c>
      <c r="I360" s="30" t="s">
        <v>119</v>
      </c>
      <c r="J360" s="30" t="s">
        <v>1</v>
      </c>
      <c r="K360" s="108"/>
      <c r="L360" s="106" t="s">
        <v>429</v>
      </c>
      <c r="M360" s="107" t="s">
        <v>448</v>
      </c>
      <c r="W360" s="1"/>
    </row>
    <row r="361" spans="1:23" ht="15" customHeight="1" x14ac:dyDescent="0.25">
      <c r="A361" s="24">
        <v>390</v>
      </c>
      <c r="B361" s="25" t="s">
        <v>119</v>
      </c>
      <c r="C361" s="36" t="s">
        <v>129</v>
      </c>
      <c r="D361" s="40" t="s">
        <v>435</v>
      </c>
      <c r="E361" s="47" t="s">
        <v>154</v>
      </c>
      <c r="F361" s="32">
        <v>2018</v>
      </c>
      <c r="G361" s="32" t="s">
        <v>427</v>
      </c>
      <c r="H361" s="27">
        <v>43448</v>
      </c>
      <c r="I361" s="28" t="s">
        <v>119</v>
      </c>
      <c r="J361" s="26" t="s">
        <v>1</v>
      </c>
      <c r="K361" s="31"/>
      <c r="L361" s="33" t="s">
        <v>429</v>
      </c>
      <c r="M361" s="60" t="s">
        <v>448</v>
      </c>
      <c r="W361" s="1"/>
    </row>
    <row r="362" spans="1:23" ht="15" customHeight="1" x14ac:dyDescent="0.25">
      <c r="A362" s="24">
        <v>391</v>
      </c>
      <c r="B362" s="25" t="s">
        <v>119</v>
      </c>
      <c r="C362" s="36" t="s">
        <v>130</v>
      </c>
      <c r="D362" s="40" t="s">
        <v>56</v>
      </c>
      <c r="E362" s="47" t="s">
        <v>154</v>
      </c>
      <c r="F362" s="32">
        <v>2018</v>
      </c>
      <c r="G362" s="32" t="s">
        <v>427</v>
      </c>
      <c r="H362" s="27">
        <v>43454</v>
      </c>
      <c r="I362" s="28" t="s">
        <v>119</v>
      </c>
      <c r="J362" s="26" t="s">
        <v>1</v>
      </c>
      <c r="K362" s="31"/>
      <c r="L362" s="33" t="s">
        <v>429</v>
      </c>
      <c r="M362" s="60" t="s">
        <v>448</v>
      </c>
      <c r="W362" s="1"/>
    </row>
    <row r="363" spans="1:23" ht="15" customHeight="1" x14ac:dyDescent="0.25">
      <c r="A363" s="24">
        <v>392</v>
      </c>
      <c r="B363" s="25" t="s">
        <v>119</v>
      </c>
      <c r="C363" s="36" t="s">
        <v>131</v>
      </c>
      <c r="D363" s="40" t="s">
        <v>368</v>
      </c>
      <c r="E363" s="47" t="s">
        <v>154</v>
      </c>
      <c r="F363" s="32">
        <v>2018</v>
      </c>
      <c r="G363" s="32" t="s">
        <v>427</v>
      </c>
      <c r="H363" s="27">
        <v>43450</v>
      </c>
      <c r="I363" s="28" t="s">
        <v>119</v>
      </c>
      <c r="J363" s="26" t="s">
        <v>1</v>
      </c>
      <c r="K363" s="31"/>
      <c r="L363" s="33" t="s">
        <v>429</v>
      </c>
      <c r="M363" s="60" t="s">
        <v>467</v>
      </c>
      <c r="W363" s="1"/>
    </row>
    <row r="364" spans="1:23" ht="15" customHeight="1" x14ac:dyDescent="0.25">
      <c r="A364" s="24">
        <v>393</v>
      </c>
      <c r="B364" s="25" t="s">
        <v>119</v>
      </c>
      <c r="C364" s="36" t="s">
        <v>132</v>
      </c>
      <c r="D364" s="40"/>
      <c r="E364" s="47" t="s">
        <v>70</v>
      </c>
      <c r="F364" s="32">
        <v>2018</v>
      </c>
      <c r="G364" s="32" t="s">
        <v>427</v>
      </c>
      <c r="H364" s="27"/>
      <c r="I364" s="28" t="s">
        <v>119</v>
      </c>
      <c r="J364" s="26" t="s">
        <v>1</v>
      </c>
      <c r="K364" s="31"/>
      <c r="L364" s="33" t="s">
        <v>429</v>
      </c>
      <c r="M364" s="42" t="s">
        <v>484</v>
      </c>
      <c r="W364" s="1"/>
    </row>
    <row r="365" spans="1:23" ht="15" customHeight="1" x14ac:dyDescent="0.25">
      <c r="A365" s="24">
        <v>394</v>
      </c>
      <c r="B365" s="25" t="s">
        <v>119</v>
      </c>
      <c r="C365" s="36" t="s">
        <v>133</v>
      </c>
      <c r="D365" s="40" t="s">
        <v>42</v>
      </c>
      <c r="E365" s="47" t="s">
        <v>154</v>
      </c>
      <c r="F365" s="32">
        <v>2018</v>
      </c>
      <c r="G365" s="32" t="s">
        <v>427</v>
      </c>
      <c r="H365" s="27">
        <v>43453</v>
      </c>
      <c r="I365" s="28" t="s">
        <v>119</v>
      </c>
      <c r="J365" s="26" t="s">
        <v>1</v>
      </c>
      <c r="K365" s="31"/>
      <c r="L365" s="33" t="s">
        <v>429</v>
      </c>
      <c r="M365" s="60" t="s">
        <v>448</v>
      </c>
      <c r="W365" s="1"/>
    </row>
    <row r="366" spans="1:23" ht="15" customHeight="1" x14ac:dyDescent="0.25">
      <c r="A366" s="24">
        <v>395</v>
      </c>
      <c r="B366" s="25" t="s">
        <v>119</v>
      </c>
      <c r="C366" s="36" t="s">
        <v>134</v>
      </c>
      <c r="D366" s="40"/>
      <c r="E366" s="47" t="s">
        <v>70</v>
      </c>
      <c r="F366" s="32">
        <v>2018</v>
      </c>
      <c r="G366" s="32" t="s">
        <v>427</v>
      </c>
      <c r="H366" s="27" t="s">
        <v>482</v>
      </c>
      <c r="I366" s="28" t="s">
        <v>119</v>
      </c>
      <c r="J366" s="26" t="s">
        <v>1</v>
      </c>
      <c r="K366" s="31"/>
      <c r="L366" s="33" t="s">
        <v>429</v>
      </c>
      <c r="M366" s="42" t="s">
        <v>483</v>
      </c>
      <c r="W366" s="1"/>
    </row>
    <row r="367" spans="1:23" ht="15" customHeight="1" x14ac:dyDescent="0.25">
      <c r="A367" s="24">
        <v>396</v>
      </c>
      <c r="B367" s="25" t="s">
        <v>119</v>
      </c>
      <c r="C367" s="36" t="s">
        <v>135</v>
      </c>
      <c r="D367" s="40" t="s">
        <v>436</v>
      </c>
      <c r="E367" s="47" t="s">
        <v>70</v>
      </c>
      <c r="F367" s="32">
        <v>2018</v>
      </c>
      <c r="G367" s="32" t="s">
        <v>427</v>
      </c>
      <c r="H367" s="27">
        <v>43450</v>
      </c>
      <c r="I367" s="28" t="s">
        <v>119</v>
      </c>
      <c r="J367" s="26" t="s">
        <v>1</v>
      </c>
      <c r="K367" s="31"/>
      <c r="L367" s="33" t="s">
        <v>429</v>
      </c>
      <c r="M367" s="42" t="s">
        <v>481</v>
      </c>
      <c r="W367" s="1"/>
    </row>
    <row r="368" spans="1:23" ht="15" customHeight="1" x14ac:dyDescent="0.25">
      <c r="A368" s="24">
        <v>397</v>
      </c>
      <c r="B368" s="101" t="s">
        <v>119</v>
      </c>
      <c r="C368" s="36" t="s">
        <v>136</v>
      </c>
      <c r="D368" s="102" t="s">
        <v>42</v>
      </c>
      <c r="E368" s="47" t="s">
        <v>154</v>
      </c>
      <c r="F368" s="103">
        <v>2018</v>
      </c>
      <c r="G368" s="103" t="s">
        <v>427</v>
      </c>
      <c r="H368" s="104">
        <v>43453</v>
      </c>
      <c r="I368" s="30" t="s">
        <v>119</v>
      </c>
      <c r="J368" s="30" t="s">
        <v>1</v>
      </c>
      <c r="K368" s="108"/>
      <c r="L368" s="106" t="s">
        <v>429</v>
      </c>
      <c r="M368" s="109" t="s">
        <v>446</v>
      </c>
      <c r="W368" s="1"/>
    </row>
    <row r="369" spans="1:23" ht="15" customHeight="1" x14ac:dyDescent="0.25">
      <c r="A369" s="24">
        <v>398</v>
      </c>
      <c r="B369" s="101" t="s">
        <v>119</v>
      </c>
      <c r="C369" s="36" t="s">
        <v>137</v>
      </c>
      <c r="D369" s="102" t="s">
        <v>273</v>
      </c>
      <c r="E369" s="47" t="s">
        <v>154</v>
      </c>
      <c r="F369" s="103">
        <v>2018</v>
      </c>
      <c r="G369" s="103" t="s">
        <v>427</v>
      </c>
      <c r="H369" s="104">
        <v>43448</v>
      </c>
      <c r="I369" s="30" t="s">
        <v>119</v>
      </c>
      <c r="J369" s="30" t="s">
        <v>1</v>
      </c>
      <c r="K369" s="108"/>
      <c r="L369" s="106" t="s">
        <v>429</v>
      </c>
      <c r="M369" s="109" t="s">
        <v>446</v>
      </c>
      <c r="W369" s="1"/>
    </row>
    <row r="370" spans="1:23" ht="15" customHeight="1" x14ac:dyDescent="0.25">
      <c r="A370" s="24">
        <v>399</v>
      </c>
      <c r="B370" s="101" t="s">
        <v>22</v>
      </c>
      <c r="C370" s="30" t="s">
        <v>398</v>
      </c>
      <c r="D370" s="110"/>
      <c r="E370" s="47" t="s">
        <v>70</v>
      </c>
      <c r="F370" s="103">
        <v>2018</v>
      </c>
      <c r="G370" s="103" t="s">
        <v>427</v>
      </c>
      <c r="H370" s="111"/>
      <c r="I370" s="30" t="s">
        <v>119</v>
      </c>
      <c r="J370" s="30" t="s">
        <v>1</v>
      </c>
      <c r="K370" s="108"/>
      <c r="L370" s="106" t="s">
        <v>429</v>
      </c>
      <c r="M370" s="107" t="s">
        <v>448</v>
      </c>
      <c r="W370" s="1"/>
    </row>
    <row r="371" spans="1:23" ht="15" customHeight="1" x14ac:dyDescent="0.25">
      <c r="A371" s="24">
        <v>455</v>
      </c>
      <c r="B371" s="101" t="s">
        <v>22</v>
      </c>
      <c r="C371" s="30" t="s">
        <v>398</v>
      </c>
      <c r="D371" s="117" t="s">
        <v>480</v>
      </c>
      <c r="E371" s="47" t="s">
        <v>154</v>
      </c>
      <c r="F371" s="103">
        <v>2018</v>
      </c>
      <c r="G371" s="103" t="s">
        <v>427</v>
      </c>
      <c r="H371" s="118">
        <v>43488</v>
      </c>
      <c r="I371" s="30" t="s">
        <v>123</v>
      </c>
      <c r="J371" s="114"/>
      <c r="K371" s="113"/>
      <c r="L371" s="113"/>
      <c r="M371" s="116"/>
      <c r="W371" s="1"/>
    </row>
    <row r="372" spans="1:23" ht="15" customHeight="1" x14ac:dyDescent="0.25">
      <c r="A372" s="24">
        <v>348</v>
      </c>
      <c r="B372" s="25" t="s">
        <v>23</v>
      </c>
      <c r="C372" s="30" t="s">
        <v>215</v>
      </c>
      <c r="D372" s="40" t="s">
        <v>468</v>
      </c>
      <c r="E372" s="47" t="s">
        <v>154</v>
      </c>
      <c r="F372" s="32">
        <v>2018</v>
      </c>
      <c r="G372" s="32" t="s">
        <v>427</v>
      </c>
      <c r="H372" s="27">
        <v>43447</v>
      </c>
      <c r="I372" s="28" t="s">
        <v>123</v>
      </c>
      <c r="J372" s="26" t="s">
        <v>1</v>
      </c>
      <c r="K372" s="29"/>
      <c r="L372" s="33" t="s">
        <v>429</v>
      </c>
      <c r="M372" s="42" t="s">
        <v>467</v>
      </c>
      <c r="W372" s="1"/>
    </row>
    <row r="373" spans="1:23" ht="15" customHeight="1" x14ac:dyDescent="0.25">
      <c r="A373" s="24">
        <v>349</v>
      </c>
      <c r="B373" s="25" t="s">
        <v>23</v>
      </c>
      <c r="C373" s="30" t="s">
        <v>216</v>
      </c>
      <c r="D373" s="40" t="s">
        <v>211</v>
      </c>
      <c r="E373" s="47" t="s">
        <v>154</v>
      </c>
      <c r="F373" s="32">
        <v>2018</v>
      </c>
      <c r="G373" s="32" t="s">
        <v>427</v>
      </c>
      <c r="H373" s="27">
        <v>43452</v>
      </c>
      <c r="I373" s="28" t="s">
        <v>123</v>
      </c>
      <c r="J373" s="26" t="s">
        <v>1</v>
      </c>
      <c r="K373" s="29"/>
      <c r="L373" s="33" t="s">
        <v>429</v>
      </c>
      <c r="M373" s="42" t="s">
        <v>467</v>
      </c>
      <c r="W373" s="1"/>
    </row>
    <row r="374" spans="1:23" ht="15" customHeight="1" x14ac:dyDescent="0.25">
      <c r="A374" s="24">
        <v>350</v>
      </c>
      <c r="B374" s="25" t="s">
        <v>23</v>
      </c>
      <c r="C374" s="30" t="s">
        <v>217</v>
      </c>
      <c r="D374" s="40" t="s">
        <v>251</v>
      </c>
      <c r="E374" s="47" t="s">
        <v>154</v>
      </c>
      <c r="F374" s="32">
        <v>2018</v>
      </c>
      <c r="G374" s="32" t="s">
        <v>427</v>
      </c>
      <c r="H374" s="27">
        <v>43448</v>
      </c>
      <c r="I374" s="28" t="s">
        <v>123</v>
      </c>
      <c r="J374" s="26" t="s">
        <v>1</v>
      </c>
      <c r="K374" s="29"/>
      <c r="L374" s="33" t="s">
        <v>429</v>
      </c>
      <c r="M374" s="42" t="s">
        <v>467</v>
      </c>
      <c r="W374" s="1"/>
    </row>
    <row r="375" spans="1:23" ht="15" customHeight="1" x14ac:dyDescent="0.25">
      <c r="A375" s="24">
        <v>351</v>
      </c>
      <c r="B375" s="25" t="s">
        <v>23</v>
      </c>
      <c r="C375" s="30" t="s">
        <v>447</v>
      </c>
      <c r="D375" s="40" t="s">
        <v>251</v>
      </c>
      <c r="E375" s="47" t="s">
        <v>154</v>
      </c>
      <c r="F375" s="32">
        <v>2018</v>
      </c>
      <c r="G375" s="32" t="s">
        <v>427</v>
      </c>
      <c r="H375" s="27">
        <v>43448</v>
      </c>
      <c r="I375" s="28" t="s">
        <v>123</v>
      </c>
      <c r="J375" s="26" t="s">
        <v>1</v>
      </c>
      <c r="K375" s="29"/>
      <c r="L375" s="33" t="s">
        <v>429</v>
      </c>
      <c r="M375" s="42" t="s">
        <v>467</v>
      </c>
      <c r="W375" s="1"/>
    </row>
    <row r="376" spans="1:23" ht="15" customHeight="1" x14ac:dyDescent="0.25">
      <c r="A376" s="24">
        <v>352</v>
      </c>
      <c r="B376" s="25" t="s">
        <v>23</v>
      </c>
      <c r="C376" s="30" t="s">
        <v>218</v>
      </c>
      <c r="D376" s="40" t="s">
        <v>417</v>
      </c>
      <c r="E376" s="47" t="s">
        <v>154</v>
      </c>
      <c r="F376" s="32">
        <v>2018</v>
      </c>
      <c r="G376" s="32" t="s">
        <v>427</v>
      </c>
      <c r="H376" s="27">
        <v>43447</v>
      </c>
      <c r="I376" s="28" t="s">
        <v>123</v>
      </c>
      <c r="J376" s="26" t="s">
        <v>1</v>
      </c>
      <c r="K376" s="29"/>
      <c r="L376" s="33" t="s">
        <v>429</v>
      </c>
      <c r="M376" s="42" t="s">
        <v>467</v>
      </c>
      <c r="W376" s="1"/>
    </row>
    <row r="377" spans="1:23" ht="15" customHeight="1" x14ac:dyDescent="0.25">
      <c r="A377" s="24">
        <v>353</v>
      </c>
      <c r="B377" s="25" t="s">
        <v>23</v>
      </c>
      <c r="C377" s="30" t="s">
        <v>253</v>
      </c>
      <c r="D377" s="40" t="s">
        <v>66</v>
      </c>
      <c r="E377" s="47" t="s">
        <v>154</v>
      </c>
      <c r="F377" s="32">
        <v>2018</v>
      </c>
      <c r="G377" s="32" t="s">
        <v>427</v>
      </c>
      <c r="H377" s="27">
        <v>43449</v>
      </c>
      <c r="I377" s="28" t="s">
        <v>123</v>
      </c>
      <c r="J377" s="26" t="s">
        <v>1</v>
      </c>
      <c r="K377" s="29"/>
      <c r="L377" s="33" t="s">
        <v>429</v>
      </c>
      <c r="M377" s="42" t="s">
        <v>448</v>
      </c>
      <c r="W377" s="1"/>
    </row>
    <row r="378" spans="1:23" ht="15" customHeight="1" x14ac:dyDescent="0.25">
      <c r="A378" s="24">
        <v>354</v>
      </c>
      <c r="B378" s="25" t="s">
        <v>23</v>
      </c>
      <c r="C378" s="30" t="s">
        <v>229</v>
      </c>
      <c r="D378" s="40" t="s">
        <v>29</v>
      </c>
      <c r="E378" s="47" t="s">
        <v>154</v>
      </c>
      <c r="F378" s="32">
        <v>2018</v>
      </c>
      <c r="G378" s="32" t="s">
        <v>427</v>
      </c>
      <c r="H378" s="27">
        <v>43449</v>
      </c>
      <c r="I378" s="28" t="s">
        <v>123</v>
      </c>
      <c r="J378" s="26" t="s">
        <v>1</v>
      </c>
      <c r="K378" s="29"/>
      <c r="L378" s="33" t="s">
        <v>429</v>
      </c>
      <c r="M378" s="42" t="s">
        <v>448</v>
      </c>
      <c r="W378" s="1"/>
    </row>
    <row r="379" spans="1:23" ht="15" customHeight="1" x14ac:dyDescent="0.25">
      <c r="A379" s="24">
        <v>355</v>
      </c>
      <c r="B379" s="25" t="s">
        <v>23</v>
      </c>
      <c r="C379" s="30" t="s">
        <v>252</v>
      </c>
      <c r="D379" s="40"/>
      <c r="E379" s="47" t="s">
        <v>70</v>
      </c>
      <c r="F379" s="32">
        <v>2018</v>
      </c>
      <c r="G379" s="32" t="s">
        <v>427</v>
      </c>
      <c r="H379" s="27"/>
      <c r="I379" s="28" t="s">
        <v>123</v>
      </c>
      <c r="J379" s="26" t="s">
        <v>1</v>
      </c>
      <c r="K379" s="29"/>
      <c r="L379" s="33" t="s">
        <v>429</v>
      </c>
      <c r="M379" s="42" t="s">
        <v>487</v>
      </c>
      <c r="W379" s="1"/>
    </row>
    <row r="380" spans="1:23" ht="15" customHeight="1" x14ac:dyDescent="0.25">
      <c r="A380" s="24">
        <v>356</v>
      </c>
      <c r="B380" s="25" t="s">
        <v>23</v>
      </c>
      <c r="C380" s="30" t="s">
        <v>166</v>
      </c>
      <c r="D380" s="40" t="s">
        <v>455</v>
      </c>
      <c r="E380" s="47" t="s">
        <v>154</v>
      </c>
      <c r="F380" s="32">
        <v>2018</v>
      </c>
      <c r="G380" s="32" t="s">
        <v>427</v>
      </c>
      <c r="H380" s="27">
        <v>43447</v>
      </c>
      <c r="I380" s="28" t="s">
        <v>123</v>
      </c>
      <c r="J380" s="26" t="s">
        <v>1</v>
      </c>
      <c r="K380" s="29"/>
      <c r="L380" s="33" t="s">
        <v>429</v>
      </c>
      <c r="M380" s="42" t="s">
        <v>448</v>
      </c>
      <c r="W380" s="1"/>
    </row>
    <row r="381" spans="1:23" ht="15" customHeight="1" x14ac:dyDescent="0.25">
      <c r="A381" s="24">
        <v>357</v>
      </c>
      <c r="B381" s="25" t="s">
        <v>23</v>
      </c>
      <c r="C381" s="67" t="s">
        <v>486</v>
      </c>
      <c r="D381" s="40" t="s">
        <v>460</v>
      </c>
      <c r="E381" s="47" t="s">
        <v>154</v>
      </c>
      <c r="F381" s="32">
        <v>2018</v>
      </c>
      <c r="G381" s="32" t="s">
        <v>427</v>
      </c>
      <c r="H381" s="27">
        <v>43447</v>
      </c>
      <c r="I381" s="28" t="s">
        <v>123</v>
      </c>
      <c r="J381" s="26" t="s">
        <v>1</v>
      </c>
      <c r="K381" s="29"/>
      <c r="L381" s="33" t="s">
        <v>429</v>
      </c>
      <c r="M381" s="42" t="s">
        <v>448</v>
      </c>
      <c r="W381" s="1"/>
    </row>
    <row r="382" spans="1:23" ht="15" customHeight="1" x14ac:dyDescent="0.25">
      <c r="A382" s="24">
        <v>358</v>
      </c>
      <c r="B382" s="25" t="s">
        <v>23</v>
      </c>
      <c r="C382" s="30" t="s">
        <v>276</v>
      </c>
      <c r="D382" s="40" t="s">
        <v>458</v>
      </c>
      <c r="E382" s="47" t="s">
        <v>154</v>
      </c>
      <c r="F382" s="32">
        <v>2018</v>
      </c>
      <c r="G382" s="32" t="s">
        <v>427</v>
      </c>
      <c r="H382" s="27">
        <v>43447</v>
      </c>
      <c r="I382" s="28" t="s">
        <v>123</v>
      </c>
      <c r="J382" s="26" t="s">
        <v>1</v>
      </c>
      <c r="K382" s="29"/>
      <c r="L382" s="33" t="s">
        <v>429</v>
      </c>
      <c r="M382" s="42" t="s">
        <v>456</v>
      </c>
      <c r="W382" s="1"/>
    </row>
    <row r="383" spans="1:23" ht="15" customHeight="1" x14ac:dyDescent="0.25">
      <c r="A383" s="24">
        <v>359</v>
      </c>
      <c r="B383" s="25" t="s">
        <v>23</v>
      </c>
      <c r="C383" s="30" t="s">
        <v>389</v>
      </c>
      <c r="D383" s="40" t="s">
        <v>453</v>
      </c>
      <c r="E383" s="47" t="s">
        <v>154</v>
      </c>
      <c r="F383" s="32">
        <v>2018</v>
      </c>
      <c r="G383" s="32" t="s">
        <v>427</v>
      </c>
      <c r="H383" s="27">
        <v>43447</v>
      </c>
      <c r="I383" s="28" t="s">
        <v>123</v>
      </c>
      <c r="J383" s="26" t="s">
        <v>1</v>
      </c>
      <c r="K383" s="29"/>
      <c r="L383" s="33" t="s">
        <v>429</v>
      </c>
      <c r="M383" s="60" t="s">
        <v>448</v>
      </c>
      <c r="W383" s="1"/>
    </row>
    <row r="384" spans="1:23" ht="15" customHeight="1" x14ac:dyDescent="0.25">
      <c r="A384" s="24">
        <v>360</v>
      </c>
      <c r="B384" s="25" t="s">
        <v>23</v>
      </c>
      <c r="C384" s="30" t="s">
        <v>170</v>
      </c>
      <c r="D384" s="40" t="s">
        <v>454</v>
      </c>
      <c r="E384" s="47" t="s">
        <v>154</v>
      </c>
      <c r="F384" s="32">
        <v>2018</v>
      </c>
      <c r="G384" s="32" t="s">
        <v>427</v>
      </c>
      <c r="H384" s="27">
        <v>43447</v>
      </c>
      <c r="I384" s="28" t="s">
        <v>123</v>
      </c>
      <c r="J384" s="26" t="s">
        <v>1</v>
      </c>
      <c r="K384" s="29"/>
      <c r="L384" s="33" t="s">
        <v>429</v>
      </c>
      <c r="M384" s="60" t="s">
        <v>448</v>
      </c>
      <c r="W384" s="1"/>
    </row>
    <row r="385" spans="1:23" ht="15" customHeight="1" x14ac:dyDescent="0.25">
      <c r="A385" s="24">
        <v>361</v>
      </c>
      <c r="B385" s="25" t="s">
        <v>23</v>
      </c>
      <c r="C385" s="30" t="s">
        <v>172</v>
      </c>
      <c r="D385" s="40" t="s">
        <v>449</v>
      </c>
      <c r="E385" s="47" t="s">
        <v>154</v>
      </c>
      <c r="F385" s="32">
        <v>2018</v>
      </c>
      <c r="G385" s="32" t="s">
        <v>427</v>
      </c>
      <c r="H385" s="27">
        <v>43448</v>
      </c>
      <c r="I385" s="28" t="s">
        <v>123</v>
      </c>
      <c r="J385" s="26" t="s">
        <v>1</v>
      </c>
      <c r="K385" s="29"/>
      <c r="L385" s="33" t="s">
        <v>429</v>
      </c>
      <c r="M385" s="64" t="s">
        <v>448</v>
      </c>
      <c r="W385" s="1"/>
    </row>
    <row r="386" spans="1:23" ht="15" customHeight="1" x14ac:dyDescent="0.25">
      <c r="A386" s="24">
        <v>362</v>
      </c>
      <c r="B386" s="25" t="s">
        <v>23</v>
      </c>
      <c r="C386" s="30" t="s">
        <v>225</v>
      </c>
      <c r="D386" s="40" t="s">
        <v>232</v>
      </c>
      <c r="E386" s="47" t="s">
        <v>154</v>
      </c>
      <c r="F386" s="32">
        <v>2018</v>
      </c>
      <c r="G386" s="32" t="s">
        <v>427</v>
      </c>
      <c r="H386" s="27">
        <v>43460</v>
      </c>
      <c r="I386" s="28" t="s">
        <v>123</v>
      </c>
      <c r="J386" s="26" t="s">
        <v>1</v>
      </c>
      <c r="K386" s="29"/>
      <c r="L386" s="33" t="s">
        <v>429</v>
      </c>
      <c r="M386" s="60" t="s">
        <v>448</v>
      </c>
      <c r="W386" s="1"/>
    </row>
    <row r="387" spans="1:23" ht="15" customHeight="1" x14ac:dyDescent="0.25">
      <c r="A387" s="24">
        <v>363</v>
      </c>
      <c r="B387" s="25" t="s">
        <v>23</v>
      </c>
      <c r="C387" s="30" t="s">
        <v>173</v>
      </c>
      <c r="D387" s="40" t="s">
        <v>66</v>
      </c>
      <c r="E387" s="47" t="s">
        <v>154</v>
      </c>
      <c r="F387" s="32">
        <v>2018</v>
      </c>
      <c r="G387" s="32" t="s">
        <v>427</v>
      </c>
      <c r="H387" s="27">
        <v>43447</v>
      </c>
      <c r="I387" s="28" t="s">
        <v>123</v>
      </c>
      <c r="J387" s="26" t="s">
        <v>1</v>
      </c>
      <c r="K387" s="29"/>
      <c r="L387" s="33" t="s">
        <v>429</v>
      </c>
      <c r="M387" s="60" t="s">
        <v>448</v>
      </c>
      <c r="W387" s="1"/>
    </row>
    <row r="388" spans="1:23" ht="15" customHeight="1" x14ac:dyDescent="0.25">
      <c r="A388" s="24">
        <v>364</v>
      </c>
      <c r="B388" s="25" t="s">
        <v>23</v>
      </c>
      <c r="C388" s="30" t="s">
        <v>224</v>
      </c>
      <c r="D388" s="40">
        <v>20.2</v>
      </c>
      <c r="E388" s="47" t="s">
        <v>154</v>
      </c>
      <c r="F388" s="32">
        <v>2018</v>
      </c>
      <c r="G388" s="32" t="s">
        <v>427</v>
      </c>
      <c r="H388" s="27">
        <v>43461</v>
      </c>
      <c r="I388" s="28" t="s">
        <v>123</v>
      </c>
      <c r="J388" s="26" t="s">
        <v>1</v>
      </c>
      <c r="K388" s="29"/>
      <c r="L388" s="33" t="s">
        <v>429</v>
      </c>
      <c r="M388" s="60" t="s">
        <v>448</v>
      </c>
      <c r="W388" s="1"/>
    </row>
    <row r="389" spans="1:23" ht="15" customHeight="1" x14ac:dyDescent="0.25">
      <c r="A389" s="24">
        <v>365</v>
      </c>
      <c r="B389" s="25" t="s">
        <v>23</v>
      </c>
      <c r="C389" s="30" t="s">
        <v>457</v>
      </c>
      <c r="D389" s="40" t="s">
        <v>452</v>
      </c>
      <c r="E389" s="47" t="s">
        <v>154</v>
      </c>
      <c r="F389" s="32">
        <v>2018</v>
      </c>
      <c r="G389" s="32" t="s">
        <v>427</v>
      </c>
      <c r="H389" s="27">
        <v>43447</v>
      </c>
      <c r="I389" s="28" t="s">
        <v>123</v>
      </c>
      <c r="J389" s="26" t="s">
        <v>1</v>
      </c>
      <c r="K389" s="29"/>
      <c r="L389" s="33" t="s">
        <v>429</v>
      </c>
      <c r="M389" s="60" t="s">
        <v>448</v>
      </c>
      <c r="W389" s="1"/>
    </row>
    <row r="390" spans="1:23" ht="15" customHeight="1" x14ac:dyDescent="0.25">
      <c r="A390" s="24">
        <v>366</v>
      </c>
      <c r="B390" s="25" t="s">
        <v>23</v>
      </c>
      <c r="C390" s="30" t="s">
        <v>450</v>
      </c>
      <c r="D390" s="40" t="s">
        <v>451</v>
      </c>
      <c r="E390" s="47" t="s">
        <v>154</v>
      </c>
      <c r="F390" s="32">
        <v>2018</v>
      </c>
      <c r="G390" s="32" t="s">
        <v>427</v>
      </c>
      <c r="H390" s="27">
        <v>43448</v>
      </c>
      <c r="I390" s="28" t="s">
        <v>123</v>
      </c>
      <c r="J390" s="26" t="s">
        <v>1</v>
      </c>
      <c r="K390" s="29"/>
      <c r="L390" s="33" t="s">
        <v>429</v>
      </c>
      <c r="M390" s="60" t="s">
        <v>448</v>
      </c>
      <c r="W390" s="1"/>
    </row>
    <row r="391" spans="1:23" ht="15" customHeight="1" x14ac:dyDescent="0.25">
      <c r="A391" s="24">
        <v>367</v>
      </c>
      <c r="B391" s="25" t="s">
        <v>23</v>
      </c>
      <c r="C391" s="30" t="s">
        <v>212</v>
      </c>
      <c r="D391" s="40" t="s">
        <v>39</v>
      </c>
      <c r="E391" s="47" t="s">
        <v>154</v>
      </c>
      <c r="F391" s="32">
        <v>2018</v>
      </c>
      <c r="G391" s="32" t="s">
        <v>427</v>
      </c>
      <c r="H391" s="27">
        <v>43450</v>
      </c>
      <c r="I391" s="28" t="s">
        <v>123</v>
      </c>
      <c r="J391" s="26" t="s">
        <v>1</v>
      </c>
      <c r="K391" s="29"/>
      <c r="L391" s="33" t="s">
        <v>429</v>
      </c>
      <c r="M391" s="60" t="s">
        <v>448</v>
      </c>
      <c r="W391" s="1"/>
    </row>
    <row r="392" spans="1:23" ht="15" customHeight="1" x14ac:dyDescent="0.25">
      <c r="A392" s="24">
        <v>368</v>
      </c>
      <c r="B392" s="25" t="s">
        <v>23</v>
      </c>
      <c r="C392" s="30" t="s">
        <v>157</v>
      </c>
      <c r="D392" s="40" t="s">
        <v>66</v>
      </c>
      <c r="E392" s="47" t="s">
        <v>154</v>
      </c>
      <c r="F392" s="32">
        <v>2018</v>
      </c>
      <c r="G392" s="32" t="s">
        <v>427</v>
      </c>
      <c r="H392" s="27">
        <v>43450</v>
      </c>
      <c r="I392" s="28" t="s">
        <v>123</v>
      </c>
      <c r="J392" s="26" t="s">
        <v>1</v>
      </c>
      <c r="K392" s="29"/>
      <c r="L392" s="33" t="s">
        <v>429</v>
      </c>
      <c r="M392" s="60" t="s">
        <v>448</v>
      </c>
      <c r="W392" s="1"/>
    </row>
    <row r="393" spans="1:23" ht="15" customHeight="1" x14ac:dyDescent="0.25">
      <c r="A393" s="24">
        <v>369</v>
      </c>
      <c r="B393" s="25" t="s">
        <v>23</v>
      </c>
      <c r="C393" s="30" t="s">
        <v>390</v>
      </c>
      <c r="D393" s="40" t="s">
        <v>413</v>
      </c>
      <c r="E393" s="47" t="s">
        <v>154</v>
      </c>
      <c r="F393" s="32">
        <v>2018</v>
      </c>
      <c r="G393" s="32" t="s">
        <v>427</v>
      </c>
      <c r="H393" s="27">
        <v>43450</v>
      </c>
      <c r="I393" s="28" t="s">
        <v>123</v>
      </c>
      <c r="J393" s="26" t="s">
        <v>1</v>
      </c>
      <c r="K393" s="29"/>
      <c r="L393" s="33" t="s">
        <v>429</v>
      </c>
      <c r="M393" s="60" t="s">
        <v>448</v>
      </c>
      <c r="W393" s="1"/>
    </row>
    <row r="394" spans="1:23" ht="15" customHeight="1" x14ac:dyDescent="0.25">
      <c r="A394" s="24">
        <v>370</v>
      </c>
      <c r="B394" s="25" t="s">
        <v>23</v>
      </c>
      <c r="C394" s="30" t="s">
        <v>247</v>
      </c>
      <c r="D394" s="40" t="s">
        <v>438</v>
      </c>
      <c r="E394" s="47" t="s">
        <v>154</v>
      </c>
      <c r="F394" s="32">
        <v>2018</v>
      </c>
      <c r="G394" s="32" t="s">
        <v>427</v>
      </c>
      <c r="H394" s="27">
        <v>43450</v>
      </c>
      <c r="I394" s="28" t="s">
        <v>123</v>
      </c>
      <c r="J394" s="26" t="s">
        <v>1</v>
      </c>
      <c r="K394" s="31"/>
      <c r="L394" s="33" t="s">
        <v>429</v>
      </c>
      <c r="M394" s="60" t="s">
        <v>448</v>
      </c>
      <c r="W394" s="1"/>
    </row>
    <row r="395" spans="1:23" ht="15" customHeight="1" x14ac:dyDescent="0.25">
      <c r="A395" s="24">
        <v>371</v>
      </c>
      <c r="B395" s="25" t="s">
        <v>23</v>
      </c>
      <c r="C395" s="30" t="s">
        <v>391</v>
      </c>
      <c r="D395" s="40" t="s">
        <v>461</v>
      </c>
      <c r="E395" s="47" t="s">
        <v>154</v>
      </c>
      <c r="F395" s="32">
        <v>2018</v>
      </c>
      <c r="G395" s="32" t="s">
        <v>427</v>
      </c>
      <c r="H395" s="27">
        <v>43449</v>
      </c>
      <c r="I395" s="28" t="s">
        <v>123</v>
      </c>
      <c r="J395" s="26" t="s">
        <v>1</v>
      </c>
      <c r="K395" s="29"/>
      <c r="L395" s="33" t="s">
        <v>429</v>
      </c>
      <c r="M395" s="60" t="s">
        <v>448</v>
      </c>
      <c r="W395" s="1"/>
    </row>
    <row r="396" spans="1:23" ht="15" customHeight="1" x14ac:dyDescent="0.25">
      <c r="A396" s="24">
        <v>372</v>
      </c>
      <c r="B396" s="25" t="s">
        <v>23</v>
      </c>
      <c r="C396" s="35" t="s">
        <v>392</v>
      </c>
      <c r="D396" s="40" t="s">
        <v>412</v>
      </c>
      <c r="E396" s="47" t="s">
        <v>154</v>
      </c>
      <c r="F396" s="32">
        <v>2018</v>
      </c>
      <c r="G396" s="32" t="s">
        <v>427</v>
      </c>
      <c r="H396" s="27">
        <v>43447</v>
      </c>
      <c r="I396" s="28" t="s">
        <v>123</v>
      </c>
      <c r="J396" s="26" t="s">
        <v>1</v>
      </c>
      <c r="K396" s="29"/>
      <c r="L396" s="33" t="s">
        <v>429</v>
      </c>
      <c r="M396" s="60" t="s">
        <v>448</v>
      </c>
      <c r="W396" s="1"/>
    </row>
    <row r="397" spans="1:23" ht="15" customHeight="1" x14ac:dyDescent="0.25">
      <c r="A397" s="24">
        <v>373</v>
      </c>
      <c r="B397" s="25" t="s">
        <v>23</v>
      </c>
      <c r="C397" s="35" t="s">
        <v>393</v>
      </c>
      <c r="D397" s="40" t="s">
        <v>419</v>
      </c>
      <c r="E397" s="47" t="s">
        <v>154</v>
      </c>
      <c r="F397" s="32">
        <v>2018</v>
      </c>
      <c r="G397" s="32" t="s">
        <v>427</v>
      </c>
      <c r="H397" s="27">
        <v>43449</v>
      </c>
      <c r="I397" s="28" t="s">
        <v>123</v>
      </c>
      <c r="J397" s="26" t="s">
        <v>1</v>
      </c>
      <c r="K397" s="29"/>
      <c r="L397" s="33" t="s">
        <v>429</v>
      </c>
      <c r="M397" s="60" t="s">
        <v>448</v>
      </c>
      <c r="W397" s="1"/>
    </row>
    <row r="398" spans="1:23" ht="15" customHeight="1" x14ac:dyDescent="0.25">
      <c r="A398" s="24">
        <v>374</v>
      </c>
      <c r="B398" s="25" t="s">
        <v>23</v>
      </c>
      <c r="C398" s="35" t="s">
        <v>394</v>
      </c>
      <c r="D398" s="40" t="s">
        <v>74</v>
      </c>
      <c r="E398" s="47" t="s">
        <v>154</v>
      </c>
      <c r="F398" s="32">
        <v>2018</v>
      </c>
      <c r="G398" s="32" t="s">
        <v>427</v>
      </c>
      <c r="H398" s="27">
        <v>43447</v>
      </c>
      <c r="I398" s="28" t="s">
        <v>123</v>
      </c>
      <c r="J398" s="26" t="s">
        <v>1</v>
      </c>
      <c r="K398" s="29"/>
      <c r="L398" s="33" t="s">
        <v>429</v>
      </c>
      <c r="M398" s="60" t="s">
        <v>448</v>
      </c>
      <c r="W398" s="1"/>
    </row>
    <row r="399" spans="1:23" ht="15" customHeight="1" x14ac:dyDescent="0.25">
      <c r="A399" s="24">
        <v>375</v>
      </c>
      <c r="B399" s="25" t="s">
        <v>23</v>
      </c>
      <c r="C399" s="35" t="s">
        <v>395</v>
      </c>
      <c r="D399" s="40" t="s">
        <v>469</v>
      </c>
      <c r="E399" s="47" t="s">
        <v>154</v>
      </c>
      <c r="F399" s="32">
        <v>2018</v>
      </c>
      <c r="G399" s="32" t="s">
        <v>427</v>
      </c>
      <c r="H399" s="27">
        <v>43449</v>
      </c>
      <c r="I399" s="28" t="s">
        <v>123</v>
      </c>
      <c r="J399" s="26" t="s">
        <v>1</v>
      </c>
      <c r="K399" s="29"/>
      <c r="L399" s="33" t="s">
        <v>429</v>
      </c>
      <c r="M399" s="60" t="s">
        <v>448</v>
      </c>
      <c r="W399" s="1"/>
    </row>
    <row r="400" spans="1:23" ht="15" customHeight="1" x14ac:dyDescent="0.25">
      <c r="A400" s="24">
        <v>376</v>
      </c>
      <c r="B400" s="101" t="s">
        <v>23</v>
      </c>
      <c r="C400" s="35" t="s">
        <v>396</v>
      </c>
      <c r="D400" s="102" t="s">
        <v>412</v>
      </c>
      <c r="E400" s="47" t="s">
        <v>154</v>
      </c>
      <c r="F400" s="103">
        <v>2018</v>
      </c>
      <c r="G400" s="103" t="s">
        <v>427</v>
      </c>
      <c r="H400" s="104">
        <v>43447</v>
      </c>
      <c r="I400" s="30" t="s">
        <v>123</v>
      </c>
      <c r="J400" s="30" t="s">
        <v>1</v>
      </c>
      <c r="K400" s="105"/>
      <c r="L400" s="106" t="s">
        <v>429</v>
      </c>
      <c r="M400" s="107" t="s">
        <v>448</v>
      </c>
      <c r="W400" s="1"/>
    </row>
    <row r="401" spans="1:23" ht="15" customHeight="1" x14ac:dyDescent="0.25">
      <c r="A401" s="24">
        <v>377</v>
      </c>
      <c r="B401" s="101" t="s">
        <v>23</v>
      </c>
      <c r="C401" s="35" t="s">
        <v>397</v>
      </c>
      <c r="D401" s="102" t="s">
        <v>409</v>
      </c>
      <c r="E401" s="47" t="s">
        <v>154</v>
      </c>
      <c r="F401" s="103">
        <v>2018</v>
      </c>
      <c r="G401" s="103" t="s">
        <v>427</v>
      </c>
      <c r="H401" s="104">
        <v>43449</v>
      </c>
      <c r="I401" s="30" t="s">
        <v>123</v>
      </c>
      <c r="J401" s="30" t="s">
        <v>1</v>
      </c>
      <c r="K401" s="105"/>
      <c r="L401" s="106" t="s">
        <v>429</v>
      </c>
      <c r="M401" s="107" t="s">
        <v>448</v>
      </c>
      <c r="W401" s="1"/>
    </row>
    <row r="402" spans="1:23" ht="15" customHeight="1" x14ac:dyDescent="0.25">
      <c r="A402" s="24">
        <v>378</v>
      </c>
      <c r="B402" s="101" t="s">
        <v>23</v>
      </c>
      <c r="C402" s="30" t="s">
        <v>175</v>
      </c>
      <c r="D402" s="102" t="s">
        <v>352</v>
      </c>
      <c r="E402" s="47" t="s">
        <v>154</v>
      </c>
      <c r="F402" s="103">
        <v>2018</v>
      </c>
      <c r="G402" s="103" t="s">
        <v>427</v>
      </c>
      <c r="H402" s="104">
        <v>43455</v>
      </c>
      <c r="I402" s="30" t="s">
        <v>123</v>
      </c>
      <c r="J402" s="30" t="s">
        <v>1</v>
      </c>
      <c r="K402" s="105"/>
      <c r="L402" s="106" t="s">
        <v>429</v>
      </c>
      <c r="M402" s="107" t="s">
        <v>448</v>
      </c>
      <c r="W402" s="1"/>
    </row>
    <row r="403" spans="1:23" ht="15" customHeight="1" x14ac:dyDescent="0.25">
      <c r="A403" s="24">
        <v>379</v>
      </c>
      <c r="B403" s="101" t="s">
        <v>23</v>
      </c>
      <c r="C403" s="30" t="s">
        <v>205</v>
      </c>
      <c r="D403" s="102" t="s">
        <v>465</v>
      </c>
      <c r="E403" s="47" t="s">
        <v>154</v>
      </c>
      <c r="F403" s="103">
        <v>2018</v>
      </c>
      <c r="G403" s="103" t="s">
        <v>427</v>
      </c>
      <c r="H403" s="104">
        <v>43447</v>
      </c>
      <c r="I403" s="30" t="s">
        <v>123</v>
      </c>
      <c r="J403" s="30" t="s">
        <v>1</v>
      </c>
      <c r="K403" s="105"/>
      <c r="L403" s="106" t="s">
        <v>429</v>
      </c>
      <c r="M403" s="107" t="s">
        <v>448</v>
      </c>
      <c r="W403" s="1"/>
    </row>
    <row r="404" spans="1:23" ht="15" customHeight="1" x14ac:dyDescent="0.25">
      <c r="A404" s="24">
        <v>380</v>
      </c>
      <c r="B404" s="101" t="s">
        <v>23</v>
      </c>
      <c r="C404" s="30" t="s">
        <v>182</v>
      </c>
      <c r="D404" s="102" t="s">
        <v>249</v>
      </c>
      <c r="E404" s="47" t="s">
        <v>154</v>
      </c>
      <c r="F404" s="103">
        <v>2018</v>
      </c>
      <c r="G404" s="103" t="s">
        <v>427</v>
      </c>
      <c r="H404" s="104">
        <v>43447</v>
      </c>
      <c r="I404" s="30" t="s">
        <v>123</v>
      </c>
      <c r="J404" s="30" t="s">
        <v>1</v>
      </c>
      <c r="K404" s="105"/>
      <c r="L404" s="106" t="s">
        <v>429</v>
      </c>
      <c r="M404" s="107" t="s">
        <v>448</v>
      </c>
      <c r="W404" s="1"/>
    </row>
    <row r="405" spans="1:23" ht="15" customHeight="1" x14ac:dyDescent="0.25">
      <c r="A405" s="24">
        <v>381</v>
      </c>
      <c r="B405" s="101" t="s">
        <v>23</v>
      </c>
      <c r="C405" s="30" t="s">
        <v>183</v>
      </c>
      <c r="D405" s="102" t="s">
        <v>466</v>
      </c>
      <c r="E405" s="47" t="s">
        <v>154</v>
      </c>
      <c r="F405" s="103">
        <v>2018</v>
      </c>
      <c r="G405" s="103" t="s">
        <v>427</v>
      </c>
      <c r="H405" s="104">
        <v>43447</v>
      </c>
      <c r="I405" s="30" t="s">
        <v>123</v>
      </c>
      <c r="J405" s="30" t="s">
        <v>1</v>
      </c>
      <c r="K405" s="105"/>
      <c r="L405" s="106" t="s">
        <v>429</v>
      </c>
      <c r="M405" s="107" t="s">
        <v>448</v>
      </c>
      <c r="W405" s="1"/>
    </row>
    <row r="406" spans="1:23" ht="15" customHeight="1" x14ac:dyDescent="0.25">
      <c r="A406" s="24">
        <v>382</v>
      </c>
      <c r="B406" s="101" t="s">
        <v>23</v>
      </c>
      <c r="C406" s="30" t="s">
        <v>223</v>
      </c>
      <c r="D406" s="102" t="s">
        <v>352</v>
      </c>
      <c r="E406" s="47" t="s">
        <v>154</v>
      </c>
      <c r="F406" s="103">
        <v>2018</v>
      </c>
      <c r="G406" s="103" t="s">
        <v>427</v>
      </c>
      <c r="H406" s="104">
        <v>43447</v>
      </c>
      <c r="I406" s="30" t="s">
        <v>123</v>
      </c>
      <c r="J406" s="30" t="s">
        <v>1</v>
      </c>
      <c r="K406" s="108"/>
      <c r="L406" s="106" t="s">
        <v>429</v>
      </c>
      <c r="M406" s="107" t="s">
        <v>448</v>
      </c>
      <c r="W406" s="1"/>
    </row>
    <row r="407" spans="1:23" ht="15" customHeight="1" x14ac:dyDescent="0.25">
      <c r="A407" s="24">
        <v>383</v>
      </c>
      <c r="B407" s="101" t="s">
        <v>23</v>
      </c>
      <c r="C407" s="30" t="s">
        <v>185</v>
      </c>
      <c r="D407" s="102" t="s">
        <v>410</v>
      </c>
      <c r="E407" s="47" t="s">
        <v>154</v>
      </c>
      <c r="F407" s="103">
        <v>2018</v>
      </c>
      <c r="G407" s="103" t="s">
        <v>427</v>
      </c>
      <c r="H407" s="104">
        <v>43447</v>
      </c>
      <c r="I407" s="30" t="s">
        <v>123</v>
      </c>
      <c r="J407" s="30" t="s">
        <v>1</v>
      </c>
      <c r="K407" s="108"/>
      <c r="L407" s="106" t="s">
        <v>429</v>
      </c>
      <c r="M407" s="107" t="s">
        <v>448</v>
      </c>
      <c r="W407" s="1"/>
    </row>
    <row r="408" spans="1:23" ht="15" customHeight="1" x14ac:dyDescent="0.25">
      <c r="A408" s="24">
        <v>384</v>
      </c>
      <c r="B408" s="101" t="s">
        <v>23</v>
      </c>
      <c r="C408" s="30" t="s">
        <v>463</v>
      </c>
      <c r="D408" s="102" t="s">
        <v>464</v>
      </c>
      <c r="E408" s="47" t="s">
        <v>154</v>
      </c>
      <c r="F408" s="103">
        <v>2018</v>
      </c>
      <c r="G408" s="103" t="s">
        <v>427</v>
      </c>
      <c r="H408" s="104">
        <v>43447</v>
      </c>
      <c r="I408" s="30" t="s">
        <v>123</v>
      </c>
      <c r="J408" s="30" t="s">
        <v>70</v>
      </c>
      <c r="K408" s="108"/>
      <c r="L408" s="106"/>
      <c r="M408" s="107" t="s">
        <v>448</v>
      </c>
      <c r="W408" s="1"/>
    </row>
    <row r="409" spans="1:23" ht="15" customHeight="1" x14ac:dyDescent="0.25">
      <c r="A409" s="24">
        <v>385</v>
      </c>
      <c r="B409" s="101" t="s">
        <v>23</v>
      </c>
      <c r="C409" s="35" t="s">
        <v>462</v>
      </c>
      <c r="D409" s="102" t="s">
        <v>56</v>
      </c>
      <c r="E409" s="47" t="s">
        <v>154</v>
      </c>
      <c r="F409" s="103">
        <v>2018</v>
      </c>
      <c r="G409" s="103" t="s">
        <v>427</v>
      </c>
      <c r="H409" s="104">
        <v>43449</v>
      </c>
      <c r="I409" s="30" t="s">
        <v>123</v>
      </c>
      <c r="J409" s="30" t="s">
        <v>1</v>
      </c>
      <c r="K409" s="108"/>
      <c r="L409" s="106" t="s">
        <v>429</v>
      </c>
      <c r="M409" s="107" t="s">
        <v>448</v>
      </c>
      <c r="W409" s="1"/>
    </row>
    <row r="410" spans="1:23" ht="15" customHeight="1" x14ac:dyDescent="0.25">
      <c r="A410" s="24">
        <v>401</v>
      </c>
      <c r="B410" s="101" t="s">
        <v>433</v>
      </c>
      <c r="C410" s="43" t="s">
        <v>114</v>
      </c>
      <c r="D410" s="102" t="s">
        <v>439</v>
      </c>
      <c r="E410" s="47" t="s">
        <v>154</v>
      </c>
      <c r="F410" s="103">
        <v>2018</v>
      </c>
      <c r="G410" s="103" t="s">
        <v>427</v>
      </c>
      <c r="H410" s="104">
        <v>43454</v>
      </c>
      <c r="I410" s="30" t="s">
        <v>123</v>
      </c>
      <c r="J410" s="30" t="s">
        <v>1</v>
      </c>
      <c r="K410" s="108"/>
      <c r="L410" s="106" t="s">
        <v>429</v>
      </c>
      <c r="M410" s="112" t="s">
        <v>441</v>
      </c>
      <c r="W410" s="1"/>
    </row>
    <row r="411" spans="1:23" ht="15" customHeight="1" x14ac:dyDescent="0.25">
      <c r="A411" s="24">
        <v>402</v>
      </c>
      <c r="B411" s="101" t="s">
        <v>433</v>
      </c>
      <c r="C411" s="43" t="s">
        <v>73</v>
      </c>
      <c r="D411" s="102" t="s">
        <v>445</v>
      </c>
      <c r="E411" s="47" t="s">
        <v>154</v>
      </c>
      <c r="F411" s="103">
        <v>2018</v>
      </c>
      <c r="G411" s="103" t="s">
        <v>427</v>
      </c>
      <c r="H411" s="104">
        <v>43410</v>
      </c>
      <c r="I411" s="30" t="s">
        <v>123</v>
      </c>
      <c r="J411" s="30" t="s">
        <v>1</v>
      </c>
      <c r="K411" s="108"/>
      <c r="L411" s="106" t="s">
        <v>429</v>
      </c>
      <c r="M411" s="109"/>
      <c r="W411" s="1"/>
    </row>
    <row r="412" spans="1:23" ht="15" customHeight="1" x14ac:dyDescent="0.25">
      <c r="A412" s="24">
        <v>403</v>
      </c>
      <c r="B412" s="101" t="s">
        <v>433</v>
      </c>
      <c r="C412" s="43" t="s">
        <v>437</v>
      </c>
      <c r="D412" s="102" t="s">
        <v>442</v>
      </c>
      <c r="E412" s="47" t="s">
        <v>154</v>
      </c>
      <c r="F412" s="103">
        <v>2018</v>
      </c>
      <c r="G412" s="103" t="s">
        <v>427</v>
      </c>
      <c r="H412" s="104">
        <v>43451</v>
      </c>
      <c r="I412" s="30" t="s">
        <v>123</v>
      </c>
      <c r="J412" s="30" t="s">
        <v>1</v>
      </c>
      <c r="K412" s="108"/>
      <c r="L412" s="106" t="s">
        <v>429</v>
      </c>
      <c r="M412" s="112" t="s">
        <v>441</v>
      </c>
      <c r="W412" s="1"/>
    </row>
    <row r="413" spans="1:23" ht="15" customHeight="1" x14ac:dyDescent="0.25">
      <c r="A413" s="24">
        <v>404</v>
      </c>
      <c r="B413" s="101" t="s">
        <v>433</v>
      </c>
      <c r="C413" s="36" t="s">
        <v>425</v>
      </c>
      <c r="D413" s="102" t="s">
        <v>42</v>
      </c>
      <c r="E413" s="47" t="s">
        <v>154</v>
      </c>
      <c r="F413" s="103">
        <v>2018</v>
      </c>
      <c r="G413" s="103" t="s">
        <v>427</v>
      </c>
      <c r="H413" s="104">
        <v>43393</v>
      </c>
      <c r="I413" s="30" t="s">
        <v>123</v>
      </c>
      <c r="J413" s="30" t="s">
        <v>1</v>
      </c>
      <c r="K413" s="108"/>
      <c r="L413" s="106" t="s">
        <v>429</v>
      </c>
      <c r="M413" s="112" t="s">
        <v>441</v>
      </c>
      <c r="W413" s="1"/>
    </row>
    <row r="414" spans="1:23" ht="15" customHeight="1" x14ac:dyDescent="0.25">
      <c r="A414" s="24">
        <v>405</v>
      </c>
      <c r="B414" s="101" t="s">
        <v>433</v>
      </c>
      <c r="C414" s="36" t="s">
        <v>440</v>
      </c>
      <c r="D414" s="102" t="s">
        <v>443</v>
      </c>
      <c r="E414" s="47" t="s">
        <v>154</v>
      </c>
      <c r="F414" s="103">
        <v>2018</v>
      </c>
      <c r="G414" s="103" t="s">
        <v>427</v>
      </c>
      <c r="H414" s="104">
        <v>43393</v>
      </c>
      <c r="I414" s="30" t="s">
        <v>123</v>
      </c>
      <c r="J414" s="30" t="s">
        <v>1</v>
      </c>
      <c r="K414" s="108"/>
      <c r="L414" s="106" t="s">
        <v>429</v>
      </c>
      <c r="M414" s="112" t="s">
        <v>441</v>
      </c>
      <c r="W414" s="1"/>
    </row>
    <row r="415" spans="1:23" x14ac:dyDescent="0.25">
      <c r="A415" s="24">
        <v>406</v>
      </c>
      <c r="B415" s="113" t="s">
        <v>433</v>
      </c>
      <c r="C415" s="114" t="s">
        <v>485</v>
      </c>
      <c r="D415" s="115"/>
      <c r="E415" s="47" t="s">
        <v>70</v>
      </c>
      <c r="F415" s="103">
        <v>2018</v>
      </c>
      <c r="G415" s="103" t="s">
        <v>427</v>
      </c>
      <c r="H415" s="114"/>
      <c r="I415" s="30" t="s">
        <v>123</v>
      </c>
      <c r="J415" s="30" t="s">
        <v>1</v>
      </c>
      <c r="K415" s="113"/>
      <c r="L415" s="106" t="s">
        <v>429</v>
      </c>
      <c r="M415" s="116"/>
      <c r="W415" s="1"/>
    </row>
    <row r="416" spans="1:23" x14ac:dyDescent="0.25">
      <c r="A416" s="24">
        <v>400</v>
      </c>
      <c r="B416" s="43" t="s">
        <v>67</v>
      </c>
      <c r="C416" s="43" t="s">
        <v>67</v>
      </c>
      <c r="D416" s="102" t="s">
        <v>444</v>
      </c>
      <c r="E416" s="47" t="s">
        <v>154</v>
      </c>
      <c r="F416" s="103">
        <v>2018</v>
      </c>
      <c r="G416" s="103" t="s">
        <v>427</v>
      </c>
      <c r="H416" s="104">
        <v>43453</v>
      </c>
      <c r="I416" s="30" t="s">
        <v>123</v>
      </c>
      <c r="J416" s="30" t="s">
        <v>1</v>
      </c>
      <c r="K416" s="108"/>
      <c r="L416" s="106" t="s">
        <v>429</v>
      </c>
      <c r="M416" s="112" t="s">
        <v>441</v>
      </c>
      <c r="W416" s="1"/>
    </row>
    <row r="417" spans="1:23" x14ac:dyDescent="0.25">
      <c r="A417" s="24">
        <v>442</v>
      </c>
      <c r="B417" s="101" t="s">
        <v>119</v>
      </c>
      <c r="C417" s="36" t="s">
        <v>125</v>
      </c>
      <c r="D417" s="117" t="s">
        <v>42</v>
      </c>
      <c r="E417" s="47" t="s">
        <v>154</v>
      </c>
      <c r="F417" s="114">
        <v>2019</v>
      </c>
      <c r="G417" s="114" t="s">
        <v>426</v>
      </c>
      <c r="H417" s="118">
        <v>43642</v>
      </c>
      <c r="I417" s="30" t="s">
        <v>119</v>
      </c>
      <c r="J417" s="114"/>
      <c r="K417" s="113"/>
      <c r="L417" s="113"/>
      <c r="M417" s="116"/>
      <c r="W417" s="1"/>
    </row>
    <row r="418" spans="1:23" x14ac:dyDescent="0.25">
      <c r="A418" s="24">
        <v>443</v>
      </c>
      <c r="B418" s="101" t="s">
        <v>119</v>
      </c>
      <c r="C418" s="36" t="s">
        <v>126</v>
      </c>
      <c r="D418" s="117" t="s">
        <v>513</v>
      </c>
      <c r="E418" s="47" t="s">
        <v>154</v>
      </c>
      <c r="F418" s="114">
        <v>2019</v>
      </c>
      <c r="G418" s="114" t="s">
        <v>426</v>
      </c>
      <c r="H418" s="118">
        <v>43644</v>
      </c>
      <c r="I418" s="30" t="s">
        <v>119</v>
      </c>
      <c r="J418" s="114"/>
      <c r="K418" s="113"/>
      <c r="L418" s="113"/>
      <c r="M418" s="116"/>
      <c r="W418" s="1"/>
    </row>
    <row r="419" spans="1:23" x14ac:dyDescent="0.25">
      <c r="A419" s="24">
        <v>444</v>
      </c>
      <c r="B419" s="101" t="s">
        <v>119</v>
      </c>
      <c r="C419" s="36" t="s">
        <v>127</v>
      </c>
      <c r="D419" s="117" t="s">
        <v>514</v>
      </c>
      <c r="E419" s="47" t="s">
        <v>154</v>
      </c>
      <c r="F419" s="114">
        <v>2019</v>
      </c>
      <c r="G419" s="114" t="s">
        <v>426</v>
      </c>
      <c r="H419" s="118">
        <v>43642</v>
      </c>
      <c r="I419" s="30" t="s">
        <v>119</v>
      </c>
      <c r="J419" s="114"/>
      <c r="K419" s="113"/>
      <c r="L419" s="113"/>
      <c r="M419" s="116"/>
      <c r="W419" s="1"/>
    </row>
    <row r="420" spans="1:23" x14ac:dyDescent="0.25">
      <c r="A420" s="24">
        <v>445</v>
      </c>
      <c r="B420" s="101" t="s">
        <v>119</v>
      </c>
      <c r="C420" s="36" t="s">
        <v>128</v>
      </c>
      <c r="D420" s="117" t="s">
        <v>87</v>
      </c>
      <c r="E420" s="47" t="s">
        <v>154</v>
      </c>
      <c r="F420" s="114">
        <v>2019</v>
      </c>
      <c r="G420" s="114" t="s">
        <v>426</v>
      </c>
      <c r="H420" s="118">
        <v>43641</v>
      </c>
      <c r="I420" s="30" t="s">
        <v>119</v>
      </c>
      <c r="J420" s="114"/>
      <c r="K420" s="113"/>
      <c r="L420" s="113"/>
      <c r="M420" s="116"/>
      <c r="W420" s="1"/>
    </row>
    <row r="421" spans="1:23" x14ac:dyDescent="0.25">
      <c r="A421" s="24">
        <v>446</v>
      </c>
      <c r="B421" s="101" t="s">
        <v>119</v>
      </c>
      <c r="C421" s="36" t="s">
        <v>129</v>
      </c>
      <c r="D421" s="120"/>
      <c r="E421" s="47" t="s">
        <v>70</v>
      </c>
      <c r="F421" s="114">
        <v>2019</v>
      </c>
      <c r="G421" s="114" t="s">
        <v>426</v>
      </c>
      <c r="H421" s="114"/>
      <c r="I421" s="30" t="s">
        <v>119</v>
      </c>
      <c r="J421" s="114"/>
      <c r="K421" s="113"/>
      <c r="L421" s="113"/>
      <c r="M421" s="116" t="s">
        <v>429</v>
      </c>
      <c r="W421" s="1"/>
    </row>
    <row r="422" spans="1:23" x14ac:dyDescent="0.25">
      <c r="A422" s="24">
        <v>447</v>
      </c>
      <c r="B422" s="101" t="s">
        <v>119</v>
      </c>
      <c r="C422" s="36" t="s">
        <v>130</v>
      </c>
      <c r="D422" s="120" t="s">
        <v>561</v>
      </c>
      <c r="E422" s="47" t="s">
        <v>154</v>
      </c>
      <c r="F422" s="114">
        <v>2019</v>
      </c>
      <c r="G422" s="114" t="s">
        <v>426</v>
      </c>
      <c r="H422" s="121">
        <v>43811</v>
      </c>
      <c r="I422" s="30" t="s">
        <v>119</v>
      </c>
      <c r="J422" s="114"/>
      <c r="K422" s="113"/>
      <c r="L422" s="113"/>
      <c r="M422" s="116"/>
      <c r="W422" s="1"/>
    </row>
    <row r="423" spans="1:23" x14ac:dyDescent="0.25">
      <c r="A423" s="24">
        <v>448</v>
      </c>
      <c r="B423" s="101" t="s">
        <v>119</v>
      </c>
      <c r="C423" s="36" t="s">
        <v>131</v>
      </c>
      <c r="D423" s="120" t="s">
        <v>42</v>
      </c>
      <c r="E423" s="47" t="s">
        <v>154</v>
      </c>
      <c r="F423" s="114">
        <v>2019</v>
      </c>
      <c r="G423" s="114" t="s">
        <v>426</v>
      </c>
      <c r="H423" s="118">
        <v>43640</v>
      </c>
      <c r="I423" s="30" t="s">
        <v>119</v>
      </c>
      <c r="J423" s="114"/>
      <c r="K423" s="113"/>
      <c r="L423" s="113"/>
      <c r="M423" s="116"/>
      <c r="W423" s="1"/>
    </row>
    <row r="424" spans="1:23" x14ac:dyDescent="0.25">
      <c r="A424" s="24">
        <v>449</v>
      </c>
      <c r="B424" s="101" t="s">
        <v>119</v>
      </c>
      <c r="C424" s="36" t="s">
        <v>132</v>
      </c>
      <c r="D424" s="120" t="s">
        <v>488</v>
      </c>
      <c r="E424" s="47" t="s">
        <v>154</v>
      </c>
      <c r="F424" s="114">
        <v>2019</v>
      </c>
      <c r="G424" s="114" t="s">
        <v>426</v>
      </c>
      <c r="H424" s="121">
        <v>43491</v>
      </c>
      <c r="I424" s="30" t="s">
        <v>119</v>
      </c>
      <c r="J424" s="114"/>
      <c r="K424" s="113"/>
      <c r="L424" s="113"/>
      <c r="M424" s="116"/>
      <c r="W424" s="1"/>
    </row>
    <row r="425" spans="1:23" x14ac:dyDescent="0.25">
      <c r="A425" s="24">
        <v>450</v>
      </c>
      <c r="B425" s="101" t="s">
        <v>119</v>
      </c>
      <c r="C425" s="36" t="s">
        <v>133</v>
      </c>
      <c r="D425" s="120"/>
      <c r="E425" s="47" t="s">
        <v>70</v>
      </c>
      <c r="F425" s="114">
        <v>2019</v>
      </c>
      <c r="G425" s="114" t="s">
        <v>426</v>
      </c>
      <c r="H425" s="114"/>
      <c r="I425" s="30" t="s">
        <v>119</v>
      </c>
      <c r="J425" s="114"/>
      <c r="K425" s="113"/>
      <c r="L425" s="113"/>
      <c r="M425" s="116" t="s">
        <v>429</v>
      </c>
      <c r="W425" s="1"/>
    </row>
    <row r="426" spans="1:23" x14ac:dyDescent="0.25">
      <c r="A426" s="24">
        <v>451</v>
      </c>
      <c r="B426" s="101" t="s">
        <v>119</v>
      </c>
      <c r="C426" s="36" t="s">
        <v>134</v>
      </c>
      <c r="D426" s="124" t="s">
        <v>148</v>
      </c>
      <c r="E426" s="47" t="s">
        <v>154</v>
      </c>
      <c r="F426" s="114">
        <v>2019</v>
      </c>
      <c r="G426" s="114" t="s">
        <v>426</v>
      </c>
      <c r="H426" s="118">
        <v>43613</v>
      </c>
      <c r="I426" s="30" t="s">
        <v>119</v>
      </c>
      <c r="J426" s="114"/>
      <c r="K426" s="113"/>
      <c r="L426" s="113"/>
      <c r="M426" s="116"/>
      <c r="W426" s="1"/>
    </row>
    <row r="427" spans="1:23" x14ac:dyDescent="0.25">
      <c r="A427" s="24">
        <v>452</v>
      </c>
      <c r="B427" s="101" t="s">
        <v>119</v>
      </c>
      <c r="C427" s="36" t="s">
        <v>135</v>
      </c>
      <c r="D427" s="120" t="s">
        <v>282</v>
      </c>
      <c r="E427" s="47" t="s">
        <v>154</v>
      </c>
      <c r="F427" s="114">
        <v>2019</v>
      </c>
      <c r="G427" s="114" t="s">
        <v>426</v>
      </c>
      <c r="H427" s="118">
        <v>76515</v>
      </c>
      <c r="I427" s="30" t="s">
        <v>119</v>
      </c>
      <c r="J427" s="114"/>
      <c r="K427" s="113"/>
      <c r="L427" s="113"/>
      <c r="M427" s="116"/>
      <c r="W427" s="1"/>
    </row>
    <row r="428" spans="1:23" x14ac:dyDescent="0.25">
      <c r="A428" s="24">
        <v>453</v>
      </c>
      <c r="B428" s="101" t="s">
        <v>119</v>
      </c>
      <c r="C428" s="36" t="s">
        <v>136</v>
      </c>
      <c r="D428" s="120"/>
      <c r="E428" s="47" t="s">
        <v>70</v>
      </c>
      <c r="F428" s="114">
        <v>2019</v>
      </c>
      <c r="G428" s="114" t="s">
        <v>426</v>
      </c>
      <c r="H428" s="114"/>
      <c r="I428" s="30" t="s">
        <v>119</v>
      </c>
      <c r="J428" s="114"/>
      <c r="K428" s="113"/>
      <c r="L428" s="113"/>
      <c r="M428" s="116" t="s">
        <v>429</v>
      </c>
      <c r="W428" s="1"/>
    </row>
    <row r="429" spans="1:23" x14ac:dyDescent="0.25">
      <c r="A429" s="24">
        <v>454</v>
      </c>
      <c r="B429" s="101" t="s">
        <v>119</v>
      </c>
      <c r="C429" s="36" t="s">
        <v>137</v>
      </c>
      <c r="D429" s="120"/>
      <c r="E429" s="47" t="s">
        <v>70</v>
      </c>
      <c r="F429" s="114">
        <v>2019</v>
      </c>
      <c r="G429" s="114" t="s">
        <v>426</v>
      </c>
      <c r="H429" s="114"/>
      <c r="I429" s="30" t="s">
        <v>119</v>
      </c>
      <c r="J429" s="114"/>
      <c r="K429" s="113"/>
      <c r="L429" s="113"/>
      <c r="M429" s="116" t="s">
        <v>429</v>
      </c>
      <c r="W429" s="1"/>
    </row>
    <row r="430" spans="1:23" x14ac:dyDescent="0.25">
      <c r="A430" s="24">
        <v>463</v>
      </c>
      <c r="B430" s="114" t="s">
        <v>22</v>
      </c>
      <c r="C430" s="114" t="s">
        <v>398</v>
      </c>
      <c r="D430" s="124" t="s">
        <v>517</v>
      </c>
      <c r="E430" s="47" t="s">
        <v>70</v>
      </c>
      <c r="F430" s="114">
        <v>2019</v>
      </c>
      <c r="G430" s="114" t="s">
        <v>426</v>
      </c>
      <c r="H430" s="121">
        <v>43556</v>
      </c>
      <c r="I430" s="30" t="s">
        <v>123</v>
      </c>
      <c r="J430" s="114"/>
      <c r="K430" s="113"/>
      <c r="L430" s="113"/>
      <c r="M430" s="116" t="s">
        <v>560</v>
      </c>
      <c r="W430" s="1"/>
    </row>
    <row r="431" spans="1:23" x14ac:dyDescent="0.25">
      <c r="A431" s="24">
        <v>407</v>
      </c>
      <c r="B431" s="101" t="s">
        <v>23</v>
      </c>
      <c r="C431" s="30" t="s">
        <v>215</v>
      </c>
      <c r="D431" s="117" t="s">
        <v>489</v>
      </c>
      <c r="E431" s="47" t="s">
        <v>154</v>
      </c>
      <c r="F431" s="114">
        <v>2019</v>
      </c>
      <c r="G431" s="114" t="s">
        <v>426</v>
      </c>
      <c r="H431" s="118">
        <v>43643</v>
      </c>
      <c r="I431" s="30" t="s">
        <v>123</v>
      </c>
      <c r="J431" s="114"/>
      <c r="K431" s="113"/>
      <c r="L431" s="113"/>
      <c r="M431" s="116"/>
      <c r="W431" s="1"/>
    </row>
    <row r="432" spans="1:23" x14ac:dyDescent="0.25">
      <c r="A432" s="24">
        <v>408</v>
      </c>
      <c r="B432" s="101" t="s">
        <v>23</v>
      </c>
      <c r="C432" s="30" t="s">
        <v>217</v>
      </c>
      <c r="D432" s="117" t="s">
        <v>491</v>
      </c>
      <c r="E432" s="47" t="s">
        <v>154</v>
      </c>
      <c r="F432" s="114">
        <v>2019</v>
      </c>
      <c r="G432" s="114" t="s">
        <v>426</v>
      </c>
      <c r="H432" s="118">
        <v>43641</v>
      </c>
      <c r="I432" s="30" t="s">
        <v>123</v>
      </c>
      <c r="J432" s="114"/>
      <c r="K432" s="113"/>
      <c r="L432" s="113"/>
      <c r="M432" s="116"/>
      <c r="W432" s="1"/>
    </row>
    <row r="433" spans="1:23" x14ac:dyDescent="0.25">
      <c r="A433" s="24">
        <v>409</v>
      </c>
      <c r="B433" s="101" t="s">
        <v>23</v>
      </c>
      <c r="C433" s="30" t="s">
        <v>447</v>
      </c>
      <c r="D433" s="117" t="s">
        <v>34</v>
      </c>
      <c r="E433" s="47" t="s">
        <v>154</v>
      </c>
      <c r="F433" s="114">
        <v>2019</v>
      </c>
      <c r="G433" s="114" t="s">
        <v>426</v>
      </c>
      <c r="H433" s="118">
        <v>43643</v>
      </c>
      <c r="I433" s="30" t="s">
        <v>123</v>
      </c>
      <c r="J433" s="114"/>
      <c r="K433" s="113"/>
      <c r="L433" s="113"/>
      <c r="M433" s="116"/>
      <c r="W433" s="1"/>
    </row>
    <row r="434" spans="1:23" x14ac:dyDescent="0.25">
      <c r="A434" s="24">
        <v>410</v>
      </c>
      <c r="B434" s="101" t="s">
        <v>23</v>
      </c>
      <c r="C434" s="30" t="s">
        <v>218</v>
      </c>
      <c r="D434" s="117" t="s">
        <v>492</v>
      </c>
      <c r="E434" s="47" t="s">
        <v>154</v>
      </c>
      <c r="F434" s="114">
        <v>2019</v>
      </c>
      <c r="G434" s="114" t="s">
        <v>426</v>
      </c>
      <c r="H434" s="118">
        <v>43643</v>
      </c>
      <c r="I434" s="30" t="s">
        <v>123</v>
      </c>
      <c r="J434" s="114"/>
      <c r="K434" s="113"/>
      <c r="L434" s="113"/>
      <c r="M434" s="116"/>
      <c r="W434" s="1"/>
    </row>
    <row r="435" spans="1:23" x14ac:dyDescent="0.25">
      <c r="A435" s="24">
        <v>411</v>
      </c>
      <c r="B435" s="101" t="s">
        <v>23</v>
      </c>
      <c r="C435" s="30" t="s">
        <v>253</v>
      </c>
      <c r="D435" s="117" t="s">
        <v>490</v>
      </c>
      <c r="E435" s="47" t="s">
        <v>154</v>
      </c>
      <c r="F435" s="114">
        <v>2019</v>
      </c>
      <c r="G435" s="114" t="s">
        <v>426</v>
      </c>
      <c r="H435" s="118">
        <v>43656</v>
      </c>
      <c r="I435" s="30" t="s">
        <v>123</v>
      </c>
      <c r="J435" s="114"/>
      <c r="K435" s="113"/>
      <c r="L435" s="113"/>
      <c r="M435" s="116"/>
      <c r="W435" s="1"/>
    </row>
    <row r="436" spans="1:23" x14ac:dyDescent="0.25">
      <c r="A436" s="24">
        <v>412</v>
      </c>
      <c r="B436" s="101" t="s">
        <v>23</v>
      </c>
      <c r="C436" s="30" t="s">
        <v>229</v>
      </c>
      <c r="D436" s="117" t="s">
        <v>491</v>
      </c>
      <c r="E436" s="47" t="s">
        <v>154</v>
      </c>
      <c r="F436" s="114">
        <v>2019</v>
      </c>
      <c r="G436" s="114" t="s">
        <v>426</v>
      </c>
      <c r="H436" s="118">
        <v>43642</v>
      </c>
      <c r="I436" s="30" t="s">
        <v>123</v>
      </c>
      <c r="J436" s="114"/>
      <c r="K436" s="113"/>
      <c r="L436" s="113"/>
      <c r="M436" s="116"/>
      <c r="W436" s="1"/>
    </row>
    <row r="437" spans="1:23" x14ac:dyDescent="0.25">
      <c r="A437" s="24">
        <v>413</v>
      </c>
      <c r="B437" s="101" t="s">
        <v>23</v>
      </c>
      <c r="C437" s="30" t="s">
        <v>252</v>
      </c>
      <c r="D437" s="117" t="s">
        <v>493</v>
      </c>
      <c r="E437" s="47" t="s">
        <v>154</v>
      </c>
      <c r="F437" s="114">
        <v>2019</v>
      </c>
      <c r="G437" s="114" t="s">
        <v>426</v>
      </c>
      <c r="H437" s="118">
        <v>43645</v>
      </c>
      <c r="I437" s="30" t="s">
        <v>123</v>
      </c>
      <c r="J437" s="114"/>
      <c r="K437" s="113"/>
      <c r="L437" s="113"/>
      <c r="M437" s="116"/>
      <c r="W437" s="1"/>
    </row>
    <row r="438" spans="1:23" x14ac:dyDescent="0.25">
      <c r="A438" s="24">
        <v>414</v>
      </c>
      <c r="B438" s="101" t="s">
        <v>23</v>
      </c>
      <c r="C438" s="30" t="s">
        <v>166</v>
      </c>
      <c r="D438" s="117" t="s">
        <v>494</v>
      </c>
      <c r="E438" s="47" t="s">
        <v>154</v>
      </c>
      <c r="F438" s="114">
        <v>2019</v>
      </c>
      <c r="G438" s="114" t="s">
        <v>426</v>
      </c>
      <c r="H438" s="118">
        <v>43641</v>
      </c>
      <c r="I438" s="30" t="s">
        <v>123</v>
      </c>
      <c r="J438" s="114"/>
      <c r="K438" s="113"/>
      <c r="L438" s="113"/>
      <c r="M438" s="116"/>
      <c r="W438" s="1"/>
    </row>
    <row r="439" spans="1:23" x14ac:dyDescent="0.25">
      <c r="A439" s="24">
        <v>415</v>
      </c>
      <c r="B439" s="101" t="s">
        <v>23</v>
      </c>
      <c r="C439" s="30" t="s">
        <v>459</v>
      </c>
      <c r="D439" s="117" t="s">
        <v>495</v>
      </c>
      <c r="E439" s="47" t="s">
        <v>154</v>
      </c>
      <c r="F439" s="114">
        <v>2019</v>
      </c>
      <c r="G439" s="114" t="s">
        <v>426</v>
      </c>
      <c r="H439" s="118">
        <v>43641</v>
      </c>
      <c r="I439" s="30" t="s">
        <v>123</v>
      </c>
      <c r="J439" s="114"/>
      <c r="K439" s="113"/>
      <c r="L439" s="113"/>
      <c r="M439" s="116"/>
      <c r="W439" s="1"/>
    </row>
    <row r="440" spans="1:23" x14ac:dyDescent="0.25">
      <c r="A440" s="24">
        <v>416</v>
      </c>
      <c r="B440" s="101" t="s">
        <v>23</v>
      </c>
      <c r="C440" s="30" t="s">
        <v>276</v>
      </c>
      <c r="D440" s="117" t="s">
        <v>202</v>
      </c>
      <c r="E440" s="47" t="s">
        <v>154</v>
      </c>
      <c r="F440" s="114">
        <v>2019</v>
      </c>
      <c r="G440" s="114" t="s">
        <v>426</v>
      </c>
      <c r="H440" s="118">
        <v>43641</v>
      </c>
      <c r="I440" s="30" t="s">
        <v>123</v>
      </c>
      <c r="J440" s="114"/>
      <c r="K440" s="113"/>
      <c r="L440" s="113"/>
      <c r="M440" s="116"/>
      <c r="W440" s="1"/>
    </row>
    <row r="441" spans="1:23" x14ac:dyDescent="0.25">
      <c r="A441" s="24">
        <v>417</v>
      </c>
      <c r="B441" s="101" t="s">
        <v>23</v>
      </c>
      <c r="C441" s="30" t="s">
        <v>389</v>
      </c>
      <c r="D441" s="119" t="s">
        <v>496</v>
      </c>
      <c r="E441" s="47" t="s">
        <v>154</v>
      </c>
      <c r="F441" s="114">
        <v>2019</v>
      </c>
      <c r="G441" s="114" t="s">
        <v>426</v>
      </c>
      <c r="H441" s="118">
        <v>43641</v>
      </c>
      <c r="I441" s="30" t="s">
        <v>123</v>
      </c>
      <c r="J441" s="114"/>
      <c r="K441" s="113"/>
      <c r="L441" s="113"/>
      <c r="M441" s="116"/>
      <c r="W441" s="1"/>
    </row>
    <row r="442" spans="1:23" x14ac:dyDescent="0.25">
      <c r="A442" s="24">
        <v>418</v>
      </c>
      <c r="B442" s="101" t="s">
        <v>23</v>
      </c>
      <c r="C442" s="30" t="s">
        <v>170</v>
      </c>
      <c r="D442" s="117" t="s">
        <v>31</v>
      </c>
      <c r="E442" s="47" t="s">
        <v>154</v>
      </c>
      <c r="F442" s="114">
        <v>2019</v>
      </c>
      <c r="G442" s="114" t="s">
        <v>426</v>
      </c>
      <c r="H442" s="118">
        <v>43641</v>
      </c>
      <c r="I442" s="30" t="s">
        <v>123</v>
      </c>
      <c r="J442" s="114"/>
      <c r="K442" s="113"/>
      <c r="L442" s="113"/>
      <c r="M442" s="116"/>
      <c r="W442" s="1"/>
    </row>
    <row r="443" spans="1:23" x14ac:dyDescent="0.25">
      <c r="A443" s="24">
        <v>419</v>
      </c>
      <c r="B443" s="101" t="s">
        <v>23</v>
      </c>
      <c r="C443" s="30" t="s">
        <v>172</v>
      </c>
      <c r="D443" s="133" t="s">
        <v>497</v>
      </c>
      <c r="E443" s="47" t="s">
        <v>154</v>
      </c>
      <c r="F443" s="114">
        <v>2019</v>
      </c>
      <c r="G443" s="114" t="s">
        <v>426</v>
      </c>
      <c r="H443" s="118">
        <v>43641</v>
      </c>
      <c r="I443" s="30" t="s">
        <v>123</v>
      </c>
      <c r="J443" s="114"/>
      <c r="K443" s="113"/>
      <c r="L443" s="113"/>
      <c r="M443" s="116"/>
      <c r="W443" s="1"/>
    </row>
    <row r="444" spans="1:23" x14ac:dyDescent="0.25">
      <c r="A444" s="24">
        <v>420</v>
      </c>
      <c r="B444" s="101" t="s">
        <v>23</v>
      </c>
      <c r="C444" s="30" t="s">
        <v>225</v>
      </c>
      <c r="D444" s="119">
        <v>17.82</v>
      </c>
      <c r="E444" s="47" t="s">
        <v>154</v>
      </c>
      <c r="F444" s="114">
        <v>2019</v>
      </c>
      <c r="G444" s="114" t="s">
        <v>426</v>
      </c>
      <c r="H444" s="118">
        <v>43641</v>
      </c>
      <c r="I444" s="30" t="s">
        <v>123</v>
      </c>
      <c r="J444" s="114"/>
      <c r="K444" s="113"/>
      <c r="L444" s="113"/>
      <c r="M444" s="116"/>
      <c r="W444" s="1"/>
    </row>
    <row r="445" spans="1:23" x14ac:dyDescent="0.25">
      <c r="A445" s="24">
        <v>421</v>
      </c>
      <c r="B445" s="101" t="s">
        <v>23</v>
      </c>
      <c r="C445" s="30" t="s">
        <v>173</v>
      </c>
      <c r="D445" s="119" t="s">
        <v>498</v>
      </c>
      <c r="E445" s="47" t="s">
        <v>154</v>
      </c>
      <c r="F445" s="114">
        <v>2019</v>
      </c>
      <c r="G445" s="114" t="s">
        <v>426</v>
      </c>
      <c r="H445" s="118">
        <v>43641</v>
      </c>
      <c r="I445" s="30" t="s">
        <v>123</v>
      </c>
      <c r="J445" s="114"/>
      <c r="K445" s="113"/>
      <c r="L445" s="113"/>
      <c r="M445" s="116"/>
      <c r="W445" s="1"/>
    </row>
    <row r="446" spans="1:23" x14ac:dyDescent="0.25">
      <c r="A446" s="24">
        <v>422</v>
      </c>
      <c r="B446" s="101" t="s">
        <v>23</v>
      </c>
      <c r="C446" s="30" t="s">
        <v>457</v>
      </c>
      <c r="D446" s="117" t="s">
        <v>499</v>
      </c>
      <c r="E446" s="47" t="s">
        <v>154</v>
      </c>
      <c r="F446" s="114">
        <v>2019</v>
      </c>
      <c r="G446" s="114" t="s">
        <v>426</v>
      </c>
      <c r="H446" s="118">
        <v>43641</v>
      </c>
      <c r="I446" s="30" t="s">
        <v>123</v>
      </c>
      <c r="J446" s="114"/>
      <c r="K446" s="113"/>
      <c r="L446" s="113"/>
      <c r="M446" s="116"/>
      <c r="W446" s="1"/>
    </row>
    <row r="447" spans="1:23" x14ac:dyDescent="0.25">
      <c r="A447" s="24">
        <v>423</v>
      </c>
      <c r="B447" s="101" t="s">
        <v>23</v>
      </c>
      <c r="C447" s="30" t="s">
        <v>212</v>
      </c>
      <c r="D447" s="117" t="s">
        <v>500</v>
      </c>
      <c r="E447" s="47" t="s">
        <v>154</v>
      </c>
      <c r="F447" s="114">
        <v>2019</v>
      </c>
      <c r="G447" s="114" t="s">
        <v>426</v>
      </c>
      <c r="H447" s="118">
        <v>43669</v>
      </c>
      <c r="I447" s="30" t="s">
        <v>123</v>
      </c>
      <c r="J447" s="114"/>
      <c r="K447" s="113"/>
      <c r="L447" s="113"/>
      <c r="M447" s="116"/>
      <c r="W447" s="1"/>
    </row>
    <row r="448" spans="1:23" x14ac:dyDescent="0.25">
      <c r="A448" s="24">
        <v>424</v>
      </c>
      <c r="B448" s="101" t="s">
        <v>23</v>
      </c>
      <c r="C448" s="30" t="s">
        <v>157</v>
      </c>
      <c r="D448" s="117" t="s">
        <v>68</v>
      </c>
      <c r="E448" s="47" t="s">
        <v>154</v>
      </c>
      <c r="F448" s="114">
        <v>2019</v>
      </c>
      <c r="G448" s="114" t="s">
        <v>426</v>
      </c>
      <c r="H448" s="118">
        <v>43668</v>
      </c>
      <c r="I448" s="30" t="s">
        <v>123</v>
      </c>
      <c r="J448" s="114"/>
      <c r="K448" s="113"/>
      <c r="L448" s="113"/>
      <c r="M448" s="116"/>
      <c r="W448" s="1"/>
    </row>
    <row r="449" spans="1:23" x14ac:dyDescent="0.25">
      <c r="A449" s="24">
        <v>425</v>
      </c>
      <c r="B449" s="101" t="s">
        <v>23</v>
      </c>
      <c r="C449" s="30" t="s">
        <v>390</v>
      </c>
      <c r="D449" s="117" t="s">
        <v>464</v>
      </c>
      <c r="E449" s="47" t="s">
        <v>154</v>
      </c>
      <c r="F449" s="114">
        <v>2019</v>
      </c>
      <c r="G449" s="114" t="s">
        <v>426</v>
      </c>
      <c r="H449" s="118">
        <v>43669</v>
      </c>
      <c r="I449" s="30" t="s">
        <v>123</v>
      </c>
      <c r="J449" s="114"/>
      <c r="K449" s="113"/>
      <c r="L449" s="113"/>
      <c r="M449" s="116"/>
      <c r="W449" s="1"/>
    </row>
    <row r="450" spans="1:23" x14ac:dyDescent="0.25">
      <c r="A450" s="24">
        <v>426</v>
      </c>
      <c r="B450" s="101" t="s">
        <v>23</v>
      </c>
      <c r="C450" s="30" t="s">
        <v>247</v>
      </c>
      <c r="D450" s="117" t="s">
        <v>66</v>
      </c>
      <c r="E450" s="47" t="s">
        <v>154</v>
      </c>
      <c r="F450" s="114">
        <v>2019</v>
      </c>
      <c r="G450" s="114" t="s">
        <v>426</v>
      </c>
      <c r="H450" s="118">
        <v>43668</v>
      </c>
      <c r="I450" s="30" t="s">
        <v>123</v>
      </c>
      <c r="J450" s="114"/>
      <c r="K450" s="113"/>
      <c r="L450" s="113"/>
      <c r="M450" s="116"/>
      <c r="W450" s="1"/>
    </row>
    <row r="451" spans="1:23" x14ac:dyDescent="0.25">
      <c r="A451" s="24">
        <v>427</v>
      </c>
      <c r="B451" s="101" t="s">
        <v>23</v>
      </c>
      <c r="C451" s="30" t="s">
        <v>391</v>
      </c>
      <c r="D451" s="117" t="s">
        <v>501</v>
      </c>
      <c r="E451" s="47" t="s">
        <v>154</v>
      </c>
      <c r="F451" s="114">
        <v>2019</v>
      </c>
      <c r="G451" s="114" t="s">
        <v>426</v>
      </c>
      <c r="H451" s="118">
        <v>43671</v>
      </c>
      <c r="I451" s="30" t="s">
        <v>123</v>
      </c>
      <c r="J451" s="114"/>
      <c r="K451" s="113"/>
      <c r="L451" s="113"/>
      <c r="M451" s="116"/>
      <c r="W451" s="1"/>
    </row>
    <row r="452" spans="1:23" x14ac:dyDescent="0.25">
      <c r="A452" s="24">
        <v>428</v>
      </c>
      <c r="B452" s="101" t="s">
        <v>23</v>
      </c>
      <c r="C452" s="35" t="s">
        <v>392</v>
      </c>
      <c r="D452" s="117" t="s">
        <v>502</v>
      </c>
      <c r="E452" s="47" t="s">
        <v>154</v>
      </c>
      <c r="F452" s="114">
        <v>2019</v>
      </c>
      <c r="G452" s="114" t="s">
        <v>426</v>
      </c>
      <c r="H452" s="118">
        <v>43641</v>
      </c>
      <c r="I452" s="30" t="s">
        <v>123</v>
      </c>
      <c r="J452" s="114"/>
      <c r="K452" s="113"/>
      <c r="L452" s="113"/>
      <c r="M452" s="116"/>
      <c r="W452" s="1"/>
    </row>
    <row r="453" spans="1:23" x14ac:dyDescent="0.25">
      <c r="A453" s="24">
        <v>429</v>
      </c>
      <c r="B453" s="101" t="s">
        <v>23</v>
      </c>
      <c r="C453" s="35" t="s">
        <v>393</v>
      </c>
      <c r="D453" s="117" t="s">
        <v>365</v>
      </c>
      <c r="E453" s="47" t="s">
        <v>154</v>
      </c>
      <c r="F453" s="114">
        <v>2019</v>
      </c>
      <c r="G453" s="114" t="s">
        <v>426</v>
      </c>
      <c r="H453" s="118">
        <v>43671</v>
      </c>
      <c r="I453" s="30" t="s">
        <v>123</v>
      </c>
      <c r="J453" s="114"/>
      <c r="K453" s="113"/>
      <c r="L453" s="113"/>
      <c r="M453" s="116"/>
      <c r="W453" s="1"/>
    </row>
    <row r="454" spans="1:23" x14ac:dyDescent="0.25">
      <c r="A454" s="24">
        <v>430</v>
      </c>
      <c r="B454" s="101" t="s">
        <v>23</v>
      </c>
      <c r="C454" s="35" t="s">
        <v>394</v>
      </c>
      <c r="D454" s="117" t="s">
        <v>503</v>
      </c>
      <c r="E454" s="47" t="s">
        <v>154</v>
      </c>
      <c r="F454" s="114">
        <v>2019</v>
      </c>
      <c r="G454" s="114" t="s">
        <v>426</v>
      </c>
      <c r="H454" s="118">
        <v>43640</v>
      </c>
      <c r="I454" s="30" t="s">
        <v>123</v>
      </c>
      <c r="J454" s="114"/>
      <c r="K454" s="113"/>
      <c r="L454" s="113"/>
      <c r="M454" s="116"/>
      <c r="W454" s="1"/>
    </row>
    <row r="455" spans="1:23" x14ac:dyDescent="0.25">
      <c r="A455" s="24">
        <v>431</v>
      </c>
      <c r="B455" s="101" t="s">
        <v>23</v>
      </c>
      <c r="C455" s="35" t="s">
        <v>504</v>
      </c>
      <c r="D455" s="117" t="s">
        <v>503</v>
      </c>
      <c r="E455" s="47" t="s">
        <v>154</v>
      </c>
      <c r="F455" s="114">
        <v>2019</v>
      </c>
      <c r="G455" s="114" t="s">
        <v>426</v>
      </c>
      <c r="H455" s="118">
        <v>43640</v>
      </c>
      <c r="I455" s="30" t="s">
        <v>123</v>
      </c>
      <c r="J455" s="114"/>
      <c r="K455" s="113"/>
      <c r="L455" s="113"/>
      <c r="M455" s="116"/>
      <c r="W455" s="1"/>
    </row>
    <row r="456" spans="1:23" x14ac:dyDescent="0.25">
      <c r="A456" s="24">
        <v>432</v>
      </c>
      <c r="B456" s="101" t="s">
        <v>23</v>
      </c>
      <c r="C456" s="35" t="s">
        <v>396</v>
      </c>
      <c r="D456" s="117" t="s">
        <v>464</v>
      </c>
      <c r="E456" s="47" t="s">
        <v>154</v>
      </c>
      <c r="F456" s="114">
        <v>2019</v>
      </c>
      <c r="G456" s="114" t="s">
        <v>426</v>
      </c>
      <c r="H456" s="118">
        <v>43640</v>
      </c>
      <c r="I456" s="30" t="s">
        <v>123</v>
      </c>
      <c r="J456" s="114"/>
      <c r="K456" s="113"/>
      <c r="L456" s="113"/>
      <c r="M456" s="116"/>
      <c r="W456" s="1"/>
    </row>
    <row r="457" spans="1:23" x14ac:dyDescent="0.25">
      <c r="A457" s="24">
        <v>433</v>
      </c>
      <c r="B457" s="101" t="s">
        <v>23</v>
      </c>
      <c r="C457" s="35" t="s">
        <v>397</v>
      </c>
      <c r="D457" s="117" t="s">
        <v>409</v>
      </c>
      <c r="E457" s="47" t="s">
        <v>154</v>
      </c>
      <c r="F457" s="114">
        <v>2019</v>
      </c>
      <c r="G457" s="114" t="s">
        <v>426</v>
      </c>
      <c r="H457" s="118">
        <v>43671</v>
      </c>
      <c r="I457" s="30" t="s">
        <v>123</v>
      </c>
      <c r="J457" s="114"/>
      <c r="K457" s="113"/>
      <c r="L457" s="113"/>
      <c r="M457" s="116"/>
      <c r="W457" s="1"/>
    </row>
    <row r="458" spans="1:23" x14ac:dyDescent="0.25">
      <c r="A458" s="24">
        <v>434</v>
      </c>
      <c r="B458" s="101" t="s">
        <v>23</v>
      </c>
      <c r="C458" s="30" t="s">
        <v>175</v>
      </c>
      <c r="D458" s="125" t="s">
        <v>505</v>
      </c>
      <c r="E458" s="47" t="s">
        <v>154</v>
      </c>
      <c r="F458" s="114">
        <v>2019</v>
      </c>
      <c r="G458" s="114" t="s">
        <v>426</v>
      </c>
      <c r="H458" s="118">
        <v>43641</v>
      </c>
      <c r="I458" s="30" t="s">
        <v>123</v>
      </c>
      <c r="J458" s="114"/>
      <c r="K458" s="113"/>
      <c r="L458" s="113"/>
      <c r="M458" s="116"/>
      <c r="W458" s="1"/>
    </row>
    <row r="459" spans="1:23" ht="30" x14ac:dyDescent="0.25">
      <c r="A459" s="24">
        <v>435</v>
      </c>
      <c r="B459" s="101" t="s">
        <v>23</v>
      </c>
      <c r="C459" s="30" t="s">
        <v>205</v>
      </c>
      <c r="D459" s="117" t="s">
        <v>506</v>
      </c>
      <c r="E459" s="47" t="s">
        <v>154</v>
      </c>
      <c r="F459" s="114">
        <v>2019</v>
      </c>
      <c r="G459" s="114" t="s">
        <v>426</v>
      </c>
      <c r="H459" s="118">
        <v>43629</v>
      </c>
      <c r="I459" s="30" t="s">
        <v>123</v>
      </c>
      <c r="J459" s="114"/>
      <c r="K459" s="113"/>
      <c r="L459" s="113"/>
      <c r="M459" s="116"/>
      <c r="W459" s="1"/>
    </row>
    <row r="460" spans="1:23" x14ac:dyDescent="0.25">
      <c r="A460" s="24">
        <v>436</v>
      </c>
      <c r="B460" s="101" t="s">
        <v>23</v>
      </c>
      <c r="C460" s="30" t="s">
        <v>182</v>
      </c>
      <c r="D460" s="117" t="s">
        <v>507</v>
      </c>
      <c r="E460" s="47" t="s">
        <v>154</v>
      </c>
      <c r="F460" s="114">
        <v>2019</v>
      </c>
      <c r="G460" s="114" t="s">
        <v>426</v>
      </c>
      <c r="H460" s="118">
        <v>43629</v>
      </c>
      <c r="I460" s="30" t="s">
        <v>123</v>
      </c>
      <c r="J460" s="114"/>
      <c r="K460" s="113"/>
      <c r="L460" s="113"/>
      <c r="M460" s="116"/>
      <c r="W460" s="1"/>
    </row>
    <row r="461" spans="1:23" x14ac:dyDescent="0.25">
      <c r="A461" s="24">
        <v>437</v>
      </c>
      <c r="B461" s="101" t="s">
        <v>23</v>
      </c>
      <c r="C461" s="30" t="s">
        <v>183</v>
      </c>
      <c r="D461" s="117" t="s">
        <v>508</v>
      </c>
      <c r="E461" s="47" t="s">
        <v>154</v>
      </c>
      <c r="F461" s="114">
        <v>2019</v>
      </c>
      <c r="G461" s="114" t="s">
        <v>426</v>
      </c>
      <c r="H461" s="118">
        <v>43641</v>
      </c>
      <c r="I461" s="30" t="s">
        <v>123</v>
      </c>
      <c r="J461" s="114"/>
      <c r="K461" s="113"/>
      <c r="L461" s="113"/>
      <c r="M461" s="116"/>
      <c r="W461" s="1"/>
    </row>
    <row r="462" spans="1:23" x14ac:dyDescent="0.25">
      <c r="A462" s="24">
        <v>438</v>
      </c>
      <c r="B462" s="101" t="s">
        <v>23</v>
      </c>
      <c r="C462" s="30" t="s">
        <v>223</v>
      </c>
      <c r="D462" s="117" t="s">
        <v>509</v>
      </c>
      <c r="E462" s="47" t="s">
        <v>154</v>
      </c>
      <c r="F462" s="114">
        <v>2019</v>
      </c>
      <c r="G462" s="114" t="s">
        <v>426</v>
      </c>
      <c r="H462" s="118">
        <v>43629</v>
      </c>
      <c r="I462" s="30" t="s">
        <v>123</v>
      </c>
      <c r="J462" s="114"/>
      <c r="K462" s="113"/>
      <c r="L462" s="113"/>
      <c r="M462" s="116"/>
    </row>
    <row r="463" spans="1:23" x14ac:dyDescent="0.25">
      <c r="A463" s="24">
        <v>439</v>
      </c>
      <c r="B463" s="101" t="s">
        <v>23</v>
      </c>
      <c r="C463" s="30" t="s">
        <v>185</v>
      </c>
      <c r="D463" s="117" t="s">
        <v>510</v>
      </c>
      <c r="E463" s="47" t="s">
        <v>154</v>
      </c>
      <c r="F463" s="114">
        <v>2019</v>
      </c>
      <c r="G463" s="114" t="s">
        <v>426</v>
      </c>
      <c r="H463" s="118">
        <v>43641</v>
      </c>
      <c r="I463" s="30" t="s">
        <v>123</v>
      </c>
      <c r="J463" s="114"/>
      <c r="K463" s="113"/>
      <c r="L463" s="113"/>
      <c r="M463" s="116"/>
    </row>
    <row r="464" spans="1:23" x14ac:dyDescent="0.25">
      <c r="A464" s="24">
        <v>440</v>
      </c>
      <c r="B464" s="101" t="s">
        <v>23</v>
      </c>
      <c r="C464" s="30" t="s">
        <v>463</v>
      </c>
      <c r="D464" s="117" t="s">
        <v>511</v>
      </c>
      <c r="E464" s="47" t="s">
        <v>154</v>
      </c>
      <c r="F464" s="114">
        <v>2019</v>
      </c>
      <c r="G464" s="114" t="s">
        <v>426</v>
      </c>
      <c r="H464" s="118">
        <v>43629</v>
      </c>
      <c r="I464" s="30" t="s">
        <v>123</v>
      </c>
      <c r="J464" s="114"/>
      <c r="K464" s="113"/>
      <c r="L464" s="113"/>
      <c r="M464" s="116"/>
    </row>
    <row r="465" spans="1:13" x14ac:dyDescent="0.25">
      <c r="A465" s="24">
        <v>441</v>
      </c>
      <c r="B465" s="101" t="s">
        <v>23</v>
      </c>
      <c r="C465" s="35" t="s">
        <v>462</v>
      </c>
      <c r="D465" s="124" t="s">
        <v>512</v>
      </c>
      <c r="E465" s="47" t="s">
        <v>154</v>
      </c>
      <c r="F465" s="114">
        <v>2019</v>
      </c>
      <c r="G465" s="114" t="s">
        <v>426</v>
      </c>
      <c r="H465" s="126">
        <v>43629</v>
      </c>
      <c r="I465" s="30" t="s">
        <v>123</v>
      </c>
      <c r="J465" s="114"/>
      <c r="K465" s="113"/>
      <c r="L465" s="113"/>
      <c r="M465" s="116"/>
    </row>
    <row r="466" spans="1:13" ht="25.5" x14ac:dyDescent="0.25">
      <c r="A466" s="24">
        <v>464</v>
      </c>
      <c r="B466" s="101" t="s">
        <v>23</v>
      </c>
      <c r="C466" s="30" t="s">
        <v>215</v>
      </c>
      <c r="D466" s="120" t="s">
        <v>546</v>
      </c>
      <c r="E466" s="47" t="s">
        <v>70</v>
      </c>
      <c r="F466" s="114">
        <v>2019</v>
      </c>
      <c r="G466" s="114" t="s">
        <v>426</v>
      </c>
      <c r="H466" s="118" t="s">
        <v>547</v>
      </c>
      <c r="I466" s="122"/>
      <c r="J466" s="114"/>
      <c r="K466" s="113"/>
      <c r="L466" s="113"/>
      <c r="M466" s="116"/>
    </row>
    <row r="467" spans="1:13" x14ac:dyDescent="0.25">
      <c r="A467" s="24">
        <v>465</v>
      </c>
      <c r="B467" s="101" t="s">
        <v>23</v>
      </c>
      <c r="C467" s="30" t="s">
        <v>217</v>
      </c>
      <c r="D467" s="120"/>
      <c r="E467" s="47" t="s">
        <v>70</v>
      </c>
      <c r="F467" s="114">
        <v>2019</v>
      </c>
      <c r="G467" s="114" t="s">
        <v>426</v>
      </c>
      <c r="H467" s="114"/>
      <c r="I467" s="122"/>
      <c r="J467" s="114"/>
      <c r="K467" s="113"/>
      <c r="L467" s="113"/>
      <c r="M467" s="116"/>
    </row>
    <row r="468" spans="1:13" x14ac:dyDescent="0.25">
      <c r="A468" s="24">
        <v>466</v>
      </c>
      <c r="B468" s="101" t="s">
        <v>23</v>
      </c>
      <c r="C468" s="30" t="s">
        <v>447</v>
      </c>
      <c r="D468" s="120"/>
      <c r="E468" s="47" t="s">
        <v>70</v>
      </c>
      <c r="F468" s="114">
        <v>2019</v>
      </c>
      <c r="G468" s="114" t="s">
        <v>426</v>
      </c>
      <c r="H468" s="114"/>
      <c r="I468" s="122"/>
      <c r="J468" s="114"/>
      <c r="K468" s="113"/>
      <c r="L468" s="113"/>
      <c r="M468" s="116"/>
    </row>
    <row r="469" spans="1:13" x14ac:dyDescent="0.25">
      <c r="A469" s="24">
        <v>467</v>
      </c>
      <c r="B469" s="101" t="s">
        <v>23</v>
      </c>
      <c r="C469" s="30" t="s">
        <v>218</v>
      </c>
      <c r="D469" s="120"/>
      <c r="E469" s="47" t="s">
        <v>70</v>
      </c>
      <c r="F469" s="114">
        <v>2019</v>
      </c>
      <c r="G469" s="114" t="s">
        <v>426</v>
      </c>
      <c r="H469" s="114"/>
      <c r="I469" s="122"/>
      <c r="J469" s="114"/>
      <c r="K469" s="113"/>
      <c r="L469" s="113"/>
      <c r="M469" s="116"/>
    </row>
    <row r="470" spans="1:13" x14ac:dyDescent="0.25">
      <c r="A470" s="24">
        <v>468</v>
      </c>
      <c r="B470" s="101" t="s">
        <v>23</v>
      </c>
      <c r="C470" s="30" t="s">
        <v>253</v>
      </c>
      <c r="D470" s="120"/>
      <c r="E470" s="47" t="s">
        <v>70</v>
      </c>
      <c r="F470" s="114">
        <v>2019</v>
      </c>
      <c r="G470" s="114" t="s">
        <v>426</v>
      </c>
      <c r="H470" s="114"/>
      <c r="I470" s="122"/>
      <c r="J470" s="114"/>
      <c r="K470" s="113"/>
      <c r="L470" s="113"/>
      <c r="M470" s="116"/>
    </row>
    <row r="471" spans="1:13" x14ac:dyDescent="0.25">
      <c r="A471" s="24">
        <v>469</v>
      </c>
      <c r="B471" s="101" t="s">
        <v>23</v>
      </c>
      <c r="C471" s="30" t="s">
        <v>229</v>
      </c>
      <c r="D471" s="120"/>
      <c r="E471" s="47" t="s">
        <v>70</v>
      </c>
      <c r="F471" s="114">
        <v>2019</v>
      </c>
      <c r="G471" s="114" t="s">
        <v>426</v>
      </c>
      <c r="H471" s="114"/>
      <c r="I471" s="122"/>
      <c r="J471" s="114"/>
      <c r="K471" s="113"/>
      <c r="L471" s="113"/>
      <c r="M471" s="116"/>
    </row>
    <row r="472" spans="1:13" x14ac:dyDescent="0.25">
      <c r="A472" s="24">
        <v>470</v>
      </c>
      <c r="B472" s="101" t="s">
        <v>23</v>
      </c>
      <c r="C472" s="30" t="s">
        <v>252</v>
      </c>
      <c r="D472" s="120"/>
      <c r="E472" s="47" t="s">
        <v>70</v>
      </c>
      <c r="F472" s="114">
        <v>2019</v>
      </c>
      <c r="G472" s="114" t="s">
        <v>426</v>
      </c>
      <c r="H472" s="114"/>
      <c r="I472" s="122"/>
      <c r="J472" s="114"/>
      <c r="K472" s="113"/>
      <c r="L472" s="113"/>
      <c r="M472" s="116"/>
    </row>
    <row r="473" spans="1:13" x14ac:dyDescent="0.25">
      <c r="A473" s="24">
        <v>457</v>
      </c>
      <c r="B473" s="101" t="s">
        <v>433</v>
      </c>
      <c r="C473" s="43" t="s">
        <v>114</v>
      </c>
      <c r="D473" s="120"/>
      <c r="E473" s="47" t="s">
        <v>70</v>
      </c>
      <c r="F473" s="114">
        <v>2019</v>
      </c>
      <c r="G473" s="114" t="s">
        <v>426</v>
      </c>
      <c r="H473" s="114"/>
      <c r="I473" s="30" t="s">
        <v>123</v>
      </c>
      <c r="J473" s="114"/>
      <c r="K473" s="113"/>
      <c r="L473" s="113"/>
      <c r="M473" s="116" t="s">
        <v>429</v>
      </c>
    </row>
    <row r="474" spans="1:13" x14ac:dyDescent="0.25">
      <c r="A474" s="24">
        <v>458</v>
      </c>
      <c r="B474" s="101" t="s">
        <v>433</v>
      </c>
      <c r="C474" s="43" t="s">
        <v>73</v>
      </c>
      <c r="D474" s="117" t="s">
        <v>87</v>
      </c>
      <c r="E474" s="47" t="s">
        <v>154</v>
      </c>
      <c r="F474" s="114">
        <v>2019</v>
      </c>
      <c r="G474" s="114" t="s">
        <v>426</v>
      </c>
      <c r="H474" s="118">
        <v>43662</v>
      </c>
      <c r="I474" s="30" t="s">
        <v>123</v>
      </c>
      <c r="J474" s="114"/>
      <c r="K474" s="113"/>
      <c r="L474" s="113"/>
      <c r="M474" s="116"/>
    </row>
    <row r="475" spans="1:13" x14ac:dyDescent="0.25">
      <c r="A475" s="24">
        <v>459</v>
      </c>
      <c r="B475" s="101" t="s">
        <v>433</v>
      </c>
      <c r="C475" s="43" t="s">
        <v>437</v>
      </c>
      <c r="D475" s="117">
        <v>0.1857523148148148</v>
      </c>
      <c r="E475" s="47" t="s">
        <v>154</v>
      </c>
      <c r="F475" s="114">
        <v>2019</v>
      </c>
      <c r="G475" s="114" t="s">
        <v>426</v>
      </c>
      <c r="H475" s="118">
        <v>43655</v>
      </c>
      <c r="I475" s="30" t="s">
        <v>123</v>
      </c>
      <c r="J475" s="114"/>
      <c r="K475" s="113"/>
      <c r="L475" s="113"/>
      <c r="M475" s="116"/>
    </row>
    <row r="476" spans="1:13" x14ac:dyDescent="0.25">
      <c r="A476" s="24">
        <v>460</v>
      </c>
      <c r="B476" s="101" t="s">
        <v>433</v>
      </c>
      <c r="C476" s="36" t="s">
        <v>425</v>
      </c>
      <c r="D476" s="117" t="s">
        <v>492</v>
      </c>
      <c r="E476" s="47" t="s">
        <v>154</v>
      </c>
      <c r="F476" s="114">
        <v>2019</v>
      </c>
      <c r="G476" s="114" t="s">
        <v>426</v>
      </c>
      <c r="H476" s="118">
        <v>43628</v>
      </c>
      <c r="I476" s="30" t="s">
        <v>123</v>
      </c>
      <c r="J476" s="114"/>
      <c r="K476" s="113"/>
      <c r="L476" s="113"/>
      <c r="M476" s="116"/>
    </row>
    <row r="477" spans="1:13" x14ac:dyDescent="0.25">
      <c r="A477" s="24">
        <v>461</v>
      </c>
      <c r="B477" s="101" t="s">
        <v>433</v>
      </c>
      <c r="C477" s="36" t="s">
        <v>440</v>
      </c>
      <c r="D477" s="117" t="s">
        <v>515</v>
      </c>
      <c r="E477" s="47" t="s">
        <v>154</v>
      </c>
      <c r="F477" s="114">
        <v>2019</v>
      </c>
      <c r="G477" s="114" t="s">
        <v>426</v>
      </c>
      <c r="H477" s="118">
        <v>43670</v>
      </c>
      <c r="I477" s="30" t="s">
        <v>123</v>
      </c>
      <c r="J477" s="114"/>
      <c r="K477" s="113"/>
      <c r="L477" s="113"/>
      <c r="M477" s="116"/>
    </row>
    <row r="478" spans="1:13" x14ac:dyDescent="0.25">
      <c r="A478" s="24">
        <v>462</v>
      </c>
      <c r="B478" s="114" t="s">
        <v>433</v>
      </c>
      <c r="C478" s="114" t="s">
        <v>485</v>
      </c>
      <c r="D478" s="117" t="s">
        <v>516</v>
      </c>
      <c r="E478" s="47" t="s">
        <v>154</v>
      </c>
      <c r="F478" s="114">
        <v>2019</v>
      </c>
      <c r="G478" s="114" t="s">
        <v>426</v>
      </c>
      <c r="H478" s="118">
        <v>43640</v>
      </c>
      <c r="I478" s="30" t="s">
        <v>123</v>
      </c>
      <c r="J478" s="114"/>
      <c r="K478" s="113"/>
      <c r="L478" s="113"/>
      <c r="M478" s="116"/>
    </row>
    <row r="479" spans="1:13" x14ac:dyDescent="0.25">
      <c r="A479" s="24">
        <v>456</v>
      </c>
      <c r="B479" s="43" t="s">
        <v>67</v>
      </c>
      <c r="C479" s="43" t="s">
        <v>67</v>
      </c>
      <c r="D479" s="110"/>
      <c r="E479" s="47" t="s">
        <v>70</v>
      </c>
      <c r="F479" s="114">
        <v>2019</v>
      </c>
      <c r="G479" s="114" t="s">
        <v>426</v>
      </c>
      <c r="H479" s="111"/>
      <c r="I479" s="30" t="s">
        <v>123</v>
      </c>
      <c r="J479" s="114"/>
      <c r="K479" s="113"/>
      <c r="L479" s="113"/>
      <c r="M479" s="116"/>
    </row>
    <row r="480" spans="1:13" x14ac:dyDescent="0.25">
      <c r="A480" s="24">
        <v>500</v>
      </c>
      <c r="B480" s="101" t="s">
        <v>119</v>
      </c>
      <c r="C480" s="36" t="s">
        <v>125</v>
      </c>
      <c r="D480" s="110"/>
      <c r="E480" s="47" t="s">
        <v>70</v>
      </c>
      <c r="F480" s="114">
        <v>2019</v>
      </c>
      <c r="G480" s="114" t="s">
        <v>427</v>
      </c>
      <c r="H480" s="121">
        <v>43818</v>
      </c>
      <c r="I480" s="122"/>
      <c r="J480" s="114"/>
      <c r="K480" s="113"/>
      <c r="L480" s="113"/>
      <c r="M480" s="116" t="s">
        <v>429</v>
      </c>
    </row>
    <row r="481" spans="1:13" x14ac:dyDescent="0.25">
      <c r="A481" s="24">
        <v>501</v>
      </c>
      <c r="B481" s="101" t="s">
        <v>119</v>
      </c>
      <c r="C481" s="36" t="s">
        <v>126</v>
      </c>
      <c r="D481" s="120" t="s">
        <v>527</v>
      </c>
      <c r="E481" s="47" t="s">
        <v>429</v>
      </c>
      <c r="F481" s="114">
        <v>2019</v>
      </c>
      <c r="G481" s="114" t="s">
        <v>427</v>
      </c>
      <c r="H481" s="121">
        <v>43814</v>
      </c>
      <c r="I481" s="122"/>
      <c r="J481" s="114"/>
      <c r="K481" s="113"/>
      <c r="L481" s="113"/>
      <c r="M481" s="116" t="s">
        <v>563</v>
      </c>
    </row>
    <row r="482" spans="1:13" x14ac:dyDescent="0.25">
      <c r="A482" s="24">
        <v>502</v>
      </c>
      <c r="B482" s="101" t="s">
        <v>119</v>
      </c>
      <c r="C482" s="36" t="s">
        <v>127</v>
      </c>
      <c r="D482" s="120"/>
      <c r="E482" s="47" t="s">
        <v>70</v>
      </c>
      <c r="F482" s="114">
        <v>2019</v>
      </c>
      <c r="G482" s="114" t="s">
        <v>427</v>
      </c>
      <c r="H482" s="114"/>
      <c r="I482" s="122"/>
      <c r="J482" s="114"/>
      <c r="K482" s="113"/>
      <c r="L482" s="113"/>
      <c r="M482" s="116"/>
    </row>
    <row r="483" spans="1:13" x14ac:dyDescent="0.25">
      <c r="A483" s="24">
        <v>503</v>
      </c>
      <c r="B483" s="101" t="s">
        <v>119</v>
      </c>
      <c r="C483" s="36" t="s">
        <v>128</v>
      </c>
      <c r="D483" s="120"/>
      <c r="E483" s="47" t="s">
        <v>70</v>
      </c>
      <c r="F483" s="114">
        <v>2019</v>
      </c>
      <c r="G483" s="114" t="s">
        <v>427</v>
      </c>
      <c r="H483" s="114"/>
      <c r="I483" s="122"/>
      <c r="J483" s="114"/>
      <c r="K483" s="113"/>
      <c r="L483" s="113"/>
      <c r="M483" s="116"/>
    </row>
    <row r="484" spans="1:13" x14ac:dyDescent="0.25">
      <c r="A484" s="24">
        <v>504</v>
      </c>
      <c r="B484" s="101" t="s">
        <v>119</v>
      </c>
      <c r="C484" s="36" t="s">
        <v>129</v>
      </c>
      <c r="D484" s="120"/>
      <c r="E484" s="47" t="s">
        <v>70</v>
      </c>
      <c r="F484" s="114">
        <v>2019</v>
      </c>
      <c r="G484" s="114" t="s">
        <v>427</v>
      </c>
      <c r="H484" s="114"/>
      <c r="I484" s="122"/>
      <c r="J484" s="114"/>
      <c r="K484" s="113"/>
      <c r="L484" s="113"/>
      <c r="M484" s="116"/>
    </row>
    <row r="485" spans="1:13" x14ac:dyDescent="0.25">
      <c r="A485" s="24">
        <v>505</v>
      </c>
      <c r="B485" s="101" t="s">
        <v>119</v>
      </c>
      <c r="C485" s="36" t="s">
        <v>130</v>
      </c>
      <c r="D485" s="120"/>
      <c r="E485" s="47" t="s">
        <v>70</v>
      </c>
      <c r="F485" s="114">
        <v>2019</v>
      </c>
      <c r="G485" s="114" t="s">
        <v>427</v>
      </c>
      <c r="H485" s="114"/>
      <c r="I485" s="122"/>
      <c r="J485" s="114"/>
      <c r="K485" s="113"/>
      <c r="L485" s="113"/>
      <c r="M485" s="116"/>
    </row>
    <row r="486" spans="1:13" x14ac:dyDescent="0.25">
      <c r="A486" s="24">
        <v>506</v>
      </c>
      <c r="B486" s="101" t="s">
        <v>119</v>
      </c>
      <c r="C486" s="36" t="s">
        <v>131</v>
      </c>
      <c r="D486" s="120"/>
      <c r="E486" s="47" t="s">
        <v>70</v>
      </c>
      <c r="F486" s="114">
        <v>2019</v>
      </c>
      <c r="G486" s="114" t="s">
        <v>427</v>
      </c>
      <c r="H486" s="114"/>
      <c r="I486" s="122"/>
      <c r="J486" s="114"/>
      <c r="K486" s="113"/>
      <c r="L486" s="113"/>
      <c r="M486" s="116"/>
    </row>
    <row r="487" spans="1:13" x14ac:dyDescent="0.25">
      <c r="A487" s="24">
        <v>507</v>
      </c>
      <c r="B487" s="101" t="s">
        <v>119</v>
      </c>
      <c r="C487" s="36" t="s">
        <v>132</v>
      </c>
      <c r="D487" s="120"/>
      <c r="E487" s="47" t="s">
        <v>70</v>
      </c>
      <c r="F487" s="114">
        <v>2019</v>
      </c>
      <c r="G487" s="114" t="s">
        <v>427</v>
      </c>
      <c r="H487" s="114"/>
      <c r="I487" s="122"/>
      <c r="J487" s="114"/>
      <c r="K487" s="113"/>
      <c r="L487" s="113"/>
      <c r="M487" s="116"/>
    </row>
    <row r="488" spans="1:13" x14ac:dyDescent="0.25">
      <c r="A488" s="24">
        <v>508</v>
      </c>
      <c r="B488" s="101" t="s">
        <v>119</v>
      </c>
      <c r="C488" s="36" t="s">
        <v>133</v>
      </c>
      <c r="D488" s="120" t="s">
        <v>525</v>
      </c>
      <c r="E488" s="47" t="s">
        <v>154</v>
      </c>
      <c r="F488" s="114">
        <v>2019</v>
      </c>
      <c r="G488" s="114" t="s">
        <v>427</v>
      </c>
      <c r="H488" s="121">
        <v>43814</v>
      </c>
      <c r="I488" s="122"/>
      <c r="J488" s="114"/>
      <c r="K488" s="113"/>
      <c r="L488" s="113"/>
      <c r="M488" s="129" t="s">
        <v>526</v>
      </c>
    </row>
    <row r="489" spans="1:13" x14ac:dyDescent="0.25">
      <c r="A489" s="24">
        <v>509</v>
      </c>
      <c r="B489" s="101" t="s">
        <v>119</v>
      </c>
      <c r="C489" s="36" t="s">
        <v>134</v>
      </c>
      <c r="D489" s="125" t="s">
        <v>521</v>
      </c>
      <c r="E489" s="47" t="s">
        <v>154</v>
      </c>
      <c r="F489" s="114">
        <v>2019</v>
      </c>
      <c r="G489" s="114" t="s">
        <v>427</v>
      </c>
      <c r="H489" s="121">
        <v>43812</v>
      </c>
      <c r="I489" s="127"/>
      <c r="J489" s="114"/>
      <c r="K489" s="113"/>
      <c r="L489" s="113"/>
      <c r="M489" s="130" t="s">
        <v>522</v>
      </c>
    </row>
    <row r="490" spans="1:13" x14ac:dyDescent="0.25">
      <c r="A490" s="24">
        <v>510</v>
      </c>
      <c r="B490" s="101" t="s">
        <v>119</v>
      </c>
      <c r="C490" s="36" t="s">
        <v>135</v>
      </c>
      <c r="D490" s="120"/>
      <c r="E490" s="47" t="s">
        <v>70</v>
      </c>
      <c r="F490" s="114">
        <v>2019</v>
      </c>
      <c r="G490" s="114" t="s">
        <v>427</v>
      </c>
      <c r="H490" s="114"/>
      <c r="I490" s="122"/>
      <c r="J490" s="114"/>
      <c r="K490" s="113"/>
      <c r="L490" s="113"/>
      <c r="M490" s="116"/>
    </row>
    <row r="491" spans="1:13" x14ac:dyDescent="0.25">
      <c r="A491" s="24">
        <v>511</v>
      </c>
      <c r="B491" s="101" t="s">
        <v>119</v>
      </c>
      <c r="C491" s="36" t="s">
        <v>136</v>
      </c>
      <c r="D491" s="120" t="s">
        <v>537</v>
      </c>
      <c r="E491" s="47" t="s">
        <v>154</v>
      </c>
      <c r="F491" s="114">
        <v>2019</v>
      </c>
      <c r="G491" s="114" t="s">
        <v>427</v>
      </c>
      <c r="H491" s="121">
        <v>43814</v>
      </c>
      <c r="I491" s="122"/>
      <c r="J491" s="114"/>
      <c r="K491" s="113"/>
      <c r="L491" s="113"/>
      <c r="M491" s="116"/>
    </row>
    <row r="492" spans="1:13" x14ac:dyDescent="0.25">
      <c r="A492" s="24">
        <v>512</v>
      </c>
      <c r="B492" s="101" t="s">
        <v>119</v>
      </c>
      <c r="C492" s="36" t="s">
        <v>137</v>
      </c>
      <c r="D492" s="120" t="s">
        <v>529</v>
      </c>
      <c r="E492" s="47" t="s">
        <v>154</v>
      </c>
      <c r="F492" s="114">
        <v>2019</v>
      </c>
      <c r="G492" s="114" t="s">
        <v>427</v>
      </c>
      <c r="H492" s="121">
        <v>43817</v>
      </c>
      <c r="I492" s="122"/>
      <c r="J492" s="114"/>
      <c r="K492" s="113"/>
      <c r="L492" s="113"/>
      <c r="M492" s="116"/>
    </row>
    <row r="493" spans="1:13" x14ac:dyDescent="0.25">
      <c r="A493" s="24">
        <v>520</v>
      </c>
      <c r="B493" s="114" t="s">
        <v>22</v>
      </c>
      <c r="C493" s="114" t="s">
        <v>398</v>
      </c>
      <c r="D493" s="120"/>
      <c r="E493" s="47" t="s">
        <v>70</v>
      </c>
      <c r="F493" s="114">
        <v>2019</v>
      </c>
      <c r="G493" s="114" t="s">
        <v>427</v>
      </c>
      <c r="H493" s="114"/>
      <c r="I493" s="122"/>
      <c r="J493" s="114"/>
      <c r="K493" s="113"/>
      <c r="L493" s="113"/>
      <c r="M493" s="116"/>
    </row>
    <row r="494" spans="1:13" x14ac:dyDescent="0.25">
      <c r="A494" s="24">
        <v>528</v>
      </c>
      <c r="B494" s="101" t="s">
        <v>22</v>
      </c>
      <c r="C494" s="30" t="s">
        <v>398</v>
      </c>
      <c r="D494" s="117" t="s">
        <v>480</v>
      </c>
      <c r="E494" s="47" t="s">
        <v>154</v>
      </c>
      <c r="F494" s="103">
        <v>2019</v>
      </c>
      <c r="G494" s="103" t="s">
        <v>427</v>
      </c>
      <c r="H494" s="118">
        <v>43488</v>
      </c>
      <c r="I494" s="128" t="s">
        <v>123</v>
      </c>
      <c r="J494" s="114"/>
      <c r="K494" s="113"/>
      <c r="L494" s="113"/>
      <c r="M494" s="116"/>
    </row>
    <row r="495" spans="1:13" x14ac:dyDescent="0.25">
      <c r="A495" s="24">
        <v>568</v>
      </c>
      <c r="B495" s="101" t="s">
        <v>22</v>
      </c>
      <c r="C495" s="30" t="s">
        <v>398</v>
      </c>
      <c r="D495" s="117" t="s">
        <v>480</v>
      </c>
      <c r="E495" s="47" t="s">
        <v>154</v>
      </c>
      <c r="F495" s="103">
        <v>2019</v>
      </c>
      <c r="G495" s="103" t="s">
        <v>427</v>
      </c>
      <c r="H495" s="118">
        <v>43488</v>
      </c>
      <c r="I495" s="30" t="s">
        <v>123</v>
      </c>
      <c r="J495" s="114"/>
      <c r="K495" s="113"/>
      <c r="L495" s="113"/>
      <c r="M495" s="116"/>
    </row>
    <row r="496" spans="1:13" x14ac:dyDescent="0.25">
      <c r="A496" s="24">
        <v>471</v>
      </c>
      <c r="B496" s="101" t="s">
        <v>23</v>
      </c>
      <c r="C496" s="30" t="s">
        <v>166</v>
      </c>
      <c r="D496" s="120" t="s">
        <v>532</v>
      </c>
      <c r="E496" s="47" t="s">
        <v>70</v>
      </c>
      <c r="F496" s="114">
        <v>2019</v>
      </c>
      <c r="G496" s="114" t="s">
        <v>427</v>
      </c>
      <c r="H496" s="121">
        <v>43812</v>
      </c>
      <c r="I496" s="134"/>
      <c r="J496" s="114"/>
      <c r="K496" s="113"/>
      <c r="L496" s="113"/>
      <c r="M496" s="116" t="s">
        <v>562</v>
      </c>
    </row>
    <row r="497" spans="1:13" x14ac:dyDescent="0.25">
      <c r="A497" s="24">
        <v>472</v>
      </c>
      <c r="B497" s="101" t="s">
        <v>23</v>
      </c>
      <c r="C497" s="30" t="s">
        <v>459</v>
      </c>
      <c r="D497" s="120" t="s">
        <v>198</v>
      </c>
      <c r="E497" s="47" t="s">
        <v>70</v>
      </c>
      <c r="F497" s="114">
        <v>2019</v>
      </c>
      <c r="G497" s="114" t="s">
        <v>427</v>
      </c>
      <c r="H497" s="121">
        <v>43812</v>
      </c>
      <c r="I497" s="122"/>
      <c r="J497" s="114"/>
      <c r="K497" s="113"/>
      <c r="L497" s="113"/>
      <c r="M497" s="116" t="s">
        <v>563</v>
      </c>
    </row>
    <row r="498" spans="1:13" x14ac:dyDescent="0.25">
      <c r="A498" s="24">
        <v>473</v>
      </c>
      <c r="B498" s="101" t="s">
        <v>23</v>
      </c>
      <c r="C498" s="30" t="s">
        <v>276</v>
      </c>
      <c r="D498" s="120" t="s">
        <v>56</v>
      </c>
      <c r="E498" s="47" t="s">
        <v>70</v>
      </c>
      <c r="F498" s="114">
        <v>2019</v>
      </c>
      <c r="G498" s="114" t="s">
        <v>427</v>
      </c>
      <c r="H498" s="121">
        <v>43812</v>
      </c>
      <c r="I498" s="122"/>
      <c r="J498" s="114"/>
      <c r="K498" s="113"/>
      <c r="L498" s="113"/>
      <c r="M498" s="116" t="s">
        <v>563</v>
      </c>
    </row>
    <row r="499" spans="1:13" x14ac:dyDescent="0.25">
      <c r="A499" s="24">
        <v>474</v>
      </c>
      <c r="B499" s="101" t="s">
        <v>23</v>
      </c>
      <c r="C499" s="30" t="s">
        <v>389</v>
      </c>
      <c r="D499" s="120" t="s">
        <v>235</v>
      </c>
      <c r="E499" s="47" t="s">
        <v>154</v>
      </c>
      <c r="F499" s="114">
        <v>2019</v>
      </c>
      <c r="G499" s="114" t="s">
        <v>427</v>
      </c>
      <c r="H499" s="121">
        <v>43812</v>
      </c>
      <c r="I499" s="122"/>
      <c r="J499" s="114"/>
      <c r="K499" s="113"/>
      <c r="L499" s="113"/>
      <c r="M499" s="116"/>
    </row>
    <row r="500" spans="1:13" x14ac:dyDescent="0.25">
      <c r="A500" s="24">
        <v>475</v>
      </c>
      <c r="B500" s="101" t="s">
        <v>23</v>
      </c>
      <c r="C500" s="30" t="s">
        <v>170</v>
      </c>
      <c r="D500" s="120" t="s">
        <v>197</v>
      </c>
      <c r="E500" s="47" t="s">
        <v>154</v>
      </c>
      <c r="F500" s="114">
        <v>2019</v>
      </c>
      <c r="G500" s="114" t="s">
        <v>427</v>
      </c>
      <c r="H500" s="121">
        <v>43816</v>
      </c>
      <c r="I500" s="122"/>
      <c r="J500" s="114"/>
      <c r="K500" s="113"/>
      <c r="L500" s="113"/>
      <c r="M500" s="116"/>
    </row>
    <row r="501" spans="1:13" x14ac:dyDescent="0.25">
      <c r="A501" s="24">
        <v>476</v>
      </c>
      <c r="B501" s="101" t="s">
        <v>23</v>
      </c>
      <c r="C501" s="30" t="s">
        <v>172</v>
      </c>
      <c r="D501" s="120" t="s">
        <v>468</v>
      </c>
      <c r="E501" s="47" t="s">
        <v>154</v>
      </c>
      <c r="F501" s="114">
        <v>2019</v>
      </c>
      <c r="G501" s="114" t="s">
        <v>427</v>
      </c>
      <c r="H501" s="121">
        <v>43812</v>
      </c>
      <c r="I501" s="122"/>
      <c r="J501" s="114"/>
      <c r="K501" s="113"/>
      <c r="L501" s="113"/>
      <c r="M501" s="116"/>
    </row>
    <row r="502" spans="1:13" x14ac:dyDescent="0.25">
      <c r="A502" s="24">
        <v>477</v>
      </c>
      <c r="B502" s="101" t="s">
        <v>23</v>
      </c>
      <c r="C502" s="30" t="s">
        <v>225</v>
      </c>
      <c r="D502" s="120" t="s">
        <v>530</v>
      </c>
      <c r="E502" s="47" t="s">
        <v>154</v>
      </c>
      <c r="F502" s="114">
        <v>2019</v>
      </c>
      <c r="G502" s="114" t="s">
        <v>427</v>
      </c>
      <c r="H502" s="121">
        <v>43812</v>
      </c>
      <c r="I502" s="122"/>
      <c r="J502" s="114"/>
      <c r="K502" s="113"/>
      <c r="L502" s="113"/>
      <c r="M502" s="116"/>
    </row>
    <row r="503" spans="1:13" x14ac:dyDescent="0.25">
      <c r="A503" s="24">
        <v>478</v>
      </c>
      <c r="B503" s="101" t="s">
        <v>23</v>
      </c>
      <c r="C503" s="30" t="s">
        <v>173</v>
      </c>
      <c r="D503" s="120" t="s">
        <v>531</v>
      </c>
      <c r="E503" s="47" t="s">
        <v>154</v>
      </c>
      <c r="F503" s="114">
        <v>2019</v>
      </c>
      <c r="G503" s="114" t="s">
        <v>427</v>
      </c>
      <c r="H503" s="121">
        <v>43812</v>
      </c>
      <c r="I503" s="122"/>
      <c r="J503" s="114"/>
      <c r="K503" s="113"/>
      <c r="L503" s="113"/>
      <c r="M503" s="116"/>
    </row>
    <row r="504" spans="1:13" x14ac:dyDescent="0.25">
      <c r="A504" s="24">
        <v>479</v>
      </c>
      <c r="B504" s="101" t="s">
        <v>23</v>
      </c>
      <c r="C504" s="30" t="s">
        <v>457</v>
      </c>
      <c r="D504" s="120" t="s">
        <v>533</v>
      </c>
      <c r="E504" s="47" t="s">
        <v>154</v>
      </c>
      <c r="F504" s="114">
        <v>2019</v>
      </c>
      <c r="G504" s="114" t="s">
        <v>427</v>
      </c>
      <c r="H504" s="121">
        <v>43812</v>
      </c>
      <c r="I504" s="122"/>
      <c r="J504" s="114"/>
      <c r="K504" s="113"/>
      <c r="L504" s="113"/>
      <c r="M504" s="116"/>
    </row>
    <row r="505" spans="1:13" x14ac:dyDescent="0.25">
      <c r="A505" s="24">
        <v>480</v>
      </c>
      <c r="B505" s="101" t="s">
        <v>23</v>
      </c>
      <c r="C505" s="30" t="s">
        <v>212</v>
      </c>
      <c r="D505" s="120"/>
      <c r="E505" s="47" t="s">
        <v>70</v>
      </c>
      <c r="F505" s="114">
        <v>2019</v>
      </c>
      <c r="G505" s="114" t="s">
        <v>427</v>
      </c>
      <c r="H505" s="114"/>
      <c r="I505" s="122"/>
      <c r="J505" s="114"/>
      <c r="K505" s="113"/>
      <c r="L505" s="113"/>
      <c r="M505" s="116"/>
    </row>
    <row r="506" spans="1:13" x14ac:dyDescent="0.25">
      <c r="A506" s="24">
        <v>481</v>
      </c>
      <c r="B506" s="101" t="s">
        <v>23</v>
      </c>
      <c r="C506" s="30" t="s">
        <v>157</v>
      </c>
      <c r="D506" s="120" t="s">
        <v>412</v>
      </c>
      <c r="E506" s="47" t="s">
        <v>154</v>
      </c>
      <c r="F506" s="114">
        <v>2019</v>
      </c>
      <c r="G506" s="114" t="s">
        <v>427</v>
      </c>
      <c r="H506" s="121">
        <v>43818</v>
      </c>
      <c r="I506" s="122"/>
      <c r="J506" s="114"/>
      <c r="K506" s="113"/>
      <c r="L506" s="113"/>
      <c r="M506" s="116"/>
    </row>
    <row r="507" spans="1:13" x14ac:dyDescent="0.25">
      <c r="A507" s="24">
        <v>482</v>
      </c>
      <c r="B507" s="101" t="s">
        <v>23</v>
      </c>
      <c r="C507" s="30" t="s">
        <v>390</v>
      </c>
      <c r="D507" s="120" t="s">
        <v>282</v>
      </c>
      <c r="E507" s="47" t="s">
        <v>154</v>
      </c>
      <c r="F507" s="114">
        <v>2019</v>
      </c>
      <c r="G507" s="114" t="s">
        <v>427</v>
      </c>
      <c r="H507" s="121">
        <v>43818</v>
      </c>
      <c r="I507" s="122"/>
      <c r="J507" s="114"/>
      <c r="K507" s="113"/>
      <c r="L507" s="113"/>
      <c r="M507" s="116"/>
    </row>
    <row r="508" spans="1:13" x14ac:dyDescent="0.25">
      <c r="A508" s="24">
        <v>483</v>
      </c>
      <c r="B508" s="101" t="s">
        <v>23</v>
      </c>
      <c r="C508" s="30" t="s">
        <v>247</v>
      </c>
      <c r="D508" s="120" t="s">
        <v>535</v>
      </c>
      <c r="E508" s="98" t="s">
        <v>154</v>
      </c>
      <c r="F508" s="114">
        <v>2019</v>
      </c>
      <c r="G508" s="114" t="s">
        <v>427</v>
      </c>
      <c r="H508" s="121">
        <v>43818</v>
      </c>
      <c r="I508" s="122"/>
      <c r="J508" s="114"/>
      <c r="K508" s="113"/>
      <c r="L508" s="113"/>
      <c r="M508" s="116"/>
    </row>
    <row r="509" spans="1:13" x14ac:dyDescent="0.25">
      <c r="A509" s="24">
        <v>484</v>
      </c>
      <c r="B509" s="101" t="s">
        <v>23</v>
      </c>
      <c r="C509" s="30" t="s">
        <v>391</v>
      </c>
      <c r="D509" s="124"/>
      <c r="E509" s="98" t="s">
        <v>70</v>
      </c>
      <c r="F509" s="114">
        <v>2019</v>
      </c>
      <c r="G509" s="114" t="s">
        <v>427</v>
      </c>
      <c r="H509" s="114"/>
      <c r="I509" s="122"/>
      <c r="J509" s="114"/>
      <c r="K509" s="113"/>
      <c r="L509" s="113"/>
      <c r="M509" s="116"/>
    </row>
    <row r="510" spans="1:13" ht="56.25" x14ac:dyDescent="0.25">
      <c r="A510" s="24">
        <v>485</v>
      </c>
      <c r="B510" s="101" t="s">
        <v>23</v>
      </c>
      <c r="C510" s="35" t="s">
        <v>392</v>
      </c>
      <c r="D510" s="120" t="s">
        <v>465</v>
      </c>
      <c r="E510" s="47" t="s">
        <v>154</v>
      </c>
      <c r="F510" s="114">
        <v>2019</v>
      </c>
      <c r="G510" s="114" t="s">
        <v>427</v>
      </c>
      <c r="H510" s="121">
        <v>43813</v>
      </c>
      <c r="I510" s="127"/>
      <c r="J510" s="114"/>
      <c r="K510" s="113"/>
      <c r="L510" s="113"/>
      <c r="M510" s="123" t="s">
        <v>519</v>
      </c>
    </row>
    <row r="511" spans="1:13" x14ac:dyDescent="0.25">
      <c r="A511" s="24">
        <v>486</v>
      </c>
      <c r="B511" s="101" t="s">
        <v>23</v>
      </c>
      <c r="C511" s="35" t="s">
        <v>393</v>
      </c>
      <c r="D511" s="120"/>
      <c r="E511" s="47" t="s">
        <v>70</v>
      </c>
      <c r="F511" s="114">
        <v>2019</v>
      </c>
      <c r="G511" s="114" t="s">
        <v>427</v>
      </c>
      <c r="H511" s="114"/>
      <c r="I511" s="122"/>
      <c r="J511" s="114"/>
      <c r="K511" s="113"/>
      <c r="L511" s="113"/>
      <c r="M511" s="116"/>
    </row>
    <row r="512" spans="1:13" ht="33.75" x14ac:dyDescent="0.25">
      <c r="A512" s="24">
        <v>487</v>
      </c>
      <c r="B512" s="101" t="s">
        <v>23</v>
      </c>
      <c r="C512" s="35" t="s">
        <v>394</v>
      </c>
      <c r="D512" s="120" t="s">
        <v>518</v>
      </c>
      <c r="E512" s="47" t="s">
        <v>154</v>
      </c>
      <c r="F512" s="114">
        <v>2019</v>
      </c>
      <c r="G512" s="114" t="s">
        <v>427</v>
      </c>
      <c r="H512" s="121">
        <v>43814</v>
      </c>
      <c r="I512" s="127"/>
      <c r="J512" s="114"/>
      <c r="K512" s="113"/>
      <c r="L512" s="113"/>
      <c r="M512" s="123" t="s">
        <v>520</v>
      </c>
    </row>
    <row r="513" spans="1:13" x14ac:dyDescent="0.25">
      <c r="A513" s="24">
        <v>488</v>
      </c>
      <c r="B513" s="101" t="s">
        <v>23</v>
      </c>
      <c r="C513" s="35" t="s">
        <v>504</v>
      </c>
      <c r="D513" s="120"/>
      <c r="E513" s="47" t="s">
        <v>70</v>
      </c>
      <c r="F513" s="114">
        <v>2019</v>
      </c>
      <c r="G513" s="114" t="s">
        <v>427</v>
      </c>
      <c r="H513" s="114"/>
      <c r="I513" s="122"/>
      <c r="J513" s="114"/>
      <c r="K513" s="113"/>
      <c r="L513" s="113"/>
      <c r="M513" s="116"/>
    </row>
    <row r="514" spans="1:13" x14ac:dyDescent="0.25">
      <c r="A514" s="24">
        <v>489</v>
      </c>
      <c r="B514" s="101" t="s">
        <v>23</v>
      </c>
      <c r="C514" s="35" t="s">
        <v>396</v>
      </c>
      <c r="D514" s="120"/>
      <c r="E514" s="47" t="s">
        <v>70</v>
      </c>
      <c r="F514" s="114">
        <v>2019</v>
      </c>
      <c r="G514" s="114" t="s">
        <v>427</v>
      </c>
      <c r="H514" s="114"/>
      <c r="I514" s="122"/>
      <c r="J514" s="114"/>
      <c r="K514" s="113"/>
      <c r="L514" s="113"/>
      <c r="M514" s="116"/>
    </row>
    <row r="515" spans="1:13" x14ac:dyDescent="0.25">
      <c r="A515" s="24">
        <v>490</v>
      </c>
      <c r="B515" s="101" t="s">
        <v>23</v>
      </c>
      <c r="C515" s="35" t="s">
        <v>397</v>
      </c>
      <c r="D515" s="120"/>
      <c r="E515" s="47" t="s">
        <v>70</v>
      </c>
      <c r="F515" s="114">
        <v>2019</v>
      </c>
      <c r="G515" s="114" t="s">
        <v>427</v>
      </c>
      <c r="H515" s="114"/>
      <c r="I515" s="122"/>
      <c r="J515" s="114"/>
      <c r="K515" s="113"/>
      <c r="L515" s="113"/>
      <c r="M515" s="116"/>
    </row>
    <row r="516" spans="1:13" x14ac:dyDescent="0.25">
      <c r="A516" s="24">
        <v>491</v>
      </c>
      <c r="B516" s="101" t="s">
        <v>23</v>
      </c>
      <c r="C516" s="30" t="s">
        <v>175</v>
      </c>
      <c r="D516" s="120" t="s">
        <v>542</v>
      </c>
      <c r="E516" s="47" t="s">
        <v>429</v>
      </c>
      <c r="F516" s="114">
        <v>2019</v>
      </c>
      <c r="G516" s="114" t="s">
        <v>427</v>
      </c>
      <c r="H516" s="121">
        <v>43817</v>
      </c>
      <c r="I516" s="122"/>
      <c r="J516" s="114"/>
      <c r="K516" s="113"/>
      <c r="L516" s="113"/>
      <c r="M516" s="116" t="s">
        <v>429</v>
      </c>
    </row>
    <row r="517" spans="1:13" ht="30" x14ac:dyDescent="0.25">
      <c r="A517" s="24">
        <v>492</v>
      </c>
      <c r="B517" s="101" t="s">
        <v>23</v>
      </c>
      <c r="C517" s="30" t="s">
        <v>205</v>
      </c>
      <c r="D517" s="120"/>
      <c r="E517" s="47" t="s">
        <v>70</v>
      </c>
      <c r="F517" s="114">
        <v>2019</v>
      </c>
      <c r="G517" s="114" t="s">
        <v>427</v>
      </c>
      <c r="H517" s="114"/>
      <c r="I517" s="122"/>
      <c r="J517" s="114"/>
      <c r="K517" s="113"/>
      <c r="L517" s="113"/>
      <c r="M517" s="132"/>
    </row>
    <row r="518" spans="1:13" x14ac:dyDescent="0.25">
      <c r="A518" s="24">
        <v>493</v>
      </c>
      <c r="B518" s="101" t="s">
        <v>23</v>
      </c>
      <c r="C518" s="30" t="s">
        <v>182</v>
      </c>
      <c r="D518" s="124" t="s">
        <v>539</v>
      </c>
      <c r="E518" s="47" t="s">
        <v>429</v>
      </c>
      <c r="F518" s="114">
        <v>2019</v>
      </c>
      <c r="G518" s="114" t="s">
        <v>427</v>
      </c>
      <c r="H518" s="121">
        <v>43817</v>
      </c>
      <c r="I518" s="134"/>
      <c r="J518" s="114"/>
      <c r="K518" s="113"/>
      <c r="L518" s="113"/>
      <c r="M518" s="132" t="s">
        <v>563</v>
      </c>
    </row>
    <row r="519" spans="1:13" x14ac:dyDescent="0.25">
      <c r="A519" s="24">
        <v>494</v>
      </c>
      <c r="B519" s="101" t="s">
        <v>23</v>
      </c>
      <c r="C519" s="30" t="s">
        <v>183</v>
      </c>
      <c r="D519" s="120" t="s">
        <v>540</v>
      </c>
      <c r="E519" s="47" t="s">
        <v>429</v>
      </c>
      <c r="F519" s="114">
        <v>2019</v>
      </c>
      <c r="G519" s="114" t="s">
        <v>427</v>
      </c>
      <c r="H519" s="121">
        <v>43816</v>
      </c>
      <c r="I519" s="122"/>
      <c r="J519" s="114"/>
      <c r="K519" s="113"/>
      <c r="L519" s="113"/>
      <c r="M519" s="116" t="s">
        <v>564</v>
      </c>
    </row>
    <row r="520" spans="1:13" x14ac:dyDescent="0.25">
      <c r="A520" s="24">
        <v>495</v>
      </c>
      <c r="B520" s="101" t="s">
        <v>23</v>
      </c>
      <c r="C520" s="30" t="s">
        <v>223</v>
      </c>
      <c r="D520" s="120" t="s">
        <v>371</v>
      </c>
      <c r="E520" s="47" t="s">
        <v>429</v>
      </c>
      <c r="F520" s="114">
        <v>2019</v>
      </c>
      <c r="G520" s="114" t="s">
        <v>427</v>
      </c>
      <c r="H520" s="121">
        <v>43817</v>
      </c>
      <c r="I520" s="122"/>
      <c r="J520" s="114"/>
      <c r="K520" s="113"/>
      <c r="L520" s="113"/>
      <c r="M520" s="116" t="s">
        <v>565</v>
      </c>
    </row>
    <row r="521" spans="1:13" x14ac:dyDescent="0.25">
      <c r="A521" s="24">
        <v>496</v>
      </c>
      <c r="B521" s="101" t="s">
        <v>23</v>
      </c>
      <c r="C521" s="30" t="s">
        <v>185</v>
      </c>
      <c r="D521" s="120" t="s">
        <v>543</v>
      </c>
      <c r="E521" s="47" t="s">
        <v>429</v>
      </c>
      <c r="F521" s="114">
        <v>2019</v>
      </c>
      <c r="G521" s="114" t="s">
        <v>427</v>
      </c>
      <c r="H521" s="121">
        <v>43817</v>
      </c>
      <c r="I521" s="122"/>
      <c r="J521" s="114"/>
      <c r="K521" s="113"/>
      <c r="L521" s="113"/>
      <c r="M521" s="116" t="s">
        <v>565</v>
      </c>
    </row>
    <row r="522" spans="1:13" x14ac:dyDescent="0.25">
      <c r="A522" s="24">
        <v>497</v>
      </c>
      <c r="B522" s="101" t="s">
        <v>23</v>
      </c>
      <c r="C522" s="30" t="s">
        <v>463</v>
      </c>
      <c r="D522" s="120" t="s">
        <v>538</v>
      </c>
      <c r="E522" s="47" t="s">
        <v>429</v>
      </c>
      <c r="F522" s="114">
        <v>2019</v>
      </c>
      <c r="G522" s="114" t="s">
        <v>427</v>
      </c>
      <c r="H522" s="121">
        <v>43816</v>
      </c>
      <c r="I522" s="122"/>
      <c r="J522" s="114"/>
      <c r="K522" s="113"/>
      <c r="L522" s="113"/>
      <c r="M522" s="116" t="s">
        <v>565</v>
      </c>
    </row>
    <row r="523" spans="1:13" x14ac:dyDescent="0.25">
      <c r="A523" s="24">
        <v>498</v>
      </c>
      <c r="B523" s="101" t="s">
        <v>23</v>
      </c>
      <c r="C523" s="35" t="s">
        <v>462</v>
      </c>
      <c r="D523" s="120" t="s">
        <v>541</v>
      </c>
      <c r="E523" s="47" t="s">
        <v>429</v>
      </c>
      <c r="F523" s="114">
        <v>2019</v>
      </c>
      <c r="G523" s="114" t="s">
        <v>427</v>
      </c>
      <c r="H523" s="121">
        <v>43817</v>
      </c>
      <c r="I523" s="122"/>
      <c r="J523" s="114"/>
      <c r="K523" s="113"/>
      <c r="L523" s="113"/>
      <c r="M523" s="116" t="s">
        <v>565</v>
      </c>
    </row>
    <row r="524" spans="1:13" x14ac:dyDescent="0.25">
      <c r="A524" s="24">
        <v>499</v>
      </c>
      <c r="B524" s="101" t="s">
        <v>23</v>
      </c>
      <c r="C524" s="35" t="s">
        <v>544</v>
      </c>
      <c r="D524" s="120" t="s">
        <v>545</v>
      </c>
      <c r="E524" s="47" t="s">
        <v>429</v>
      </c>
      <c r="F524" s="114">
        <v>2019</v>
      </c>
      <c r="G524" s="114" t="s">
        <v>427</v>
      </c>
      <c r="H524" s="121">
        <v>43816</v>
      </c>
      <c r="I524" s="122"/>
      <c r="J524" s="114"/>
      <c r="K524" s="113"/>
      <c r="L524" s="113"/>
      <c r="M524" s="116" t="s">
        <v>566</v>
      </c>
    </row>
    <row r="525" spans="1:13" x14ac:dyDescent="0.25">
      <c r="A525" s="24">
        <v>514</v>
      </c>
      <c r="B525" s="101" t="s">
        <v>433</v>
      </c>
      <c r="C525" s="43" t="s">
        <v>114</v>
      </c>
      <c r="D525" s="120"/>
      <c r="E525" s="47" t="s">
        <v>70</v>
      </c>
      <c r="F525" s="114">
        <v>2019</v>
      </c>
      <c r="G525" s="114" t="s">
        <v>427</v>
      </c>
      <c r="H525" s="114"/>
      <c r="I525" s="122"/>
      <c r="J525" s="114"/>
      <c r="K525" s="113"/>
      <c r="L525" s="113"/>
      <c r="M525" s="116"/>
    </row>
    <row r="526" spans="1:13" x14ac:dyDescent="0.25">
      <c r="A526" s="24">
        <v>515</v>
      </c>
      <c r="B526" s="101" t="s">
        <v>433</v>
      </c>
      <c r="C526" s="43" t="s">
        <v>73</v>
      </c>
      <c r="D526" s="120" t="s">
        <v>536</v>
      </c>
      <c r="E526" s="47" t="s">
        <v>154</v>
      </c>
      <c r="F526" s="114">
        <v>2019</v>
      </c>
      <c r="G526" s="114" t="s">
        <v>427</v>
      </c>
      <c r="H526" s="121">
        <v>43818</v>
      </c>
      <c r="I526" s="122"/>
      <c r="J526" s="114"/>
      <c r="K526" s="113"/>
      <c r="L526" s="113"/>
      <c r="M526" s="116"/>
    </row>
    <row r="527" spans="1:13" x14ac:dyDescent="0.25">
      <c r="A527" s="24">
        <v>516</v>
      </c>
      <c r="B527" s="101" t="s">
        <v>433</v>
      </c>
      <c r="C527" s="43" t="s">
        <v>437</v>
      </c>
      <c r="D527" s="120" t="s">
        <v>534</v>
      </c>
      <c r="E527" s="47" t="s">
        <v>154</v>
      </c>
      <c r="F527" s="114">
        <v>2019</v>
      </c>
      <c r="G527" s="114" t="s">
        <v>427</v>
      </c>
      <c r="H527" s="121">
        <v>43812</v>
      </c>
      <c r="I527" s="122"/>
      <c r="J527" s="114"/>
      <c r="K527" s="113"/>
      <c r="L527" s="113"/>
      <c r="M527" s="132"/>
    </row>
    <row r="528" spans="1:13" x14ac:dyDescent="0.25">
      <c r="A528" s="24">
        <v>517</v>
      </c>
      <c r="B528" s="101" t="s">
        <v>433</v>
      </c>
      <c r="C528" s="36" t="s">
        <v>425</v>
      </c>
      <c r="D528" s="120"/>
      <c r="E528" s="47" t="s">
        <v>70</v>
      </c>
      <c r="F528" s="114">
        <v>2019</v>
      </c>
      <c r="G528" s="114" t="s">
        <v>427</v>
      </c>
      <c r="H528" s="114"/>
      <c r="I528" s="122"/>
      <c r="J528" s="114"/>
      <c r="K528" s="113"/>
      <c r="L528" s="113"/>
      <c r="M528" s="116"/>
    </row>
    <row r="529" spans="1:13" ht="24.75" x14ac:dyDescent="0.25">
      <c r="A529" s="24">
        <v>518</v>
      </c>
      <c r="B529" s="101" t="s">
        <v>433</v>
      </c>
      <c r="C529" s="36" t="s">
        <v>440</v>
      </c>
      <c r="D529" s="120" t="s">
        <v>523</v>
      </c>
      <c r="E529" s="47" t="s">
        <v>154</v>
      </c>
      <c r="F529" s="114">
        <v>2019</v>
      </c>
      <c r="G529" s="114" t="s">
        <v>427</v>
      </c>
      <c r="H529" s="121">
        <v>43812</v>
      </c>
      <c r="I529" s="122"/>
      <c r="J529" s="114"/>
      <c r="K529" s="113"/>
      <c r="L529" s="113"/>
      <c r="M529" s="131" t="s">
        <v>524</v>
      </c>
    </row>
    <row r="530" spans="1:13" x14ac:dyDescent="0.25">
      <c r="A530" s="24">
        <v>519</v>
      </c>
      <c r="B530" s="114" t="s">
        <v>433</v>
      </c>
      <c r="C530" s="114" t="s">
        <v>485</v>
      </c>
      <c r="D530" s="120" t="s">
        <v>528</v>
      </c>
      <c r="E530" s="47" t="s">
        <v>154</v>
      </c>
      <c r="F530" s="114">
        <v>2019</v>
      </c>
      <c r="G530" s="114" t="s">
        <v>427</v>
      </c>
      <c r="H530" s="121">
        <v>43806</v>
      </c>
      <c r="I530" s="122"/>
      <c r="J530" s="114"/>
      <c r="K530" s="113"/>
      <c r="L530" s="113"/>
      <c r="M530" s="116"/>
    </row>
    <row r="531" spans="1:13" x14ac:dyDescent="0.25">
      <c r="A531" s="24">
        <v>513</v>
      </c>
      <c r="B531" s="43" t="s">
        <v>67</v>
      </c>
      <c r="C531" s="43" t="s">
        <v>67</v>
      </c>
      <c r="D531" s="120" t="s">
        <v>282</v>
      </c>
      <c r="E531" s="47" t="s">
        <v>154</v>
      </c>
      <c r="F531" s="114">
        <v>2019</v>
      </c>
      <c r="G531" s="114" t="s">
        <v>427</v>
      </c>
      <c r="H531" s="121">
        <v>43804</v>
      </c>
      <c r="I531" s="122"/>
      <c r="J531" s="114"/>
      <c r="K531" s="113"/>
      <c r="L531" s="113"/>
      <c r="M531" s="116"/>
    </row>
    <row r="532" spans="1:13" x14ac:dyDescent="0.25">
      <c r="A532" s="24">
        <v>532</v>
      </c>
      <c r="B532" s="101" t="s">
        <v>433</v>
      </c>
      <c r="C532" s="43" t="s">
        <v>552</v>
      </c>
      <c r="D532" s="120" t="s">
        <v>553</v>
      </c>
      <c r="E532" s="47" t="s">
        <v>154</v>
      </c>
      <c r="F532" s="114">
        <v>2020</v>
      </c>
      <c r="G532" s="114" t="s">
        <v>426</v>
      </c>
      <c r="H532" s="121" t="s">
        <v>554</v>
      </c>
      <c r="I532" s="30" t="s">
        <v>123</v>
      </c>
      <c r="J532" s="114"/>
      <c r="K532" s="113"/>
      <c r="L532" s="113"/>
      <c r="M532" s="116"/>
    </row>
    <row r="533" spans="1:13" ht="30" x14ac:dyDescent="0.25">
      <c r="A533" s="24">
        <v>521</v>
      </c>
      <c r="B533" s="101" t="s">
        <v>23</v>
      </c>
      <c r="C533" s="30" t="s">
        <v>205</v>
      </c>
      <c r="D533" s="120"/>
      <c r="E533" s="47" t="s">
        <v>70</v>
      </c>
      <c r="F533" s="114">
        <v>2020</v>
      </c>
      <c r="G533" s="114" t="s">
        <v>427</v>
      </c>
      <c r="H533" s="118">
        <v>44122</v>
      </c>
      <c r="I533" s="30" t="s">
        <v>123</v>
      </c>
      <c r="J533" s="114"/>
      <c r="K533" s="113"/>
      <c r="L533" s="113"/>
      <c r="M533" s="116"/>
    </row>
    <row r="534" spans="1:13" x14ac:dyDescent="0.25">
      <c r="A534" s="24">
        <v>522</v>
      </c>
      <c r="B534" s="101" t="s">
        <v>23</v>
      </c>
      <c r="C534" s="30" t="s">
        <v>182</v>
      </c>
      <c r="D534" s="117"/>
      <c r="E534" s="47" t="s">
        <v>70</v>
      </c>
      <c r="F534" s="114">
        <v>2020</v>
      </c>
      <c r="G534" s="114" t="s">
        <v>427</v>
      </c>
      <c r="H534" s="118"/>
      <c r="I534" s="30" t="s">
        <v>123</v>
      </c>
      <c r="J534" s="114"/>
      <c r="K534" s="113"/>
      <c r="L534" s="113"/>
      <c r="M534" s="116"/>
    </row>
    <row r="535" spans="1:13" x14ac:dyDescent="0.25">
      <c r="A535" s="24">
        <v>523</v>
      </c>
      <c r="B535" s="101" t="s">
        <v>23</v>
      </c>
      <c r="C535" s="30" t="s">
        <v>183</v>
      </c>
      <c r="D535" s="120" t="s">
        <v>557</v>
      </c>
      <c r="E535" s="47" t="s">
        <v>70</v>
      </c>
      <c r="F535" s="114">
        <v>2020</v>
      </c>
      <c r="G535" s="114" t="s">
        <v>427</v>
      </c>
      <c r="H535" s="118">
        <v>44122</v>
      </c>
      <c r="I535" s="30" t="s">
        <v>123</v>
      </c>
      <c r="J535" s="114"/>
      <c r="K535" s="113"/>
      <c r="L535" s="113"/>
      <c r="M535" s="116"/>
    </row>
    <row r="536" spans="1:13" x14ac:dyDescent="0.25">
      <c r="A536" s="24">
        <v>524</v>
      </c>
      <c r="B536" s="101" t="s">
        <v>23</v>
      </c>
      <c r="C536" s="30" t="s">
        <v>223</v>
      </c>
      <c r="D536" s="117"/>
      <c r="E536" s="47" t="s">
        <v>70</v>
      </c>
      <c r="F536" s="114">
        <v>2020</v>
      </c>
      <c r="G536" s="114" t="s">
        <v>427</v>
      </c>
      <c r="H536" s="118"/>
      <c r="I536" s="30" t="s">
        <v>123</v>
      </c>
      <c r="J536" s="114"/>
      <c r="K536" s="113"/>
      <c r="L536" s="113"/>
      <c r="M536" s="116"/>
    </row>
    <row r="537" spans="1:13" x14ac:dyDescent="0.25">
      <c r="A537" s="24">
        <v>525</v>
      </c>
      <c r="B537" s="101" t="s">
        <v>23</v>
      </c>
      <c r="C537" s="30" t="s">
        <v>185</v>
      </c>
      <c r="D537" s="117"/>
      <c r="E537" s="47" t="s">
        <v>70</v>
      </c>
      <c r="F537" s="114">
        <v>2020</v>
      </c>
      <c r="G537" s="114" t="s">
        <v>427</v>
      </c>
      <c r="H537" s="118"/>
      <c r="I537" s="30" t="s">
        <v>123</v>
      </c>
      <c r="J537" s="114"/>
      <c r="K537" s="113"/>
      <c r="L537" s="113"/>
      <c r="M537" s="116"/>
    </row>
    <row r="538" spans="1:13" x14ac:dyDescent="0.25">
      <c r="A538" s="24">
        <v>526</v>
      </c>
      <c r="B538" s="101" t="s">
        <v>23</v>
      </c>
      <c r="C538" s="30" t="s">
        <v>463</v>
      </c>
      <c r="D538" s="117"/>
      <c r="E538" s="47" t="s">
        <v>70</v>
      </c>
      <c r="F538" s="114">
        <v>2020</v>
      </c>
      <c r="G538" s="114" t="s">
        <v>427</v>
      </c>
      <c r="H538" s="118"/>
      <c r="I538" s="30" t="s">
        <v>123</v>
      </c>
      <c r="J538" s="114"/>
      <c r="K538" s="113"/>
      <c r="L538" s="113"/>
      <c r="M538" s="116"/>
    </row>
    <row r="539" spans="1:13" x14ac:dyDescent="0.25">
      <c r="A539" s="24">
        <v>527</v>
      </c>
      <c r="B539" s="101" t="s">
        <v>23</v>
      </c>
      <c r="C539" s="35" t="s">
        <v>462</v>
      </c>
      <c r="D539" s="120"/>
      <c r="E539" s="47" t="s">
        <v>70</v>
      </c>
      <c r="F539" s="114">
        <v>2020</v>
      </c>
      <c r="G539" s="114" t="s">
        <v>427</v>
      </c>
      <c r="H539" s="118"/>
      <c r="I539" s="30" t="s">
        <v>123</v>
      </c>
      <c r="J539" s="114"/>
      <c r="K539" s="113"/>
      <c r="L539" s="113"/>
      <c r="M539" s="116"/>
    </row>
    <row r="540" spans="1:13" x14ac:dyDescent="0.25">
      <c r="A540" s="24">
        <v>533</v>
      </c>
      <c r="B540" s="101" t="s">
        <v>23</v>
      </c>
      <c r="C540" s="30" t="s">
        <v>215</v>
      </c>
      <c r="D540" s="120"/>
      <c r="E540" s="47" t="s">
        <v>70</v>
      </c>
      <c r="F540" s="114">
        <v>2020</v>
      </c>
      <c r="G540" s="114" t="s">
        <v>427</v>
      </c>
      <c r="H540" s="118"/>
      <c r="I540" s="30" t="s">
        <v>123</v>
      </c>
      <c r="J540" s="114"/>
      <c r="K540" s="113"/>
      <c r="L540" s="113"/>
      <c r="M540" s="116"/>
    </row>
    <row r="541" spans="1:13" x14ac:dyDescent="0.25">
      <c r="A541" s="24">
        <v>534</v>
      </c>
      <c r="B541" s="101" t="s">
        <v>23</v>
      </c>
      <c r="C541" s="30" t="s">
        <v>217</v>
      </c>
      <c r="D541" s="120"/>
      <c r="E541" s="47" t="s">
        <v>70</v>
      </c>
      <c r="F541" s="114">
        <v>2020</v>
      </c>
      <c r="G541" s="114" t="s">
        <v>427</v>
      </c>
      <c r="H541" s="118"/>
      <c r="I541" s="30" t="s">
        <v>123</v>
      </c>
      <c r="J541" s="114"/>
      <c r="K541" s="113"/>
      <c r="L541" s="113"/>
      <c r="M541" s="116"/>
    </row>
    <row r="542" spans="1:13" x14ac:dyDescent="0.25">
      <c r="A542" s="24">
        <v>535</v>
      </c>
      <c r="B542" s="101" t="s">
        <v>23</v>
      </c>
      <c r="C542" s="30" t="s">
        <v>447</v>
      </c>
      <c r="D542" s="120"/>
      <c r="E542" s="47" t="s">
        <v>70</v>
      </c>
      <c r="F542" s="114">
        <v>2020</v>
      </c>
      <c r="G542" s="114" t="s">
        <v>427</v>
      </c>
      <c r="H542" s="118"/>
      <c r="I542" s="30" t="s">
        <v>123</v>
      </c>
      <c r="J542" s="114"/>
      <c r="K542" s="113"/>
      <c r="L542" s="113"/>
      <c r="M542" s="116"/>
    </row>
    <row r="543" spans="1:13" x14ac:dyDescent="0.25">
      <c r="A543" s="24">
        <v>536</v>
      </c>
      <c r="B543" s="101" t="s">
        <v>23</v>
      </c>
      <c r="C543" s="30" t="s">
        <v>218</v>
      </c>
      <c r="D543" s="120"/>
      <c r="E543" s="47" t="s">
        <v>70</v>
      </c>
      <c r="F543" s="114">
        <v>2020</v>
      </c>
      <c r="G543" s="114" t="s">
        <v>427</v>
      </c>
      <c r="H543" s="118"/>
      <c r="I543" s="30" t="s">
        <v>123</v>
      </c>
      <c r="J543" s="114"/>
      <c r="K543" s="113"/>
      <c r="L543" s="113"/>
      <c r="M543" s="116"/>
    </row>
    <row r="544" spans="1:13" x14ac:dyDescent="0.25">
      <c r="A544" s="24">
        <v>537</v>
      </c>
      <c r="B544" s="101" t="s">
        <v>23</v>
      </c>
      <c r="C544" s="30" t="s">
        <v>253</v>
      </c>
      <c r="D544" s="120"/>
      <c r="E544" s="47" t="s">
        <v>70</v>
      </c>
      <c r="F544" s="114">
        <v>2020</v>
      </c>
      <c r="G544" s="114" t="s">
        <v>427</v>
      </c>
      <c r="H544" s="118"/>
      <c r="I544" s="30" t="s">
        <v>123</v>
      </c>
      <c r="J544" s="114"/>
      <c r="K544" s="113"/>
      <c r="L544" s="113"/>
      <c r="M544" s="116"/>
    </row>
    <row r="545" spans="1:13" x14ac:dyDescent="0.25">
      <c r="A545" s="24">
        <v>538</v>
      </c>
      <c r="B545" s="101" t="s">
        <v>23</v>
      </c>
      <c r="C545" s="30" t="s">
        <v>229</v>
      </c>
      <c r="D545" s="120"/>
      <c r="E545" s="47" t="s">
        <v>70</v>
      </c>
      <c r="F545" s="114">
        <v>2020</v>
      </c>
      <c r="G545" s="114" t="s">
        <v>427</v>
      </c>
      <c r="H545" s="118"/>
      <c r="I545" s="30" t="s">
        <v>123</v>
      </c>
      <c r="J545" s="114"/>
      <c r="K545" s="113"/>
      <c r="L545" s="113"/>
      <c r="M545" s="116"/>
    </row>
    <row r="546" spans="1:13" x14ac:dyDescent="0.25">
      <c r="A546" s="24">
        <v>539</v>
      </c>
      <c r="B546" s="101" t="s">
        <v>23</v>
      </c>
      <c r="C546" s="30" t="s">
        <v>252</v>
      </c>
      <c r="D546" s="120"/>
      <c r="E546" s="47" t="s">
        <v>70</v>
      </c>
      <c r="F546" s="114">
        <v>2020</v>
      </c>
      <c r="G546" s="114" t="s">
        <v>427</v>
      </c>
      <c r="H546" s="118"/>
      <c r="I546" s="30" t="s">
        <v>123</v>
      </c>
      <c r="J546" s="114"/>
      <c r="K546" s="113"/>
      <c r="L546" s="113"/>
      <c r="M546" s="116"/>
    </row>
    <row r="547" spans="1:13" x14ac:dyDescent="0.25">
      <c r="A547" s="24">
        <v>540</v>
      </c>
      <c r="B547" s="101" t="s">
        <v>23</v>
      </c>
      <c r="C547" s="30" t="s">
        <v>166</v>
      </c>
      <c r="D547" s="120"/>
      <c r="E547" s="47" t="s">
        <v>70</v>
      </c>
      <c r="F547" s="114">
        <v>2020</v>
      </c>
      <c r="G547" s="114" t="s">
        <v>427</v>
      </c>
      <c r="H547" s="118"/>
      <c r="I547" s="30" t="s">
        <v>123</v>
      </c>
      <c r="J547" s="114"/>
      <c r="K547" s="113"/>
      <c r="L547" s="113"/>
      <c r="M547" s="116"/>
    </row>
    <row r="548" spans="1:13" x14ac:dyDescent="0.25">
      <c r="A548" s="24">
        <v>541</v>
      </c>
      <c r="B548" s="101" t="s">
        <v>23</v>
      </c>
      <c r="C548" s="30" t="s">
        <v>459</v>
      </c>
      <c r="D548" s="120"/>
      <c r="E548" s="47" t="s">
        <v>70</v>
      </c>
      <c r="F548" s="114">
        <v>2020</v>
      </c>
      <c r="G548" s="114" t="s">
        <v>427</v>
      </c>
      <c r="H548" s="118"/>
      <c r="I548" s="30" t="s">
        <v>123</v>
      </c>
      <c r="J548" s="114"/>
      <c r="K548" s="113"/>
      <c r="L548" s="113"/>
      <c r="M548" s="116"/>
    </row>
    <row r="549" spans="1:13" x14ac:dyDescent="0.25">
      <c r="A549" s="24">
        <v>542</v>
      </c>
      <c r="B549" s="101" t="s">
        <v>23</v>
      </c>
      <c r="C549" s="30" t="s">
        <v>276</v>
      </c>
      <c r="D549" s="120"/>
      <c r="E549" s="47" t="s">
        <v>70</v>
      </c>
      <c r="F549" s="114">
        <v>2020</v>
      </c>
      <c r="G549" s="114" t="s">
        <v>427</v>
      </c>
      <c r="H549" s="118"/>
      <c r="I549" s="30" t="s">
        <v>123</v>
      </c>
      <c r="J549" s="114"/>
      <c r="K549" s="113"/>
      <c r="L549" s="113"/>
      <c r="M549" s="116"/>
    </row>
    <row r="550" spans="1:13" x14ac:dyDescent="0.25">
      <c r="A550" s="24">
        <v>544</v>
      </c>
      <c r="B550" s="101" t="s">
        <v>23</v>
      </c>
      <c r="C550" s="30" t="s">
        <v>170</v>
      </c>
      <c r="D550" s="120"/>
      <c r="E550" s="47" t="s">
        <v>70</v>
      </c>
      <c r="F550" s="114">
        <v>2020</v>
      </c>
      <c r="G550" s="114" t="s">
        <v>427</v>
      </c>
      <c r="H550" s="118"/>
      <c r="I550" s="30" t="s">
        <v>123</v>
      </c>
      <c r="J550" s="114"/>
      <c r="K550" s="113"/>
      <c r="L550" s="113"/>
      <c r="M550" s="116"/>
    </row>
    <row r="551" spans="1:13" x14ac:dyDescent="0.25">
      <c r="A551" s="24">
        <v>545</v>
      </c>
      <c r="B551" s="101" t="s">
        <v>23</v>
      </c>
      <c r="C551" s="30" t="s">
        <v>172</v>
      </c>
      <c r="D551" s="120"/>
      <c r="E551" s="47" t="s">
        <v>70</v>
      </c>
      <c r="F551" s="114">
        <v>2020</v>
      </c>
      <c r="G551" s="114" t="s">
        <v>427</v>
      </c>
      <c r="H551" s="118"/>
      <c r="I551" s="30" t="s">
        <v>123</v>
      </c>
      <c r="J551" s="114"/>
      <c r="K551" s="113"/>
      <c r="L551" s="113"/>
      <c r="M551" s="116"/>
    </row>
    <row r="552" spans="1:13" x14ac:dyDescent="0.25">
      <c r="A552" s="24">
        <v>546</v>
      </c>
      <c r="B552" s="101" t="s">
        <v>23</v>
      </c>
      <c r="C552" s="30" t="s">
        <v>225</v>
      </c>
      <c r="D552" s="120"/>
      <c r="E552" s="47" t="s">
        <v>70</v>
      </c>
      <c r="F552" s="114">
        <v>2020</v>
      </c>
      <c r="G552" s="114" t="s">
        <v>427</v>
      </c>
      <c r="H552" s="118"/>
      <c r="I552" s="30" t="s">
        <v>123</v>
      </c>
      <c r="J552" s="114"/>
      <c r="K552" s="113"/>
      <c r="L552" s="113"/>
      <c r="M552" s="116"/>
    </row>
    <row r="553" spans="1:13" x14ac:dyDescent="0.25">
      <c r="A553" s="24">
        <v>547</v>
      </c>
      <c r="B553" s="101" t="s">
        <v>23</v>
      </c>
      <c r="C553" s="30" t="s">
        <v>173</v>
      </c>
      <c r="D553" s="120"/>
      <c r="E553" s="47" t="s">
        <v>70</v>
      </c>
      <c r="F553" s="114">
        <v>2020</v>
      </c>
      <c r="G553" s="114" t="s">
        <v>427</v>
      </c>
      <c r="H553" s="118"/>
      <c r="I553" s="30" t="s">
        <v>123</v>
      </c>
      <c r="J553" s="114"/>
      <c r="K553" s="113"/>
      <c r="L553" s="113"/>
      <c r="M553" s="116"/>
    </row>
    <row r="554" spans="1:13" x14ac:dyDescent="0.25">
      <c r="A554" s="24">
        <v>548</v>
      </c>
      <c r="B554" s="101" t="s">
        <v>23</v>
      </c>
      <c r="C554" s="30" t="s">
        <v>457</v>
      </c>
      <c r="D554" s="120"/>
      <c r="E554" s="47" t="s">
        <v>70</v>
      </c>
      <c r="F554" s="114">
        <v>2020</v>
      </c>
      <c r="G554" s="114" t="s">
        <v>427</v>
      </c>
      <c r="H554" s="118"/>
      <c r="I554" s="30" t="s">
        <v>123</v>
      </c>
      <c r="J554" s="114"/>
      <c r="K554" s="113"/>
      <c r="L554" s="113"/>
      <c r="M554" s="116"/>
    </row>
    <row r="555" spans="1:13" x14ac:dyDescent="0.25">
      <c r="A555" s="24">
        <v>550</v>
      </c>
      <c r="B555" s="101" t="s">
        <v>23</v>
      </c>
      <c r="C555" s="30" t="s">
        <v>157</v>
      </c>
      <c r="D555" s="120"/>
      <c r="E555" s="47" t="s">
        <v>70</v>
      </c>
      <c r="F555" s="114">
        <v>2020</v>
      </c>
      <c r="G555" s="114" t="s">
        <v>427</v>
      </c>
      <c r="H555" s="118"/>
      <c r="I555" s="30" t="s">
        <v>123</v>
      </c>
      <c r="J555" s="114"/>
      <c r="K555" s="113"/>
      <c r="L555" s="113"/>
      <c r="M555" s="116"/>
    </row>
    <row r="556" spans="1:13" x14ac:dyDescent="0.25">
      <c r="A556" s="24">
        <v>551</v>
      </c>
      <c r="B556" s="101" t="s">
        <v>23</v>
      </c>
      <c r="C556" s="30" t="s">
        <v>390</v>
      </c>
      <c r="D556" s="120"/>
      <c r="E556" s="47" t="s">
        <v>70</v>
      </c>
      <c r="F556" s="114">
        <v>2020</v>
      </c>
      <c r="G556" s="114" t="s">
        <v>427</v>
      </c>
      <c r="H556" s="118"/>
      <c r="I556" s="30" t="s">
        <v>123</v>
      </c>
      <c r="J556" s="114"/>
      <c r="K556" s="113"/>
      <c r="L556" s="113"/>
      <c r="M556" s="116"/>
    </row>
    <row r="557" spans="1:13" x14ac:dyDescent="0.25">
      <c r="A557" s="24">
        <v>552</v>
      </c>
      <c r="B557" s="101" t="s">
        <v>23</v>
      </c>
      <c r="C557" s="30" t="s">
        <v>247</v>
      </c>
      <c r="D557" s="120"/>
      <c r="E557" s="47" t="s">
        <v>70</v>
      </c>
      <c r="F557" s="114">
        <v>2020</v>
      </c>
      <c r="G557" s="114" t="s">
        <v>427</v>
      </c>
      <c r="H557" s="118"/>
      <c r="I557" s="30" t="s">
        <v>123</v>
      </c>
      <c r="J557" s="114"/>
      <c r="K557" s="113"/>
      <c r="L557" s="113"/>
      <c r="M557" s="116"/>
    </row>
    <row r="558" spans="1:13" x14ac:dyDescent="0.25">
      <c r="A558" s="24">
        <v>553</v>
      </c>
      <c r="B558" s="101" t="s">
        <v>23</v>
      </c>
      <c r="C558" s="30" t="s">
        <v>391</v>
      </c>
      <c r="D558" s="120"/>
      <c r="E558" s="47" t="s">
        <v>70</v>
      </c>
      <c r="F558" s="114">
        <v>2020</v>
      </c>
      <c r="G558" s="114" t="s">
        <v>427</v>
      </c>
      <c r="H558" s="118"/>
      <c r="I558" s="30" t="s">
        <v>123</v>
      </c>
      <c r="J558" s="114"/>
      <c r="K558" s="113"/>
      <c r="L558" s="113"/>
      <c r="M558" s="116"/>
    </row>
    <row r="559" spans="1:13" x14ac:dyDescent="0.25">
      <c r="A559" s="24">
        <v>554</v>
      </c>
      <c r="B559" s="101" t="s">
        <v>23</v>
      </c>
      <c r="C559" s="35" t="s">
        <v>392</v>
      </c>
      <c r="D559" s="120"/>
      <c r="E559" s="47" t="s">
        <v>70</v>
      </c>
      <c r="F559" s="114">
        <v>2020</v>
      </c>
      <c r="G559" s="114" t="s">
        <v>427</v>
      </c>
      <c r="H559" s="118"/>
      <c r="I559" s="30" t="s">
        <v>123</v>
      </c>
      <c r="J559" s="114"/>
      <c r="K559" s="113"/>
      <c r="L559" s="113"/>
      <c r="M559" s="116"/>
    </row>
    <row r="560" spans="1:13" x14ac:dyDescent="0.25">
      <c r="A560" s="24">
        <v>555</v>
      </c>
      <c r="B560" s="101" t="s">
        <v>23</v>
      </c>
      <c r="C560" s="35" t="s">
        <v>393</v>
      </c>
      <c r="D560" s="120"/>
      <c r="E560" s="47" t="s">
        <v>70</v>
      </c>
      <c r="F560" s="114">
        <v>2020</v>
      </c>
      <c r="G560" s="114" t="s">
        <v>427</v>
      </c>
      <c r="H560" s="118"/>
      <c r="I560" s="30" t="s">
        <v>123</v>
      </c>
      <c r="J560" s="114"/>
      <c r="K560" s="113"/>
      <c r="L560" s="113"/>
      <c r="M560" s="116"/>
    </row>
    <row r="561" spans="1:13" x14ac:dyDescent="0.25">
      <c r="A561" s="24">
        <v>556</v>
      </c>
      <c r="B561" s="101" t="s">
        <v>23</v>
      </c>
      <c r="C561" s="35" t="s">
        <v>394</v>
      </c>
      <c r="D561" s="120"/>
      <c r="E561" s="47" t="s">
        <v>70</v>
      </c>
      <c r="F561" s="114">
        <v>2020</v>
      </c>
      <c r="G561" s="114" t="s">
        <v>427</v>
      </c>
      <c r="H561" s="118"/>
      <c r="I561" s="30" t="s">
        <v>123</v>
      </c>
      <c r="J561" s="114"/>
      <c r="K561" s="113"/>
      <c r="L561" s="113"/>
      <c r="M561" s="116"/>
    </row>
    <row r="562" spans="1:13" x14ac:dyDescent="0.25">
      <c r="A562" s="24">
        <v>557</v>
      </c>
      <c r="B562" s="101" t="s">
        <v>23</v>
      </c>
      <c r="C562" s="35" t="s">
        <v>504</v>
      </c>
      <c r="D562" s="120"/>
      <c r="E562" s="47" t="s">
        <v>70</v>
      </c>
      <c r="F562" s="114">
        <v>2020</v>
      </c>
      <c r="G562" s="114" t="s">
        <v>427</v>
      </c>
      <c r="H562" s="118"/>
      <c r="I562" s="30" t="s">
        <v>123</v>
      </c>
      <c r="J562" s="114"/>
      <c r="K562" s="113"/>
      <c r="L562" s="113"/>
      <c r="M562" s="116"/>
    </row>
    <row r="563" spans="1:13" x14ac:dyDescent="0.25">
      <c r="A563" s="24">
        <v>558</v>
      </c>
      <c r="B563" s="101" t="s">
        <v>23</v>
      </c>
      <c r="C563" s="35" t="s">
        <v>396</v>
      </c>
      <c r="D563" s="120"/>
      <c r="E563" s="47" t="s">
        <v>70</v>
      </c>
      <c r="F563" s="114">
        <v>2020</v>
      </c>
      <c r="G563" s="114" t="s">
        <v>427</v>
      </c>
      <c r="H563" s="118"/>
      <c r="I563" s="30" t="s">
        <v>123</v>
      </c>
      <c r="J563" s="114"/>
      <c r="K563" s="113"/>
      <c r="L563" s="113"/>
      <c r="M563" s="116"/>
    </row>
    <row r="564" spans="1:13" x14ac:dyDescent="0.25">
      <c r="A564" s="24">
        <v>559</v>
      </c>
      <c r="B564" s="101" t="s">
        <v>23</v>
      </c>
      <c r="C564" s="35" t="s">
        <v>397</v>
      </c>
      <c r="D564" s="120"/>
      <c r="E564" s="47" t="s">
        <v>70</v>
      </c>
      <c r="F564" s="114">
        <v>2020</v>
      </c>
      <c r="G564" s="114" t="s">
        <v>427</v>
      </c>
      <c r="H564" s="118"/>
      <c r="I564" s="30" t="s">
        <v>123</v>
      </c>
      <c r="J564" s="114"/>
      <c r="K564" s="113"/>
      <c r="L564" s="113"/>
      <c r="M564" s="116"/>
    </row>
    <row r="565" spans="1:13" x14ac:dyDescent="0.25">
      <c r="A565" s="24">
        <v>560</v>
      </c>
      <c r="B565" s="101" t="s">
        <v>23</v>
      </c>
      <c r="C565" s="30" t="s">
        <v>175</v>
      </c>
      <c r="D565" s="120"/>
      <c r="E565" s="47" t="s">
        <v>70</v>
      </c>
      <c r="F565" s="114">
        <v>2020</v>
      </c>
      <c r="G565" s="114" t="s">
        <v>427</v>
      </c>
      <c r="H565" s="118"/>
      <c r="I565" s="30" t="s">
        <v>123</v>
      </c>
      <c r="J565" s="114"/>
      <c r="K565" s="113"/>
      <c r="L565" s="113"/>
      <c r="M565" s="116"/>
    </row>
    <row r="566" spans="1:13" ht="30" x14ac:dyDescent="0.25">
      <c r="A566" s="24">
        <v>561</v>
      </c>
      <c r="B566" s="101" t="s">
        <v>23</v>
      </c>
      <c r="C566" s="30" t="s">
        <v>205</v>
      </c>
      <c r="D566" s="120"/>
      <c r="E566" s="47" t="s">
        <v>70</v>
      </c>
      <c r="F566" s="114">
        <v>2020</v>
      </c>
      <c r="G566" s="114" t="s">
        <v>427</v>
      </c>
      <c r="H566" s="118"/>
      <c r="I566" s="30" t="s">
        <v>123</v>
      </c>
      <c r="J566" s="114"/>
      <c r="K566" s="113"/>
      <c r="L566" s="113"/>
      <c r="M566" s="116"/>
    </row>
    <row r="567" spans="1:13" x14ac:dyDescent="0.25">
      <c r="A567" s="24">
        <v>562</v>
      </c>
      <c r="B567" s="101" t="s">
        <v>23</v>
      </c>
      <c r="C567" s="30" t="s">
        <v>182</v>
      </c>
      <c r="D567" s="120"/>
      <c r="E567" s="47" t="s">
        <v>70</v>
      </c>
      <c r="F567" s="114">
        <v>2020</v>
      </c>
      <c r="G567" s="114" t="s">
        <v>427</v>
      </c>
      <c r="H567" s="118"/>
      <c r="I567" s="30" t="s">
        <v>123</v>
      </c>
      <c r="J567" s="114"/>
      <c r="K567" s="113"/>
      <c r="L567" s="113"/>
      <c r="M567" s="116"/>
    </row>
    <row r="568" spans="1:13" x14ac:dyDescent="0.25">
      <c r="A568" s="24">
        <v>563</v>
      </c>
      <c r="B568" s="101" t="s">
        <v>23</v>
      </c>
      <c r="C568" s="30" t="s">
        <v>183</v>
      </c>
      <c r="D568" s="120"/>
      <c r="E568" s="47" t="s">
        <v>70</v>
      </c>
      <c r="F568" s="114">
        <v>2020</v>
      </c>
      <c r="G568" s="114" t="s">
        <v>427</v>
      </c>
      <c r="H568" s="118"/>
      <c r="I568" s="30" t="s">
        <v>123</v>
      </c>
      <c r="J568" s="114"/>
      <c r="K568" s="113"/>
      <c r="L568" s="113"/>
      <c r="M568" s="116"/>
    </row>
    <row r="569" spans="1:13" x14ac:dyDescent="0.25">
      <c r="A569" s="24">
        <v>564</v>
      </c>
      <c r="B569" s="101" t="s">
        <v>23</v>
      </c>
      <c r="C569" s="30" t="s">
        <v>223</v>
      </c>
      <c r="D569" s="120"/>
      <c r="E569" s="47" t="s">
        <v>70</v>
      </c>
      <c r="F569" s="114">
        <v>2020</v>
      </c>
      <c r="G569" s="114" t="s">
        <v>427</v>
      </c>
      <c r="H569" s="118"/>
      <c r="I569" s="30" t="s">
        <v>123</v>
      </c>
      <c r="J569" s="114"/>
      <c r="K569" s="113"/>
      <c r="L569" s="113"/>
      <c r="M569" s="116"/>
    </row>
    <row r="570" spans="1:13" x14ac:dyDescent="0.25">
      <c r="A570" s="24">
        <v>565</v>
      </c>
      <c r="B570" s="101" t="s">
        <v>23</v>
      </c>
      <c r="C570" s="30" t="s">
        <v>185</v>
      </c>
      <c r="D570" s="120"/>
      <c r="E570" s="47" t="s">
        <v>70</v>
      </c>
      <c r="F570" s="114">
        <v>2020</v>
      </c>
      <c r="G570" s="114" t="s">
        <v>427</v>
      </c>
      <c r="H570" s="118"/>
      <c r="I570" s="30" t="s">
        <v>123</v>
      </c>
      <c r="J570" s="114"/>
      <c r="K570" s="113"/>
      <c r="L570" s="113"/>
      <c r="M570" s="116"/>
    </row>
    <row r="571" spans="1:13" x14ac:dyDescent="0.25">
      <c r="A571" s="24">
        <v>566</v>
      </c>
      <c r="B571" s="101" t="s">
        <v>23</v>
      </c>
      <c r="C571" s="30" t="s">
        <v>463</v>
      </c>
      <c r="D571" s="120"/>
      <c r="E571" s="47" t="s">
        <v>70</v>
      </c>
      <c r="F571" s="114">
        <v>2020</v>
      </c>
      <c r="G571" s="114" t="s">
        <v>427</v>
      </c>
      <c r="H571" s="118"/>
      <c r="I571" s="30" t="s">
        <v>123</v>
      </c>
      <c r="J571" s="114"/>
      <c r="K571" s="113"/>
      <c r="L571" s="113"/>
      <c r="M571" s="116"/>
    </row>
    <row r="572" spans="1:13" x14ac:dyDescent="0.25">
      <c r="A572" s="24">
        <v>567</v>
      </c>
      <c r="B572" s="101" t="s">
        <v>23</v>
      </c>
      <c r="C572" s="35" t="s">
        <v>462</v>
      </c>
      <c r="D572" s="120"/>
      <c r="E572" s="47" t="s">
        <v>70</v>
      </c>
      <c r="F572" s="114">
        <v>2020</v>
      </c>
      <c r="G572" s="114" t="s">
        <v>427</v>
      </c>
      <c r="H572" s="118"/>
      <c r="I572" s="30" t="s">
        <v>123</v>
      </c>
      <c r="J572" s="114"/>
      <c r="K572" s="113"/>
      <c r="L572" s="113"/>
      <c r="M572" s="116"/>
    </row>
    <row r="573" spans="1:13" x14ac:dyDescent="0.25">
      <c r="A573" s="24">
        <v>530</v>
      </c>
      <c r="B573" s="101" t="s">
        <v>433</v>
      </c>
      <c r="C573" s="43" t="s">
        <v>114</v>
      </c>
      <c r="D573" s="120" t="s">
        <v>551</v>
      </c>
      <c r="E573" s="47" t="s">
        <v>154</v>
      </c>
      <c r="F573" s="114">
        <v>2020</v>
      </c>
      <c r="G573" s="114" t="s">
        <v>427</v>
      </c>
      <c r="H573" s="121" t="s">
        <v>550</v>
      </c>
      <c r="I573" s="30" t="s">
        <v>123</v>
      </c>
      <c r="J573" s="114"/>
      <c r="K573" s="113"/>
      <c r="L573" s="113"/>
      <c r="M573" s="116"/>
    </row>
    <row r="574" spans="1:13" x14ac:dyDescent="0.25">
      <c r="A574" s="24">
        <v>531</v>
      </c>
      <c r="B574" s="101" t="s">
        <v>433</v>
      </c>
      <c r="C574" s="43" t="s">
        <v>73</v>
      </c>
      <c r="D574" s="117"/>
      <c r="E574" s="47" t="s">
        <v>70</v>
      </c>
      <c r="F574" s="114">
        <v>2020</v>
      </c>
      <c r="G574" s="114" t="s">
        <v>427</v>
      </c>
      <c r="H574" s="118"/>
      <c r="I574" s="30" t="s">
        <v>123</v>
      </c>
      <c r="J574" s="114"/>
      <c r="K574" s="113"/>
      <c r="L574" s="113"/>
      <c r="M574" s="116"/>
    </row>
    <row r="575" spans="1:13" x14ac:dyDescent="0.25">
      <c r="A575" s="24">
        <v>572</v>
      </c>
      <c r="B575" s="101" t="s">
        <v>433</v>
      </c>
      <c r="C575" s="43" t="s">
        <v>552</v>
      </c>
      <c r="D575" s="120"/>
      <c r="E575" s="47" t="s">
        <v>70</v>
      </c>
      <c r="F575" s="114">
        <v>2020</v>
      </c>
      <c r="G575" s="114" t="s">
        <v>427</v>
      </c>
      <c r="H575" s="121"/>
      <c r="I575" s="30" t="s">
        <v>123</v>
      </c>
      <c r="J575" s="114"/>
      <c r="K575" s="113"/>
      <c r="L575" s="113"/>
      <c r="M575" s="116"/>
    </row>
    <row r="576" spans="1:13" x14ac:dyDescent="0.25">
      <c r="A576" s="24">
        <v>529</v>
      </c>
      <c r="B576" s="43" t="s">
        <v>67</v>
      </c>
      <c r="C576" s="43" t="s">
        <v>67</v>
      </c>
      <c r="D576" s="120" t="s">
        <v>555</v>
      </c>
      <c r="E576" s="47" t="s">
        <v>154</v>
      </c>
      <c r="F576" s="114">
        <v>2020</v>
      </c>
      <c r="G576" s="114" t="s">
        <v>427</v>
      </c>
      <c r="H576" s="121" t="s">
        <v>556</v>
      </c>
      <c r="I576" s="30" t="s">
        <v>123</v>
      </c>
      <c r="J576" s="114"/>
      <c r="K576" s="113"/>
      <c r="L576" s="113"/>
      <c r="M576" s="116"/>
    </row>
    <row r="577" spans="1:13" x14ac:dyDescent="0.25">
      <c r="A577" s="24">
        <v>570</v>
      </c>
      <c r="B577" s="101" t="s">
        <v>433</v>
      </c>
      <c r="C577" s="43" t="s">
        <v>114</v>
      </c>
      <c r="D577" s="120" t="s">
        <v>559</v>
      </c>
      <c r="E577" s="47" t="s">
        <v>154</v>
      </c>
      <c r="F577" s="114">
        <v>2021</v>
      </c>
      <c r="G577" s="114" t="s">
        <v>426</v>
      </c>
      <c r="H577" s="121">
        <v>44203</v>
      </c>
      <c r="I577" s="30" t="s">
        <v>123</v>
      </c>
      <c r="J577" s="114"/>
      <c r="K577" s="113"/>
      <c r="L577" s="113"/>
      <c r="M577" s="116"/>
    </row>
    <row r="578" spans="1:13" x14ac:dyDescent="0.25">
      <c r="A578" s="24">
        <v>543</v>
      </c>
      <c r="B578" s="101" t="s">
        <v>23</v>
      </c>
      <c r="C578" s="30" t="s">
        <v>389</v>
      </c>
      <c r="D578" s="113" t="s">
        <v>429</v>
      </c>
      <c r="E578" s="47" t="s">
        <v>154</v>
      </c>
      <c r="F578" s="114">
        <v>2021</v>
      </c>
      <c r="G578" s="114" t="s">
        <v>427</v>
      </c>
      <c r="H578" s="118">
        <v>44446</v>
      </c>
      <c r="I578" s="30" t="s">
        <v>123</v>
      </c>
      <c r="J578" s="114" t="s">
        <v>70</v>
      </c>
      <c r="K578" s="113" t="s">
        <v>429</v>
      </c>
      <c r="L578" s="113" t="s">
        <v>429</v>
      </c>
      <c r="M578" s="116" t="s">
        <v>567</v>
      </c>
    </row>
    <row r="579" spans="1:13" x14ac:dyDescent="0.25">
      <c r="A579" s="24">
        <v>549</v>
      </c>
      <c r="B579" s="101" t="s">
        <v>23</v>
      </c>
      <c r="C579" s="30" t="s">
        <v>212</v>
      </c>
      <c r="D579" s="113" t="s">
        <v>429</v>
      </c>
      <c r="E579" s="47" t="s">
        <v>154</v>
      </c>
      <c r="F579" s="114">
        <v>2021</v>
      </c>
      <c r="G579" s="114" t="s">
        <v>427</v>
      </c>
      <c r="H579" s="118">
        <v>44446</v>
      </c>
      <c r="I579" s="30" t="s">
        <v>123</v>
      </c>
      <c r="J579" s="114" t="s">
        <v>70</v>
      </c>
      <c r="K579" s="113" t="s">
        <v>429</v>
      </c>
      <c r="L579" s="113" t="s">
        <v>429</v>
      </c>
      <c r="M579" s="116" t="s">
        <v>567</v>
      </c>
    </row>
    <row r="580" spans="1:13" x14ac:dyDescent="0.25">
      <c r="A580" s="24">
        <v>571</v>
      </c>
      <c r="B580" s="101" t="s">
        <v>433</v>
      </c>
      <c r="C580" s="43" t="s">
        <v>73</v>
      </c>
      <c r="D580" s="120" t="s">
        <v>148</v>
      </c>
      <c r="E580" s="47" t="s">
        <v>154</v>
      </c>
      <c r="F580" s="114">
        <v>2021</v>
      </c>
      <c r="G580" s="114" t="s">
        <v>427</v>
      </c>
      <c r="H580" s="118">
        <v>44448</v>
      </c>
      <c r="I580" s="30" t="s">
        <v>123</v>
      </c>
      <c r="J580" s="114" t="s">
        <v>70</v>
      </c>
      <c r="K580" s="113" t="s">
        <v>429</v>
      </c>
      <c r="L580" s="113" t="s">
        <v>429</v>
      </c>
      <c r="M580" s="116" t="s">
        <v>567</v>
      </c>
    </row>
    <row r="581" spans="1:13" x14ac:dyDescent="0.25">
      <c r="A581" s="24">
        <v>569</v>
      </c>
      <c r="B581" s="43" t="s">
        <v>67</v>
      </c>
      <c r="C581" s="43" t="s">
        <v>67</v>
      </c>
      <c r="D581" s="120" t="s">
        <v>568</v>
      </c>
      <c r="E581" s="47" t="s">
        <v>154</v>
      </c>
      <c r="F581" s="114">
        <v>2021</v>
      </c>
      <c r="G581" s="114" t="s">
        <v>427</v>
      </c>
      <c r="H581" s="118">
        <v>44451</v>
      </c>
      <c r="I581" s="30" t="s">
        <v>123</v>
      </c>
      <c r="J581" s="114" t="s">
        <v>70</v>
      </c>
      <c r="K581" s="113" t="s">
        <v>429</v>
      </c>
      <c r="L581" s="113" t="s">
        <v>154</v>
      </c>
      <c r="M581" s="116" t="s">
        <v>567</v>
      </c>
    </row>
    <row r="582" spans="1:13" x14ac:dyDescent="0.25">
      <c r="A582" s="24">
        <v>573</v>
      </c>
      <c r="B582" s="122"/>
      <c r="C582" s="122"/>
      <c r="D582" s="120"/>
      <c r="E582" s="47"/>
      <c r="F582" s="114"/>
      <c r="G582" s="114"/>
      <c r="H582" s="114"/>
      <c r="I582" s="122"/>
      <c r="J582" s="114"/>
      <c r="K582" s="113"/>
      <c r="L582" s="113"/>
      <c r="M582" s="116"/>
    </row>
    <row r="583" spans="1:13" x14ac:dyDescent="0.25">
      <c r="A583" s="24">
        <v>574</v>
      </c>
      <c r="B583" s="48"/>
      <c r="C583" s="48"/>
      <c r="D583" s="49"/>
      <c r="E583" s="47"/>
      <c r="F583" s="46"/>
      <c r="G583" s="46"/>
      <c r="H583" s="46"/>
      <c r="I583" s="48"/>
      <c r="J583" s="46"/>
      <c r="K583" s="45"/>
      <c r="L583" s="45"/>
      <c r="M583" s="65"/>
    </row>
    <row r="584" spans="1:13" x14ac:dyDescent="0.25">
      <c r="A584" s="24">
        <v>575</v>
      </c>
      <c r="B584" s="48"/>
      <c r="C584" s="48"/>
      <c r="D584" s="49"/>
      <c r="E584" s="47"/>
      <c r="F584" s="46"/>
      <c r="G584" s="46"/>
      <c r="H584" s="46"/>
      <c r="I584" s="48"/>
      <c r="J584" s="46"/>
      <c r="K584" s="45"/>
      <c r="L584" s="45"/>
      <c r="M584" s="65"/>
    </row>
    <row r="585" spans="1:13" x14ac:dyDescent="0.25">
      <c r="A585" s="24">
        <v>576</v>
      </c>
      <c r="B585" s="48"/>
      <c r="C585" s="48"/>
      <c r="D585" s="49"/>
      <c r="E585" s="47"/>
      <c r="F585" s="46"/>
      <c r="G585" s="46"/>
      <c r="H585" s="46"/>
      <c r="I585" s="48"/>
      <c r="J585" s="46"/>
      <c r="K585" s="45"/>
      <c r="L585" s="45"/>
      <c r="M585" s="65"/>
    </row>
    <row r="586" spans="1:13" x14ac:dyDescent="0.25">
      <c r="A586" s="24">
        <v>577</v>
      </c>
      <c r="B586" s="48"/>
      <c r="C586" s="48"/>
      <c r="D586" s="49"/>
      <c r="E586" s="47"/>
      <c r="F586" s="46"/>
      <c r="G586" s="46"/>
      <c r="H586" s="46"/>
      <c r="I586" s="48"/>
      <c r="J586" s="46"/>
      <c r="K586" s="45"/>
      <c r="L586" s="45"/>
      <c r="M586" s="65"/>
    </row>
    <row r="587" spans="1:13" x14ac:dyDescent="0.25">
      <c r="A587" s="24">
        <v>578</v>
      </c>
      <c r="B587" s="48"/>
      <c r="C587" s="48"/>
      <c r="D587" s="49"/>
      <c r="E587" s="47"/>
      <c r="F587" s="46"/>
      <c r="G587" s="46"/>
      <c r="H587" s="46"/>
      <c r="I587" s="48"/>
      <c r="J587" s="46"/>
      <c r="K587" s="45"/>
      <c r="L587" s="45"/>
      <c r="M587" s="65"/>
    </row>
    <row r="588" spans="1:13" x14ac:dyDescent="0.25">
      <c r="A588" s="24">
        <v>579</v>
      </c>
      <c r="B588" s="48"/>
      <c r="C588" s="48"/>
      <c r="D588" s="49"/>
      <c r="E588" s="47"/>
      <c r="F588" s="46"/>
      <c r="G588" s="46"/>
      <c r="H588" s="46"/>
      <c r="I588" s="48"/>
      <c r="J588" s="46"/>
      <c r="K588" s="45"/>
      <c r="L588" s="45"/>
      <c r="M588" s="65"/>
    </row>
    <row r="589" spans="1:13" x14ac:dyDescent="0.25">
      <c r="A589" s="24">
        <v>580</v>
      </c>
      <c r="B589" s="48"/>
      <c r="C589" s="48"/>
      <c r="D589" s="49"/>
      <c r="E589" s="47"/>
      <c r="F589" s="46"/>
      <c r="G589" s="46"/>
      <c r="H589" s="46"/>
      <c r="I589" s="48"/>
      <c r="J589" s="46"/>
      <c r="K589" s="45"/>
      <c r="L589" s="45"/>
      <c r="M589" s="65"/>
    </row>
    <row r="590" spans="1:13" x14ac:dyDescent="0.25">
      <c r="A590" s="24">
        <v>581</v>
      </c>
      <c r="B590" s="48"/>
      <c r="C590" s="48"/>
      <c r="D590" s="49"/>
      <c r="E590" s="47"/>
      <c r="F590" s="46"/>
      <c r="G590" s="46"/>
      <c r="H590" s="46"/>
      <c r="I590" s="48"/>
      <c r="J590" s="46"/>
      <c r="K590" s="45"/>
      <c r="L590" s="45"/>
      <c r="M590" s="65"/>
    </row>
    <row r="591" spans="1:13" x14ac:dyDescent="0.25">
      <c r="A591" s="24">
        <v>582</v>
      </c>
      <c r="B591" s="48"/>
      <c r="C591" s="48"/>
      <c r="D591" s="49"/>
      <c r="E591" s="47"/>
      <c r="F591" s="46"/>
      <c r="G591" s="46"/>
      <c r="H591" s="46"/>
      <c r="I591" s="48"/>
      <c r="J591" s="46"/>
      <c r="K591" s="45"/>
      <c r="L591" s="45"/>
      <c r="M591" s="65"/>
    </row>
    <row r="592" spans="1:13" x14ac:dyDescent="0.25">
      <c r="A592" s="24">
        <v>583</v>
      </c>
      <c r="B592" s="48"/>
      <c r="C592" s="48"/>
      <c r="D592" s="49"/>
      <c r="E592" s="47"/>
      <c r="F592" s="46"/>
      <c r="G592" s="46"/>
      <c r="H592" s="46"/>
      <c r="I592" s="48"/>
      <c r="J592" s="46"/>
      <c r="K592" s="45"/>
      <c r="L592" s="45"/>
      <c r="M592" s="65"/>
    </row>
    <row r="593" spans="1:13" x14ac:dyDescent="0.25">
      <c r="A593" s="24">
        <v>584</v>
      </c>
      <c r="B593" s="48"/>
      <c r="C593" s="48"/>
      <c r="D593" s="49"/>
      <c r="E593" s="47"/>
      <c r="F593" s="46"/>
      <c r="G593" s="46"/>
      <c r="H593" s="46"/>
      <c r="I593" s="48"/>
      <c r="J593" s="46"/>
      <c r="K593" s="45"/>
      <c r="L593" s="45"/>
      <c r="M593" s="65"/>
    </row>
    <row r="594" spans="1:13" x14ac:dyDescent="0.25">
      <c r="A594" s="24">
        <v>585</v>
      </c>
      <c r="B594" s="48"/>
      <c r="C594" s="48"/>
      <c r="D594" s="49"/>
      <c r="E594" s="47"/>
      <c r="F594" s="46"/>
      <c r="G594" s="46"/>
      <c r="H594" s="46"/>
      <c r="I594" s="48"/>
      <c r="J594" s="46"/>
      <c r="K594" s="45"/>
      <c r="L594" s="45"/>
      <c r="M594" s="65"/>
    </row>
    <row r="595" spans="1:13" x14ac:dyDescent="0.25">
      <c r="A595" s="24">
        <v>586</v>
      </c>
      <c r="B595" s="48"/>
      <c r="C595" s="48"/>
      <c r="D595" s="49"/>
      <c r="E595" s="47"/>
      <c r="F595" s="46"/>
      <c r="G595" s="46"/>
      <c r="H595" s="46"/>
      <c r="I595" s="48"/>
      <c r="J595" s="46"/>
      <c r="K595" s="45"/>
      <c r="L595" s="45"/>
      <c r="M595" s="65"/>
    </row>
    <row r="596" spans="1:13" x14ac:dyDescent="0.25">
      <c r="A596" s="24">
        <v>587</v>
      </c>
      <c r="B596" s="48"/>
      <c r="C596" s="48"/>
      <c r="D596" s="49"/>
      <c r="E596" s="47"/>
      <c r="F596" s="46"/>
      <c r="G596" s="46"/>
      <c r="H596" s="46"/>
      <c r="I596" s="48"/>
      <c r="J596" s="46"/>
      <c r="K596" s="45"/>
      <c r="L596" s="45"/>
      <c r="M596" s="65"/>
    </row>
    <row r="597" spans="1:13" x14ac:dyDescent="0.25">
      <c r="A597" s="24">
        <v>588</v>
      </c>
      <c r="B597" s="48"/>
      <c r="C597" s="48"/>
      <c r="D597" s="49"/>
      <c r="E597" s="47"/>
      <c r="F597" s="46"/>
      <c r="G597" s="46"/>
      <c r="H597" s="46"/>
      <c r="I597" s="48"/>
      <c r="J597" s="46"/>
      <c r="K597" s="45"/>
      <c r="L597" s="45"/>
      <c r="M597" s="65"/>
    </row>
    <row r="598" spans="1:13" x14ac:dyDescent="0.25">
      <c r="A598" s="24">
        <v>589</v>
      </c>
      <c r="B598" s="48"/>
      <c r="C598" s="48"/>
      <c r="D598" s="49"/>
      <c r="E598" s="47"/>
      <c r="F598" s="46"/>
      <c r="G598" s="46"/>
      <c r="H598" s="46"/>
      <c r="I598" s="48"/>
      <c r="J598" s="46"/>
      <c r="K598" s="45"/>
      <c r="L598" s="45"/>
      <c r="M598" s="65"/>
    </row>
    <row r="599" spans="1:13" x14ac:dyDescent="0.25">
      <c r="A599" s="24">
        <v>590</v>
      </c>
      <c r="B599" s="48"/>
      <c r="C599" s="48"/>
      <c r="D599" s="49"/>
      <c r="E599" s="47"/>
      <c r="F599" s="46"/>
      <c r="G599" s="46"/>
      <c r="H599" s="46"/>
      <c r="I599" s="48"/>
      <c r="J599" s="46"/>
      <c r="K599" s="45"/>
      <c r="L599" s="45"/>
      <c r="M599" s="65"/>
    </row>
    <row r="600" spans="1:13" x14ac:dyDescent="0.25">
      <c r="A600" s="24">
        <v>591</v>
      </c>
      <c r="B600" s="48"/>
      <c r="C600" s="48"/>
      <c r="D600" s="49"/>
      <c r="E600" s="47"/>
      <c r="F600" s="46"/>
      <c r="G600" s="46"/>
      <c r="H600" s="46"/>
      <c r="I600" s="48"/>
      <c r="J600" s="46"/>
      <c r="K600" s="45"/>
      <c r="L600" s="45"/>
      <c r="M600" s="65"/>
    </row>
    <row r="601" spans="1:13" x14ac:dyDescent="0.25">
      <c r="A601" s="24">
        <v>592</v>
      </c>
      <c r="B601" s="48"/>
      <c r="C601" s="48"/>
      <c r="D601" s="49"/>
      <c r="E601" s="47"/>
      <c r="F601" s="46"/>
      <c r="G601" s="46"/>
      <c r="H601" s="46"/>
      <c r="I601" s="48"/>
      <c r="J601" s="46"/>
      <c r="K601" s="45"/>
      <c r="L601" s="45"/>
      <c r="M601" s="65"/>
    </row>
    <row r="602" spans="1:13" x14ac:dyDescent="0.25">
      <c r="A602" s="24">
        <v>593</v>
      </c>
      <c r="B602" s="48"/>
      <c r="C602" s="48"/>
      <c r="D602" s="49"/>
      <c r="E602" s="47"/>
      <c r="F602" s="46"/>
      <c r="G602" s="46"/>
      <c r="H602" s="46"/>
      <c r="I602" s="48"/>
      <c r="J602" s="46"/>
      <c r="K602" s="45"/>
      <c r="L602" s="45"/>
      <c r="M602" s="65"/>
    </row>
    <row r="603" spans="1:13" x14ac:dyDescent="0.25">
      <c r="A603" s="24">
        <v>594</v>
      </c>
      <c r="B603" s="48"/>
      <c r="C603" s="48"/>
      <c r="D603" s="49"/>
      <c r="E603" s="47"/>
      <c r="F603" s="46"/>
      <c r="G603" s="46"/>
      <c r="H603" s="46"/>
      <c r="I603" s="48"/>
      <c r="J603" s="46"/>
      <c r="K603" s="45"/>
      <c r="L603" s="45"/>
      <c r="M603" s="65"/>
    </row>
    <row r="604" spans="1:13" x14ac:dyDescent="0.25">
      <c r="A604" s="24">
        <v>595</v>
      </c>
      <c r="B604" s="48"/>
      <c r="C604" s="48"/>
      <c r="D604" s="49"/>
      <c r="E604" s="47"/>
      <c r="F604" s="46"/>
      <c r="G604" s="46"/>
      <c r="H604" s="46"/>
      <c r="I604" s="48"/>
      <c r="J604" s="46"/>
      <c r="K604" s="45"/>
      <c r="L604" s="45"/>
      <c r="M604" s="65"/>
    </row>
    <row r="605" spans="1:13" x14ac:dyDescent="0.25">
      <c r="A605" s="24">
        <v>596</v>
      </c>
      <c r="B605" s="48"/>
      <c r="C605" s="48"/>
      <c r="D605" s="49"/>
      <c r="E605" s="47"/>
      <c r="F605" s="46"/>
      <c r="G605" s="46"/>
      <c r="H605" s="46"/>
      <c r="I605" s="48"/>
      <c r="J605" s="46"/>
      <c r="K605" s="45"/>
      <c r="L605" s="45"/>
      <c r="M605" s="65"/>
    </row>
    <row r="606" spans="1:13" x14ac:dyDescent="0.25">
      <c r="A606" s="24">
        <v>597</v>
      </c>
      <c r="B606" s="48"/>
      <c r="C606" s="48"/>
      <c r="D606" s="49"/>
      <c r="E606" s="47"/>
      <c r="F606" s="46"/>
      <c r="G606" s="46"/>
      <c r="H606" s="46"/>
      <c r="I606" s="48"/>
      <c r="J606" s="46"/>
      <c r="K606" s="45"/>
      <c r="L606" s="45"/>
      <c r="M606" s="65"/>
    </row>
    <row r="607" spans="1:13" x14ac:dyDescent="0.25">
      <c r="A607" s="24">
        <v>598</v>
      </c>
      <c r="B607" s="48"/>
      <c r="C607" s="48"/>
      <c r="D607" s="49"/>
      <c r="E607" s="47"/>
      <c r="F607" s="46"/>
      <c r="G607" s="46"/>
      <c r="H607" s="46"/>
      <c r="I607" s="48"/>
      <c r="J607" s="46"/>
      <c r="K607" s="45"/>
      <c r="L607" s="45"/>
      <c r="M607" s="65"/>
    </row>
    <row r="608" spans="1:13" x14ac:dyDescent="0.25">
      <c r="A608" s="24">
        <v>599</v>
      </c>
      <c r="B608" s="48"/>
      <c r="C608" s="48"/>
      <c r="D608" s="49"/>
      <c r="E608" s="47"/>
      <c r="F608" s="46"/>
      <c r="G608" s="46"/>
      <c r="H608" s="46"/>
      <c r="I608" s="48"/>
      <c r="J608" s="46"/>
      <c r="K608" s="45"/>
      <c r="L608" s="45"/>
      <c r="M608" s="65"/>
    </row>
    <row r="609" spans="1:13" x14ac:dyDescent="0.25">
      <c r="A609" s="24">
        <v>600</v>
      </c>
      <c r="B609" s="48"/>
      <c r="C609" s="48"/>
      <c r="D609" s="49"/>
      <c r="E609" s="47"/>
      <c r="F609" s="46"/>
      <c r="G609" s="46"/>
      <c r="H609" s="46"/>
      <c r="I609" s="48"/>
      <c r="J609" s="46"/>
      <c r="K609" s="45"/>
      <c r="L609" s="45"/>
      <c r="M609" s="65"/>
    </row>
    <row r="610" spans="1:13" x14ac:dyDescent="0.25">
      <c r="A610" s="24">
        <v>601</v>
      </c>
      <c r="B610" s="48"/>
      <c r="C610" s="48"/>
      <c r="D610" s="49"/>
      <c r="E610" s="47"/>
      <c r="F610" s="46"/>
      <c r="G610" s="46"/>
      <c r="H610" s="46"/>
      <c r="I610" s="48"/>
      <c r="J610" s="46"/>
      <c r="K610" s="45"/>
      <c r="L610" s="45"/>
      <c r="M610" s="65"/>
    </row>
    <row r="611" spans="1:13" x14ac:dyDescent="0.25">
      <c r="A611" s="24">
        <v>602</v>
      </c>
      <c r="B611" s="48"/>
      <c r="C611" s="48"/>
      <c r="D611" s="49"/>
      <c r="E611" s="47"/>
      <c r="F611" s="46"/>
      <c r="G611" s="46"/>
      <c r="H611" s="46"/>
      <c r="I611" s="48"/>
      <c r="J611" s="46"/>
      <c r="K611" s="45"/>
      <c r="L611" s="45"/>
      <c r="M611" s="65"/>
    </row>
    <row r="612" spans="1:13" x14ac:dyDescent="0.25">
      <c r="A612" s="24">
        <v>603</v>
      </c>
      <c r="B612" s="48"/>
      <c r="C612" s="48"/>
      <c r="D612" s="49"/>
      <c r="E612" s="47"/>
      <c r="F612" s="46"/>
      <c r="G612" s="46"/>
      <c r="H612" s="46"/>
      <c r="I612" s="48"/>
      <c r="J612" s="46"/>
      <c r="K612" s="45"/>
      <c r="L612" s="45"/>
      <c r="M612" s="65"/>
    </row>
    <row r="613" spans="1:13" x14ac:dyDescent="0.25">
      <c r="A613" s="24">
        <v>604</v>
      </c>
      <c r="B613" s="48"/>
      <c r="C613" s="48"/>
      <c r="D613" s="49"/>
      <c r="E613" s="47"/>
      <c r="F613" s="46"/>
      <c r="G613" s="46"/>
      <c r="H613" s="46"/>
      <c r="I613" s="48"/>
      <c r="J613" s="46"/>
      <c r="K613" s="45"/>
      <c r="L613" s="45"/>
      <c r="M613" s="65"/>
    </row>
    <row r="614" spans="1:13" x14ac:dyDescent="0.25">
      <c r="A614" s="24">
        <v>605</v>
      </c>
      <c r="B614" s="48"/>
      <c r="C614" s="48"/>
      <c r="D614" s="49"/>
      <c r="E614" s="47"/>
      <c r="F614" s="46"/>
      <c r="G614" s="46"/>
      <c r="H614" s="46"/>
      <c r="I614" s="48"/>
      <c r="J614" s="46"/>
      <c r="K614" s="45"/>
      <c r="L614" s="45"/>
      <c r="M614" s="65"/>
    </row>
    <row r="615" spans="1:13" x14ac:dyDescent="0.25">
      <c r="A615" s="24">
        <v>606</v>
      </c>
      <c r="B615" s="48"/>
      <c r="C615" s="48"/>
      <c r="D615" s="49"/>
      <c r="E615" s="47"/>
      <c r="F615" s="46"/>
      <c r="G615" s="46"/>
      <c r="H615" s="46"/>
      <c r="I615" s="48"/>
      <c r="J615" s="46"/>
      <c r="K615" s="45"/>
      <c r="L615" s="45"/>
      <c r="M615" s="65"/>
    </row>
    <row r="616" spans="1:13" x14ac:dyDescent="0.25">
      <c r="A616" s="24">
        <v>607</v>
      </c>
      <c r="B616" s="48"/>
      <c r="C616" s="48"/>
      <c r="D616" s="49"/>
      <c r="E616" s="47"/>
      <c r="F616" s="46"/>
      <c r="G616" s="46"/>
      <c r="H616" s="46"/>
      <c r="I616" s="48"/>
      <c r="J616" s="46"/>
      <c r="K616" s="45"/>
      <c r="L616" s="45"/>
      <c r="M616" s="65"/>
    </row>
    <row r="617" spans="1:13" x14ac:dyDescent="0.25">
      <c r="A617" s="24">
        <v>608</v>
      </c>
      <c r="B617" s="48"/>
      <c r="C617" s="48"/>
      <c r="D617" s="49"/>
      <c r="E617" s="47"/>
      <c r="F617" s="46"/>
      <c r="G617" s="46"/>
      <c r="H617" s="46"/>
      <c r="I617" s="48"/>
      <c r="J617" s="46"/>
      <c r="K617" s="45"/>
      <c r="L617" s="45"/>
      <c r="M617" s="65"/>
    </row>
    <row r="618" spans="1:13" x14ac:dyDescent="0.25">
      <c r="A618" s="24">
        <v>609</v>
      </c>
      <c r="B618" s="48"/>
      <c r="C618" s="48"/>
      <c r="D618" s="49"/>
      <c r="E618" s="47"/>
      <c r="F618" s="46"/>
      <c r="G618" s="46"/>
      <c r="H618" s="46"/>
      <c r="I618" s="48"/>
      <c r="J618" s="46"/>
      <c r="K618" s="45"/>
      <c r="L618" s="45"/>
      <c r="M618" s="65"/>
    </row>
    <row r="619" spans="1:13" x14ac:dyDescent="0.25">
      <c r="A619" s="24">
        <v>610</v>
      </c>
      <c r="B619" s="48"/>
      <c r="C619" s="48"/>
      <c r="D619" s="49"/>
      <c r="E619" s="47"/>
      <c r="F619" s="46"/>
      <c r="G619" s="46"/>
      <c r="H619" s="46"/>
      <c r="I619" s="48"/>
      <c r="J619" s="46"/>
      <c r="K619" s="45"/>
      <c r="L619" s="45"/>
      <c r="M619" s="65"/>
    </row>
    <row r="620" spans="1:13" x14ac:dyDescent="0.25">
      <c r="A620" s="24">
        <v>611</v>
      </c>
      <c r="B620" s="48"/>
      <c r="C620" s="48"/>
      <c r="D620" s="49"/>
      <c r="E620" s="47"/>
      <c r="F620" s="46"/>
      <c r="G620" s="46"/>
      <c r="H620" s="46"/>
      <c r="I620" s="48"/>
      <c r="J620" s="46"/>
      <c r="K620" s="45"/>
      <c r="L620" s="45"/>
      <c r="M620" s="65"/>
    </row>
    <row r="621" spans="1:13" x14ac:dyDescent="0.25">
      <c r="A621" s="45"/>
      <c r="B621" s="48"/>
      <c r="C621" s="48"/>
      <c r="D621" s="49"/>
      <c r="E621" s="47"/>
      <c r="F621" s="46"/>
      <c r="G621" s="46"/>
      <c r="H621" s="46"/>
      <c r="I621" s="48"/>
      <c r="J621" s="46"/>
      <c r="K621" s="45"/>
      <c r="L621" s="45"/>
      <c r="M621" s="65"/>
    </row>
    <row r="622" spans="1:13" x14ac:dyDescent="0.25">
      <c r="A622" s="45"/>
      <c r="B622" s="48"/>
      <c r="C622" s="48"/>
      <c r="D622" s="49"/>
      <c r="E622" s="47"/>
      <c r="F622" s="46"/>
      <c r="G622" s="46"/>
      <c r="H622" s="46"/>
      <c r="I622" s="48"/>
      <c r="J622" s="46"/>
      <c r="K622" s="45"/>
      <c r="L622" s="45"/>
      <c r="M622" s="65"/>
    </row>
    <row r="623" spans="1:13" x14ac:dyDescent="0.25">
      <c r="A623" s="45"/>
      <c r="B623" s="48"/>
      <c r="C623" s="48"/>
      <c r="D623" s="49"/>
      <c r="E623" s="47"/>
      <c r="F623" s="46"/>
      <c r="G623" s="46"/>
      <c r="H623" s="46"/>
      <c r="I623" s="48"/>
      <c r="J623" s="46"/>
      <c r="K623" s="45"/>
      <c r="L623" s="45"/>
      <c r="M623" s="65"/>
    </row>
    <row r="624" spans="1:13" x14ac:dyDescent="0.25">
      <c r="A624" s="45"/>
      <c r="B624" s="48"/>
      <c r="C624" s="48"/>
      <c r="D624" s="49"/>
      <c r="E624" s="47"/>
      <c r="F624" s="46"/>
      <c r="G624" s="46"/>
      <c r="H624" s="46"/>
      <c r="I624" s="48"/>
      <c r="J624" s="46"/>
      <c r="K624" s="45"/>
      <c r="L624" s="45"/>
      <c r="M624" s="65"/>
    </row>
    <row r="625" spans="1:13" x14ac:dyDescent="0.25">
      <c r="A625" s="45"/>
      <c r="B625" s="48"/>
      <c r="C625" s="48"/>
      <c r="D625" s="49"/>
      <c r="E625" s="47"/>
      <c r="F625" s="46"/>
      <c r="G625" s="46"/>
      <c r="H625" s="46"/>
      <c r="I625" s="48"/>
      <c r="J625" s="46"/>
      <c r="K625" s="45"/>
      <c r="L625" s="45"/>
      <c r="M625" s="65"/>
    </row>
    <row r="626" spans="1:13" x14ac:dyDescent="0.25">
      <c r="A626" s="45"/>
      <c r="B626" s="48"/>
      <c r="C626" s="48"/>
      <c r="D626" s="49"/>
      <c r="E626" s="47"/>
      <c r="F626" s="46"/>
      <c r="G626" s="46"/>
      <c r="H626" s="46"/>
      <c r="I626" s="48"/>
      <c r="J626" s="46"/>
      <c r="K626" s="45"/>
      <c r="L626" s="45"/>
      <c r="M626" s="65"/>
    </row>
    <row r="627" spans="1:13" x14ac:dyDescent="0.25">
      <c r="A627" s="45"/>
      <c r="B627" s="48"/>
      <c r="C627" s="48"/>
      <c r="D627" s="49"/>
      <c r="E627" s="47"/>
      <c r="F627" s="46"/>
      <c r="G627" s="46"/>
      <c r="H627" s="46"/>
      <c r="I627" s="48"/>
      <c r="J627" s="46"/>
      <c r="K627" s="45"/>
      <c r="L627" s="45"/>
      <c r="M627" s="65"/>
    </row>
    <row r="628" spans="1:13" x14ac:dyDescent="0.25">
      <c r="A628" s="45"/>
      <c r="B628" s="48"/>
      <c r="C628" s="48"/>
      <c r="D628" s="49"/>
      <c r="E628" s="47"/>
      <c r="F628" s="46"/>
      <c r="G628" s="46"/>
      <c r="H628" s="46"/>
      <c r="I628" s="48"/>
      <c r="J628" s="46"/>
      <c r="K628" s="45"/>
      <c r="L628" s="45"/>
      <c r="M628" s="65"/>
    </row>
    <row r="629" spans="1:13" x14ac:dyDescent="0.25">
      <c r="A629" s="45"/>
      <c r="B629" s="48"/>
      <c r="C629" s="48"/>
      <c r="D629" s="49"/>
      <c r="E629" s="47"/>
      <c r="F629" s="46"/>
      <c r="G629" s="46"/>
      <c r="H629" s="46"/>
      <c r="I629" s="48"/>
      <c r="J629" s="46"/>
      <c r="K629" s="45"/>
      <c r="L629" s="45"/>
      <c r="M629" s="65"/>
    </row>
    <row r="630" spans="1:13" x14ac:dyDescent="0.25">
      <c r="A630" s="45"/>
      <c r="B630" s="48"/>
      <c r="C630" s="48"/>
      <c r="D630" s="49"/>
      <c r="E630" s="47"/>
      <c r="F630" s="46"/>
      <c r="G630" s="46"/>
      <c r="H630" s="46"/>
      <c r="I630" s="48"/>
      <c r="J630" s="46"/>
      <c r="K630" s="45"/>
      <c r="L630" s="45"/>
      <c r="M630" s="65"/>
    </row>
    <row r="631" spans="1:13" x14ac:dyDescent="0.25">
      <c r="A631" s="45"/>
      <c r="B631" s="48"/>
      <c r="C631" s="48"/>
      <c r="D631" s="49"/>
      <c r="E631" s="47"/>
      <c r="F631" s="46"/>
      <c r="G631" s="46"/>
      <c r="H631" s="46"/>
      <c r="I631" s="48"/>
      <c r="J631" s="46"/>
      <c r="K631" s="45"/>
      <c r="L631" s="45"/>
      <c r="M631" s="65"/>
    </row>
    <row r="632" spans="1:13" x14ac:dyDescent="0.25">
      <c r="A632" s="45"/>
      <c r="B632" s="48"/>
      <c r="C632" s="48"/>
      <c r="D632" s="49"/>
      <c r="E632" s="47"/>
      <c r="F632" s="46"/>
      <c r="G632" s="46"/>
      <c r="H632" s="46"/>
      <c r="I632" s="48"/>
      <c r="J632" s="46"/>
      <c r="K632" s="45"/>
      <c r="L632" s="45"/>
      <c r="M632" s="65"/>
    </row>
    <row r="633" spans="1:13" x14ac:dyDescent="0.25">
      <c r="A633" s="45"/>
      <c r="B633" s="48"/>
      <c r="C633" s="48"/>
      <c r="D633" s="49"/>
      <c r="E633" s="47"/>
      <c r="F633" s="46"/>
      <c r="G633" s="46"/>
      <c r="H633" s="46"/>
      <c r="I633" s="48"/>
      <c r="J633" s="46"/>
      <c r="K633" s="45"/>
      <c r="L633" s="45"/>
      <c r="M633" s="65"/>
    </row>
    <row r="634" spans="1:13" x14ac:dyDescent="0.25">
      <c r="A634" s="45"/>
      <c r="B634" s="48"/>
      <c r="C634" s="48"/>
      <c r="D634" s="49"/>
      <c r="E634" s="47"/>
      <c r="F634" s="46"/>
      <c r="G634" s="46"/>
      <c r="H634" s="46"/>
      <c r="I634" s="48"/>
      <c r="J634" s="46"/>
      <c r="K634" s="45"/>
      <c r="L634" s="45"/>
      <c r="M634" s="65"/>
    </row>
    <row r="635" spans="1:13" x14ac:dyDescent="0.25">
      <c r="A635" s="45"/>
      <c r="B635" s="48"/>
      <c r="C635" s="48"/>
      <c r="D635" s="49"/>
      <c r="E635" s="47"/>
      <c r="F635" s="46"/>
      <c r="G635" s="46"/>
      <c r="H635" s="46"/>
      <c r="I635" s="48"/>
      <c r="J635" s="46"/>
      <c r="K635" s="45"/>
      <c r="L635" s="45"/>
      <c r="M635" s="65"/>
    </row>
    <row r="636" spans="1:13" x14ac:dyDescent="0.25">
      <c r="A636" s="45"/>
      <c r="B636" s="48"/>
      <c r="C636" s="48"/>
      <c r="D636" s="49"/>
      <c r="E636" s="47"/>
      <c r="F636" s="46"/>
      <c r="G636" s="46"/>
      <c r="H636" s="46"/>
      <c r="I636" s="48"/>
      <c r="J636" s="46"/>
      <c r="K636" s="45"/>
      <c r="L636" s="45"/>
      <c r="M636" s="65"/>
    </row>
    <row r="637" spans="1:13" x14ac:dyDescent="0.25">
      <c r="A637" s="45"/>
      <c r="B637" s="48"/>
      <c r="C637" s="48"/>
      <c r="D637" s="49"/>
      <c r="E637" s="47"/>
      <c r="F637" s="46"/>
      <c r="G637" s="46"/>
      <c r="H637" s="46"/>
      <c r="I637" s="48"/>
      <c r="J637" s="46"/>
      <c r="K637" s="45"/>
      <c r="L637" s="45"/>
      <c r="M637" s="65"/>
    </row>
    <row r="638" spans="1:13" x14ac:dyDescent="0.25">
      <c r="A638" s="45"/>
      <c r="B638" s="48"/>
      <c r="C638" s="48"/>
      <c r="D638" s="49"/>
      <c r="E638" s="47"/>
      <c r="F638" s="46"/>
      <c r="G638" s="46"/>
      <c r="H638" s="46"/>
      <c r="I638" s="48"/>
      <c r="J638" s="46"/>
      <c r="K638" s="45"/>
      <c r="L638" s="45"/>
      <c r="M638" s="65"/>
    </row>
    <row r="639" spans="1:13" x14ac:dyDescent="0.25">
      <c r="A639" s="45"/>
      <c r="B639" s="48"/>
      <c r="C639" s="48"/>
      <c r="D639" s="49"/>
      <c r="E639" s="47"/>
      <c r="F639" s="46"/>
      <c r="G639" s="46"/>
      <c r="H639" s="46"/>
      <c r="I639" s="48"/>
      <c r="J639" s="46"/>
      <c r="K639" s="45"/>
      <c r="L639" s="45"/>
      <c r="M639" s="65"/>
    </row>
    <row r="640" spans="1:13" x14ac:dyDescent="0.25">
      <c r="A640" s="45"/>
      <c r="B640" s="48"/>
      <c r="C640" s="48"/>
      <c r="D640" s="49"/>
      <c r="E640" s="47"/>
      <c r="F640" s="46"/>
      <c r="G640" s="46"/>
      <c r="H640" s="46"/>
      <c r="I640" s="48"/>
      <c r="J640" s="46"/>
      <c r="K640" s="45"/>
      <c r="L640" s="45"/>
      <c r="M640" s="65"/>
    </row>
    <row r="641" spans="1:13" x14ac:dyDescent="0.25">
      <c r="A641" s="45"/>
      <c r="B641" s="48"/>
      <c r="C641" s="48"/>
      <c r="D641" s="49"/>
      <c r="E641" s="47"/>
      <c r="F641" s="46"/>
      <c r="G641" s="46"/>
      <c r="H641" s="46"/>
      <c r="I641" s="48"/>
      <c r="J641" s="46"/>
      <c r="K641" s="45"/>
      <c r="L641" s="45"/>
      <c r="M641" s="65"/>
    </row>
    <row r="642" spans="1:13" x14ac:dyDescent="0.25">
      <c r="A642" s="45"/>
      <c r="B642" s="48"/>
      <c r="C642" s="48"/>
      <c r="D642" s="49"/>
      <c r="E642" s="47"/>
      <c r="F642" s="46"/>
      <c r="G642" s="46"/>
      <c r="H642" s="46"/>
      <c r="I642" s="48"/>
      <c r="J642" s="46"/>
      <c r="K642" s="45"/>
      <c r="L642" s="45"/>
      <c r="M642" s="65"/>
    </row>
    <row r="643" spans="1:13" x14ac:dyDescent="0.25">
      <c r="A643" s="45"/>
      <c r="B643" s="48"/>
      <c r="C643" s="48"/>
      <c r="D643" s="49"/>
      <c r="E643" s="47"/>
      <c r="F643" s="46"/>
      <c r="G643" s="46"/>
      <c r="H643" s="46"/>
      <c r="I643" s="48"/>
      <c r="J643" s="46"/>
      <c r="K643" s="45"/>
      <c r="L643" s="45"/>
      <c r="M643" s="65"/>
    </row>
    <row r="644" spans="1:13" x14ac:dyDescent="0.25">
      <c r="A644" s="45"/>
      <c r="B644" s="48"/>
      <c r="C644" s="48"/>
      <c r="D644" s="49"/>
      <c r="E644" s="47"/>
      <c r="F644" s="46"/>
      <c r="G644" s="46"/>
      <c r="H644" s="46"/>
      <c r="I644" s="48"/>
      <c r="J644" s="46"/>
      <c r="K644" s="45"/>
      <c r="L644" s="45"/>
      <c r="M644" s="65"/>
    </row>
    <row r="645" spans="1:13" x14ac:dyDescent="0.25">
      <c r="A645" s="45"/>
      <c r="B645" s="48"/>
      <c r="C645" s="48"/>
      <c r="D645" s="49"/>
      <c r="E645" s="47"/>
      <c r="F645" s="46"/>
      <c r="G645" s="46"/>
      <c r="H645" s="46"/>
      <c r="I645" s="48"/>
      <c r="J645" s="46"/>
      <c r="K645" s="45"/>
      <c r="L645" s="45"/>
      <c r="M645" s="65"/>
    </row>
    <row r="646" spans="1:13" x14ac:dyDescent="0.25">
      <c r="A646" s="45"/>
      <c r="B646" s="48"/>
      <c r="C646" s="48"/>
      <c r="D646" s="49"/>
      <c r="E646" s="47"/>
      <c r="F646" s="46"/>
      <c r="G646" s="46"/>
      <c r="H646" s="46"/>
      <c r="I646" s="48"/>
      <c r="J646" s="46"/>
      <c r="K646" s="45"/>
      <c r="L646" s="45"/>
      <c r="M646" s="65"/>
    </row>
    <row r="647" spans="1:13" x14ac:dyDescent="0.25">
      <c r="A647" s="45"/>
      <c r="B647" s="48"/>
      <c r="C647" s="48"/>
      <c r="D647" s="49"/>
      <c r="E647" s="47"/>
      <c r="F647" s="46"/>
      <c r="G647" s="46"/>
      <c r="H647" s="46"/>
      <c r="I647" s="48"/>
      <c r="J647" s="46"/>
      <c r="K647" s="45"/>
      <c r="L647" s="45"/>
      <c r="M647" s="65"/>
    </row>
    <row r="648" spans="1:13" x14ac:dyDescent="0.25">
      <c r="A648" s="45"/>
      <c r="B648" s="48"/>
      <c r="C648" s="48"/>
      <c r="D648" s="49"/>
      <c r="E648" s="47"/>
      <c r="F648" s="46"/>
      <c r="G648" s="46"/>
      <c r="H648" s="46"/>
      <c r="I648" s="48"/>
      <c r="J648" s="46"/>
      <c r="K648" s="45"/>
      <c r="L648" s="45"/>
      <c r="M648" s="65"/>
    </row>
    <row r="649" spans="1:13" x14ac:dyDescent="0.25">
      <c r="A649" s="45"/>
      <c r="B649" s="48"/>
      <c r="C649" s="48"/>
      <c r="D649" s="49"/>
      <c r="E649" s="47"/>
      <c r="F649" s="46"/>
      <c r="G649" s="46"/>
      <c r="H649" s="46"/>
      <c r="I649" s="48"/>
      <c r="J649" s="46"/>
      <c r="K649" s="45"/>
      <c r="L649" s="45"/>
      <c r="M649" s="65"/>
    </row>
    <row r="650" spans="1:13" x14ac:dyDescent="0.25">
      <c r="A650" s="45"/>
      <c r="B650" s="48"/>
      <c r="C650" s="48"/>
      <c r="D650" s="49"/>
      <c r="E650" s="47"/>
      <c r="F650" s="46"/>
      <c r="G650" s="46"/>
      <c r="H650" s="46"/>
      <c r="I650" s="48"/>
      <c r="J650" s="46"/>
      <c r="K650" s="45"/>
      <c r="L650" s="45"/>
      <c r="M650" s="65"/>
    </row>
    <row r="651" spans="1:13" x14ac:dyDescent="0.25">
      <c r="A651" s="45"/>
      <c r="B651" s="48"/>
      <c r="C651" s="48"/>
      <c r="D651" s="49"/>
      <c r="E651" s="47"/>
      <c r="F651" s="46"/>
      <c r="G651" s="46"/>
      <c r="H651" s="46"/>
      <c r="I651" s="48"/>
      <c r="J651" s="46"/>
      <c r="K651" s="45"/>
      <c r="L651" s="45"/>
      <c r="M651" s="65"/>
    </row>
    <row r="652" spans="1:13" x14ac:dyDescent="0.25">
      <c r="A652" s="45"/>
      <c r="B652" s="48"/>
      <c r="C652" s="48"/>
      <c r="D652" s="49"/>
      <c r="E652" s="47"/>
      <c r="F652" s="46"/>
      <c r="G652" s="46"/>
      <c r="H652" s="46"/>
      <c r="I652" s="48"/>
      <c r="J652" s="46"/>
      <c r="K652" s="45"/>
      <c r="L652" s="45"/>
      <c r="M652" s="65"/>
    </row>
    <row r="653" spans="1:13" x14ac:dyDescent="0.25">
      <c r="A653" s="45"/>
      <c r="B653" s="48"/>
      <c r="C653" s="48"/>
      <c r="D653" s="49"/>
      <c r="E653" s="47"/>
      <c r="F653" s="46"/>
      <c r="G653" s="46"/>
      <c r="H653" s="46"/>
      <c r="I653" s="48"/>
      <c r="J653" s="46"/>
      <c r="K653" s="45"/>
      <c r="L653" s="45"/>
      <c r="M653" s="65"/>
    </row>
    <row r="654" spans="1:13" x14ac:dyDescent="0.25">
      <c r="A654" s="45"/>
      <c r="B654" s="48"/>
      <c r="C654" s="48"/>
      <c r="D654" s="49"/>
      <c r="E654" s="47"/>
      <c r="F654" s="46"/>
      <c r="G654" s="46"/>
      <c r="H654" s="46"/>
      <c r="I654" s="48"/>
      <c r="J654" s="46"/>
      <c r="K654" s="45"/>
      <c r="L654" s="45"/>
      <c r="M654" s="65"/>
    </row>
    <row r="655" spans="1:13" x14ac:dyDescent="0.25">
      <c r="A655" s="45"/>
      <c r="B655" s="48"/>
      <c r="C655" s="48"/>
      <c r="D655" s="49"/>
      <c r="E655" s="47"/>
      <c r="F655" s="46"/>
      <c r="G655" s="46"/>
      <c r="H655" s="46"/>
      <c r="I655" s="48"/>
      <c r="J655" s="46"/>
      <c r="K655" s="45"/>
      <c r="L655" s="45"/>
      <c r="M655" s="65"/>
    </row>
    <row r="656" spans="1:13" x14ac:dyDescent="0.25">
      <c r="A656" s="45"/>
      <c r="B656" s="48"/>
      <c r="C656" s="48"/>
      <c r="D656" s="49"/>
      <c r="E656" s="47"/>
      <c r="F656" s="46"/>
      <c r="G656" s="46"/>
      <c r="H656" s="46"/>
      <c r="I656" s="48"/>
      <c r="J656" s="46"/>
      <c r="K656" s="45"/>
      <c r="L656" s="45"/>
      <c r="M656" s="65"/>
    </row>
    <row r="657" spans="1:13" x14ac:dyDescent="0.25">
      <c r="A657" s="45"/>
      <c r="B657" s="48"/>
      <c r="C657" s="48"/>
      <c r="D657" s="49"/>
      <c r="E657" s="47"/>
      <c r="F657" s="46"/>
      <c r="G657" s="46"/>
      <c r="H657" s="46"/>
      <c r="I657" s="48"/>
      <c r="J657" s="46"/>
      <c r="K657" s="45"/>
      <c r="L657" s="45"/>
      <c r="M657" s="65"/>
    </row>
    <row r="658" spans="1:13" x14ac:dyDescent="0.25">
      <c r="A658" s="45"/>
      <c r="B658" s="48"/>
      <c r="C658" s="48"/>
      <c r="D658" s="49"/>
      <c r="E658" s="47"/>
      <c r="F658" s="46"/>
      <c r="G658" s="46"/>
      <c r="H658" s="46"/>
      <c r="I658" s="48"/>
      <c r="J658" s="46"/>
      <c r="K658" s="45"/>
      <c r="L658" s="45"/>
      <c r="M658" s="65"/>
    </row>
    <row r="659" spans="1:13" x14ac:dyDescent="0.25">
      <c r="A659" s="45"/>
      <c r="B659" s="48"/>
      <c r="C659" s="48"/>
      <c r="D659" s="49"/>
      <c r="E659" s="47"/>
      <c r="F659" s="46"/>
      <c r="G659" s="46"/>
      <c r="H659" s="46"/>
      <c r="I659" s="48"/>
      <c r="J659" s="46"/>
      <c r="K659" s="45"/>
      <c r="L659" s="45"/>
      <c r="M659" s="65"/>
    </row>
    <row r="660" spans="1:13" x14ac:dyDescent="0.25">
      <c r="A660" s="45"/>
      <c r="B660" s="48"/>
      <c r="C660" s="48"/>
      <c r="D660" s="49"/>
      <c r="E660" s="47"/>
      <c r="F660" s="46"/>
      <c r="G660" s="46"/>
      <c r="H660" s="46"/>
      <c r="I660" s="48"/>
      <c r="J660" s="46"/>
      <c r="K660" s="45"/>
      <c r="L660" s="45"/>
      <c r="M660" s="65"/>
    </row>
    <row r="661" spans="1:13" x14ac:dyDescent="0.25">
      <c r="A661" s="45"/>
      <c r="B661" s="48"/>
      <c r="C661" s="48"/>
      <c r="D661" s="49"/>
      <c r="E661" s="47"/>
      <c r="F661" s="46"/>
      <c r="G661" s="46"/>
      <c r="H661" s="46"/>
      <c r="I661" s="48"/>
      <c r="J661" s="46"/>
      <c r="K661" s="45"/>
      <c r="L661" s="45"/>
      <c r="M661" s="65"/>
    </row>
    <row r="662" spans="1:13" x14ac:dyDescent="0.25">
      <c r="A662" s="45"/>
      <c r="B662" s="48"/>
      <c r="C662" s="48"/>
      <c r="D662" s="49"/>
      <c r="E662" s="47"/>
      <c r="F662" s="46"/>
      <c r="G662" s="46"/>
      <c r="H662" s="46"/>
      <c r="I662" s="48"/>
      <c r="J662" s="46"/>
      <c r="K662" s="45"/>
      <c r="L662" s="45"/>
      <c r="M662" s="65"/>
    </row>
    <row r="663" spans="1:13" x14ac:dyDescent="0.25">
      <c r="A663" s="45"/>
      <c r="B663" s="48"/>
      <c r="C663" s="48"/>
      <c r="D663" s="49"/>
      <c r="E663" s="47"/>
      <c r="F663" s="46"/>
      <c r="G663" s="46"/>
      <c r="H663" s="46"/>
      <c r="I663" s="48"/>
      <c r="J663" s="46"/>
      <c r="K663" s="45"/>
      <c r="L663" s="45"/>
      <c r="M663" s="65"/>
    </row>
    <row r="664" spans="1:13" x14ac:dyDescent="0.25">
      <c r="A664" s="45"/>
      <c r="B664" s="48"/>
      <c r="C664" s="48"/>
      <c r="D664" s="49"/>
      <c r="E664" s="47"/>
      <c r="F664" s="46"/>
      <c r="G664" s="46"/>
      <c r="H664" s="46"/>
      <c r="I664" s="48"/>
      <c r="J664" s="46"/>
      <c r="K664" s="45"/>
      <c r="L664" s="45"/>
      <c r="M664" s="65"/>
    </row>
    <row r="665" spans="1:13" x14ac:dyDescent="0.25">
      <c r="A665" s="45"/>
      <c r="B665" s="48"/>
      <c r="C665" s="48"/>
      <c r="D665" s="49"/>
      <c r="E665" s="47"/>
      <c r="F665" s="46"/>
      <c r="G665" s="46"/>
      <c r="H665" s="46"/>
      <c r="I665" s="48"/>
      <c r="J665" s="46"/>
      <c r="K665" s="45"/>
      <c r="L665" s="45"/>
      <c r="M665" s="65"/>
    </row>
    <row r="666" spans="1:13" x14ac:dyDescent="0.25">
      <c r="A666" s="45"/>
      <c r="B666" s="48"/>
      <c r="C666" s="48"/>
      <c r="D666" s="49"/>
      <c r="E666" s="47"/>
      <c r="F666" s="46"/>
      <c r="G666" s="46"/>
      <c r="H666" s="46"/>
      <c r="I666" s="48"/>
      <c r="J666" s="46"/>
      <c r="K666" s="45"/>
      <c r="L666" s="45"/>
      <c r="M666" s="65"/>
    </row>
    <row r="667" spans="1:13" x14ac:dyDescent="0.25">
      <c r="A667" s="45"/>
      <c r="B667" s="48"/>
      <c r="C667" s="48"/>
      <c r="D667" s="49"/>
      <c r="E667" s="47"/>
      <c r="F667" s="46"/>
      <c r="G667" s="46"/>
      <c r="H667" s="46"/>
      <c r="I667" s="48"/>
      <c r="J667" s="46"/>
      <c r="K667" s="45"/>
      <c r="L667" s="45"/>
      <c r="M667" s="65"/>
    </row>
    <row r="668" spans="1:13" x14ac:dyDescent="0.25">
      <c r="A668" s="45"/>
      <c r="B668" s="48"/>
      <c r="C668" s="48"/>
      <c r="D668" s="49"/>
      <c r="E668" s="47"/>
      <c r="F668" s="46"/>
      <c r="G668" s="46"/>
      <c r="H668" s="46"/>
      <c r="I668" s="48"/>
      <c r="J668" s="46"/>
      <c r="K668" s="45"/>
      <c r="L668" s="45"/>
      <c r="M668" s="65"/>
    </row>
    <row r="669" spans="1:13" x14ac:dyDescent="0.25">
      <c r="A669" s="45"/>
      <c r="B669" s="48"/>
      <c r="C669" s="48"/>
      <c r="D669" s="49"/>
      <c r="E669" s="47"/>
      <c r="F669" s="46"/>
      <c r="G669" s="46"/>
      <c r="H669" s="46"/>
      <c r="I669" s="48"/>
      <c r="J669" s="46"/>
      <c r="K669" s="45"/>
      <c r="L669" s="45"/>
      <c r="M669" s="65"/>
    </row>
    <row r="670" spans="1:13" x14ac:dyDescent="0.25">
      <c r="A670" s="45"/>
      <c r="B670" s="48"/>
      <c r="C670" s="48"/>
      <c r="D670" s="49"/>
      <c r="E670" s="47"/>
      <c r="F670" s="46"/>
      <c r="G670" s="46"/>
      <c r="H670" s="46"/>
      <c r="I670" s="48"/>
      <c r="J670" s="46"/>
      <c r="K670" s="45"/>
      <c r="L670" s="45"/>
      <c r="M670" s="65"/>
    </row>
    <row r="671" spans="1:13" x14ac:dyDescent="0.25">
      <c r="A671" s="45"/>
      <c r="B671" s="48"/>
      <c r="C671" s="48"/>
      <c r="D671" s="49"/>
      <c r="E671" s="47"/>
      <c r="F671" s="46"/>
      <c r="G671" s="46"/>
      <c r="H671" s="46"/>
      <c r="I671" s="48"/>
      <c r="J671" s="46"/>
      <c r="K671" s="45"/>
      <c r="L671" s="45"/>
      <c r="M671" s="65"/>
    </row>
    <row r="672" spans="1:13" x14ac:dyDescent="0.25">
      <c r="A672" s="45"/>
      <c r="B672" s="48"/>
      <c r="C672" s="48"/>
      <c r="D672" s="49"/>
      <c r="E672" s="47"/>
      <c r="F672" s="46"/>
      <c r="G672" s="46"/>
      <c r="H672" s="46"/>
      <c r="I672" s="48"/>
      <c r="J672" s="46"/>
      <c r="K672" s="45"/>
      <c r="L672" s="45"/>
      <c r="M672" s="65"/>
    </row>
    <row r="673" spans="1:13" x14ac:dyDescent="0.25">
      <c r="A673" s="45"/>
      <c r="B673" s="48"/>
      <c r="C673" s="48"/>
      <c r="D673" s="49"/>
      <c r="E673" s="47"/>
      <c r="F673" s="46"/>
      <c r="G673" s="46"/>
      <c r="H673" s="46"/>
      <c r="I673" s="48"/>
      <c r="J673" s="46"/>
      <c r="K673" s="45"/>
      <c r="L673" s="45"/>
      <c r="M673" s="65"/>
    </row>
    <row r="674" spans="1:13" x14ac:dyDescent="0.25">
      <c r="A674" s="45"/>
      <c r="B674" s="48"/>
      <c r="C674" s="48"/>
      <c r="D674" s="49"/>
      <c r="E674" s="47"/>
      <c r="F674" s="46"/>
      <c r="G674" s="46"/>
      <c r="H674" s="46"/>
      <c r="I674" s="48"/>
      <c r="J674" s="46"/>
      <c r="K674" s="45"/>
      <c r="L674" s="45"/>
      <c r="M674" s="65"/>
    </row>
    <row r="675" spans="1:13" x14ac:dyDescent="0.25">
      <c r="A675" s="45"/>
      <c r="B675" s="48"/>
      <c r="C675" s="48"/>
      <c r="D675" s="49"/>
      <c r="E675" s="47"/>
      <c r="F675" s="46"/>
      <c r="G675" s="46"/>
      <c r="H675" s="46"/>
      <c r="I675" s="48"/>
      <c r="J675" s="46"/>
      <c r="K675" s="45"/>
      <c r="L675" s="45"/>
      <c r="M675" s="65"/>
    </row>
    <row r="676" spans="1:13" x14ac:dyDescent="0.25">
      <c r="A676" s="45"/>
      <c r="B676" s="48"/>
      <c r="C676" s="48"/>
      <c r="D676" s="49"/>
      <c r="E676" s="47"/>
      <c r="F676" s="46"/>
      <c r="G676" s="46"/>
      <c r="H676" s="46"/>
      <c r="I676" s="48"/>
      <c r="J676" s="46"/>
      <c r="K676" s="45"/>
      <c r="L676" s="45"/>
      <c r="M676" s="65"/>
    </row>
    <row r="677" spans="1:13" x14ac:dyDescent="0.25">
      <c r="A677" s="45"/>
      <c r="B677" s="48"/>
      <c r="C677" s="48"/>
      <c r="D677" s="49"/>
      <c r="E677" s="47"/>
      <c r="F677" s="46"/>
      <c r="G677" s="46"/>
      <c r="H677" s="46"/>
      <c r="I677" s="48"/>
      <c r="J677" s="46"/>
      <c r="K677" s="45"/>
      <c r="L677" s="45"/>
      <c r="M677" s="65"/>
    </row>
    <row r="678" spans="1:13" x14ac:dyDescent="0.25">
      <c r="A678" s="45"/>
      <c r="B678" s="48"/>
      <c r="C678" s="48"/>
      <c r="D678" s="49"/>
      <c r="E678" s="47"/>
      <c r="F678" s="46"/>
      <c r="G678" s="46"/>
      <c r="H678" s="46"/>
      <c r="I678" s="48"/>
      <c r="J678" s="46"/>
      <c r="K678" s="45"/>
      <c r="L678" s="45"/>
      <c r="M678" s="65"/>
    </row>
    <row r="679" spans="1:13" x14ac:dyDescent="0.25">
      <c r="A679" s="45"/>
      <c r="B679" s="48"/>
      <c r="C679" s="48"/>
      <c r="D679" s="49"/>
      <c r="E679" s="47"/>
      <c r="F679" s="46"/>
      <c r="G679" s="46"/>
      <c r="H679" s="46"/>
      <c r="I679" s="48"/>
      <c r="J679" s="46"/>
      <c r="K679" s="45"/>
      <c r="L679" s="45"/>
      <c r="M679" s="65"/>
    </row>
    <row r="680" spans="1:13" x14ac:dyDescent="0.25">
      <c r="A680" s="45"/>
      <c r="B680" s="48"/>
      <c r="C680" s="48"/>
      <c r="D680" s="49"/>
      <c r="E680" s="47"/>
      <c r="F680" s="46"/>
      <c r="G680" s="46"/>
      <c r="H680" s="46"/>
      <c r="I680" s="48"/>
      <c r="J680" s="46"/>
      <c r="K680" s="45"/>
      <c r="L680" s="45"/>
      <c r="M680" s="65"/>
    </row>
    <row r="681" spans="1:13" x14ac:dyDescent="0.25">
      <c r="A681" s="45"/>
      <c r="B681" s="48"/>
      <c r="C681" s="48"/>
      <c r="D681" s="49"/>
      <c r="E681" s="47"/>
      <c r="F681" s="46"/>
      <c r="G681" s="46"/>
      <c r="H681" s="46"/>
      <c r="I681" s="48"/>
      <c r="J681" s="46"/>
      <c r="K681" s="45"/>
      <c r="L681" s="45"/>
      <c r="M681" s="65"/>
    </row>
    <row r="682" spans="1:13" x14ac:dyDescent="0.25">
      <c r="A682" s="45"/>
      <c r="B682" s="48"/>
      <c r="C682" s="48"/>
      <c r="D682" s="49"/>
      <c r="E682" s="47"/>
      <c r="F682" s="46"/>
      <c r="G682" s="46"/>
      <c r="H682" s="46"/>
      <c r="I682" s="48"/>
      <c r="J682" s="46"/>
      <c r="K682" s="45"/>
      <c r="L682" s="45"/>
      <c r="M682" s="65"/>
    </row>
    <row r="683" spans="1:13" x14ac:dyDescent="0.25">
      <c r="A683" s="45"/>
      <c r="B683" s="48"/>
      <c r="C683" s="48"/>
      <c r="D683" s="49"/>
      <c r="E683" s="47"/>
      <c r="F683" s="46"/>
      <c r="G683" s="46"/>
      <c r="H683" s="46"/>
      <c r="I683" s="48"/>
      <c r="J683" s="46"/>
      <c r="K683" s="45"/>
      <c r="L683" s="45"/>
      <c r="M683" s="65"/>
    </row>
    <row r="684" spans="1:13" x14ac:dyDescent="0.25">
      <c r="A684" s="45"/>
      <c r="B684" s="48"/>
      <c r="C684" s="48"/>
      <c r="D684" s="49"/>
      <c r="E684" s="47"/>
      <c r="F684" s="46"/>
      <c r="G684" s="46"/>
      <c r="H684" s="46"/>
      <c r="I684" s="48"/>
      <c r="J684" s="46"/>
      <c r="K684" s="45"/>
      <c r="L684" s="45"/>
      <c r="M684" s="65"/>
    </row>
    <row r="685" spans="1:13" x14ac:dyDescent="0.25">
      <c r="A685" s="45"/>
      <c r="B685" s="48"/>
      <c r="C685" s="48"/>
      <c r="D685" s="49"/>
      <c r="E685" s="47"/>
      <c r="F685" s="46"/>
      <c r="G685" s="46"/>
      <c r="H685" s="46"/>
      <c r="I685" s="48"/>
      <c r="J685" s="46"/>
      <c r="K685" s="45"/>
      <c r="L685" s="45"/>
      <c r="M685" s="65"/>
    </row>
    <row r="686" spans="1:13" x14ac:dyDescent="0.25">
      <c r="A686" s="45"/>
      <c r="B686" s="48"/>
      <c r="C686" s="48"/>
      <c r="D686" s="49"/>
      <c r="E686" s="47"/>
      <c r="F686" s="46"/>
      <c r="G686" s="46"/>
      <c r="H686" s="46"/>
      <c r="I686" s="48"/>
      <c r="J686" s="46"/>
      <c r="K686" s="45"/>
      <c r="L686" s="45"/>
      <c r="M686" s="65"/>
    </row>
    <row r="687" spans="1:13" x14ac:dyDescent="0.25">
      <c r="A687" s="45"/>
      <c r="B687" s="48"/>
      <c r="C687" s="48"/>
      <c r="D687" s="49"/>
      <c r="E687" s="47"/>
      <c r="F687" s="46"/>
      <c r="G687" s="46"/>
      <c r="H687" s="46"/>
      <c r="I687" s="48"/>
      <c r="J687" s="46"/>
      <c r="K687" s="45"/>
      <c r="L687" s="45"/>
      <c r="M687" s="65"/>
    </row>
    <row r="688" spans="1:13" x14ac:dyDescent="0.25">
      <c r="A688" s="45"/>
      <c r="B688" s="48"/>
      <c r="C688" s="48"/>
      <c r="D688" s="49"/>
      <c r="E688" s="47"/>
      <c r="F688" s="46"/>
      <c r="G688" s="46"/>
      <c r="H688" s="46"/>
      <c r="I688" s="48"/>
      <c r="J688" s="46"/>
      <c r="K688" s="45"/>
      <c r="L688" s="45"/>
      <c r="M688" s="65"/>
    </row>
    <row r="689" spans="1:13" x14ac:dyDescent="0.25">
      <c r="A689" s="45"/>
      <c r="B689" s="48"/>
      <c r="C689" s="48"/>
      <c r="D689" s="49"/>
      <c r="E689" s="47"/>
      <c r="F689" s="46"/>
      <c r="G689" s="46"/>
      <c r="H689" s="46"/>
      <c r="I689" s="48"/>
      <c r="J689" s="46"/>
      <c r="K689" s="45"/>
      <c r="L689" s="45"/>
      <c r="M689" s="65"/>
    </row>
    <row r="690" spans="1:13" x14ac:dyDescent="0.25">
      <c r="A690" s="45"/>
      <c r="B690" s="48"/>
      <c r="C690" s="48"/>
      <c r="D690" s="49"/>
      <c r="E690" s="47"/>
      <c r="F690" s="46"/>
      <c r="G690" s="46"/>
      <c r="H690" s="46"/>
      <c r="I690" s="48"/>
      <c r="J690" s="46"/>
      <c r="K690" s="45"/>
      <c r="L690" s="45"/>
      <c r="M690" s="65"/>
    </row>
    <row r="691" spans="1:13" x14ac:dyDescent="0.25">
      <c r="A691" s="45"/>
      <c r="B691" s="48"/>
      <c r="C691" s="48"/>
      <c r="D691" s="49"/>
      <c r="E691" s="47"/>
      <c r="F691" s="46"/>
      <c r="G691" s="46"/>
      <c r="H691" s="46"/>
      <c r="I691" s="48"/>
      <c r="J691" s="46"/>
      <c r="K691" s="45"/>
      <c r="L691" s="45"/>
      <c r="M691" s="65"/>
    </row>
    <row r="692" spans="1:13" x14ac:dyDescent="0.25">
      <c r="A692" s="45"/>
      <c r="B692" s="48"/>
      <c r="C692" s="48"/>
      <c r="D692" s="49"/>
      <c r="E692" s="47"/>
      <c r="F692" s="46"/>
      <c r="G692" s="46"/>
      <c r="H692" s="46"/>
      <c r="I692" s="48"/>
      <c r="J692" s="46"/>
      <c r="K692" s="45"/>
      <c r="L692" s="45"/>
      <c r="M692" s="65"/>
    </row>
    <row r="693" spans="1:13" x14ac:dyDescent="0.25">
      <c r="A693" s="45"/>
      <c r="B693" s="48"/>
      <c r="C693" s="48"/>
      <c r="D693" s="49"/>
      <c r="E693" s="47"/>
      <c r="F693" s="46"/>
      <c r="G693" s="46"/>
      <c r="H693" s="46"/>
      <c r="I693" s="48"/>
      <c r="J693" s="46"/>
      <c r="K693" s="45"/>
      <c r="L693" s="45"/>
      <c r="M693" s="65"/>
    </row>
    <row r="694" spans="1:13" x14ac:dyDescent="0.25">
      <c r="A694" s="45"/>
      <c r="B694" s="48"/>
      <c r="C694" s="48"/>
      <c r="D694" s="49"/>
      <c r="E694" s="47"/>
      <c r="F694" s="46"/>
      <c r="G694" s="46"/>
      <c r="H694" s="46"/>
      <c r="I694" s="48"/>
      <c r="J694" s="46"/>
      <c r="K694" s="45"/>
      <c r="L694" s="45"/>
      <c r="M694" s="65"/>
    </row>
    <row r="695" spans="1:13" x14ac:dyDescent="0.25">
      <c r="A695" s="45"/>
      <c r="B695" s="48"/>
      <c r="C695" s="48"/>
      <c r="D695" s="49"/>
      <c r="E695" s="47"/>
      <c r="F695" s="46"/>
      <c r="G695" s="46"/>
      <c r="H695" s="46"/>
      <c r="I695" s="48"/>
      <c r="J695" s="46"/>
      <c r="K695" s="45"/>
      <c r="L695" s="45"/>
      <c r="M695" s="65"/>
    </row>
    <row r="696" spans="1:13" x14ac:dyDescent="0.25">
      <c r="A696" s="45"/>
      <c r="B696" s="48"/>
      <c r="C696" s="48"/>
      <c r="D696" s="49"/>
      <c r="E696" s="47"/>
      <c r="F696" s="46"/>
      <c r="G696" s="46"/>
      <c r="H696" s="46"/>
      <c r="I696" s="48"/>
      <c r="J696" s="46"/>
      <c r="K696" s="45"/>
      <c r="L696" s="45"/>
      <c r="M696" s="65"/>
    </row>
    <row r="697" spans="1:13" x14ac:dyDescent="0.25">
      <c r="A697" s="45"/>
      <c r="B697" s="48"/>
      <c r="C697" s="48"/>
      <c r="D697" s="49"/>
      <c r="E697" s="47"/>
      <c r="F697" s="46"/>
      <c r="G697" s="46"/>
      <c r="H697" s="46"/>
      <c r="I697" s="48"/>
      <c r="J697" s="46"/>
      <c r="K697" s="45"/>
      <c r="L697" s="45"/>
      <c r="M697" s="65"/>
    </row>
    <row r="698" spans="1:13" x14ac:dyDescent="0.25">
      <c r="A698" s="45"/>
      <c r="B698" s="48"/>
      <c r="C698" s="48"/>
      <c r="D698" s="49"/>
      <c r="E698" s="47"/>
      <c r="F698" s="46"/>
      <c r="G698" s="46"/>
      <c r="H698" s="46"/>
      <c r="I698" s="48"/>
      <c r="J698" s="46"/>
      <c r="K698" s="45"/>
      <c r="L698" s="45"/>
      <c r="M698" s="65"/>
    </row>
    <row r="699" spans="1:13" x14ac:dyDescent="0.25">
      <c r="A699" s="45"/>
      <c r="B699" s="48"/>
      <c r="C699" s="48"/>
      <c r="D699" s="49"/>
      <c r="E699" s="47"/>
      <c r="F699" s="46"/>
      <c r="G699" s="46"/>
      <c r="H699" s="46"/>
      <c r="I699" s="48"/>
      <c r="J699" s="46"/>
      <c r="K699" s="45"/>
      <c r="L699" s="45"/>
      <c r="M699" s="65"/>
    </row>
    <row r="700" spans="1:13" x14ac:dyDescent="0.25">
      <c r="A700" s="45"/>
      <c r="B700" s="48"/>
      <c r="C700" s="48"/>
      <c r="D700" s="49"/>
      <c r="E700" s="47"/>
      <c r="F700" s="46"/>
      <c r="G700" s="46"/>
      <c r="H700" s="46"/>
      <c r="I700" s="48"/>
      <c r="J700" s="46"/>
      <c r="K700" s="45"/>
      <c r="L700" s="45"/>
      <c r="M700" s="65"/>
    </row>
    <row r="701" spans="1:13" x14ac:dyDescent="0.25">
      <c r="A701" s="45"/>
      <c r="B701" s="48"/>
      <c r="C701" s="48"/>
      <c r="D701" s="49"/>
      <c r="E701" s="47"/>
      <c r="F701" s="46"/>
      <c r="G701" s="46"/>
      <c r="H701" s="46"/>
      <c r="I701" s="48"/>
      <c r="J701" s="46"/>
      <c r="K701" s="45"/>
      <c r="L701" s="45"/>
      <c r="M701" s="65"/>
    </row>
    <row r="702" spans="1:13" x14ac:dyDescent="0.25">
      <c r="A702" s="45"/>
      <c r="B702" s="48"/>
      <c r="C702" s="48"/>
      <c r="D702" s="49"/>
      <c r="E702" s="47"/>
      <c r="F702" s="46"/>
      <c r="G702" s="46"/>
      <c r="H702" s="46"/>
      <c r="I702" s="48"/>
      <c r="J702" s="46"/>
      <c r="K702" s="45"/>
      <c r="L702" s="45"/>
      <c r="M702" s="65"/>
    </row>
    <row r="703" spans="1:13" x14ac:dyDescent="0.25">
      <c r="A703" s="45"/>
      <c r="B703" s="48"/>
      <c r="C703" s="48"/>
      <c r="D703" s="49"/>
      <c r="E703" s="47"/>
      <c r="F703" s="46"/>
      <c r="G703" s="46"/>
      <c r="H703" s="46"/>
      <c r="I703" s="48"/>
      <c r="J703" s="46"/>
      <c r="K703" s="45"/>
      <c r="L703" s="45"/>
      <c r="M703" s="65"/>
    </row>
    <row r="704" spans="1:13" x14ac:dyDescent="0.25">
      <c r="A704" s="45"/>
      <c r="B704" s="48"/>
      <c r="C704" s="48"/>
      <c r="D704" s="49"/>
      <c r="E704" s="47"/>
      <c r="F704" s="46"/>
      <c r="G704" s="46"/>
      <c r="H704" s="46"/>
      <c r="I704" s="48"/>
      <c r="J704" s="46"/>
      <c r="K704" s="45"/>
      <c r="L704" s="45"/>
      <c r="M704" s="65"/>
    </row>
    <row r="705" spans="1:13" x14ac:dyDescent="0.25">
      <c r="A705" s="45"/>
      <c r="B705" s="48"/>
      <c r="C705" s="48"/>
      <c r="D705" s="49"/>
      <c r="E705" s="47"/>
      <c r="F705" s="46"/>
      <c r="G705" s="46"/>
      <c r="H705" s="46"/>
      <c r="I705" s="48"/>
      <c r="J705" s="46"/>
      <c r="K705" s="45"/>
      <c r="L705" s="45"/>
      <c r="M705" s="65"/>
    </row>
    <row r="706" spans="1:13" x14ac:dyDescent="0.25">
      <c r="A706" s="45"/>
      <c r="B706" s="48"/>
      <c r="C706" s="48"/>
      <c r="D706" s="49"/>
      <c r="E706" s="47"/>
      <c r="F706" s="46"/>
      <c r="G706" s="46"/>
      <c r="H706" s="46"/>
      <c r="I706" s="48"/>
      <c r="J706" s="46"/>
      <c r="K706" s="45"/>
      <c r="L706" s="45"/>
      <c r="M706" s="65"/>
    </row>
    <row r="707" spans="1:13" x14ac:dyDescent="0.25">
      <c r="A707" s="45"/>
      <c r="B707" s="48"/>
      <c r="C707" s="48"/>
      <c r="D707" s="49"/>
      <c r="E707" s="47"/>
      <c r="F707" s="46"/>
      <c r="G707" s="46"/>
      <c r="H707" s="46"/>
      <c r="I707" s="48"/>
      <c r="J707" s="46"/>
      <c r="K707" s="45"/>
      <c r="L707" s="45"/>
      <c r="M707" s="65"/>
    </row>
    <row r="708" spans="1:13" x14ac:dyDescent="0.25">
      <c r="A708" s="45"/>
      <c r="B708" s="48"/>
      <c r="C708" s="48"/>
      <c r="D708" s="49"/>
      <c r="E708" s="47"/>
      <c r="F708" s="46"/>
      <c r="G708" s="46"/>
      <c r="H708" s="46"/>
      <c r="I708" s="48"/>
      <c r="J708" s="46"/>
      <c r="K708" s="45"/>
      <c r="L708" s="45"/>
      <c r="M708" s="65"/>
    </row>
    <row r="709" spans="1:13" x14ac:dyDescent="0.25">
      <c r="A709" s="45"/>
      <c r="B709" s="48"/>
      <c r="C709" s="48"/>
      <c r="D709" s="49"/>
      <c r="E709" s="47"/>
      <c r="F709" s="46"/>
      <c r="G709" s="46"/>
      <c r="H709" s="46"/>
      <c r="I709" s="48"/>
      <c r="J709" s="46"/>
      <c r="K709" s="45"/>
      <c r="L709" s="45"/>
      <c r="M709" s="65"/>
    </row>
    <row r="710" spans="1:13" x14ac:dyDescent="0.25">
      <c r="A710" s="45"/>
      <c r="B710" s="48"/>
      <c r="C710" s="48"/>
      <c r="D710" s="49"/>
      <c r="E710" s="47"/>
      <c r="F710" s="46"/>
      <c r="G710" s="46"/>
      <c r="H710" s="46"/>
      <c r="I710" s="48"/>
      <c r="J710" s="46"/>
      <c r="K710" s="45"/>
      <c r="L710" s="45"/>
      <c r="M710" s="65"/>
    </row>
    <row r="711" spans="1:13" x14ac:dyDescent="0.25">
      <c r="A711" s="45"/>
      <c r="B711" s="48"/>
      <c r="C711" s="48"/>
      <c r="D711" s="49"/>
      <c r="E711" s="47"/>
      <c r="F711" s="46"/>
      <c r="G711" s="46"/>
      <c r="H711" s="46"/>
      <c r="I711" s="48"/>
      <c r="J711" s="46"/>
      <c r="K711" s="45"/>
      <c r="L711" s="45"/>
      <c r="M711" s="65"/>
    </row>
    <row r="712" spans="1:13" x14ac:dyDescent="0.25">
      <c r="A712" s="45"/>
      <c r="B712" s="48"/>
      <c r="C712" s="48"/>
      <c r="D712" s="49"/>
      <c r="E712" s="47"/>
      <c r="F712" s="46"/>
      <c r="G712" s="46"/>
      <c r="H712" s="46"/>
      <c r="I712" s="48"/>
      <c r="J712" s="46"/>
      <c r="K712" s="45"/>
      <c r="L712" s="45"/>
      <c r="M712" s="65"/>
    </row>
    <row r="713" spans="1:13" x14ac:dyDescent="0.25">
      <c r="A713" s="45"/>
      <c r="B713" s="48"/>
      <c r="C713" s="48"/>
      <c r="D713" s="49"/>
      <c r="E713" s="47"/>
      <c r="F713" s="46"/>
      <c r="G713" s="46"/>
      <c r="H713" s="46"/>
      <c r="I713" s="48"/>
      <c r="J713" s="46"/>
      <c r="K713" s="45"/>
      <c r="L713" s="45"/>
      <c r="M713" s="65"/>
    </row>
    <row r="714" spans="1:13" x14ac:dyDescent="0.25">
      <c r="A714" s="45"/>
      <c r="B714" s="48"/>
      <c r="C714" s="48"/>
      <c r="D714" s="49"/>
      <c r="E714" s="47"/>
      <c r="F714" s="46"/>
      <c r="G714" s="46"/>
      <c r="H714" s="46"/>
      <c r="I714" s="48"/>
      <c r="J714" s="46"/>
      <c r="K714" s="45"/>
      <c r="L714" s="45"/>
      <c r="M714" s="65"/>
    </row>
    <row r="715" spans="1:13" x14ac:dyDescent="0.25">
      <c r="A715" s="45"/>
      <c r="B715" s="48"/>
      <c r="C715" s="48"/>
      <c r="D715" s="49"/>
      <c r="E715" s="47"/>
      <c r="F715" s="46"/>
      <c r="G715" s="46"/>
      <c r="H715" s="46"/>
      <c r="I715" s="48"/>
      <c r="J715" s="46"/>
      <c r="K715" s="45"/>
      <c r="L715" s="45"/>
      <c r="M715" s="65"/>
    </row>
    <row r="716" spans="1:13" x14ac:dyDescent="0.25">
      <c r="A716" s="45"/>
      <c r="B716" s="48"/>
      <c r="C716" s="48"/>
      <c r="D716" s="49"/>
      <c r="E716" s="47"/>
      <c r="F716" s="46"/>
      <c r="G716" s="46"/>
      <c r="H716" s="46"/>
      <c r="I716" s="48"/>
      <c r="J716" s="46"/>
      <c r="K716" s="45"/>
      <c r="L716" s="45"/>
      <c r="M716" s="65"/>
    </row>
    <row r="717" spans="1:13" x14ac:dyDescent="0.25">
      <c r="A717" s="45"/>
      <c r="B717" s="48"/>
      <c r="C717" s="48"/>
      <c r="D717" s="49"/>
      <c r="E717" s="47"/>
      <c r="F717" s="46"/>
      <c r="G717" s="46"/>
      <c r="H717" s="46"/>
      <c r="I717" s="48"/>
      <c r="J717" s="46"/>
      <c r="K717" s="45"/>
      <c r="L717" s="45"/>
      <c r="M717" s="65"/>
    </row>
    <row r="718" spans="1:13" x14ac:dyDescent="0.25">
      <c r="A718" s="45"/>
      <c r="B718" s="48"/>
      <c r="C718" s="48"/>
      <c r="D718" s="49"/>
      <c r="E718" s="47"/>
      <c r="F718" s="46"/>
      <c r="G718" s="46"/>
      <c r="H718" s="46"/>
      <c r="I718" s="48"/>
      <c r="J718" s="46"/>
      <c r="K718" s="45"/>
      <c r="L718" s="45"/>
      <c r="M718" s="65"/>
    </row>
    <row r="719" spans="1:13" x14ac:dyDescent="0.25">
      <c r="A719" s="45"/>
      <c r="B719" s="48"/>
      <c r="C719" s="48"/>
      <c r="D719" s="49"/>
      <c r="E719" s="47"/>
      <c r="F719" s="46"/>
      <c r="G719" s="46"/>
      <c r="H719" s="46"/>
      <c r="I719" s="48"/>
      <c r="J719" s="46"/>
      <c r="K719" s="45"/>
      <c r="L719" s="45"/>
      <c r="M719" s="65"/>
    </row>
    <row r="720" spans="1:13" x14ac:dyDescent="0.25">
      <c r="A720" s="45"/>
      <c r="B720" s="48"/>
      <c r="C720" s="48"/>
      <c r="D720" s="49"/>
      <c r="E720" s="47"/>
      <c r="F720" s="46"/>
      <c r="G720" s="46"/>
      <c r="H720" s="46"/>
      <c r="I720" s="48"/>
      <c r="J720" s="46"/>
      <c r="K720" s="45"/>
      <c r="L720" s="45"/>
      <c r="M720" s="65"/>
    </row>
    <row r="721" spans="1:13" x14ac:dyDescent="0.25">
      <c r="A721" s="45"/>
      <c r="B721" s="48"/>
      <c r="C721" s="48"/>
      <c r="D721" s="49"/>
      <c r="E721" s="47"/>
      <c r="F721" s="46"/>
      <c r="G721" s="46"/>
      <c r="H721" s="46"/>
      <c r="I721" s="48"/>
      <c r="J721" s="46"/>
      <c r="K721" s="45"/>
      <c r="L721" s="45"/>
      <c r="M721" s="65"/>
    </row>
    <row r="722" spans="1:13" x14ac:dyDescent="0.25">
      <c r="A722" s="45"/>
      <c r="B722" s="48"/>
      <c r="C722" s="48"/>
      <c r="D722" s="49"/>
      <c r="E722" s="47"/>
      <c r="F722" s="46"/>
      <c r="G722" s="46"/>
      <c r="H722" s="46"/>
      <c r="I722" s="48"/>
      <c r="J722" s="46"/>
      <c r="K722" s="45"/>
      <c r="L722" s="45"/>
      <c r="M722" s="65"/>
    </row>
    <row r="723" spans="1:13" x14ac:dyDescent="0.25">
      <c r="A723" s="45"/>
      <c r="B723" s="48"/>
      <c r="C723" s="48"/>
      <c r="D723" s="49"/>
      <c r="E723" s="47"/>
      <c r="F723" s="46"/>
      <c r="G723" s="46"/>
      <c r="H723" s="46"/>
      <c r="I723" s="48"/>
      <c r="J723" s="46"/>
      <c r="K723" s="45"/>
      <c r="L723" s="45"/>
      <c r="M723" s="65"/>
    </row>
    <row r="724" spans="1:13" x14ac:dyDescent="0.25">
      <c r="A724" s="45"/>
      <c r="B724" s="48"/>
      <c r="C724" s="48"/>
      <c r="D724" s="49"/>
      <c r="E724" s="47"/>
      <c r="F724" s="46"/>
      <c r="G724" s="46"/>
      <c r="H724" s="46"/>
      <c r="I724" s="48"/>
      <c r="J724" s="46"/>
      <c r="K724" s="45"/>
      <c r="L724" s="45"/>
      <c r="M724" s="65"/>
    </row>
    <row r="725" spans="1:13" x14ac:dyDescent="0.25">
      <c r="A725" s="45"/>
      <c r="B725" s="48"/>
      <c r="C725" s="48"/>
      <c r="D725" s="49"/>
      <c r="E725" s="47"/>
      <c r="F725" s="46"/>
      <c r="G725" s="46"/>
      <c r="H725" s="46"/>
      <c r="I725" s="48"/>
      <c r="J725" s="46"/>
      <c r="K725" s="45"/>
      <c r="L725" s="45"/>
      <c r="M725" s="65"/>
    </row>
    <row r="726" spans="1:13" x14ac:dyDescent="0.25">
      <c r="A726" s="45"/>
      <c r="B726" s="48"/>
      <c r="C726" s="48"/>
      <c r="D726" s="49"/>
      <c r="E726" s="47"/>
      <c r="F726" s="46"/>
      <c r="G726" s="46"/>
      <c r="H726" s="46"/>
      <c r="I726" s="48"/>
      <c r="J726" s="46"/>
      <c r="K726" s="45"/>
      <c r="L726" s="45"/>
      <c r="M726" s="65"/>
    </row>
    <row r="727" spans="1:13" x14ac:dyDescent="0.25">
      <c r="A727" s="45"/>
      <c r="B727" s="48"/>
      <c r="C727" s="48"/>
      <c r="D727" s="49"/>
      <c r="E727" s="47"/>
      <c r="F727" s="46"/>
      <c r="G727" s="46"/>
      <c r="H727" s="46"/>
      <c r="I727" s="48"/>
      <c r="J727" s="46"/>
      <c r="K727" s="45"/>
      <c r="L727" s="45"/>
      <c r="M727" s="65"/>
    </row>
    <row r="728" spans="1:13" x14ac:dyDescent="0.25">
      <c r="A728" s="45"/>
      <c r="B728" s="48"/>
      <c r="C728" s="48"/>
      <c r="D728" s="49"/>
      <c r="E728" s="47"/>
      <c r="F728" s="46"/>
      <c r="G728" s="46"/>
      <c r="H728" s="46"/>
      <c r="I728" s="48"/>
      <c r="J728" s="46"/>
      <c r="K728" s="45"/>
      <c r="L728" s="45"/>
      <c r="M728" s="65"/>
    </row>
    <row r="729" spans="1:13" x14ac:dyDescent="0.25">
      <c r="A729" s="45"/>
      <c r="B729" s="48"/>
      <c r="C729" s="48"/>
      <c r="D729" s="49"/>
      <c r="E729" s="47"/>
      <c r="F729" s="46"/>
      <c r="G729" s="46"/>
      <c r="H729" s="46"/>
      <c r="I729" s="48"/>
      <c r="J729" s="46"/>
      <c r="K729" s="45"/>
      <c r="L729" s="45"/>
      <c r="M729" s="65"/>
    </row>
    <row r="730" spans="1:13" x14ac:dyDescent="0.25">
      <c r="A730" s="45"/>
      <c r="B730" s="48"/>
      <c r="C730" s="48"/>
      <c r="D730" s="49"/>
      <c r="E730" s="47"/>
      <c r="F730" s="46"/>
      <c r="G730" s="46"/>
      <c r="H730" s="46"/>
      <c r="I730" s="48"/>
      <c r="J730" s="46"/>
      <c r="K730" s="45"/>
      <c r="L730" s="45"/>
      <c r="M730" s="65"/>
    </row>
    <row r="731" spans="1:13" x14ac:dyDescent="0.25">
      <c r="A731" s="45"/>
      <c r="B731" s="48"/>
      <c r="C731" s="48"/>
      <c r="D731" s="49"/>
      <c r="E731" s="47"/>
      <c r="F731" s="46"/>
      <c r="G731" s="46"/>
      <c r="H731" s="46"/>
      <c r="I731" s="48"/>
      <c r="J731" s="46"/>
      <c r="K731" s="45"/>
      <c r="L731" s="45"/>
      <c r="M731" s="65"/>
    </row>
    <row r="732" spans="1:13" x14ac:dyDescent="0.25">
      <c r="A732" s="45"/>
      <c r="B732" s="48"/>
      <c r="C732" s="48"/>
      <c r="D732" s="49"/>
      <c r="E732" s="47"/>
      <c r="F732" s="46"/>
      <c r="G732" s="46"/>
      <c r="H732" s="46"/>
      <c r="I732" s="48"/>
      <c r="J732" s="46"/>
      <c r="K732" s="45"/>
      <c r="L732" s="45"/>
      <c r="M732" s="65"/>
    </row>
    <row r="733" spans="1:13" x14ac:dyDescent="0.25">
      <c r="A733" s="45"/>
      <c r="B733" s="48"/>
      <c r="C733" s="48"/>
      <c r="D733" s="49"/>
      <c r="E733" s="47"/>
      <c r="F733" s="46"/>
      <c r="G733" s="46"/>
      <c r="H733" s="46"/>
      <c r="I733" s="48"/>
      <c r="J733" s="46"/>
      <c r="K733" s="45"/>
      <c r="L733" s="45"/>
      <c r="M733" s="65"/>
    </row>
    <row r="734" spans="1:13" x14ac:dyDescent="0.25">
      <c r="A734" s="45"/>
      <c r="B734" s="48"/>
      <c r="C734" s="48"/>
      <c r="D734" s="49"/>
      <c r="E734" s="47"/>
      <c r="F734" s="46"/>
      <c r="G734" s="46"/>
      <c r="H734" s="46"/>
      <c r="I734" s="48"/>
      <c r="J734" s="46"/>
      <c r="K734" s="45"/>
      <c r="L734" s="45"/>
      <c r="M734" s="65"/>
    </row>
    <row r="735" spans="1:13" x14ac:dyDescent="0.25">
      <c r="A735" s="45"/>
      <c r="B735" s="48"/>
      <c r="C735" s="48"/>
      <c r="D735" s="49"/>
      <c r="E735" s="47"/>
      <c r="F735" s="46"/>
      <c r="G735" s="46"/>
      <c r="H735" s="46"/>
      <c r="I735" s="48"/>
      <c r="J735" s="46"/>
      <c r="K735" s="45"/>
      <c r="L735" s="45"/>
      <c r="M735" s="65"/>
    </row>
    <row r="736" spans="1:13" x14ac:dyDescent="0.25">
      <c r="A736" s="45"/>
      <c r="B736" s="48"/>
      <c r="C736" s="48"/>
      <c r="D736" s="49"/>
      <c r="E736" s="47"/>
      <c r="F736" s="46"/>
      <c r="G736" s="46"/>
      <c r="H736" s="46"/>
      <c r="I736" s="48"/>
      <c r="J736" s="46"/>
      <c r="K736" s="45"/>
      <c r="L736" s="45"/>
      <c r="M736" s="65"/>
    </row>
    <row r="737" spans="1:13" x14ac:dyDescent="0.25">
      <c r="A737" s="45"/>
      <c r="B737" s="48"/>
      <c r="C737" s="48"/>
      <c r="D737" s="49"/>
      <c r="E737" s="47"/>
      <c r="F737" s="46"/>
      <c r="G737" s="46"/>
      <c r="H737" s="46"/>
      <c r="I737" s="48"/>
      <c r="J737" s="46"/>
      <c r="K737" s="45"/>
      <c r="L737" s="45"/>
      <c r="M737" s="65"/>
    </row>
    <row r="738" spans="1:13" x14ac:dyDescent="0.25">
      <c r="A738" s="45"/>
      <c r="B738" s="48"/>
      <c r="C738" s="48"/>
      <c r="D738" s="49"/>
      <c r="E738" s="47"/>
      <c r="F738" s="46"/>
      <c r="G738" s="46"/>
      <c r="H738" s="46"/>
      <c r="I738" s="48"/>
      <c r="J738" s="46"/>
      <c r="K738" s="45"/>
      <c r="L738" s="45"/>
      <c r="M738" s="65"/>
    </row>
    <row r="739" spans="1:13" x14ac:dyDescent="0.25">
      <c r="A739" s="45"/>
      <c r="B739" s="48"/>
      <c r="C739" s="48"/>
      <c r="D739" s="49"/>
      <c r="E739" s="47"/>
      <c r="F739" s="46"/>
      <c r="G739" s="46"/>
      <c r="H739" s="46"/>
      <c r="I739" s="48"/>
      <c r="J739" s="46"/>
      <c r="K739" s="45"/>
      <c r="L739" s="45"/>
      <c r="M739" s="65"/>
    </row>
    <row r="740" spans="1:13" x14ac:dyDescent="0.25">
      <c r="A740" s="45"/>
      <c r="B740" s="48"/>
      <c r="C740" s="48"/>
      <c r="D740" s="49"/>
      <c r="E740" s="47"/>
      <c r="F740" s="46"/>
      <c r="G740" s="46"/>
      <c r="H740" s="46"/>
      <c r="I740" s="48"/>
      <c r="J740" s="46"/>
      <c r="K740" s="45"/>
      <c r="L740" s="45"/>
      <c r="M740" s="65"/>
    </row>
    <row r="741" spans="1:13" x14ac:dyDescent="0.25">
      <c r="A741" s="45"/>
      <c r="B741" s="48"/>
      <c r="C741" s="48"/>
      <c r="D741" s="49"/>
      <c r="E741" s="47"/>
      <c r="F741" s="46"/>
      <c r="G741" s="46"/>
      <c r="H741" s="46"/>
      <c r="I741" s="48"/>
      <c r="J741" s="46"/>
      <c r="K741" s="45"/>
      <c r="L741" s="45"/>
      <c r="M741" s="65"/>
    </row>
    <row r="742" spans="1:13" x14ac:dyDescent="0.25">
      <c r="A742" s="45"/>
      <c r="B742" s="48"/>
      <c r="C742" s="48"/>
      <c r="D742" s="49"/>
      <c r="E742" s="47"/>
      <c r="F742" s="46"/>
      <c r="G742" s="46"/>
      <c r="H742" s="46"/>
      <c r="I742" s="48"/>
      <c r="J742" s="46"/>
      <c r="K742" s="45"/>
      <c r="L742" s="45"/>
      <c r="M742" s="65"/>
    </row>
    <row r="743" spans="1:13" x14ac:dyDescent="0.25">
      <c r="A743" s="45"/>
      <c r="B743" s="48"/>
      <c r="C743" s="48"/>
      <c r="D743" s="49"/>
      <c r="E743" s="47"/>
      <c r="F743" s="46"/>
      <c r="G743" s="46"/>
      <c r="H743" s="46"/>
      <c r="I743" s="48"/>
      <c r="J743" s="46"/>
      <c r="K743" s="45"/>
      <c r="L743" s="45"/>
      <c r="M743" s="65"/>
    </row>
    <row r="744" spans="1:13" x14ac:dyDescent="0.25">
      <c r="A744" s="45"/>
      <c r="B744" s="48"/>
      <c r="C744" s="48"/>
      <c r="D744" s="49"/>
      <c r="E744" s="47"/>
      <c r="F744" s="46"/>
      <c r="G744" s="46"/>
      <c r="H744" s="46"/>
      <c r="I744" s="48"/>
      <c r="J744" s="46"/>
      <c r="K744" s="45"/>
      <c r="L744" s="45"/>
      <c r="M744" s="65"/>
    </row>
    <row r="745" spans="1:13" x14ac:dyDescent="0.25">
      <c r="A745" s="45"/>
      <c r="B745" s="48"/>
      <c r="C745" s="48"/>
      <c r="D745" s="49"/>
      <c r="E745" s="47"/>
      <c r="F745" s="46"/>
      <c r="G745" s="46"/>
      <c r="H745" s="46"/>
      <c r="I745" s="48"/>
      <c r="J745" s="46"/>
      <c r="K745" s="45"/>
      <c r="L745" s="45"/>
      <c r="M745" s="65"/>
    </row>
    <row r="746" spans="1:13" x14ac:dyDescent="0.25">
      <c r="A746" s="45"/>
      <c r="B746" s="48"/>
      <c r="C746" s="48"/>
      <c r="D746" s="49"/>
      <c r="E746" s="47"/>
      <c r="F746" s="46"/>
      <c r="G746" s="46"/>
      <c r="H746" s="46"/>
      <c r="I746" s="48"/>
      <c r="J746" s="46"/>
      <c r="K746" s="45"/>
      <c r="L746" s="45"/>
      <c r="M746" s="65"/>
    </row>
    <row r="747" spans="1:13" x14ac:dyDescent="0.25">
      <c r="A747" s="45"/>
      <c r="B747" s="48"/>
      <c r="C747" s="48"/>
      <c r="D747" s="49"/>
      <c r="E747" s="47"/>
      <c r="F747" s="46"/>
      <c r="G747" s="46"/>
      <c r="H747" s="46"/>
      <c r="I747" s="48"/>
      <c r="J747" s="46"/>
      <c r="K747" s="45"/>
      <c r="L747" s="45"/>
      <c r="M747" s="65"/>
    </row>
    <row r="748" spans="1:13" x14ac:dyDescent="0.25">
      <c r="A748" s="45"/>
      <c r="B748" s="48"/>
      <c r="C748" s="48"/>
      <c r="D748" s="49"/>
      <c r="E748" s="47"/>
      <c r="F748" s="46"/>
      <c r="G748" s="46"/>
      <c r="H748" s="46"/>
      <c r="I748" s="48"/>
      <c r="J748" s="46"/>
      <c r="K748" s="45"/>
      <c r="L748" s="45"/>
      <c r="M748" s="65"/>
    </row>
    <row r="749" spans="1:13" x14ac:dyDescent="0.25">
      <c r="A749" s="45"/>
      <c r="B749" s="48"/>
      <c r="C749" s="48"/>
      <c r="D749" s="49"/>
      <c r="E749" s="47"/>
      <c r="F749" s="46"/>
      <c r="G749" s="46"/>
      <c r="H749" s="46"/>
      <c r="I749" s="48"/>
      <c r="J749" s="46"/>
      <c r="K749" s="45"/>
      <c r="L749" s="45"/>
      <c r="M749" s="65"/>
    </row>
    <row r="750" spans="1:13" x14ac:dyDescent="0.25">
      <c r="A750" s="45"/>
      <c r="B750" s="48"/>
      <c r="C750" s="48"/>
      <c r="D750" s="49"/>
      <c r="E750" s="47"/>
      <c r="F750" s="46"/>
      <c r="G750" s="46"/>
      <c r="H750" s="46"/>
      <c r="I750" s="48"/>
      <c r="J750" s="46"/>
      <c r="K750" s="45"/>
      <c r="L750" s="45"/>
      <c r="M750" s="65"/>
    </row>
    <row r="751" spans="1:13" x14ac:dyDescent="0.25">
      <c r="A751" s="45"/>
      <c r="B751" s="48"/>
      <c r="C751" s="48"/>
      <c r="D751" s="49"/>
      <c r="E751" s="47"/>
      <c r="F751" s="46"/>
      <c r="G751" s="46"/>
      <c r="H751" s="46"/>
      <c r="I751" s="48"/>
      <c r="J751" s="46"/>
      <c r="K751" s="45"/>
      <c r="L751" s="45"/>
      <c r="M751" s="65"/>
    </row>
    <row r="752" spans="1:13" x14ac:dyDescent="0.25">
      <c r="A752" s="45"/>
      <c r="B752" s="48"/>
      <c r="C752" s="48"/>
      <c r="D752" s="49"/>
      <c r="E752" s="47"/>
      <c r="F752" s="46"/>
      <c r="G752" s="46"/>
      <c r="H752" s="46"/>
      <c r="I752" s="48"/>
      <c r="J752" s="46"/>
      <c r="K752" s="45"/>
      <c r="L752" s="45"/>
      <c r="M752" s="65"/>
    </row>
    <row r="753" spans="1:13" x14ac:dyDescent="0.25">
      <c r="A753" s="45"/>
      <c r="B753" s="48"/>
      <c r="C753" s="48"/>
      <c r="D753" s="49"/>
      <c r="E753" s="47"/>
      <c r="F753" s="46"/>
      <c r="G753" s="46"/>
      <c r="H753" s="46"/>
      <c r="I753" s="48"/>
      <c r="J753" s="46"/>
      <c r="K753" s="45"/>
      <c r="L753" s="45"/>
      <c r="M753" s="65"/>
    </row>
    <row r="754" spans="1:13" x14ac:dyDescent="0.25">
      <c r="A754" s="45"/>
      <c r="B754" s="48"/>
      <c r="C754" s="48"/>
      <c r="D754" s="49"/>
      <c r="E754" s="47"/>
      <c r="F754" s="46"/>
      <c r="G754" s="46"/>
      <c r="H754" s="46"/>
      <c r="I754" s="48"/>
      <c r="J754" s="46"/>
      <c r="K754" s="45"/>
      <c r="L754" s="45"/>
      <c r="M754" s="65"/>
    </row>
    <row r="755" spans="1:13" x14ac:dyDescent="0.25">
      <c r="A755" s="45"/>
      <c r="B755" s="48"/>
      <c r="C755" s="48"/>
      <c r="D755" s="49"/>
      <c r="E755" s="47"/>
      <c r="F755" s="46"/>
      <c r="G755" s="46"/>
      <c r="H755" s="46"/>
      <c r="I755" s="48"/>
      <c r="J755" s="46"/>
      <c r="K755" s="45"/>
      <c r="L755" s="45"/>
      <c r="M755" s="65"/>
    </row>
    <row r="756" spans="1:13" x14ac:dyDescent="0.25">
      <c r="A756" s="45"/>
      <c r="B756" s="48"/>
      <c r="C756" s="48"/>
      <c r="D756" s="49"/>
      <c r="E756" s="47"/>
      <c r="F756" s="46"/>
      <c r="G756" s="46"/>
      <c r="H756" s="46"/>
      <c r="I756" s="48"/>
      <c r="J756" s="46"/>
      <c r="K756" s="45"/>
      <c r="L756" s="45"/>
      <c r="M756" s="65"/>
    </row>
    <row r="757" spans="1:13" x14ac:dyDescent="0.25">
      <c r="A757" s="45"/>
      <c r="B757" s="48"/>
      <c r="C757" s="48"/>
      <c r="D757" s="49"/>
      <c r="E757" s="47"/>
      <c r="F757" s="46"/>
      <c r="G757" s="46"/>
      <c r="H757" s="46"/>
      <c r="I757" s="48"/>
      <c r="J757" s="46"/>
      <c r="K757" s="45"/>
      <c r="L757" s="45"/>
      <c r="M757" s="65"/>
    </row>
    <row r="758" spans="1:13" x14ac:dyDescent="0.25">
      <c r="A758" s="45"/>
      <c r="B758" s="48"/>
      <c r="C758" s="48"/>
      <c r="D758" s="49"/>
      <c r="E758" s="47"/>
      <c r="F758" s="46"/>
      <c r="G758" s="46"/>
      <c r="H758" s="46"/>
      <c r="I758" s="48"/>
      <c r="J758" s="46"/>
      <c r="K758" s="45"/>
      <c r="L758" s="45"/>
      <c r="M758" s="65"/>
    </row>
    <row r="759" spans="1:13" x14ac:dyDescent="0.25">
      <c r="A759" s="45"/>
      <c r="B759" s="48"/>
      <c r="C759" s="48"/>
      <c r="D759" s="49"/>
      <c r="E759" s="47"/>
      <c r="F759" s="46"/>
      <c r="G759" s="46"/>
      <c r="H759" s="46"/>
      <c r="I759" s="48"/>
      <c r="J759" s="46"/>
      <c r="K759" s="45"/>
      <c r="L759" s="45"/>
      <c r="M759" s="65"/>
    </row>
    <row r="760" spans="1:13" x14ac:dyDescent="0.25">
      <c r="A760" s="45"/>
      <c r="B760" s="48"/>
      <c r="C760" s="48"/>
      <c r="D760" s="49"/>
      <c r="E760" s="47"/>
      <c r="F760" s="46"/>
      <c r="G760" s="46"/>
      <c r="H760" s="46"/>
      <c r="I760" s="48"/>
      <c r="J760" s="46"/>
      <c r="K760" s="45"/>
      <c r="L760" s="45"/>
      <c r="M760" s="65"/>
    </row>
    <row r="761" spans="1:13" x14ac:dyDescent="0.25">
      <c r="A761" s="45"/>
      <c r="B761" s="48"/>
      <c r="C761" s="48"/>
      <c r="D761" s="49"/>
      <c r="E761" s="47"/>
      <c r="F761" s="46"/>
      <c r="G761" s="46"/>
      <c r="H761" s="46"/>
      <c r="I761" s="48"/>
      <c r="J761" s="46"/>
      <c r="K761" s="45"/>
      <c r="L761" s="45"/>
      <c r="M761" s="65"/>
    </row>
    <row r="762" spans="1:13" x14ac:dyDescent="0.25">
      <c r="A762" s="45"/>
      <c r="B762" s="48"/>
      <c r="C762" s="48"/>
      <c r="D762" s="49"/>
      <c r="E762" s="47"/>
      <c r="F762" s="46"/>
      <c r="G762" s="46"/>
      <c r="H762" s="46"/>
      <c r="I762" s="48"/>
      <c r="J762" s="46"/>
      <c r="K762" s="45"/>
      <c r="L762" s="45"/>
      <c r="M762" s="65"/>
    </row>
    <row r="763" spans="1:13" x14ac:dyDescent="0.25">
      <c r="A763" s="45"/>
      <c r="B763" s="48"/>
      <c r="C763" s="48"/>
      <c r="D763" s="49"/>
      <c r="E763" s="47"/>
      <c r="F763" s="46"/>
      <c r="G763" s="46"/>
      <c r="H763" s="46"/>
      <c r="I763" s="48"/>
      <c r="J763" s="46"/>
      <c r="K763" s="45"/>
      <c r="L763" s="45"/>
      <c r="M763" s="65"/>
    </row>
    <row r="764" spans="1:13" x14ac:dyDescent="0.25">
      <c r="A764" s="45"/>
      <c r="B764" s="48"/>
      <c r="C764" s="48"/>
      <c r="D764" s="49"/>
      <c r="E764" s="47"/>
      <c r="F764" s="46"/>
      <c r="G764" s="46"/>
      <c r="H764" s="46"/>
      <c r="I764" s="48"/>
      <c r="J764" s="46"/>
      <c r="K764" s="45"/>
      <c r="L764" s="45"/>
      <c r="M764" s="65"/>
    </row>
    <row r="765" spans="1:13" x14ac:dyDescent="0.25">
      <c r="A765" s="45"/>
      <c r="B765" s="48"/>
      <c r="C765" s="48"/>
      <c r="D765" s="49"/>
      <c r="E765" s="47"/>
      <c r="F765" s="46"/>
      <c r="G765" s="46"/>
      <c r="H765" s="46"/>
      <c r="I765" s="48"/>
      <c r="J765" s="46"/>
      <c r="K765" s="45"/>
      <c r="L765" s="45"/>
      <c r="M765" s="65"/>
    </row>
    <row r="766" spans="1:13" x14ac:dyDescent="0.25">
      <c r="A766" s="45"/>
      <c r="B766" s="48"/>
      <c r="C766" s="48"/>
      <c r="D766" s="49"/>
      <c r="E766" s="47"/>
      <c r="F766" s="46"/>
      <c r="G766" s="46"/>
      <c r="H766" s="46"/>
      <c r="I766" s="48"/>
      <c r="J766" s="46"/>
      <c r="K766" s="45"/>
      <c r="L766" s="45"/>
      <c r="M766" s="65"/>
    </row>
    <row r="767" spans="1:13" x14ac:dyDescent="0.25">
      <c r="A767" s="45"/>
      <c r="B767" s="48"/>
      <c r="C767" s="48"/>
      <c r="D767" s="49"/>
      <c r="E767" s="47"/>
      <c r="F767" s="46"/>
      <c r="G767" s="46"/>
      <c r="H767" s="46"/>
      <c r="I767" s="48"/>
      <c r="J767" s="46"/>
      <c r="K767" s="45"/>
      <c r="L767" s="45"/>
      <c r="M767" s="65"/>
    </row>
    <row r="768" spans="1:13" x14ac:dyDescent="0.25">
      <c r="A768" s="45"/>
      <c r="B768" s="48"/>
      <c r="C768" s="48"/>
      <c r="D768" s="49"/>
      <c r="E768" s="47"/>
      <c r="F768" s="46"/>
      <c r="G768" s="46"/>
      <c r="H768" s="46"/>
      <c r="I768" s="48"/>
      <c r="J768" s="46"/>
      <c r="K768" s="45"/>
      <c r="L768" s="45"/>
      <c r="M768" s="65"/>
    </row>
    <row r="769" spans="1:13" x14ac:dyDescent="0.25">
      <c r="A769" s="45"/>
      <c r="B769" s="48"/>
      <c r="C769" s="48"/>
      <c r="D769" s="49"/>
      <c r="E769" s="47"/>
      <c r="F769" s="46"/>
      <c r="G769" s="46"/>
      <c r="H769" s="46"/>
      <c r="I769" s="48"/>
      <c r="J769" s="46"/>
      <c r="K769" s="45"/>
      <c r="L769" s="45"/>
      <c r="M769" s="65"/>
    </row>
    <row r="770" spans="1:13" x14ac:dyDescent="0.25">
      <c r="A770" s="45"/>
      <c r="B770" s="48"/>
      <c r="C770" s="48"/>
      <c r="D770" s="49"/>
      <c r="E770" s="47"/>
      <c r="F770" s="46"/>
      <c r="G770" s="46"/>
      <c r="H770" s="46"/>
      <c r="I770" s="48"/>
      <c r="J770" s="46"/>
      <c r="K770" s="45"/>
      <c r="L770" s="45"/>
      <c r="M770" s="65"/>
    </row>
    <row r="771" spans="1:13" x14ac:dyDescent="0.25">
      <c r="A771" s="45"/>
      <c r="B771" s="48"/>
      <c r="C771" s="48"/>
      <c r="D771" s="49"/>
      <c r="E771" s="47"/>
      <c r="F771" s="46"/>
      <c r="G771" s="46"/>
      <c r="H771" s="46"/>
      <c r="I771" s="48"/>
      <c r="J771" s="46"/>
      <c r="K771" s="45"/>
      <c r="L771" s="45"/>
      <c r="M771" s="65"/>
    </row>
    <row r="772" spans="1:13" x14ac:dyDescent="0.25">
      <c r="A772" s="45"/>
      <c r="B772" s="48"/>
      <c r="C772" s="48"/>
      <c r="D772" s="49"/>
      <c r="E772" s="47"/>
      <c r="F772" s="46"/>
      <c r="G772" s="46"/>
      <c r="H772" s="46"/>
      <c r="I772" s="48"/>
      <c r="J772" s="46"/>
      <c r="K772" s="45"/>
      <c r="L772" s="45"/>
      <c r="M772" s="65"/>
    </row>
    <row r="773" spans="1:13" x14ac:dyDescent="0.25">
      <c r="A773" s="45"/>
      <c r="B773" s="48"/>
      <c r="C773" s="48"/>
      <c r="D773" s="49"/>
      <c r="E773" s="47"/>
      <c r="F773" s="46"/>
      <c r="G773" s="46"/>
      <c r="H773" s="46"/>
      <c r="I773" s="48"/>
      <c r="J773" s="46"/>
      <c r="K773" s="45"/>
      <c r="L773" s="45"/>
      <c r="M773" s="65"/>
    </row>
    <row r="774" spans="1:13" x14ac:dyDescent="0.25">
      <c r="A774" s="45"/>
      <c r="B774" s="48"/>
      <c r="C774" s="48"/>
      <c r="D774" s="49"/>
      <c r="E774" s="47"/>
      <c r="F774" s="46"/>
      <c r="G774" s="46"/>
      <c r="H774" s="46"/>
      <c r="I774" s="48"/>
      <c r="J774" s="46"/>
      <c r="K774" s="45"/>
      <c r="L774" s="45"/>
      <c r="M774" s="65"/>
    </row>
    <row r="775" spans="1:13" x14ac:dyDescent="0.25">
      <c r="A775" s="45"/>
      <c r="B775" s="48"/>
      <c r="C775" s="48"/>
      <c r="D775" s="49"/>
      <c r="E775" s="47"/>
      <c r="F775" s="46"/>
      <c r="G775" s="46"/>
      <c r="H775" s="46"/>
      <c r="I775" s="48"/>
      <c r="J775" s="46"/>
      <c r="K775" s="45"/>
      <c r="L775" s="45"/>
      <c r="M775" s="65"/>
    </row>
    <row r="776" spans="1:13" x14ac:dyDescent="0.25">
      <c r="A776" s="45"/>
      <c r="B776" s="48"/>
      <c r="C776" s="48"/>
      <c r="D776" s="49"/>
      <c r="E776" s="47"/>
      <c r="F776" s="46"/>
      <c r="G776" s="46"/>
      <c r="H776" s="46"/>
      <c r="I776" s="48"/>
      <c r="J776" s="46"/>
      <c r="K776" s="45"/>
      <c r="L776" s="45"/>
      <c r="M776" s="65"/>
    </row>
    <row r="777" spans="1:13" x14ac:dyDescent="0.25">
      <c r="A777" s="45"/>
      <c r="B777" s="48"/>
      <c r="C777" s="48"/>
      <c r="D777" s="49"/>
      <c r="E777" s="47"/>
      <c r="F777" s="46"/>
      <c r="G777" s="46"/>
      <c r="H777" s="46"/>
      <c r="I777" s="48"/>
      <c r="J777" s="46"/>
      <c r="K777" s="45"/>
      <c r="L777" s="45"/>
      <c r="M777" s="65"/>
    </row>
    <row r="778" spans="1:13" x14ac:dyDescent="0.25">
      <c r="A778" s="45"/>
      <c r="B778" s="48"/>
      <c r="C778" s="48"/>
      <c r="D778" s="49"/>
      <c r="E778" s="47"/>
      <c r="F778" s="46"/>
      <c r="G778" s="46"/>
      <c r="H778" s="46"/>
      <c r="I778" s="48"/>
      <c r="J778" s="46"/>
      <c r="K778" s="45"/>
      <c r="L778" s="45"/>
      <c r="M778" s="65"/>
    </row>
    <row r="779" spans="1:13" x14ac:dyDescent="0.25">
      <c r="A779" s="45"/>
      <c r="B779" s="48"/>
      <c r="C779" s="48"/>
      <c r="D779" s="49"/>
      <c r="E779" s="47"/>
      <c r="F779" s="46"/>
      <c r="G779" s="46"/>
      <c r="H779" s="46"/>
      <c r="I779" s="48"/>
      <c r="J779" s="46"/>
      <c r="K779" s="45"/>
      <c r="L779" s="45"/>
      <c r="M779" s="65"/>
    </row>
    <row r="780" spans="1:13" x14ac:dyDescent="0.25">
      <c r="A780" s="45"/>
      <c r="B780" s="48"/>
      <c r="C780" s="48"/>
      <c r="D780" s="49"/>
      <c r="E780" s="47"/>
      <c r="F780" s="46"/>
      <c r="G780" s="46"/>
      <c r="H780" s="46"/>
      <c r="I780" s="48"/>
      <c r="J780" s="46"/>
      <c r="K780" s="45"/>
      <c r="L780" s="45"/>
      <c r="M780" s="65"/>
    </row>
    <row r="781" spans="1:13" x14ac:dyDescent="0.25">
      <c r="A781" s="45"/>
      <c r="B781" s="48"/>
      <c r="C781" s="48"/>
      <c r="D781" s="49"/>
      <c r="E781" s="47"/>
      <c r="F781" s="46"/>
      <c r="G781" s="46"/>
      <c r="H781" s="46"/>
      <c r="I781" s="48"/>
      <c r="J781" s="46"/>
      <c r="K781" s="45"/>
      <c r="L781" s="45"/>
      <c r="M781" s="65"/>
    </row>
    <row r="782" spans="1:13" x14ac:dyDescent="0.25">
      <c r="A782" s="45"/>
      <c r="B782" s="48"/>
      <c r="C782" s="48"/>
      <c r="D782" s="49"/>
      <c r="E782" s="47"/>
      <c r="F782" s="46"/>
      <c r="G782" s="46"/>
      <c r="H782" s="46"/>
      <c r="I782" s="48"/>
      <c r="J782" s="46"/>
      <c r="K782" s="45"/>
      <c r="L782" s="45"/>
      <c r="M782" s="65"/>
    </row>
    <row r="783" spans="1:13" x14ac:dyDescent="0.25">
      <c r="A783" s="45"/>
      <c r="B783" s="48"/>
      <c r="C783" s="48"/>
      <c r="D783" s="49"/>
      <c r="E783" s="47"/>
      <c r="F783" s="46"/>
      <c r="G783" s="46"/>
      <c r="H783" s="46"/>
      <c r="I783" s="48"/>
      <c r="J783" s="46"/>
      <c r="K783" s="45"/>
      <c r="L783" s="45"/>
      <c r="M783" s="65"/>
    </row>
    <row r="784" spans="1:13" x14ac:dyDescent="0.25">
      <c r="A784" s="45"/>
      <c r="B784" s="48"/>
      <c r="C784" s="48"/>
      <c r="D784" s="49"/>
      <c r="E784" s="47"/>
      <c r="F784" s="46"/>
      <c r="G784" s="46"/>
      <c r="H784" s="46"/>
      <c r="I784" s="48"/>
      <c r="J784" s="46"/>
      <c r="K784" s="45"/>
      <c r="L784" s="45"/>
      <c r="M784" s="65"/>
    </row>
    <row r="785" spans="1:13" x14ac:dyDescent="0.25">
      <c r="A785" s="45"/>
      <c r="B785" s="48"/>
      <c r="C785" s="48"/>
      <c r="D785" s="49"/>
      <c r="E785" s="47"/>
      <c r="F785" s="46"/>
      <c r="G785" s="46"/>
      <c r="H785" s="46"/>
      <c r="I785" s="48"/>
      <c r="J785" s="46"/>
      <c r="K785" s="45"/>
      <c r="L785" s="45"/>
      <c r="M785" s="65"/>
    </row>
    <row r="786" spans="1:13" x14ac:dyDescent="0.25">
      <c r="A786" s="45"/>
      <c r="B786" s="48"/>
      <c r="C786" s="48"/>
      <c r="D786" s="49"/>
      <c r="E786" s="47"/>
      <c r="F786" s="46"/>
      <c r="G786" s="46"/>
      <c r="H786" s="46"/>
      <c r="I786" s="48"/>
      <c r="J786" s="46"/>
      <c r="K786" s="45"/>
      <c r="L786" s="45"/>
      <c r="M786" s="65"/>
    </row>
    <row r="787" spans="1:13" x14ac:dyDescent="0.25">
      <c r="A787" s="45"/>
      <c r="B787" s="48"/>
      <c r="C787" s="48"/>
      <c r="D787" s="49"/>
      <c r="E787" s="47"/>
      <c r="F787" s="46"/>
      <c r="G787" s="46"/>
      <c r="H787" s="46"/>
      <c r="I787" s="48"/>
      <c r="J787" s="46"/>
      <c r="K787" s="45"/>
      <c r="L787" s="45"/>
      <c r="M787" s="65"/>
    </row>
    <row r="788" spans="1:13" x14ac:dyDescent="0.25">
      <c r="A788" s="45"/>
      <c r="B788" s="48"/>
      <c r="C788" s="48"/>
      <c r="D788" s="49"/>
      <c r="E788" s="47"/>
      <c r="F788" s="46"/>
      <c r="G788" s="46"/>
      <c r="H788" s="46"/>
      <c r="I788" s="48"/>
      <c r="J788" s="46"/>
      <c r="K788" s="45"/>
      <c r="L788" s="45"/>
      <c r="M788" s="65"/>
    </row>
    <row r="789" spans="1:13" x14ac:dyDescent="0.25">
      <c r="A789" s="45"/>
      <c r="B789" s="48"/>
      <c r="C789" s="48"/>
      <c r="D789" s="49"/>
      <c r="E789" s="47"/>
      <c r="F789" s="46"/>
      <c r="G789" s="46"/>
      <c r="H789" s="46"/>
      <c r="I789" s="48"/>
      <c r="J789" s="46"/>
      <c r="K789" s="45"/>
      <c r="L789" s="45"/>
      <c r="M789" s="65"/>
    </row>
    <row r="790" spans="1:13" x14ac:dyDescent="0.25">
      <c r="A790" s="45"/>
      <c r="B790" s="48"/>
      <c r="C790" s="48"/>
      <c r="D790" s="49"/>
      <c r="E790" s="47"/>
      <c r="F790" s="46"/>
      <c r="G790" s="46"/>
      <c r="H790" s="46"/>
      <c r="I790" s="48"/>
      <c r="J790" s="46"/>
      <c r="K790" s="45"/>
      <c r="L790" s="45"/>
      <c r="M790" s="65"/>
    </row>
    <row r="791" spans="1:13" x14ac:dyDescent="0.25">
      <c r="A791" s="45"/>
      <c r="B791" s="48"/>
      <c r="C791" s="48"/>
      <c r="D791" s="49"/>
      <c r="E791" s="47"/>
      <c r="F791" s="46"/>
      <c r="G791" s="46"/>
      <c r="H791" s="46"/>
      <c r="I791" s="48"/>
      <c r="J791" s="46"/>
      <c r="K791" s="45"/>
      <c r="L791" s="45"/>
      <c r="M791" s="65"/>
    </row>
    <row r="792" spans="1:13" x14ac:dyDescent="0.25">
      <c r="A792" s="45"/>
      <c r="B792" s="48"/>
      <c r="C792" s="48"/>
      <c r="D792" s="49"/>
      <c r="E792" s="47"/>
      <c r="F792" s="46"/>
      <c r="G792" s="46"/>
      <c r="H792" s="46"/>
      <c r="I792" s="48"/>
      <c r="J792" s="46"/>
      <c r="K792" s="45"/>
      <c r="L792" s="45"/>
      <c r="M792" s="65"/>
    </row>
    <row r="793" spans="1:13" x14ac:dyDescent="0.25">
      <c r="A793" s="45"/>
      <c r="B793" s="48"/>
      <c r="C793" s="48"/>
      <c r="D793" s="49"/>
      <c r="E793" s="47"/>
      <c r="F793" s="46"/>
      <c r="G793" s="46"/>
      <c r="H793" s="46"/>
      <c r="I793" s="48"/>
      <c r="J793" s="46"/>
      <c r="K793" s="45"/>
      <c r="L793" s="45"/>
      <c r="M793" s="65"/>
    </row>
    <row r="794" spans="1:13" x14ac:dyDescent="0.25">
      <c r="A794" s="45"/>
      <c r="B794" s="48"/>
      <c r="C794" s="48"/>
      <c r="D794" s="49"/>
      <c r="E794" s="47"/>
      <c r="F794" s="46"/>
      <c r="G794" s="46"/>
      <c r="H794" s="46"/>
      <c r="I794" s="48"/>
      <c r="J794" s="46"/>
      <c r="K794" s="45"/>
      <c r="L794" s="45"/>
      <c r="M794" s="65"/>
    </row>
    <row r="795" spans="1:13" x14ac:dyDescent="0.25">
      <c r="A795" s="45"/>
      <c r="B795" s="48"/>
      <c r="C795" s="48"/>
      <c r="D795" s="49"/>
      <c r="E795" s="47"/>
      <c r="F795" s="46"/>
      <c r="G795" s="46"/>
      <c r="H795" s="46"/>
      <c r="I795" s="48"/>
      <c r="J795" s="46"/>
      <c r="K795" s="45"/>
      <c r="L795" s="45"/>
      <c r="M795" s="65"/>
    </row>
    <row r="796" spans="1:13" x14ac:dyDescent="0.25">
      <c r="A796" s="45"/>
      <c r="B796" s="48"/>
      <c r="C796" s="48"/>
      <c r="D796" s="49"/>
      <c r="E796" s="47"/>
      <c r="F796" s="46"/>
      <c r="G796" s="46"/>
      <c r="H796" s="46"/>
      <c r="I796" s="48"/>
      <c r="J796" s="46"/>
      <c r="K796" s="45"/>
      <c r="L796" s="45"/>
      <c r="M796" s="65"/>
    </row>
    <row r="797" spans="1:13" x14ac:dyDescent="0.25">
      <c r="A797" s="45"/>
      <c r="B797" s="48"/>
      <c r="C797" s="48"/>
      <c r="D797" s="49"/>
      <c r="E797" s="47"/>
      <c r="F797" s="46"/>
      <c r="G797" s="46"/>
      <c r="H797" s="46"/>
      <c r="I797" s="48"/>
      <c r="J797" s="46"/>
      <c r="K797" s="45"/>
      <c r="L797" s="45"/>
      <c r="M797" s="65"/>
    </row>
    <row r="798" spans="1:13" x14ac:dyDescent="0.25">
      <c r="A798" s="45"/>
      <c r="B798" s="48"/>
      <c r="C798" s="48"/>
      <c r="D798" s="49"/>
      <c r="E798" s="47"/>
      <c r="F798" s="46"/>
      <c r="G798" s="46"/>
      <c r="H798" s="46"/>
      <c r="I798" s="48"/>
      <c r="J798" s="46"/>
      <c r="K798" s="45"/>
      <c r="L798" s="45"/>
      <c r="M798" s="65"/>
    </row>
    <row r="799" spans="1:13" x14ac:dyDescent="0.25">
      <c r="A799" s="45"/>
      <c r="B799" s="48"/>
      <c r="C799" s="48"/>
      <c r="D799" s="49"/>
      <c r="E799" s="47"/>
      <c r="F799" s="46"/>
      <c r="G799" s="46"/>
      <c r="H799" s="46"/>
      <c r="I799" s="48"/>
      <c r="J799" s="46"/>
      <c r="K799" s="45"/>
      <c r="L799" s="45"/>
      <c r="M799" s="65"/>
    </row>
    <row r="800" spans="1:13" x14ac:dyDescent="0.25">
      <c r="A800" s="45"/>
      <c r="B800" s="48"/>
      <c r="C800" s="48"/>
      <c r="D800" s="49"/>
      <c r="E800" s="47"/>
      <c r="F800" s="46"/>
      <c r="G800" s="46"/>
      <c r="H800" s="46"/>
      <c r="I800" s="48"/>
      <c r="J800" s="46"/>
      <c r="K800" s="45"/>
      <c r="L800" s="45"/>
      <c r="M800" s="65"/>
    </row>
    <row r="801" spans="1:13" x14ac:dyDescent="0.25">
      <c r="A801" s="45"/>
      <c r="B801" s="48"/>
      <c r="C801" s="48"/>
      <c r="D801" s="49"/>
      <c r="E801" s="47"/>
      <c r="F801" s="46"/>
      <c r="G801" s="46"/>
      <c r="H801" s="46"/>
      <c r="I801" s="48"/>
      <c r="J801" s="46"/>
      <c r="K801" s="45"/>
      <c r="L801" s="45"/>
      <c r="M801" s="65"/>
    </row>
    <row r="802" spans="1:13" x14ac:dyDescent="0.25">
      <c r="A802" s="45"/>
      <c r="B802" s="48"/>
      <c r="C802" s="48"/>
      <c r="D802" s="49"/>
      <c r="E802" s="47"/>
      <c r="F802" s="46"/>
      <c r="G802" s="46"/>
      <c r="H802" s="46"/>
      <c r="I802" s="48"/>
      <c r="J802" s="46"/>
      <c r="K802" s="45"/>
      <c r="L802" s="45"/>
      <c r="M802" s="65"/>
    </row>
    <row r="803" spans="1:13" x14ac:dyDescent="0.25">
      <c r="A803" s="45"/>
      <c r="B803" s="48"/>
      <c r="C803" s="48"/>
      <c r="D803" s="49"/>
      <c r="E803" s="47"/>
      <c r="F803" s="46"/>
      <c r="G803" s="46"/>
      <c r="H803" s="46"/>
      <c r="I803" s="48"/>
      <c r="J803" s="46"/>
      <c r="K803" s="45"/>
      <c r="L803" s="45"/>
      <c r="M803" s="65"/>
    </row>
    <row r="804" spans="1:13" x14ac:dyDescent="0.25">
      <c r="A804" s="45"/>
      <c r="B804" s="48"/>
      <c r="C804" s="48"/>
      <c r="D804" s="49"/>
      <c r="E804" s="47"/>
      <c r="F804" s="46"/>
      <c r="G804" s="46"/>
      <c r="H804" s="46"/>
      <c r="I804" s="48"/>
      <c r="J804" s="46"/>
      <c r="K804" s="45"/>
      <c r="L804" s="45"/>
      <c r="M804" s="65"/>
    </row>
    <row r="805" spans="1:13" x14ac:dyDescent="0.25">
      <c r="A805" s="45"/>
      <c r="B805" s="48"/>
      <c r="C805" s="48"/>
      <c r="D805" s="49"/>
      <c r="E805" s="47"/>
      <c r="F805" s="46"/>
      <c r="G805" s="46"/>
      <c r="H805" s="46"/>
      <c r="I805" s="48"/>
      <c r="J805" s="46"/>
      <c r="K805" s="45"/>
      <c r="L805" s="45"/>
      <c r="M805" s="65"/>
    </row>
    <row r="806" spans="1:13" x14ac:dyDescent="0.25">
      <c r="A806" s="45"/>
      <c r="B806" s="48"/>
      <c r="C806" s="48"/>
      <c r="D806" s="49"/>
      <c r="E806" s="47"/>
      <c r="F806" s="46"/>
      <c r="G806" s="46"/>
      <c r="H806" s="46"/>
      <c r="I806" s="48"/>
      <c r="J806" s="46"/>
      <c r="K806" s="45"/>
      <c r="L806" s="45"/>
      <c r="M806" s="65"/>
    </row>
    <row r="807" spans="1:13" x14ac:dyDescent="0.25">
      <c r="A807" s="45"/>
      <c r="B807" s="48"/>
      <c r="C807" s="48"/>
      <c r="D807" s="49"/>
      <c r="E807" s="47"/>
      <c r="F807" s="46"/>
      <c r="G807" s="46"/>
      <c r="H807" s="46"/>
      <c r="I807" s="48"/>
      <c r="J807" s="46"/>
      <c r="K807" s="45"/>
      <c r="L807" s="45"/>
      <c r="M807" s="65"/>
    </row>
    <row r="808" spans="1:13" x14ac:dyDescent="0.25">
      <c r="A808" s="45"/>
      <c r="B808" s="48"/>
      <c r="C808" s="48"/>
      <c r="D808" s="49"/>
      <c r="E808" s="47"/>
      <c r="F808" s="46"/>
      <c r="G808" s="46"/>
      <c r="H808" s="46"/>
      <c r="I808" s="48"/>
      <c r="J808" s="46"/>
      <c r="K808" s="45"/>
      <c r="L808" s="45"/>
      <c r="M808" s="65"/>
    </row>
    <row r="809" spans="1:13" x14ac:dyDescent="0.25">
      <c r="A809" s="45"/>
      <c r="B809" s="48"/>
      <c r="C809" s="48"/>
      <c r="D809" s="49"/>
      <c r="E809" s="47"/>
      <c r="F809" s="46"/>
      <c r="G809" s="46"/>
      <c r="H809" s="46"/>
      <c r="I809" s="48"/>
      <c r="J809" s="46"/>
      <c r="K809" s="45"/>
      <c r="L809" s="45"/>
      <c r="M809" s="65"/>
    </row>
    <row r="810" spans="1:13" x14ac:dyDescent="0.25">
      <c r="A810" s="45"/>
      <c r="B810" s="48"/>
      <c r="C810" s="48"/>
      <c r="D810" s="49"/>
      <c r="E810" s="47"/>
      <c r="F810" s="46"/>
      <c r="G810" s="46"/>
      <c r="H810" s="46"/>
      <c r="I810" s="48"/>
      <c r="J810" s="46"/>
      <c r="K810" s="45"/>
      <c r="L810" s="45"/>
      <c r="M810" s="65"/>
    </row>
    <row r="811" spans="1:13" x14ac:dyDescent="0.25">
      <c r="A811" s="45"/>
      <c r="B811" s="48"/>
      <c r="C811" s="48"/>
      <c r="D811" s="49"/>
      <c r="E811" s="47"/>
      <c r="F811" s="46"/>
      <c r="G811" s="46"/>
      <c r="H811" s="46"/>
      <c r="I811" s="48"/>
      <c r="J811" s="46"/>
      <c r="K811" s="45"/>
      <c r="L811" s="45"/>
      <c r="M811" s="65"/>
    </row>
    <row r="812" spans="1:13" x14ac:dyDescent="0.25">
      <c r="A812" s="45"/>
      <c r="B812" s="48"/>
      <c r="C812" s="48"/>
      <c r="D812" s="49"/>
      <c r="E812" s="47"/>
      <c r="F812" s="46"/>
      <c r="G812" s="46"/>
      <c r="H812" s="46"/>
      <c r="I812" s="48"/>
      <c r="J812" s="46"/>
      <c r="K812" s="45"/>
      <c r="L812" s="45"/>
      <c r="M812" s="65"/>
    </row>
    <row r="813" spans="1:13" x14ac:dyDescent="0.25">
      <c r="A813" s="45"/>
      <c r="B813" s="48"/>
      <c r="C813" s="48"/>
      <c r="D813" s="49"/>
      <c r="E813" s="47"/>
      <c r="F813" s="46"/>
      <c r="G813" s="46"/>
      <c r="H813" s="46"/>
      <c r="I813" s="48"/>
      <c r="J813" s="46"/>
      <c r="K813" s="45"/>
      <c r="L813" s="45"/>
      <c r="M813" s="65"/>
    </row>
    <row r="814" spans="1:13" x14ac:dyDescent="0.25">
      <c r="A814" s="45"/>
      <c r="B814" s="48"/>
      <c r="C814" s="48"/>
      <c r="D814" s="49"/>
      <c r="E814" s="47"/>
      <c r="F814" s="46"/>
      <c r="G814" s="46"/>
      <c r="H814" s="46"/>
      <c r="I814" s="48"/>
      <c r="J814" s="46"/>
      <c r="K814" s="45"/>
      <c r="L814" s="45"/>
      <c r="M814" s="65"/>
    </row>
    <row r="815" spans="1:13" x14ac:dyDescent="0.25">
      <c r="A815" s="45"/>
      <c r="B815" s="48"/>
      <c r="C815" s="48"/>
      <c r="D815" s="49"/>
      <c r="E815" s="47"/>
      <c r="F815" s="46"/>
      <c r="G815" s="46"/>
      <c r="H815" s="46"/>
      <c r="I815" s="48"/>
      <c r="J815" s="46"/>
      <c r="K815" s="45"/>
      <c r="L815" s="45"/>
      <c r="M815" s="65"/>
    </row>
    <row r="816" spans="1:13" x14ac:dyDescent="0.25">
      <c r="A816" s="45"/>
      <c r="B816" s="48"/>
      <c r="C816" s="48"/>
      <c r="D816" s="49"/>
      <c r="E816" s="47"/>
      <c r="F816" s="46"/>
      <c r="G816" s="46"/>
      <c r="H816" s="46"/>
      <c r="I816" s="48"/>
      <c r="J816" s="46"/>
      <c r="K816" s="45"/>
      <c r="L816" s="45"/>
      <c r="M816" s="65"/>
    </row>
    <row r="817" spans="1:13" x14ac:dyDescent="0.25">
      <c r="A817" s="45"/>
      <c r="B817" s="48"/>
      <c r="C817" s="48"/>
      <c r="D817" s="49"/>
      <c r="E817" s="47"/>
      <c r="F817" s="46"/>
      <c r="G817" s="46"/>
      <c r="H817" s="46"/>
      <c r="I817" s="48"/>
      <c r="J817" s="46"/>
      <c r="K817" s="45"/>
      <c r="L817" s="45"/>
      <c r="M817" s="65"/>
    </row>
    <row r="818" spans="1:13" x14ac:dyDescent="0.25">
      <c r="A818" s="45"/>
      <c r="B818" s="48"/>
      <c r="C818" s="48"/>
      <c r="D818" s="49"/>
      <c r="E818" s="47"/>
      <c r="F818" s="46"/>
      <c r="G818" s="46"/>
      <c r="H818" s="46"/>
      <c r="I818" s="48"/>
      <c r="J818" s="46"/>
      <c r="K818" s="45"/>
      <c r="L818" s="45"/>
      <c r="M818" s="65"/>
    </row>
    <row r="819" spans="1:13" x14ac:dyDescent="0.25">
      <c r="A819" s="45"/>
      <c r="B819" s="48"/>
      <c r="C819" s="48"/>
      <c r="D819" s="49"/>
      <c r="E819" s="47"/>
      <c r="F819" s="46"/>
      <c r="G819" s="46"/>
      <c r="H819" s="46"/>
      <c r="I819" s="48"/>
      <c r="J819" s="46"/>
      <c r="K819" s="45"/>
      <c r="L819" s="45"/>
      <c r="M819" s="65"/>
    </row>
    <row r="820" spans="1:13" x14ac:dyDescent="0.25">
      <c r="A820" s="45"/>
      <c r="B820" s="48"/>
      <c r="C820" s="48"/>
      <c r="D820" s="49"/>
      <c r="E820" s="47"/>
      <c r="F820" s="46"/>
      <c r="G820" s="46"/>
      <c r="H820" s="46"/>
      <c r="I820" s="48"/>
      <c r="J820" s="46"/>
      <c r="K820" s="45"/>
      <c r="L820" s="45"/>
      <c r="M820" s="65"/>
    </row>
    <row r="821" spans="1:13" x14ac:dyDescent="0.25">
      <c r="A821" s="45"/>
      <c r="B821" s="48"/>
      <c r="C821" s="48"/>
      <c r="D821" s="49"/>
      <c r="E821" s="47"/>
      <c r="F821" s="46"/>
      <c r="G821" s="46"/>
      <c r="H821" s="46"/>
      <c r="I821" s="48"/>
      <c r="J821" s="46"/>
      <c r="K821" s="45"/>
      <c r="L821" s="45"/>
      <c r="M821" s="65"/>
    </row>
    <row r="822" spans="1:13" x14ac:dyDescent="0.25">
      <c r="A822" s="45"/>
      <c r="B822" s="48"/>
      <c r="C822" s="48"/>
      <c r="D822" s="49"/>
      <c r="E822" s="47"/>
      <c r="F822" s="46"/>
      <c r="G822" s="46"/>
      <c r="H822" s="46"/>
      <c r="I822" s="48"/>
      <c r="J822" s="46"/>
      <c r="K822" s="45"/>
      <c r="L822" s="45"/>
      <c r="M822" s="65"/>
    </row>
    <row r="823" spans="1:13" x14ac:dyDescent="0.25">
      <c r="A823" s="45"/>
      <c r="B823" s="48"/>
      <c r="C823" s="48"/>
      <c r="D823" s="49"/>
      <c r="E823" s="47"/>
      <c r="F823" s="46"/>
      <c r="G823" s="46"/>
      <c r="H823" s="46"/>
      <c r="I823" s="48"/>
      <c r="J823" s="46"/>
      <c r="K823" s="45"/>
      <c r="L823" s="45"/>
      <c r="M823" s="65"/>
    </row>
    <row r="824" spans="1:13" x14ac:dyDescent="0.25">
      <c r="A824" s="45"/>
      <c r="B824" s="48"/>
      <c r="C824" s="48"/>
      <c r="D824" s="49"/>
      <c r="E824" s="47"/>
      <c r="F824" s="46"/>
      <c r="G824" s="46"/>
      <c r="H824" s="46"/>
      <c r="I824" s="48"/>
      <c r="J824" s="46"/>
      <c r="K824" s="45"/>
      <c r="L824" s="45"/>
      <c r="M824" s="65"/>
    </row>
    <row r="825" spans="1:13" x14ac:dyDescent="0.25">
      <c r="A825" s="45"/>
      <c r="B825" s="48"/>
      <c r="C825" s="48"/>
      <c r="D825" s="49"/>
      <c r="E825" s="47"/>
      <c r="F825" s="46"/>
      <c r="G825" s="46"/>
      <c r="H825" s="46"/>
      <c r="I825" s="48"/>
      <c r="J825" s="46"/>
      <c r="K825" s="45"/>
      <c r="L825" s="45"/>
      <c r="M825" s="65"/>
    </row>
    <row r="826" spans="1:13" x14ac:dyDescent="0.25">
      <c r="A826" s="45"/>
      <c r="B826" s="48"/>
      <c r="C826" s="48"/>
      <c r="D826" s="49"/>
      <c r="E826" s="47"/>
      <c r="F826" s="46"/>
      <c r="G826" s="46"/>
      <c r="H826" s="46"/>
      <c r="I826" s="48"/>
      <c r="J826" s="46"/>
      <c r="K826" s="45"/>
      <c r="L826" s="45"/>
      <c r="M826" s="65"/>
    </row>
    <row r="827" spans="1:13" x14ac:dyDescent="0.25">
      <c r="A827" s="45"/>
      <c r="B827" s="48"/>
      <c r="C827" s="48"/>
      <c r="D827" s="49"/>
      <c r="E827" s="47"/>
      <c r="F827" s="46"/>
      <c r="G827" s="46"/>
      <c r="H827" s="46"/>
      <c r="I827" s="48"/>
      <c r="J827" s="46"/>
      <c r="K827" s="45"/>
      <c r="L827" s="45"/>
      <c r="M827" s="65"/>
    </row>
    <row r="828" spans="1:13" x14ac:dyDescent="0.25">
      <c r="A828" s="45"/>
      <c r="B828" s="48"/>
      <c r="C828" s="48"/>
      <c r="D828" s="49"/>
      <c r="E828" s="47"/>
      <c r="F828" s="46"/>
      <c r="G828" s="46"/>
      <c r="H828" s="46"/>
      <c r="I828" s="48"/>
      <c r="J828" s="46"/>
      <c r="K828" s="45"/>
      <c r="L828" s="45"/>
      <c r="M828" s="65"/>
    </row>
    <row r="829" spans="1:13" x14ac:dyDescent="0.25">
      <c r="A829" s="45"/>
      <c r="B829" s="48"/>
      <c r="C829" s="48"/>
      <c r="D829" s="49"/>
      <c r="E829" s="47"/>
      <c r="F829" s="46"/>
      <c r="G829" s="46"/>
      <c r="H829" s="46"/>
      <c r="I829" s="48"/>
      <c r="J829" s="46"/>
      <c r="K829" s="45"/>
      <c r="L829" s="45"/>
      <c r="M829" s="65"/>
    </row>
    <row r="830" spans="1:13" x14ac:dyDescent="0.25">
      <c r="A830" s="45"/>
      <c r="B830" s="48"/>
      <c r="C830" s="48"/>
      <c r="D830" s="49"/>
      <c r="E830" s="47"/>
      <c r="F830" s="46"/>
      <c r="G830" s="46"/>
      <c r="H830" s="46"/>
      <c r="I830" s="48"/>
      <c r="J830" s="46"/>
      <c r="K830" s="45"/>
      <c r="L830" s="45"/>
      <c r="M830" s="65"/>
    </row>
    <row r="831" spans="1:13" x14ac:dyDescent="0.25">
      <c r="A831" s="45"/>
      <c r="B831" s="48"/>
      <c r="C831" s="48"/>
      <c r="D831" s="49"/>
      <c r="E831" s="47"/>
      <c r="F831" s="46"/>
      <c r="G831" s="46"/>
      <c r="H831" s="46"/>
      <c r="I831" s="48"/>
      <c r="J831" s="46"/>
      <c r="K831" s="45"/>
      <c r="L831" s="45"/>
      <c r="M831" s="65"/>
    </row>
    <row r="832" spans="1:13" x14ac:dyDescent="0.25">
      <c r="A832" s="45"/>
      <c r="B832" s="48"/>
      <c r="C832" s="48"/>
      <c r="D832" s="49"/>
      <c r="E832" s="47"/>
      <c r="F832" s="46"/>
      <c r="G832" s="46"/>
      <c r="H832" s="46"/>
      <c r="I832" s="48"/>
      <c r="J832" s="46"/>
      <c r="K832" s="45"/>
      <c r="L832" s="45"/>
      <c r="M832" s="65"/>
    </row>
    <row r="833" spans="1:13" x14ac:dyDescent="0.25">
      <c r="A833" s="45"/>
      <c r="B833" s="48"/>
      <c r="C833" s="48"/>
      <c r="D833" s="49"/>
      <c r="E833" s="47"/>
      <c r="F833" s="46"/>
      <c r="G833" s="46"/>
      <c r="H833" s="46"/>
      <c r="I833" s="48"/>
      <c r="J833" s="46"/>
      <c r="K833" s="45"/>
      <c r="L833" s="45"/>
      <c r="M833" s="65"/>
    </row>
    <row r="834" spans="1:13" x14ac:dyDescent="0.25">
      <c r="A834" s="45"/>
      <c r="B834" s="48"/>
      <c r="C834" s="48"/>
      <c r="D834" s="49"/>
      <c r="E834" s="47"/>
      <c r="F834" s="46"/>
      <c r="G834" s="46"/>
      <c r="H834" s="46"/>
      <c r="I834" s="48"/>
      <c r="J834" s="46"/>
      <c r="K834" s="45"/>
      <c r="L834" s="45"/>
      <c r="M834" s="65"/>
    </row>
    <row r="835" spans="1:13" x14ac:dyDescent="0.25">
      <c r="A835" s="45"/>
      <c r="B835" s="48"/>
      <c r="C835" s="48"/>
      <c r="D835" s="49"/>
      <c r="E835" s="47"/>
      <c r="F835" s="46"/>
      <c r="G835" s="46"/>
      <c r="H835" s="46"/>
      <c r="I835" s="48"/>
      <c r="J835" s="46"/>
      <c r="K835" s="45"/>
      <c r="L835" s="45"/>
      <c r="M835" s="65"/>
    </row>
    <row r="836" spans="1:13" x14ac:dyDescent="0.25">
      <c r="A836" s="45"/>
      <c r="B836" s="48"/>
      <c r="C836" s="48"/>
      <c r="D836" s="49"/>
      <c r="E836" s="47"/>
      <c r="F836" s="46"/>
      <c r="G836" s="46"/>
      <c r="H836" s="46"/>
      <c r="I836" s="48"/>
      <c r="J836" s="46"/>
      <c r="K836" s="45"/>
      <c r="L836" s="45"/>
      <c r="M836" s="65"/>
    </row>
    <row r="837" spans="1:13" x14ac:dyDescent="0.25">
      <c r="A837" s="45"/>
      <c r="B837" s="48"/>
      <c r="C837" s="48"/>
      <c r="D837" s="49"/>
      <c r="E837" s="47"/>
      <c r="F837" s="46"/>
      <c r="G837" s="46"/>
      <c r="H837" s="46"/>
      <c r="I837" s="48"/>
      <c r="J837" s="46"/>
      <c r="K837" s="45"/>
      <c r="L837" s="45"/>
      <c r="M837" s="65"/>
    </row>
    <row r="838" spans="1:13" x14ac:dyDescent="0.25">
      <c r="A838" s="45"/>
      <c r="B838" s="48"/>
      <c r="C838" s="48"/>
      <c r="D838" s="49"/>
      <c r="E838" s="47"/>
      <c r="F838" s="46"/>
      <c r="G838" s="46"/>
      <c r="H838" s="46"/>
      <c r="I838" s="48"/>
      <c r="J838" s="46"/>
      <c r="K838" s="45"/>
      <c r="L838" s="45"/>
      <c r="M838" s="65"/>
    </row>
    <row r="839" spans="1:13" x14ac:dyDescent="0.25">
      <c r="A839" s="45"/>
      <c r="B839" s="48"/>
      <c r="C839" s="48"/>
      <c r="D839" s="49"/>
      <c r="E839" s="47"/>
      <c r="F839" s="46"/>
      <c r="G839" s="46"/>
      <c r="H839" s="46"/>
      <c r="I839" s="48"/>
      <c r="J839" s="46"/>
      <c r="K839" s="45"/>
      <c r="L839" s="45"/>
      <c r="M839" s="65"/>
    </row>
    <row r="840" spans="1:13" x14ac:dyDescent="0.25">
      <c r="A840" s="45"/>
      <c r="B840" s="48"/>
      <c r="C840" s="48"/>
      <c r="D840" s="49"/>
      <c r="E840" s="47"/>
      <c r="F840" s="46"/>
      <c r="G840" s="46"/>
      <c r="H840" s="46"/>
      <c r="I840" s="48"/>
      <c r="J840" s="46"/>
      <c r="K840" s="45"/>
      <c r="L840" s="45"/>
      <c r="M840" s="65"/>
    </row>
    <row r="841" spans="1:13" x14ac:dyDescent="0.25">
      <c r="A841" s="45"/>
      <c r="B841" s="48"/>
      <c r="C841" s="48"/>
      <c r="D841" s="49"/>
      <c r="E841" s="47"/>
      <c r="F841" s="46"/>
      <c r="G841" s="46"/>
      <c r="H841" s="46"/>
      <c r="I841" s="48"/>
      <c r="J841" s="46"/>
      <c r="K841" s="45"/>
      <c r="L841" s="45"/>
      <c r="M841" s="65"/>
    </row>
    <row r="842" spans="1:13" x14ac:dyDescent="0.25">
      <c r="A842" s="45"/>
      <c r="B842" s="48"/>
      <c r="C842" s="48"/>
      <c r="D842" s="49"/>
      <c r="E842" s="47"/>
      <c r="F842" s="46"/>
      <c r="G842" s="46"/>
      <c r="H842" s="46"/>
      <c r="I842" s="48"/>
      <c r="J842" s="46"/>
      <c r="K842" s="45"/>
      <c r="L842" s="45"/>
      <c r="M842" s="65"/>
    </row>
    <row r="843" spans="1:13" x14ac:dyDescent="0.25">
      <c r="A843" s="45"/>
      <c r="B843" s="48"/>
      <c r="C843" s="48"/>
      <c r="D843" s="49"/>
      <c r="E843" s="47"/>
      <c r="F843" s="46"/>
      <c r="G843" s="46"/>
      <c r="H843" s="46"/>
      <c r="I843" s="48"/>
      <c r="J843" s="46"/>
      <c r="K843" s="45"/>
      <c r="L843" s="45"/>
      <c r="M843" s="65"/>
    </row>
    <row r="844" spans="1:13" x14ac:dyDescent="0.25">
      <c r="A844" s="45"/>
      <c r="B844" s="48"/>
      <c r="C844" s="48"/>
      <c r="D844" s="49"/>
      <c r="E844" s="47"/>
      <c r="F844" s="46"/>
      <c r="G844" s="46"/>
      <c r="H844" s="46"/>
      <c r="I844" s="48"/>
      <c r="J844" s="46"/>
      <c r="K844" s="45"/>
      <c r="L844" s="45"/>
      <c r="M844" s="65"/>
    </row>
    <row r="845" spans="1:13" x14ac:dyDescent="0.25">
      <c r="A845" s="45"/>
      <c r="B845" s="48"/>
      <c r="C845" s="48"/>
      <c r="D845" s="49"/>
      <c r="E845" s="47"/>
      <c r="F845" s="46"/>
      <c r="G845" s="46"/>
      <c r="H845" s="46"/>
      <c r="I845" s="48"/>
      <c r="J845" s="46"/>
      <c r="K845" s="45"/>
      <c r="L845" s="45"/>
      <c r="M845" s="65"/>
    </row>
    <row r="846" spans="1:13" x14ac:dyDescent="0.25">
      <c r="A846" s="45"/>
      <c r="B846" s="48"/>
      <c r="C846" s="48"/>
      <c r="D846" s="49"/>
      <c r="E846" s="47"/>
      <c r="F846" s="46"/>
      <c r="G846" s="46"/>
      <c r="H846" s="46"/>
      <c r="I846" s="48"/>
      <c r="J846" s="46"/>
      <c r="K846" s="45"/>
      <c r="L846" s="45"/>
      <c r="M846" s="65"/>
    </row>
    <row r="847" spans="1:13" x14ac:dyDescent="0.25">
      <c r="A847" s="45"/>
      <c r="B847" s="48"/>
      <c r="C847" s="48"/>
      <c r="D847" s="49"/>
      <c r="E847" s="47"/>
      <c r="F847" s="46"/>
      <c r="G847" s="46"/>
      <c r="H847" s="46"/>
      <c r="I847" s="48"/>
      <c r="J847" s="46"/>
      <c r="K847" s="45"/>
      <c r="L847" s="45"/>
      <c r="M847" s="65"/>
    </row>
    <row r="848" spans="1:13" x14ac:dyDescent="0.25">
      <c r="A848" s="45"/>
      <c r="B848" s="48"/>
      <c r="C848" s="48"/>
      <c r="D848" s="49"/>
      <c r="E848" s="47"/>
      <c r="F848" s="46"/>
      <c r="G848" s="46"/>
      <c r="H848" s="46"/>
      <c r="I848" s="48"/>
      <c r="J848" s="46"/>
      <c r="K848" s="45"/>
      <c r="L848" s="45"/>
      <c r="M848" s="65"/>
    </row>
    <row r="849" spans="1:13" x14ac:dyDescent="0.25">
      <c r="A849" s="45"/>
      <c r="B849" s="48"/>
      <c r="C849" s="48"/>
      <c r="D849" s="49"/>
      <c r="E849" s="47"/>
      <c r="F849" s="46"/>
      <c r="G849" s="46"/>
      <c r="H849" s="46"/>
      <c r="I849" s="48"/>
      <c r="J849" s="46"/>
      <c r="K849" s="45"/>
      <c r="L849" s="45"/>
      <c r="M849" s="65"/>
    </row>
    <row r="850" spans="1:13" x14ac:dyDescent="0.25">
      <c r="A850" s="45"/>
      <c r="B850" s="48"/>
      <c r="C850" s="48"/>
      <c r="D850" s="49"/>
      <c r="E850" s="47"/>
      <c r="F850" s="46"/>
      <c r="G850" s="46"/>
      <c r="H850" s="46"/>
      <c r="I850" s="48"/>
      <c r="J850" s="46"/>
      <c r="K850" s="45"/>
      <c r="L850" s="45"/>
      <c r="M850" s="65"/>
    </row>
    <row r="851" spans="1:13" x14ac:dyDescent="0.25">
      <c r="A851" s="45"/>
      <c r="B851" s="48"/>
      <c r="C851" s="48"/>
      <c r="D851" s="49"/>
      <c r="E851" s="47"/>
      <c r="F851" s="46"/>
      <c r="G851" s="46"/>
      <c r="H851" s="46"/>
      <c r="I851" s="48"/>
      <c r="J851" s="46"/>
      <c r="K851" s="45"/>
      <c r="L851" s="45"/>
      <c r="M851" s="65"/>
    </row>
    <row r="852" spans="1:13" x14ac:dyDescent="0.25">
      <c r="A852" s="45"/>
      <c r="B852" s="48"/>
      <c r="C852" s="48"/>
      <c r="D852" s="49"/>
      <c r="E852" s="47"/>
      <c r="F852" s="46"/>
      <c r="G852" s="46"/>
      <c r="H852" s="46"/>
      <c r="I852" s="48"/>
      <c r="J852" s="46"/>
      <c r="K852" s="45"/>
      <c r="L852" s="45"/>
      <c r="M852" s="65"/>
    </row>
    <row r="853" spans="1:13" x14ac:dyDescent="0.25">
      <c r="A853" s="45"/>
      <c r="B853" s="48"/>
      <c r="C853" s="48"/>
      <c r="D853" s="49"/>
      <c r="E853" s="47"/>
      <c r="F853" s="46"/>
      <c r="G853" s="46"/>
      <c r="H853" s="46"/>
      <c r="I853" s="48"/>
      <c r="J853" s="46"/>
      <c r="K853" s="45"/>
      <c r="L853" s="45"/>
      <c r="M853" s="65"/>
    </row>
    <row r="854" spans="1:13" x14ac:dyDescent="0.25">
      <c r="A854" s="45"/>
      <c r="B854" s="48"/>
      <c r="C854" s="48"/>
      <c r="D854" s="49"/>
      <c r="E854" s="47"/>
      <c r="F854" s="46"/>
      <c r="G854" s="46"/>
      <c r="H854" s="46"/>
      <c r="I854" s="48"/>
      <c r="J854" s="46"/>
      <c r="K854" s="45"/>
      <c r="L854" s="45"/>
      <c r="M854" s="65"/>
    </row>
    <row r="855" spans="1:13" x14ac:dyDescent="0.25">
      <c r="A855" s="45"/>
      <c r="B855" s="48"/>
      <c r="C855" s="48"/>
      <c r="D855" s="49"/>
      <c r="E855" s="47"/>
      <c r="F855" s="46"/>
      <c r="G855" s="46"/>
      <c r="H855" s="46"/>
      <c r="I855" s="48"/>
      <c r="J855" s="46"/>
      <c r="K855" s="45"/>
      <c r="L855" s="45"/>
      <c r="M855" s="65"/>
    </row>
    <row r="856" spans="1:13" x14ac:dyDescent="0.25">
      <c r="A856" s="45"/>
      <c r="B856" s="48"/>
      <c r="C856" s="48"/>
      <c r="D856" s="49"/>
      <c r="E856" s="47"/>
      <c r="F856" s="46"/>
      <c r="G856" s="46"/>
      <c r="H856" s="46"/>
      <c r="I856" s="48"/>
      <c r="J856" s="46"/>
      <c r="K856" s="45"/>
      <c r="L856" s="45"/>
      <c r="M856" s="65"/>
    </row>
    <row r="857" spans="1:13" x14ac:dyDescent="0.25">
      <c r="A857" s="45"/>
      <c r="B857" s="48"/>
      <c r="C857" s="48"/>
      <c r="D857" s="49"/>
      <c r="E857" s="47"/>
      <c r="F857" s="46"/>
      <c r="G857" s="46"/>
      <c r="H857" s="46"/>
      <c r="I857" s="48"/>
      <c r="J857" s="46"/>
      <c r="K857" s="45"/>
      <c r="L857" s="45"/>
      <c r="M857" s="65"/>
    </row>
    <row r="858" spans="1:13" x14ac:dyDescent="0.25">
      <c r="A858" s="45"/>
      <c r="B858" s="48"/>
      <c r="C858" s="48"/>
      <c r="D858" s="49"/>
      <c r="E858" s="47"/>
      <c r="F858" s="46"/>
      <c r="G858" s="46"/>
      <c r="H858" s="46"/>
      <c r="I858" s="48"/>
      <c r="J858" s="46"/>
      <c r="K858" s="45"/>
      <c r="L858" s="45"/>
      <c r="M858" s="65"/>
    </row>
    <row r="859" spans="1:13" x14ac:dyDescent="0.25">
      <c r="A859" s="45"/>
      <c r="B859" s="48"/>
      <c r="C859" s="48"/>
      <c r="D859" s="49"/>
      <c r="E859" s="47"/>
      <c r="F859" s="46"/>
      <c r="G859" s="46"/>
      <c r="H859" s="46"/>
      <c r="I859" s="48"/>
      <c r="J859" s="46"/>
      <c r="K859" s="45"/>
      <c r="L859" s="45"/>
      <c r="M859" s="65"/>
    </row>
    <row r="860" spans="1:13" x14ac:dyDescent="0.25">
      <c r="A860" s="45"/>
      <c r="B860" s="48"/>
      <c r="C860" s="48"/>
      <c r="D860" s="49"/>
      <c r="E860" s="47"/>
      <c r="F860" s="46"/>
      <c r="G860" s="46"/>
      <c r="H860" s="46"/>
      <c r="I860" s="48"/>
      <c r="J860" s="46"/>
      <c r="K860" s="45"/>
      <c r="L860" s="45"/>
      <c r="M860" s="65"/>
    </row>
    <row r="861" spans="1:13" x14ac:dyDescent="0.25">
      <c r="A861" s="45"/>
      <c r="B861" s="48"/>
      <c r="C861" s="48"/>
      <c r="D861" s="49"/>
      <c r="E861" s="47"/>
      <c r="F861" s="46"/>
      <c r="G861" s="46"/>
      <c r="H861" s="46"/>
      <c r="I861" s="48"/>
      <c r="J861" s="46"/>
      <c r="K861" s="45"/>
      <c r="L861" s="45"/>
      <c r="M861" s="65"/>
    </row>
    <row r="862" spans="1:13" x14ac:dyDescent="0.25">
      <c r="A862" s="45"/>
      <c r="B862" s="48"/>
      <c r="C862" s="48"/>
      <c r="D862" s="49"/>
      <c r="E862" s="47"/>
      <c r="F862" s="46"/>
      <c r="G862" s="46"/>
      <c r="H862" s="46"/>
      <c r="I862" s="48"/>
      <c r="J862" s="46"/>
      <c r="K862" s="45"/>
      <c r="L862" s="45"/>
      <c r="M862" s="65"/>
    </row>
    <row r="863" spans="1:13" x14ac:dyDescent="0.25">
      <c r="A863" s="45"/>
      <c r="B863" s="48"/>
      <c r="C863" s="48"/>
      <c r="D863" s="49"/>
      <c r="E863" s="47"/>
      <c r="F863" s="46"/>
      <c r="G863" s="46"/>
      <c r="H863" s="46"/>
      <c r="I863" s="48"/>
      <c r="J863" s="46"/>
      <c r="K863" s="45"/>
      <c r="L863" s="45"/>
      <c r="M863" s="65"/>
    </row>
    <row r="864" spans="1:13" x14ac:dyDescent="0.25">
      <c r="A864" s="45"/>
      <c r="B864" s="48"/>
      <c r="C864" s="48"/>
      <c r="D864" s="49"/>
      <c r="E864" s="47"/>
      <c r="F864" s="46"/>
      <c r="G864" s="46"/>
      <c r="H864" s="46"/>
      <c r="I864" s="48"/>
      <c r="J864" s="46"/>
      <c r="K864" s="45"/>
      <c r="L864" s="45"/>
      <c r="M864" s="65"/>
    </row>
    <row r="865" spans="1:13" x14ac:dyDescent="0.25">
      <c r="A865" s="45"/>
      <c r="B865" s="48"/>
      <c r="C865" s="48"/>
      <c r="D865" s="49"/>
      <c r="E865" s="47"/>
      <c r="F865" s="46"/>
      <c r="G865" s="46"/>
      <c r="H865" s="46"/>
      <c r="I865" s="48"/>
      <c r="J865" s="46"/>
      <c r="K865" s="45"/>
      <c r="L865" s="45"/>
      <c r="M865" s="65"/>
    </row>
    <row r="866" spans="1:13" x14ac:dyDescent="0.25">
      <c r="A866" s="45"/>
      <c r="B866" s="48"/>
      <c r="C866" s="48"/>
      <c r="D866" s="49"/>
      <c r="E866" s="47"/>
      <c r="F866" s="46"/>
      <c r="G866" s="46"/>
      <c r="H866" s="46"/>
      <c r="I866" s="48"/>
      <c r="J866" s="46"/>
      <c r="K866" s="45"/>
      <c r="L866" s="45"/>
      <c r="M866" s="65"/>
    </row>
    <row r="867" spans="1:13" x14ac:dyDescent="0.25">
      <c r="A867" s="45"/>
      <c r="B867" s="48"/>
      <c r="C867" s="48"/>
      <c r="D867" s="49"/>
      <c r="E867" s="47"/>
      <c r="F867" s="46"/>
      <c r="G867" s="46"/>
      <c r="H867" s="46"/>
      <c r="I867" s="48"/>
      <c r="J867" s="46"/>
      <c r="K867" s="45"/>
      <c r="L867" s="45"/>
      <c r="M867" s="65"/>
    </row>
    <row r="868" spans="1:13" x14ac:dyDescent="0.25">
      <c r="A868" s="45"/>
      <c r="B868" s="48"/>
      <c r="C868" s="48"/>
      <c r="D868" s="49"/>
      <c r="E868" s="47"/>
      <c r="F868" s="46"/>
      <c r="G868" s="46"/>
      <c r="H868" s="46"/>
      <c r="I868" s="48"/>
      <c r="J868" s="46"/>
      <c r="K868" s="45"/>
      <c r="L868" s="45"/>
      <c r="M868" s="65"/>
    </row>
    <row r="869" spans="1:13" x14ac:dyDescent="0.25">
      <c r="A869" s="45"/>
      <c r="B869" s="48"/>
      <c r="C869" s="48"/>
      <c r="D869" s="49"/>
      <c r="E869" s="47"/>
      <c r="F869" s="46"/>
      <c r="G869" s="46"/>
      <c r="H869" s="46"/>
      <c r="I869" s="48"/>
      <c r="J869" s="46"/>
      <c r="K869" s="45"/>
      <c r="L869" s="45"/>
      <c r="M869" s="65"/>
    </row>
    <row r="870" spans="1:13" x14ac:dyDescent="0.25">
      <c r="A870" s="45"/>
      <c r="B870" s="48"/>
      <c r="C870" s="48"/>
      <c r="D870" s="49"/>
      <c r="E870" s="47"/>
      <c r="F870" s="46"/>
      <c r="G870" s="46"/>
      <c r="H870" s="46"/>
      <c r="I870" s="48"/>
      <c r="J870" s="46"/>
      <c r="K870" s="45"/>
      <c r="L870" s="45"/>
      <c r="M870" s="65"/>
    </row>
    <row r="871" spans="1:13" x14ac:dyDescent="0.25">
      <c r="A871" s="45"/>
      <c r="B871" s="48"/>
      <c r="C871" s="48"/>
      <c r="D871" s="49"/>
      <c r="E871" s="47"/>
      <c r="F871" s="46"/>
      <c r="G871" s="46"/>
      <c r="H871" s="46"/>
      <c r="I871" s="48"/>
      <c r="J871" s="46"/>
      <c r="K871" s="45"/>
      <c r="L871" s="45"/>
      <c r="M871" s="65"/>
    </row>
    <row r="872" spans="1:13" x14ac:dyDescent="0.25">
      <c r="A872" s="45"/>
      <c r="B872" s="48"/>
      <c r="C872" s="48"/>
      <c r="D872" s="49"/>
      <c r="E872" s="47"/>
      <c r="F872" s="46"/>
      <c r="G872" s="46"/>
      <c r="H872" s="46"/>
      <c r="I872" s="48"/>
      <c r="J872" s="46"/>
      <c r="K872" s="45"/>
      <c r="L872" s="45"/>
      <c r="M872" s="65"/>
    </row>
    <row r="873" spans="1:13" x14ac:dyDescent="0.25">
      <c r="A873" s="45"/>
      <c r="B873" s="48"/>
      <c r="C873" s="48"/>
      <c r="D873" s="49"/>
      <c r="E873" s="47"/>
      <c r="F873" s="46"/>
      <c r="G873" s="46"/>
      <c r="H873" s="46"/>
      <c r="I873" s="48"/>
      <c r="J873" s="46"/>
      <c r="K873" s="45"/>
      <c r="L873" s="45"/>
      <c r="M873" s="65"/>
    </row>
    <row r="874" spans="1:13" x14ac:dyDescent="0.25">
      <c r="A874" s="45"/>
      <c r="B874" s="48"/>
      <c r="C874" s="48"/>
      <c r="D874" s="49"/>
      <c r="E874" s="47"/>
      <c r="F874" s="46"/>
      <c r="G874" s="46"/>
      <c r="H874" s="46"/>
      <c r="I874" s="48"/>
      <c r="J874" s="46"/>
      <c r="K874" s="45"/>
      <c r="L874" s="45"/>
      <c r="M874" s="65"/>
    </row>
    <row r="875" spans="1:13" x14ac:dyDescent="0.25">
      <c r="A875" s="45"/>
      <c r="B875" s="48"/>
      <c r="C875" s="48"/>
      <c r="D875" s="49"/>
      <c r="E875" s="47"/>
      <c r="F875" s="46"/>
      <c r="G875" s="46"/>
      <c r="H875" s="46"/>
      <c r="I875" s="48"/>
      <c r="J875" s="46"/>
      <c r="K875" s="45"/>
      <c r="L875" s="45"/>
      <c r="M875" s="65"/>
    </row>
    <row r="876" spans="1:13" x14ac:dyDescent="0.25">
      <c r="A876" s="45"/>
      <c r="B876" s="48"/>
      <c r="C876" s="48"/>
      <c r="D876" s="49"/>
      <c r="E876" s="47"/>
      <c r="F876" s="46"/>
      <c r="G876" s="46"/>
      <c r="H876" s="46"/>
      <c r="I876" s="48"/>
      <c r="J876" s="46"/>
      <c r="K876" s="45"/>
      <c r="L876" s="45"/>
      <c r="M876" s="65"/>
    </row>
    <row r="877" spans="1:13" x14ac:dyDescent="0.25">
      <c r="A877" s="45"/>
      <c r="B877" s="48"/>
      <c r="C877" s="48"/>
      <c r="D877" s="49"/>
      <c r="E877" s="47"/>
      <c r="F877" s="46"/>
      <c r="G877" s="46"/>
      <c r="H877" s="46"/>
      <c r="I877" s="48"/>
      <c r="J877" s="46"/>
      <c r="K877" s="45"/>
      <c r="L877" s="45"/>
      <c r="M877" s="65"/>
    </row>
    <row r="878" spans="1:13" x14ac:dyDescent="0.25">
      <c r="A878" s="45"/>
      <c r="B878" s="48"/>
      <c r="C878" s="48"/>
      <c r="D878" s="49"/>
      <c r="E878" s="47"/>
      <c r="F878" s="46"/>
      <c r="G878" s="46"/>
      <c r="H878" s="46"/>
      <c r="I878" s="48"/>
      <c r="J878" s="46"/>
      <c r="K878" s="45"/>
      <c r="L878" s="45"/>
      <c r="M878" s="65"/>
    </row>
    <row r="879" spans="1:13" x14ac:dyDescent="0.25">
      <c r="A879" s="45"/>
      <c r="B879" s="48"/>
      <c r="C879" s="48"/>
      <c r="D879" s="49"/>
      <c r="E879" s="47"/>
      <c r="F879" s="46"/>
      <c r="G879" s="46"/>
      <c r="H879" s="46"/>
      <c r="I879" s="48"/>
      <c r="J879" s="46"/>
      <c r="K879" s="45"/>
      <c r="L879" s="45"/>
      <c r="M879" s="65"/>
    </row>
    <row r="880" spans="1:13" x14ac:dyDescent="0.25">
      <c r="A880" s="45"/>
      <c r="B880" s="48"/>
      <c r="C880" s="48"/>
      <c r="D880" s="49"/>
      <c r="E880" s="47"/>
      <c r="F880" s="46"/>
      <c r="G880" s="46"/>
      <c r="H880" s="46"/>
      <c r="I880" s="48"/>
      <c r="J880" s="46"/>
      <c r="K880" s="45"/>
      <c r="L880" s="45"/>
      <c r="M880" s="65"/>
    </row>
    <row r="881" spans="1:13" x14ac:dyDescent="0.25">
      <c r="A881" s="45"/>
      <c r="B881" s="48"/>
      <c r="C881" s="48"/>
      <c r="D881" s="49"/>
      <c r="E881" s="47"/>
      <c r="F881" s="46"/>
      <c r="G881" s="46"/>
      <c r="H881" s="46"/>
      <c r="I881" s="48"/>
      <c r="J881" s="46"/>
      <c r="K881" s="45"/>
      <c r="L881" s="45"/>
      <c r="M881" s="65"/>
    </row>
    <row r="882" spans="1:13" x14ac:dyDescent="0.25">
      <c r="A882" s="45"/>
      <c r="B882" s="48"/>
      <c r="C882" s="48"/>
      <c r="D882" s="49"/>
      <c r="E882" s="47"/>
      <c r="F882" s="46"/>
      <c r="G882" s="46"/>
      <c r="H882" s="46"/>
      <c r="I882" s="48"/>
      <c r="J882" s="46"/>
      <c r="K882" s="45"/>
      <c r="L882" s="45"/>
      <c r="M882" s="65"/>
    </row>
    <row r="883" spans="1:13" x14ac:dyDescent="0.25">
      <c r="A883" s="45"/>
      <c r="B883" s="48"/>
      <c r="C883" s="48"/>
      <c r="D883" s="49"/>
      <c r="E883" s="47"/>
      <c r="F883" s="46"/>
      <c r="G883" s="46"/>
      <c r="H883" s="46"/>
      <c r="I883" s="48"/>
      <c r="J883" s="46"/>
      <c r="K883" s="45"/>
      <c r="L883" s="45"/>
      <c r="M883" s="65"/>
    </row>
    <row r="884" spans="1:13" x14ac:dyDescent="0.25">
      <c r="A884" s="45"/>
      <c r="B884" s="48"/>
      <c r="C884" s="48"/>
      <c r="D884" s="49"/>
      <c r="E884" s="47"/>
      <c r="F884" s="46"/>
      <c r="G884" s="46"/>
      <c r="H884" s="46"/>
      <c r="I884" s="48"/>
      <c r="J884" s="46"/>
      <c r="K884" s="45"/>
      <c r="L884" s="45"/>
      <c r="M884" s="65"/>
    </row>
    <row r="885" spans="1:13" x14ac:dyDescent="0.25">
      <c r="A885" s="45"/>
      <c r="B885" s="48"/>
      <c r="C885" s="48"/>
      <c r="D885" s="49"/>
      <c r="E885" s="47"/>
      <c r="F885" s="46"/>
      <c r="G885" s="46"/>
      <c r="H885" s="46"/>
      <c r="I885" s="48"/>
      <c r="J885" s="46"/>
      <c r="K885" s="45"/>
      <c r="L885" s="45"/>
      <c r="M885" s="65"/>
    </row>
    <row r="886" spans="1:13" x14ac:dyDescent="0.25">
      <c r="A886" s="45"/>
      <c r="B886" s="48"/>
      <c r="C886" s="48"/>
      <c r="D886" s="49"/>
      <c r="E886" s="47"/>
      <c r="F886" s="46"/>
      <c r="G886" s="46"/>
      <c r="H886" s="46"/>
      <c r="I886" s="48"/>
      <c r="J886" s="46"/>
      <c r="K886" s="45"/>
      <c r="L886" s="45"/>
      <c r="M886" s="65"/>
    </row>
    <row r="887" spans="1:13" x14ac:dyDescent="0.25">
      <c r="A887" s="45"/>
      <c r="B887" s="48"/>
      <c r="C887" s="48"/>
      <c r="D887" s="49"/>
      <c r="E887" s="47"/>
      <c r="F887" s="46"/>
      <c r="G887" s="46"/>
      <c r="H887" s="46"/>
      <c r="I887" s="48"/>
      <c r="J887" s="46"/>
      <c r="K887" s="45"/>
      <c r="L887" s="45"/>
      <c r="M887" s="65"/>
    </row>
    <row r="888" spans="1:13" x14ac:dyDescent="0.25">
      <c r="A888" s="45"/>
      <c r="B888" s="48"/>
      <c r="C888" s="48"/>
      <c r="D888" s="49"/>
      <c r="E888" s="47"/>
      <c r="F888" s="46"/>
      <c r="G888" s="46"/>
      <c r="H888" s="46"/>
      <c r="I888" s="48"/>
      <c r="J888" s="46"/>
      <c r="K888" s="45"/>
      <c r="L888" s="45"/>
      <c r="M888" s="65"/>
    </row>
    <row r="889" spans="1:13" x14ac:dyDescent="0.25">
      <c r="A889" s="45"/>
      <c r="B889" s="48"/>
      <c r="C889" s="48"/>
      <c r="D889" s="49"/>
      <c r="E889" s="47"/>
      <c r="F889" s="46"/>
      <c r="G889" s="46"/>
      <c r="H889" s="46"/>
      <c r="I889" s="48"/>
      <c r="J889" s="46"/>
      <c r="K889" s="45"/>
      <c r="L889" s="45"/>
      <c r="M889" s="65"/>
    </row>
    <row r="890" spans="1:13" x14ac:dyDescent="0.25">
      <c r="A890" s="45"/>
      <c r="B890" s="48"/>
      <c r="C890" s="48"/>
      <c r="D890" s="49"/>
      <c r="E890" s="47"/>
      <c r="F890" s="46"/>
      <c r="G890" s="46"/>
      <c r="H890" s="46"/>
      <c r="I890" s="48"/>
      <c r="J890" s="46"/>
      <c r="K890" s="45"/>
      <c r="L890" s="45"/>
      <c r="M890" s="65"/>
    </row>
    <row r="891" spans="1:13" x14ac:dyDescent="0.25">
      <c r="A891" s="45"/>
      <c r="B891" s="48"/>
      <c r="C891" s="48"/>
      <c r="D891" s="49"/>
      <c r="E891" s="47"/>
      <c r="F891" s="46"/>
      <c r="G891" s="46"/>
      <c r="H891" s="46"/>
      <c r="I891" s="48"/>
      <c r="J891" s="46"/>
      <c r="K891" s="45"/>
      <c r="L891" s="45"/>
      <c r="M891" s="65"/>
    </row>
    <row r="892" spans="1:13" x14ac:dyDescent="0.25">
      <c r="A892" s="45"/>
      <c r="B892" s="48"/>
      <c r="C892" s="48"/>
      <c r="D892" s="49"/>
      <c r="E892" s="47"/>
      <c r="F892" s="46"/>
      <c r="G892" s="46"/>
      <c r="H892" s="46"/>
      <c r="I892" s="48"/>
      <c r="J892" s="46"/>
      <c r="K892" s="45"/>
      <c r="L892" s="45"/>
      <c r="M892" s="65"/>
    </row>
    <row r="893" spans="1:13" x14ac:dyDescent="0.25">
      <c r="A893" s="45"/>
      <c r="B893" s="48"/>
      <c r="C893" s="48"/>
      <c r="D893" s="49"/>
      <c r="E893" s="47"/>
      <c r="F893" s="46"/>
      <c r="G893" s="46"/>
      <c r="H893" s="46"/>
      <c r="I893" s="48"/>
      <c r="J893" s="46"/>
      <c r="K893" s="45"/>
      <c r="L893" s="45"/>
      <c r="M893" s="65"/>
    </row>
    <row r="894" spans="1:13" x14ac:dyDescent="0.25">
      <c r="A894" s="45"/>
      <c r="B894" s="48"/>
      <c r="C894" s="48"/>
      <c r="D894" s="49"/>
      <c r="E894" s="47"/>
      <c r="F894" s="46"/>
      <c r="G894" s="46"/>
      <c r="H894" s="46"/>
      <c r="I894" s="48"/>
      <c r="J894" s="46"/>
      <c r="K894" s="45"/>
      <c r="L894" s="45"/>
      <c r="M894" s="65"/>
    </row>
    <row r="895" spans="1:13" x14ac:dyDescent="0.25">
      <c r="A895" s="45"/>
      <c r="B895" s="48"/>
      <c r="C895" s="48"/>
      <c r="D895" s="49"/>
      <c r="E895" s="47"/>
      <c r="F895" s="46"/>
      <c r="G895" s="46"/>
      <c r="H895" s="46"/>
      <c r="I895" s="48"/>
      <c r="J895" s="46"/>
      <c r="K895" s="45"/>
      <c r="L895" s="45"/>
      <c r="M895" s="65"/>
    </row>
    <row r="896" spans="1:13" x14ac:dyDescent="0.25">
      <c r="A896" s="45"/>
      <c r="B896" s="48"/>
      <c r="C896" s="48"/>
      <c r="D896" s="49"/>
      <c r="E896" s="47"/>
      <c r="F896" s="46"/>
      <c r="G896" s="46"/>
      <c r="H896" s="46"/>
      <c r="I896" s="48"/>
      <c r="J896" s="46"/>
      <c r="K896" s="45"/>
      <c r="L896" s="45"/>
      <c r="M896" s="65"/>
    </row>
    <row r="897" spans="1:13" x14ac:dyDescent="0.25">
      <c r="A897" s="45"/>
      <c r="B897" s="48"/>
      <c r="C897" s="48"/>
      <c r="D897" s="49"/>
      <c r="E897" s="47"/>
      <c r="F897" s="46"/>
      <c r="G897" s="46"/>
      <c r="H897" s="46"/>
      <c r="I897" s="48"/>
      <c r="J897" s="46"/>
      <c r="K897" s="45"/>
      <c r="L897" s="45"/>
      <c r="M897" s="65"/>
    </row>
    <row r="898" spans="1:13" x14ac:dyDescent="0.25">
      <c r="A898" s="45"/>
      <c r="B898" s="48"/>
      <c r="C898" s="48"/>
      <c r="D898" s="49"/>
      <c r="E898" s="47"/>
      <c r="F898" s="46"/>
      <c r="G898" s="46"/>
      <c r="H898" s="46"/>
      <c r="I898" s="48"/>
      <c r="J898" s="46"/>
      <c r="K898" s="45"/>
      <c r="L898" s="45"/>
      <c r="M898" s="65"/>
    </row>
    <row r="899" spans="1:13" x14ac:dyDescent="0.25">
      <c r="A899" s="45"/>
      <c r="B899" s="48"/>
      <c r="C899" s="48"/>
      <c r="D899" s="49"/>
      <c r="E899" s="47"/>
      <c r="F899" s="46"/>
      <c r="G899" s="46"/>
      <c r="H899" s="46"/>
      <c r="I899" s="48"/>
      <c r="J899" s="46"/>
      <c r="K899" s="45"/>
      <c r="L899" s="45"/>
      <c r="M899" s="65"/>
    </row>
    <row r="900" spans="1:13" x14ac:dyDescent="0.25">
      <c r="A900" s="45"/>
      <c r="B900" s="48"/>
      <c r="C900" s="48"/>
      <c r="D900" s="49"/>
      <c r="E900" s="47"/>
      <c r="F900" s="46"/>
      <c r="G900" s="46"/>
      <c r="H900" s="46"/>
      <c r="I900" s="48"/>
      <c r="J900" s="46"/>
      <c r="K900" s="45"/>
      <c r="L900" s="45"/>
      <c r="M900" s="65"/>
    </row>
    <row r="901" spans="1:13" x14ac:dyDescent="0.25">
      <c r="A901" s="45"/>
      <c r="B901" s="48"/>
      <c r="C901" s="48"/>
      <c r="D901" s="49"/>
      <c r="E901" s="47"/>
      <c r="F901" s="46"/>
      <c r="G901" s="46"/>
      <c r="H901" s="46"/>
      <c r="I901" s="48"/>
      <c r="J901" s="46"/>
      <c r="K901" s="45"/>
      <c r="L901" s="45"/>
      <c r="M901" s="65"/>
    </row>
    <row r="902" spans="1:13" x14ac:dyDescent="0.25">
      <c r="A902" s="45"/>
      <c r="B902" s="48"/>
      <c r="C902" s="48"/>
      <c r="D902" s="49"/>
      <c r="E902" s="47"/>
      <c r="F902" s="46"/>
      <c r="G902" s="46"/>
      <c r="H902" s="46"/>
      <c r="I902" s="48"/>
      <c r="J902" s="46"/>
      <c r="K902" s="45"/>
      <c r="L902" s="45"/>
      <c r="M902" s="65"/>
    </row>
    <row r="903" spans="1:13" x14ac:dyDescent="0.25">
      <c r="A903" s="45"/>
      <c r="B903" s="48"/>
      <c r="C903" s="48"/>
      <c r="D903" s="49"/>
      <c r="E903" s="47"/>
      <c r="F903" s="46"/>
      <c r="G903" s="46"/>
      <c r="H903" s="46"/>
      <c r="I903" s="48"/>
      <c r="J903" s="46"/>
      <c r="K903" s="45"/>
      <c r="L903" s="45"/>
      <c r="M903" s="65"/>
    </row>
    <row r="904" spans="1:13" x14ac:dyDescent="0.25">
      <c r="A904" s="45"/>
      <c r="B904" s="48"/>
      <c r="C904" s="48"/>
      <c r="D904" s="49"/>
      <c r="E904" s="47"/>
      <c r="F904" s="46"/>
      <c r="G904" s="46"/>
      <c r="H904" s="46"/>
      <c r="I904" s="48"/>
      <c r="J904" s="46"/>
      <c r="K904" s="45"/>
      <c r="L904" s="45"/>
      <c r="M904" s="65"/>
    </row>
    <row r="905" spans="1:13" x14ac:dyDescent="0.25">
      <c r="A905" s="45"/>
      <c r="B905" s="48"/>
      <c r="C905" s="48"/>
      <c r="D905" s="49"/>
      <c r="E905" s="47"/>
      <c r="F905" s="46"/>
      <c r="G905" s="46"/>
      <c r="H905" s="46"/>
      <c r="I905" s="48"/>
      <c r="J905" s="46"/>
      <c r="K905" s="45"/>
      <c r="L905" s="45"/>
      <c r="M905" s="65"/>
    </row>
    <row r="906" spans="1:13" x14ac:dyDescent="0.25">
      <c r="A906" s="45"/>
      <c r="B906" s="48"/>
      <c r="C906" s="48"/>
      <c r="D906" s="49"/>
      <c r="E906" s="47"/>
      <c r="F906" s="46"/>
      <c r="G906" s="46"/>
      <c r="H906" s="46"/>
      <c r="I906" s="48"/>
      <c r="J906" s="46"/>
      <c r="K906" s="45"/>
      <c r="L906" s="45"/>
      <c r="M906" s="65"/>
    </row>
    <row r="907" spans="1:13" x14ac:dyDescent="0.25">
      <c r="A907" s="45"/>
      <c r="B907" s="48"/>
      <c r="C907" s="48"/>
      <c r="D907" s="49"/>
      <c r="E907" s="47"/>
      <c r="F907" s="46"/>
      <c r="G907" s="46"/>
      <c r="H907" s="46"/>
      <c r="I907" s="48"/>
      <c r="J907" s="46"/>
      <c r="K907" s="45"/>
      <c r="L907" s="45"/>
      <c r="M907" s="65"/>
    </row>
    <row r="908" spans="1:13" x14ac:dyDescent="0.25">
      <c r="A908" s="45"/>
      <c r="B908" s="48"/>
      <c r="C908" s="48"/>
      <c r="D908" s="49"/>
      <c r="E908" s="47"/>
      <c r="F908" s="46"/>
      <c r="G908" s="46"/>
      <c r="H908" s="46"/>
      <c r="I908" s="48"/>
      <c r="J908" s="46"/>
      <c r="K908" s="45"/>
      <c r="L908" s="45"/>
      <c r="M908" s="65"/>
    </row>
    <row r="909" spans="1:13" x14ac:dyDescent="0.25">
      <c r="A909" s="45"/>
      <c r="B909" s="48"/>
      <c r="C909" s="48"/>
      <c r="D909" s="49"/>
      <c r="E909" s="47"/>
      <c r="F909" s="46"/>
      <c r="G909" s="46"/>
      <c r="H909" s="46"/>
      <c r="I909" s="48"/>
      <c r="J909" s="46"/>
      <c r="K909" s="45"/>
      <c r="L909" s="45"/>
      <c r="M909" s="65"/>
    </row>
    <row r="910" spans="1:13" x14ac:dyDescent="0.25">
      <c r="A910" s="45"/>
      <c r="B910" s="48"/>
      <c r="C910" s="48"/>
      <c r="D910" s="49"/>
      <c r="E910" s="47"/>
      <c r="F910" s="46"/>
      <c r="G910" s="46"/>
      <c r="H910" s="46"/>
      <c r="I910" s="48"/>
      <c r="J910" s="46"/>
      <c r="K910" s="45"/>
      <c r="L910" s="45"/>
      <c r="M910" s="65"/>
    </row>
    <row r="911" spans="1:13" x14ac:dyDescent="0.25">
      <c r="A911" s="45"/>
      <c r="B911" s="48"/>
      <c r="C911" s="48"/>
      <c r="D911" s="49"/>
      <c r="E911" s="47"/>
      <c r="F911" s="46"/>
      <c r="G911" s="46"/>
      <c r="H911" s="46"/>
      <c r="I911" s="48"/>
      <c r="J911" s="46"/>
      <c r="K911" s="45"/>
      <c r="L911" s="45"/>
      <c r="M911" s="65"/>
    </row>
    <row r="912" spans="1:13" x14ac:dyDescent="0.25">
      <c r="A912" s="45"/>
      <c r="B912" s="48"/>
      <c r="C912" s="48"/>
      <c r="D912" s="49"/>
      <c r="E912" s="47"/>
      <c r="F912" s="46"/>
      <c r="G912" s="46"/>
      <c r="H912" s="46"/>
      <c r="I912" s="48"/>
      <c r="J912" s="46"/>
      <c r="K912" s="45"/>
      <c r="L912" s="45"/>
      <c r="M912" s="65"/>
    </row>
    <row r="913" spans="1:13" x14ac:dyDescent="0.25">
      <c r="A913" s="45"/>
      <c r="B913" s="48"/>
      <c r="C913" s="48"/>
      <c r="D913" s="49"/>
      <c r="E913" s="47"/>
      <c r="F913" s="46"/>
      <c r="G913" s="46"/>
      <c r="H913" s="46"/>
      <c r="I913" s="48"/>
      <c r="J913" s="46"/>
      <c r="K913" s="45"/>
      <c r="L913" s="45"/>
      <c r="M913" s="65"/>
    </row>
    <row r="914" spans="1:13" x14ac:dyDescent="0.25">
      <c r="A914" s="45"/>
      <c r="B914" s="48"/>
      <c r="C914" s="48"/>
      <c r="D914" s="49"/>
      <c r="E914" s="47"/>
      <c r="F914" s="46"/>
      <c r="G914" s="46"/>
      <c r="H914" s="46"/>
      <c r="I914" s="48"/>
      <c r="J914" s="46"/>
      <c r="K914" s="45"/>
      <c r="L914" s="45"/>
      <c r="M914" s="65"/>
    </row>
    <row r="915" spans="1:13" x14ac:dyDescent="0.25">
      <c r="A915" s="45"/>
      <c r="B915" s="48"/>
      <c r="C915" s="48"/>
      <c r="D915" s="49"/>
      <c r="E915" s="47"/>
      <c r="F915" s="46"/>
      <c r="G915" s="46"/>
      <c r="H915" s="46"/>
      <c r="I915" s="48"/>
      <c r="J915" s="46"/>
      <c r="K915" s="45"/>
      <c r="L915" s="45"/>
      <c r="M915" s="65"/>
    </row>
    <row r="916" spans="1:13" x14ac:dyDescent="0.25">
      <c r="A916" s="45"/>
      <c r="B916" s="48"/>
      <c r="C916" s="48"/>
      <c r="D916" s="49"/>
      <c r="E916" s="47"/>
      <c r="F916" s="46"/>
      <c r="G916" s="46"/>
      <c r="H916" s="46"/>
      <c r="I916" s="48"/>
      <c r="J916" s="46"/>
      <c r="K916" s="45"/>
      <c r="L916" s="45"/>
      <c r="M916" s="65"/>
    </row>
    <row r="917" spans="1:13" x14ac:dyDescent="0.25">
      <c r="A917" s="45"/>
      <c r="B917" s="48"/>
      <c r="C917" s="48"/>
      <c r="D917" s="49"/>
      <c r="E917" s="47"/>
      <c r="F917" s="46"/>
      <c r="G917" s="46"/>
      <c r="H917" s="46"/>
      <c r="I917" s="48"/>
      <c r="J917" s="46"/>
      <c r="K917" s="45"/>
      <c r="L917" s="45"/>
      <c r="M917" s="65"/>
    </row>
    <row r="918" spans="1:13" x14ac:dyDescent="0.25">
      <c r="A918" s="45"/>
      <c r="B918" s="48"/>
      <c r="C918" s="48"/>
      <c r="D918" s="49"/>
      <c r="E918" s="47"/>
      <c r="F918" s="46"/>
      <c r="G918" s="46"/>
      <c r="H918" s="46"/>
      <c r="I918" s="48"/>
      <c r="J918" s="46"/>
      <c r="K918" s="45"/>
      <c r="L918" s="45"/>
      <c r="M918" s="65"/>
    </row>
    <row r="919" spans="1:13" x14ac:dyDescent="0.25">
      <c r="A919" s="45"/>
      <c r="B919" s="48"/>
      <c r="C919" s="48"/>
      <c r="D919" s="49"/>
      <c r="E919" s="47"/>
      <c r="F919" s="46"/>
      <c r="G919" s="46"/>
      <c r="H919" s="46"/>
      <c r="I919" s="48"/>
      <c r="J919" s="46"/>
      <c r="K919" s="45"/>
      <c r="L919" s="45"/>
      <c r="M919" s="65"/>
    </row>
    <row r="920" spans="1:13" x14ac:dyDescent="0.25">
      <c r="A920" s="45"/>
      <c r="B920" s="48"/>
      <c r="C920" s="48"/>
      <c r="D920" s="49"/>
      <c r="E920" s="47"/>
      <c r="F920" s="46"/>
      <c r="G920" s="46"/>
      <c r="H920" s="46"/>
      <c r="I920" s="48"/>
      <c r="J920" s="46"/>
      <c r="K920" s="45"/>
      <c r="L920" s="45"/>
      <c r="M920" s="65"/>
    </row>
    <row r="921" spans="1:13" x14ac:dyDescent="0.25">
      <c r="A921" s="45"/>
      <c r="B921" s="48"/>
      <c r="C921" s="48"/>
      <c r="D921" s="49"/>
      <c r="E921" s="47"/>
      <c r="F921" s="46"/>
      <c r="G921" s="46"/>
      <c r="H921" s="46"/>
      <c r="I921" s="48"/>
      <c r="J921" s="46"/>
      <c r="K921" s="45"/>
      <c r="L921" s="45"/>
      <c r="M921" s="65"/>
    </row>
    <row r="922" spans="1:13" x14ac:dyDescent="0.25">
      <c r="A922" s="45"/>
      <c r="B922" s="48"/>
      <c r="C922" s="48"/>
      <c r="D922" s="49"/>
      <c r="E922" s="47"/>
      <c r="F922" s="46"/>
      <c r="G922" s="46"/>
      <c r="H922" s="46"/>
      <c r="I922" s="48"/>
      <c r="J922" s="46"/>
      <c r="K922" s="45"/>
      <c r="L922" s="45"/>
      <c r="M922" s="65"/>
    </row>
    <row r="923" spans="1:13" x14ac:dyDescent="0.25">
      <c r="A923" s="45"/>
      <c r="B923" s="48"/>
      <c r="C923" s="48"/>
      <c r="D923" s="49"/>
      <c r="E923" s="47"/>
      <c r="F923" s="46"/>
      <c r="G923" s="46"/>
      <c r="H923" s="46"/>
      <c r="I923" s="48"/>
      <c r="J923" s="46"/>
      <c r="K923" s="45"/>
      <c r="L923" s="45"/>
      <c r="M923" s="65"/>
    </row>
    <row r="924" spans="1:13" x14ac:dyDescent="0.25">
      <c r="A924" s="45"/>
      <c r="B924" s="48"/>
      <c r="C924" s="48"/>
      <c r="D924" s="49"/>
      <c r="E924" s="47"/>
      <c r="F924" s="46"/>
      <c r="G924" s="46"/>
      <c r="H924" s="46"/>
      <c r="I924" s="48"/>
      <c r="J924" s="46"/>
      <c r="K924" s="45"/>
      <c r="L924" s="45"/>
      <c r="M924" s="65"/>
    </row>
    <row r="925" spans="1:13" x14ac:dyDescent="0.25">
      <c r="A925" s="45"/>
      <c r="B925" s="48"/>
      <c r="C925" s="48"/>
      <c r="D925" s="49"/>
      <c r="E925" s="47"/>
      <c r="F925" s="46"/>
      <c r="G925" s="46"/>
      <c r="H925" s="46"/>
      <c r="I925" s="48"/>
      <c r="J925" s="46"/>
      <c r="K925" s="45"/>
      <c r="L925" s="45"/>
      <c r="M925" s="65"/>
    </row>
    <row r="926" spans="1:13" x14ac:dyDescent="0.25">
      <c r="A926" s="45"/>
      <c r="B926" s="48"/>
      <c r="C926" s="48"/>
      <c r="D926" s="49"/>
      <c r="E926" s="47"/>
      <c r="F926" s="46"/>
      <c r="G926" s="46"/>
      <c r="H926" s="46"/>
      <c r="I926" s="48"/>
      <c r="J926" s="46"/>
      <c r="K926" s="45"/>
      <c r="L926" s="45"/>
      <c r="M926" s="65"/>
    </row>
    <row r="927" spans="1:13" x14ac:dyDescent="0.25">
      <c r="A927" s="45"/>
      <c r="B927" s="48"/>
      <c r="C927" s="48"/>
      <c r="D927" s="49"/>
      <c r="E927" s="47"/>
      <c r="F927" s="46"/>
      <c r="G927" s="46"/>
      <c r="H927" s="46"/>
      <c r="I927" s="48"/>
      <c r="J927" s="46"/>
      <c r="K927" s="45"/>
      <c r="L927" s="45"/>
      <c r="M927" s="65"/>
    </row>
    <row r="928" spans="1:13" x14ac:dyDescent="0.25">
      <c r="A928" s="45"/>
      <c r="B928" s="48"/>
      <c r="C928" s="48"/>
      <c r="D928" s="49"/>
      <c r="E928" s="47"/>
      <c r="F928" s="46"/>
      <c r="G928" s="46"/>
      <c r="H928" s="46"/>
      <c r="I928" s="48"/>
      <c r="J928" s="46"/>
      <c r="K928" s="45"/>
      <c r="L928" s="45"/>
      <c r="M928" s="65"/>
    </row>
    <row r="929" spans="1:13" x14ac:dyDescent="0.25">
      <c r="A929" s="45"/>
      <c r="B929" s="48"/>
      <c r="C929" s="48"/>
      <c r="D929" s="49"/>
      <c r="E929" s="47"/>
      <c r="F929" s="46"/>
      <c r="G929" s="46"/>
      <c r="H929" s="46"/>
      <c r="I929" s="48"/>
      <c r="J929" s="46"/>
      <c r="K929" s="45"/>
      <c r="L929" s="45"/>
      <c r="M929" s="65"/>
    </row>
    <row r="930" spans="1:13" x14ac:dyDescent="0.25">
      <c r="A930" s="45"/>
      <c r="B930" s="48"/>
      <c r="C930" s="48"/>
      <c r="D930" s="49"/>
      <c r="E930" s="47"/>
      <c r="F930" s="46"/>
      <c r="G930" s="46"/>
      <c r="H930" s="46"/>
      <c r="I930" s="48"/>
      <c r="J930" s="46"/>
      <c r="K930" s="45"/>
      <c r="L930" s="45"/>
      <c r="M930" s="65"/>
    </row>
    <row r="931" spans="1:13" x14ac:dyDescent="0.25">
      <c r="A931" s="45"/>
      <c r="B931" s="48"/>
      <c r="C931" s="48"/>
      <c r="D931" s="49"/>
      <c r="E931" s="47"/>
      <c r="F931" s="46"/>
      <c r="G931" s="46"/>
      <c r="H931" s="46"/>
      <c r="I931" s="48"/>
      <c r="J931" s="46"/>
      <c r="K931" s="45"/>
      <c r="L931" s="45"/>
      <c r="M931" s="65"/>
    </row>
    <row r="932" spans="1:13" x14ac:dyDescent="0.25">
      <c r="A932" s="45"/>
      <c r="B932" s="48"/>
      <c r="C932" s="48"/>
      <c r="D932" s="49"/>
      <c r="E932" s="47"/>
      <c r="F932" s="46"/>
      <c r="G932" s="46"/>
      <c r="H932" s="46"/>
      <c r="I932" s="48"/>
      <c r="J932" s="46"/>
      <c r="K932" s="45"/>
      <c r="L932" s="45"/>
      <c r="M932" s="65"/>
    </row>
    <row r="933" spans="1:13" x14ac:dyDescent="0.25">
      <c r="A933" s="45"/>
      <c r="B933" s="48"/>
      <c r="C933" s="48"/>
      <c r="D933" s="49"/>
      <c r="E933" s="47"/>
      <c r="F933" s="46"/>
      <c r="G933" s="46"/>
      <c r="H933" s="46"/>
      <c r="I933" s="48"/>
      <c r="J933" s="46"/>
      <c r="K933" s="45"/>
      <c r="L933" s="45"/>
      <c r="M933" s="65"/>
    </row>
    <row r="934" spans="1:13" x14ac:dyDescent="0.25">
      <c r="A934" s="45"/>
      <c r="B934" s="48"/>
      <c r="C934" s="48"/>
      <c r="D934" s="49"/>
      <c r="E934" s="47"/>
      <c r="F934" s="46"/>
      <c r="G934" s="46"/>
      <c r="H934" s="46"/>
      <c r="I934" s="48"/>
      <c r="J934" s="46"/>
      <c r="K934" s="45"/>
      <c r="L934" s="45"/>
      <c r="M934" s="65"/>
    </row>
    <row r="935" spans="1:13" x14ac:dyDescent="0.25">
      <c r="A935" s="45"/>
      <c r="B935" s="48"/>
      <c r="C935" s="48"/>
      <c r="D935" s="49"/>
      <c r="E935" s="47"/>
      <c r="F935" s="46"/>
      <c r="G935" s="46"/>
      <c r="H935" s="46"/>
      <c r="I935" s="48"/>
      <c r="J935" s="46"/>
      <c r="K935" s="45"/>
      <c r="L935" s="45"/>
      <c r="M935" s="65"/>
    </row>
    <row r="936" spans="1:13" x14ac:dyDescent="0.25">
      <c r="A936" s="45"/>
      <c r="B936" s="48"/>
      <c r="C936" s="48"/>
      <c r="D936" s="49"/>
      <c r="E936" s="47"/>
      <c r="F936" s="46"/>
      <c r="G936" s="46"/>
      <c r="H936" s="46"/>
      <c r="I936" s="48"/>
      <c r="J936" s="46"/>
      <c r="K936" s="45"/>
      <c r="L936" s="45"/>
      <c r="M936" s="65"/>
    </row>
    <row r="937" spans="1:13" x14ac:dyDescent="0.25">
      <c r="A937" s="45"/>
      <c r="B937" s="48"/>
      <c r="C937" s="48"/>
      <c r="D937" s="49"/>
      <c r="E937" s="47"/>
      <c r="F937" s="46"/>
      <c r="G937" s="46"/>
      <c r="H937" s="46"/>
      <c r="I937" s="48"/>
      <c r="J937" s="46"/>
      <c r="K937" s="45"/>
      <c r="L937" s="45"/>
      <c r="M937" s="65"/>
    </row>
    <row r="938" spans="1:13" x14ac:dyDescent="0.25">
      <c r="A938" s="45"/>
      <c r="B938" s="48"/>
      <c r="C938" s="48"/>
      <c r="D938" s="49"/>
      <c r="E938" s="47"/>
      <c r="F938" s="46"/>
      <c r="G938" s="46"/>
      <c r="H938" s="46"/>
      <c r="I938" s="48"/>
      <c r="J938" s="46"/>
      <c r="K938" s="45"/>
      <c r="L938" s="45"/>
      <c r="M938" s="65"/>
    </row>
    <row r="939" spans="1:13" x14ac:dyDescent="0.25">
      <c r="A939" s="45"/>
      <c r="B939" s="48"/>
      <c r="C939" s="48"/>
      <c r="D939" s="49"/>
      <c r="E939" s="47"/>
      <c r="F939" s="46"/>
      <c r="G939" s="46"/>
      <c r="H939" s="46"/>
      <c r="I939" s="48"/>
      <c r="J939" s="46"/>
      <c r="K939" s="45"/>
      <c r="L939" s="45"/>
      <c r="M939" s="65"/>
    </row>
    <row r="940" spans="1:13" x14ac:dyDescent="0.25">
      <c r="A940" s="45"/>
      <c r="B940" s="48"/>
      <c r="C940" s="48"/>
      <c r="D940" s="49"/>
      <c r="E940" s="47"/>
      <c r="F940" s="46"/>
      <c r="G940" s="46"/>
      <c r="H940" s="46"/>
      <c r="I940" s="48"/>
      <c r="J940" s="46"/>
      <c r="K940" s="45"/>
      <c r="L940" s="45"/>
      <c r="M940" s="65"/>
    </row>
    <row r="941" spans="1:13" x14ac:dyDescent="0.25">
      <c r="A941" s="45"/>
      <c r="B941" s="48"/>
      <c r="C941" s="48"/>
      <c r="D941" s="49"/>
      <c r="E941" s="47"/>
      <c r="F941" s="46"/>
      <c r="G941" s="46"/>
      <c r="H941" s="46"/>
      <c r="I941" s="48"/>
      <c r="J941" s="46"/>
      <c r="K941" s="45"/>
      <c r="L941" s="45"/>
      <c r="M941" s="65"/>
    </row>
    <row r="942" spans="1:13" x14ac:dyDescent="0.25">
      <c r="A942" s="45"/>
      <c r="B942" s="48"/>
      <c r="C942" s="48"/>
      <c r="D942" s="49"/>
      <c r="E942" s="47"/>
      <c r="F942" s="46"/>
      <c r="G942" s="46"/>
      <c r="H942" s="46"/>
      <c r="I942" s="48"/>
      <c r="J942" s="46"/>
      <c r="K942" s="45"/>
      <c r="L942" s="45"/>
      <c r="M942" s="65"/>
    </row>
    <row r="943" spans="1:13" x14ac:dyDescent="0.25">
      <c r="A943" s="45"/>
      <c r="B943" s="48"/>
      <c r="C943" s="48"/>
      <c r="D943" s="49"/>
      <c r="E943" s="47"/>
      <c r="F943" s="46"/>
      <c r="G943" s="46"/>
      <c r="H943" s="46"/>
      <c r="I943" s="48"/>
      <c r="J943" s="46"/>
      <c r="K943" s="45"/>
      <c r="L943" s="45"/>
      <c r="M943" s="65"/>
    </row>
    <row r="944" spans="1:13" x14ac:dyDescent="0.25">
      <c r="A944" s="45"/>
      <c r="B944" s="48"/>
      <c r="C944" s="48"/>
      <c r="D944" s="49"/>
      <c r="E944" s="47"/>
      <c r="F944" s="46"/>
      <c r="G944" s="46"/>
      <c r="H944" s="46"/>
      <c r="I944" s="48"/>
      <c r="J944" s="46"/>
      <c r="K944" s="45"/>
      <c r="L944" s="45"/>
      <c r="M944" s="65"/>
    </row>
    <row r="945" spans="1:13" x14ac:dyDescent="0.25">
      <c r="A945" s="45"/>
      <c r="B945" s="48"/>
      <c r="C945" s="48"/>
      <c r="D945" s="49"/>
      <c r="E945" s="47"/>
      <c r="F945" s="46"/>
      <c r="G945" s="46"/>
      <c r="H945" s="46"/>
      <c r="I945" s="48"/>
      <c r="J945" s="46"/>
      <c r="K945" s="45"/>
      <c r="L945" s="45"/>
      <c r="M945" s="65"/>
    </row>
    <row r="946" spans="1:13" x14ac:dyDescent="0.25">
      <c r="A946" s="45"/>
      <c r="B946" s="48"/>
      <c r="C946" s="48"/>
      <c r="D946" s="49"/>
      <c r="E946" s="47"/>
      <c r="F946" s="46"/>
      <c r="G946" s="46"/>
      <c r="H946" s="46"/>
      <c r="I946" s="48"/>
      <c r="J946" s="46"/>
      <c r="K946" s="45"/>
      <c r="L946" s="45"/>
      <c r="M946" s="65"/>
    </row>
    <row r="947" spans="1:13" x14ac:dyDescent="0.25">
      <c r="A947" s="45"/>
      <c r="B947" s="48"/>
      <c r="C947" s="48"/>
      <c r="D947" s="49"/>
      <c r="E947" s="47"/>
      <c r="F947" s="46"/>
      <c r="G947" s="46"/>
      <c r="H947" s="46"/>
      <c r="I947" s="48"/>
      <c r="J947" s="46"/>
      <c r="K947" s="45"/>
      <c r="L947" s="45"/>
      <c r="M947" s="65"/>
    </row>
    <row r="948" spans="1:13" x14ac:dyDescent="0.25">
      <c r="A948" s="45"/>
      <c r="B948" s="48"/>
      <c r="C948" s="48"/>
      <c r="D948" s="49"/>
      <c r="E948" s="47"/>
      <c r="F948" s="46"/>
      <c r="G948" s="46"/>
      <c r="H948" s="46"/>
      <c r="I948" s="48"/>
      <c r="J948" s="46"/>
      <c r="K948" s="45"/>
      <c r="L948" s="45"/>
      <c r="M948" s="65"/>
    </row>
    <row r="949" spans="1:13" x14ac:dyDescent="0.25">
      <c r="A949" s="45"/>
      <c r="B949" s="48"/>
      <c r="C949" s="48"/>
      <c r="D949" s="49"/>
      <c r="E949" s="47"/>
      <c r="F949" s="46"/>
      <c r="G949" s="46"/>
      <c r="H949" s="46"/>
      <c r="I949" s="48"/>
      <c r="J949" s="46"/>
      <c r="K949" s="45"/>
      <c r="L949" s="45"/>
      <c r="M949" s="65"/>
    </row>
    <row r="950" spans="1:13" x14ac:dyDescent="0.25">
      <c r="A950" s="45"/>
      <c r="B950" s="48"/>
      <c r="C950" s="48"/>
      <c r="D950" s="49"/>
      <c r="E950" s="47"/>
      <c r="F950" s="46"/>
      <c r="G950" s="46"/>
      <c r="H950" s="46"/>
      <c r="I950" s="48"/>
      <c r="J950" s="46"/>
      <c r="K950" s="45"/>
      <c r="L950" s="45"/>
      <c r="M950" s="65"/>
    </row>
    <row r="951" spans="1:13" x14ac:dyDescent="0.25">
      <c r="A951" s="45"/>
      <c r="B951" s="48"/>
      <c r="C951" s="48"/>
      <c r="D951" s="49"/>
      <c r="E951" s="47"/>
      <c r="F951" s="46"/>
      <c r="G951" s="46"/>
      <c r="H951" s="46"/>
      <c r="I951" s="48"/>
      <c r="J951" s="46"/>
      <c r="K951" s="45"/>
      <c r="L951" s="45"/>
      <c r="M951" s="65"/>
    </row>
    <row r="952" spans="1:13" x14ac:dyDescent="0.25">
      <c r="A952" s="45"/>
      <c r="B952" s="48"/>
      <c r="C952" s="48"/>
      <c r="D952" s="49"/>
      <c r="E952" s="47"/>
      <c r="F952" s="46"/>
      <c r="G952" s="46"/>
      <c r="H952" s="46"/>
      <c r="I952" s="48"/>
      <c r="J952" s="46"/>
      <c r="K952" s="45"/>
      <c r="L952" s="45"/>
      <c r="M952" s="65"/>
    </row>
    <row r="953" spans="1:13" x14ac:dyDescent="0.25">
      <c r="A953" s="45"/>
      <c r="B953" s="48"/>
      <c r="C953" s="48"/>
      <c r="D953" s="49"/>
      <c r="E953" s="47"/>
      <c r="F953" s="46"/>
      <c r="G953" s="46"/>
      <c r="H953" s="46"/>
      <c r="I953" s="48"/>
      <c r="J953" s="46"/>
      <c r="K953" s="45"/>
      <c r="L953" s="45"/>
      <c r="M953" s="65"/>
    </row>
    <row r="954" spans="1:13" x14ac:dyDescent="0.25">
      <c r="A954" s="45"/>
      <c r="B954" s="48"/>
      <c r="C954" s="48"/>
      <c r="D954" s="49"/>
      <c r="E954" s="47"/>
      <c r="F954" s="46"/>
      <c r="G954" s="46"/>
      <c r="H954" s="46"/>
      <c r="I954" s="48"/>
      <c r="J954" s="46"/>
      <c r="K954" s="45"/>
      <c r="L954" s="45"/>
      <c r="M954" s="65"/>
    </row>
    <row r="955" spans="1:13" x14ac:dyDescent="0.25">
      <c r="A955" s="45"/>
      <c r="B955" s="48"/>
      <c r="C955" s="48"/>
      <c r="D955" s="49"/>
      <c r="E955" s="47"/>
      <c r="F955" s="46"/>
      <c r="G955" s="46"/>
      <c r="H955" s="46"/>
      <c r="I955" s="48"/>
      <c r="J955" s="46"/>
      <c r="K955" s="45"/>
      <c r="L955" s="45"/>
      <c r="M955" s="65"/>
    </row>
    <row r="956" spans="1:13" x14ac:dyDescent="0.25">
      <c r="A956" s="45"/>
      <c r="B956" s="48"/>
      <c r="C956" s="48"/>
      <c r="D956" s="49"/>
      <c r="E956" s="47"/>
      <c r="F956" s="46"/>
      <c r="G956" s="46"/>
      <c r="H956" s="46"/>
      <c r="I956" s="48"/>
      <c r="J956" s="46"/>
      <c r="K956" s="45"/>
      <c r="L956" s="45"/>
      <c r="M956" s="65"/>
    </row>
    <row r="957" spans="1:13" x14ac:dyDescent="0.25">
      <c r="A957" s="45"/>
      <c r="B957" s="48"/>
      <c r="C957" s="48"/>
      <c r="D957" s="49"/>
      <c r="E957" s="47"/>
      <c r="F957" s="46"/>
      <c r="G957" s="46"/>
      <c r="H957" s="46"/>
      <c r="I957" s="48"/>
      <c r="J957" s="46"/>
      <c r="K957" s="45"/>
      <c r="L957" s="45"/>
      <c r="M957" s="65"/>
    </row>
    <row r="958" spans="1:13" x14ac:dyDescent="0.25">
      <c r="A958" s="45"/>
      <c r="B958" s="48"/>
      <c r="C958" s="48"/>
      <c r="D958" s="49"/>
      <c r="E958" s="47"/>
      <c r="F958" s="46"/>
      <c r="G958" s="46"/>
      <c r="H958" s="46"/>
      <c r="I958" s="48"/>
      <c r="J958" s="46"/>
      <c r="K958" s="45"/>
      <c r="L958" s="45"/>
      <c r="M958" s="65"/>
    </row>
    <row r="959" spans="1:13" x14ac:dyDescent="0.25">
      <c r="A959" s="45"/>
      <c r="B959" s="48"/>
      <c r="C959" s="48"/>
      <c r="D959" s="49"/>
      <c r="E959" s="47"/>
      <c r="F959" s="46"/>
      <c r="G959" s="46"/>
      <c r="H959" s="46"/>
      <c r="I959" s="48"/>
      <c r="J959" s="46"/>
      <c r="K959" s="45"/>
      <c r="L959" s="45"/>
      <c r="M959" s="65"/>
    </row>
    <row r="960" spans="1:13" x14ac:dyDescent="0.25">
      <c r="A960" s="45"/>
      <c r="B960" s="48"/>
      <c r="C960" s="48"/>
      <c r="D960" s="49"/>
      <c r="E960" s="47"/>
      <c r="F960" s="46"/>
      <c r="G960" s="46"/>
      <c r="H960" s="46"/>
      <c r="I960" s="48"/>
      <c r="J960" s="46"/>
      <c r="K960" s="45"/>
      <c r="L960" s="45"/>
      <c r="M960" s="65"/>
    </row>
    <row r="961" spans="1:13" x14ac:dyDescent="0.25">
      <c r="A961" s="45"/>
      <c r="B961" s="48"/>
      <c r="C961" s="48"/>
      <c r="D961" s="49"/>
      <c r="E961" s="47"/>
      <c r="F961" s="46"/>
      <c r="G961" s="46"/>
      <c r="H961" s="46"/>
      <c r="I961" s="48"/>
      <c r="J961" s="46"/>
      <c r="K961" s="45"/>
      <c r="L961" s="45"/>
      <c r="M961" s="65"/>
    </row>
    <row r="962" spans="1:13" x14ac:dyDescent="0.25">
      <c r="A962" s="45"/>
      <c r="B962" s="48"/>
      <c r="C962" s="48"/>
      <c r="D962" s="49"/>
      <c r="E962" s="47"/>
      <c r="F962" s="46"/>
      <c r="G962" s="46"/>
      <c r="H962" s="46"/>
      <c r="I962" s="48"/>
      <c r="J962" s="46"/>
      <c r="K962" s="45"/>
      <c r="L962" s="45"/>
      <c r="M962" s="65"/>
    </row>
    <row r="963" spans="1:13" x14ac:dyDescent="0.25">
      <c r="A963" s="45"/>
      <c r="B963" s="48"/>
      <c r="C963" s="48"/>
      <c r="D963" s="49"/>
      <c r="E963" s="47"/>
      <c r="F963" s="46"/>
      <c r="G963" s="46"/>
      <c r="H963" s="46"/>
      <c r="I963" s="48"/>
      <c r="J963" s="46"/>
      <c r="K963" s="45"/>
      <c r="L963" s="45"/>
      <c r="M963" s="65"/>
    </row>
    <row r="964" spans="1:13" x14ac:dyDescent="0.25">
      <c r="A964" s="45"/>
      <c r="B964" s="48"/>
      <c r="C964" s="48"/>
      <c r="D964" s="49"/>
      <c r="E964" s="47"/>
      <c r="F964" s="46"/>
      <c r="G964" s="46"/>
      <c r="H964" s="46"/>
      <c r="I964" s="48"/>
      <c r="J964" s="46"/>
      <c r="K964" s="45"/>
      <c r="L964" s="45"/>
      <c r="M964" s="65"/>
    </row>
    <row r="965" spans="1:13" x14ac:dyDescent="0.25">
      <c r="A965" s="45"/>
      <c r="B965" s="48"/>
      <c r="C965" s="48"/>
      <c r="D965" s="49"/>
      <c r="E965" s="47"/>
      <c r="F965" s="46"/>
      <c r="G965" s="46"/>
      <c r="H965" s="46"/>
      <c r="I965" s="48"/>
      <c r="J965" s="46"/>
      <c r="K965" s="45"/>
      <c r="L965" s="45"/>
      <c r="M965" s="65"/>
    </row>
    <row r="966" spans="1:13" x14ac:dyDescent="0.25">
      <c r="A966" s="45"/>
      <c r="B966" s="48"/>
      <c r="C966" s="48"/>
      <c r="D966" s="49"/>
      <c r="E966" s="47"/>
      <c r="F966" s="46"/>
      <c r="G966" s="46"/>
      <c r="H966" s="46"/>
      <c r="I966" s="48"/>
      <c r="J966" s="46"/>
      <c r="K966" s="45"/>
      <c r="L966" s="45"/>
      <c r="M966" s="65"/>
    </row>
    <row r="967" spans="1:13" x14ac:dyDescent="0.25">
      <c r="A967" s="45"/>
      <c r="B967" s="48"/>
      <c r="C967" s="48"/>
      <c r="D967" s="49"/>
      <c r="E967" s="47"/>
      <c r="F967" s="46"/>
      <c r="G967" s="46"/>
      <c r="H967" s="46"/>
      <c r="I967" s="48"/>
      <c r="J967" s="46"/>
      <c r="K967" s="45"/>
      <c r="L967" s="45"/>
      <c r="M967" s="65"/>
    </row>
    <row r="968" spans="1:13" x14ac:dyDescent="0.25">
      <c r="A968" s="45"/>
      <c r="B968" s="48"/>
      <c r="C968" s="48"/>
      <c r="D968" s="49"/>
      <c r="E968" s="47"/>
      <c r="F968" s="46"/>
      <c r="G968" s="46"/>
      <c r="H968" s="46"/>
      <c r="I968" s="48"/>
      <c r="J968" s="46"/>
      <c r="K968" s="45"/>
      <c r="L968" s="45"/>
      <c r="M968" s="65"/>
    </row>
    <row r="969" spans="1:13" x14ac:dyDescent="0.25">
      <c r="A969" s="45"/>
      <c r="B969" s="48"/>
      <c r="C969" s="48"/>
      <c r="D969" s="49"/>
      <c r="E969" s="47"/>
      <c r="F969" s="46"/>
      <c r="G969" s="46"/>
      <c r="H969" s="46"/>
      <c r="I969" s="48"/>
      <c r="J969" s="46"/>
      <c r="K969" s="45"/>
      <c r="L969" s="45"/>
      <c r="M969" s="65"/>
    </row>
    <row r="970" spans="1:13" x14ac:dyDescent="0.25">
      <c r="A970" s="45"/>
      <c r="B970" s="48"/>
      <c r="C970" s="48"/>
      <c r="D970" s="49"/>
      <c r="E970" s="47"/>
      <c r="F970" s="46"/>
      <c r="G970" s="46"/>
      <c r="H970" s="46"/>
      <c r="I970" s="48"/>
      <c r="J970" s="46"/>
      <c r="K970" s="45"/>
      <c r="L970" s="45"/>
      <c r="M970" s="65"/>
    </row>
    <row r="971" spans="1:13" x14ac:dyDescent="0.25">
      <c r="A971" s="45"/>
      <c r="B971" s="48"/>
      <c r="C971" s="48"/>
      <c r="D971" s="49"/>
      <c r="E971" s="47"/>
      <c r="F971" s="46"/>
      <c r="G971" s="46"/>
      <c r="H971" s="46"/>
      <c r="I971" s="48"/>
      <c r="J971" s="46"/>
      <c r="K971" s="45"/>
      <c r="L971" s="45"/>
      <c r="M971" s="65"/>
    </row>
    <row r="972" spans="1:13" x14ac:dyDescent="0.25">
      <c r="A972" s="45"/>
      <c r="B972" s="48"/>
      <c r="C972" s="48"/>
      <c r="D972" s="49"/>
      <c r="E972" s="47"/>
      <c r="F972" s="46"/>
      <c r="G972" s="46"/>
      <c r="H972" s="46"/>
      <c r="I972" s="48"/>
      <c r="J972" s="46"/>
      <c r="K972" s="45"/>
      <c r="L972" s="45"/>
      <c r="M972" s="65"/>
    </row>
    <row r="973" spans="1:13" x14ac:dyDescent="0.25">
      <c r="A973" s="45"/>
      <c r="B973" s="48"/>
      <c r="C973" s="48"/>
      <c r="D973" s="49"/>
      <c r="E973" s="47"/>
      <c r="F973" s="46"/>
      <c r="G973" s="46"/>
      <c r="H973" s="46"/>
      <c r="I973" s="48"/>
      <c r="J973" s="46"/>
      <c r="K973" s="45"/>
      <c r="L973" s="45"/>
      <c r="M973" s="65"/>
    </row>
    <row r="974" spans="1:13" x14ac:dyDescent="0.25">
      <c r="A974" s="45"/>
      <c r="B974" s="48"/>
      <c r="C974" s="48"/>
      <c r="D974" s="49"/>
      <c r="E974" s="47"/>
      <c r="F974" s="46"/>
      <c r="G974" s="46"/>
      <c r="H974" s="46"/>
      <c r="I974" s="48"/>
      <c r="J974" s="46"/>
      <c r="K974" s="45"/>
      <c r="L974" s="45"/>
      <c r="M974" s="65"/>
    </row>
    <row r="975" spans="1:13" x14ac:dyDescent="0.25">
      <c r="A975" s="45"/>
      <c r="B975" s="48"/>
      <c r="C975" s="48"/>
      <c r="D975" s="49"/>
      <c r="E975" s="47"/>
      <c r="F975" s="46"/>
      <c r="G975" s="46"/>
      <c r="H975" s="46"/>
      <c r="I975" s="48"/>
      <c r="J975" s="46"/>
      <c r="K975" s="45"/>
      <c r="L975" s="45"/>
      <c r="M975" s="65"/>
    </row>
    <row r="976" spans="1:13" x14ac:dyDescent="0.25">
      <c r="A976" s="45"/>
      <c r="B976" s="48"/>
      <c r="C976" s="48"/>
      <c r="D976" s="49"/>
      <c r="E976" s="47"/>
      <c r="F976" s="46"/>
      <c r="G976" s="46"/>
      <c r="H976" s="46"/>
      <c r="I976" s="48"/>
      <c r="J976" s="46"/>
      <c r="K976" s="45"/>
      <c r="L976" s="45"/>
      <c r="M976" s="65"/>
    </row>
    <row r="977" spans="1:13" x14ac:dyDescent="0.25">
      <c r="A977" s="45"/>
      <c r="B977" s="48"/>
      <c r="C977" s="48"/>
      <c r="D977" s="49"/>
      <c r="E977" s="47"/>
      <c r="F977" s="46"/>
      <c r="G977" s="46"/>
      <c r="H977" s="46"/>
      <c r="I977" s="48"/>
      <c r="J977" s="46"/>
      <c r="K977" s="45"/>
      <c r="L977" s="45"/>
      <c r="M977" s="65"/>
    </row>
    <row r="978" spans="1:13" x14ac:dyDescent="0.25">
      <c r="A978" s="45"/>
      <c r="B978" s="48"/>
      <c r="C978" s="48"/>
      <c r="D978" s="49"/>
      <c r="E978" s="47"/>
      <c r="F978" s="46"/>
      <c r="G978" s="46"/>
      <c r="H978" s="46"/>
      <c r="I978" s="48"/>
      <c r="J978" s="46"/>
      <c r="K978" s="45"/>
      <c r="L978" s="45"/>
      <c r="M978" s="65"/>
    </row>
    <row r="979" spans="1:13" x14ac:dyDescent="0.25">
      <c r="A979" s="45"/>
      <c r="B979" s="48"/>
      <c r="C979" s="48"/>
      <c r="D979" s="49"/>
      <c r="E979" s="47"/>
      <c r="F979" s="46"/>
      <c r="G979" s="46"/>
      <c r="H979" s="46"/>
      <c r="I979" s="48"/>
      <c r="J979" s="46"/>
      <c r="K979" s="45"/>
      <c r="L979" s="45"/>
      <c r="M979" s="65"/>
    </row>
    <row r="980" spans="1:13" x14ac:dyDescent="0.25">
      <c r="A980" s="45"/>
      <c r="B980" s="48"/>
      <c r="C980" s="48"/>
      <c r="D980" s="49"/>
      <c r="E980" s="47"/>
      <c r="F980" s="46"/>
      <c r="G980" s="46"/>
      <c r="H980" s="46"/>
      <c r="I980" s="48"/>
      <c r="J980" s="46"/>
      <c r="K980" s="45"/>
      <c r="L980" s="45"/>
      <c r="M980" s="65"/>
    </row>
    <row r="981" spans="1:13" x14ac:dyDescent="0.25">
      <c r="A981" s="45"/>
      <c r="B981" s="48"/>
      <c r="C981" s="48"/>
      <c r="D981" s="49"/>
      <c r="E981" s="47"/>
      <c r="F981" s="46"/>
      <c r="G981" s="46"/>
      <c r="H981" s="46"/>
      <c r="I981" s="48"/>
      <c r="J981" s="46"/>
      <c r="K981" s="45"/>
      <c r="L981" s="45"/>
      <c r="M981" s="65"/>
    </row>
    <row r="982" spans="1:13" x14ac:dyDescent="0.25">
      <c r="A982" s="45"/>
      <c r="B982" s="48"/>
      <c r="C982" s="48"/>
      <c r="D982" s="49"/>
      <c r="E982" s="47"/>
      <c r="F982" s="46"/>
      <c r="G982" s="46"/>
      <c r="H982" s="46"/>
      <c r="I982" s="48"/>
      <c r="J982" s="46"/>
      <c r="K982" s="45"/>
      <c r="L982" s="45"/>
      <c r="M982" s="65"/>
    </row>
    <row r="983" spans="1:13" x14ac:dyDescent="0.25">
      <c r="A983" s="45"/>
      <c r="B983" s="48"/>
      <c r="C983" s="48"/>
      <c r="D983" s="49"/>
      <c r="E983" s="47"/>
      <c r="F983" s="46"/>
      <c r="G983" s="46"/>
      <c r="H983" s="46"/>
      <c r="I983" s="48"/>
      <c r="J983" s="46"/>
      <c r="K983" s="45"/>
      <c r="L983" s="45"/>
      <c r="M983" s="65"/>
    </row>
    <row r="984" spans="1:13" x14ac:dyDescent="0.25">
      <c r="A984" s="45"/>
      <c r="B984" s="48"/>
      <c r="C984" s="48"/>
      <c r="D984" s="49"/>
      <c r="E984" s="47"/>
      <c r="F984" s="46"/>
      <c r="G984" s="46"/>
      <c r="H984" s="46"/>
      <c r="I984" s="48"/>
      <c r="J984" s="46"/>
      <c r="K984" s="45"/>
      <c r="L984" s="45"/>
      <c r="M984" s="65"/>
    </row>
    <row r="985" spans="1:13" x14ac:dyDescent="0.25">
      <c r="A985" s="45"/>
      <c r="B985" s="48"/>
      <c r="C985" s="48"/>
      <c r="D985" s="49"/>
      <c r="E985" s="47"/>
      <c r="F985" s="46"/>
      <c r="G985" s="46"/>
      <c r="H985" s="46"/>
      <c r="I985" s="48"/>
      <c r="J985" s="46"/>
      <c r="K985" s="45"/>
      <c r="L985" s="45"/>
      <c r="M985" s="65"/>
    </row>
    <row r="986" spans="1:13" x14ac:dyDescent="0.25">
      <c r="A986" s="45"/>
      <c r="B986" s="48"/>
      <c r="C986" s="48"/>
      <c r="D986" s="49"/>
      <c r="E986" s="47"/>
      <c r="F986" s="46"/>
      <c r="G986" s="46"/>
      <c r="H986" s="46"/>
      <c r="I986" s="48"/>
      <c r="J986" s="46"/>
      <c r="K986" s="45"/>
      <c r="L986" s="45"/>
      <c r="M986" s="65"/>
    </row>
    <row r="987" spans="1:13" x14ac:dyDescent="0.25">
      <c r="A987" s="45"/>
      <c r="B987" s="48"/>
      <c r="C987" s="48"/>
      <c r="D987" s="49"/>
      <c r="E987" s="47"/>
      <c r="F987" s="46"/>
      <c r="G987" s="46"/>
      <c r="H987" s="46"/>
      <c r="I987" s="48"/>
      <c r="J987" s="46"/>
      <c r="K987" s="45"/>
      <c r="L987" s="45"/>
      <c r="M987" s="65"/>
    </row>
    <row r="988" spans="1:13" x14ac:dyDescent="0.25">
      <c r="A988" s="45"/>
      <c r="B988" s="48"/>
      <c r="C988" s="48"/>
      <c r="D988" s="49"/>
      <c r="E988" s="47"/>
      <c r="F988" s="46"/>
      <c r="G988" s="46"/>
      <c r="H988" s="46"/>
      <c r="I988" s="48"/>
      <c r="J988" s="46"/>
      <c r="K988" s="45"/>
      <c r="L988" s="45"/>
      <c r="M988" s="65"/>
    </row>
    <row r="989" spans="1:13" x14ac:dyDescent="0.25">
      <c r="A989" s="45"/>
      <c r="B989" s="48"/>
      <c r="C989" s="48"/>
      <c r="D989" s="49"/>
      <c r="E989" s="47"/>
      <c r="F989" s="46"/>
      <c r="G989" s="46"/>
      <c r="H989" s="46"/>
      <c r="I989" s="48"/>
      <c r="J989" s="46"/>
      <c r="K989" s="45"/>
      <c r="L989" s="45"/>
      <c r="M989" s="65"/>
    </row>
    <row r="990" spans="1:13" x14ac:dyDescent="0.25">
      <c r="A990" s="45"/>
      <c r="B990" s="48"/>
      <c r="C990" s="48"/>
      <c r="D990" s="49"/>
      <c r="E990" s="47"/>
      <c r="F990" s="46"/>
      <c r="G990" s="46"/>
      <c r="H990" s="46"/>
      <c r="I990" s="48"/>
      <c r="J990" s="46"/>
      <c r="K990" s="45"/>
      <c r="L990" s="45"/>
      <c r="M990" s="65"/>
    </row>
    <row r="991" spans="1:13" x14ac:dyDescent="0.25">
      <c r="A991" s="45"/>
      <c r="B991" s="48"/>
      <c r="C991" s="48"/>
      <c r="D991" s="49"/>
      <c r="E991" s="47"/>
      <c r="F991" s="46"/>
      <c r="G991" s="46"/>
      <c r="H991" s="46"/>
      <c r="I991" s="48"/>
      <c r="J991" s="46"/>
      <c r="K991" s="45"/>
      <c r="L991" s="45"/>
      <c r="M991" s="65"/>
    </row>
    <row r="992" spans="1:13" x14ac:dyDescent="0.25">
      <c r="A992" s="45"/>
      <c r="B992" s="48"/>
      <c r="C992" s="48"/>
      <c r="D992" s="49"/>
      <c r="E992" s="47"/>
      <c r="F992" s="46"/>
      <c r="G992" s="46"/>
      <c r="H992" s="46"/>
      <c r="I992" s="48"/>
      <c r="J992" s="46"/>
      <c r="K992" s="45"/>
      <c r="L992" s="45"/>
      <c r="M992" s="65"/>
    </row>
    <row r="993" spans="1:13" x14ac:dyDescent="0.25">
      <c r="A993" s="45"/>
      <c r="B993" s="48"/>
      <c r="C993" s="48"/>
      <c r="D993" s="49"/>
      <c r="E993" s="47"/>
      <c r="F993" s="46"/>
      <c r="G993" s="46"/>
      <c r="H993" s="46"/>
      <c r="I993" s="48"/>
      <c r="J993" s="46"/>
      <c r="K993" s="45"/>
      <c r="L993" s="45"/>
      <c r="M993" s="65"/>
    </row>
    <row r="994" spans="1:13" x14ac:dyDescent="0.25">
      <c r="A994" s="45"/>
      <c r="B994" s="48"/>
      <c r="C994" s="48"/>
      <c r="D994" s="49"/>
      <c r="E994" s="47"/>
      <c r="F994" s="46"/>
      <c r="G994" s="46"/>
      <c r="H994" s="46"/>
      <c r="I994" s="48"/>
      <c r="J994" s="46"/>
      <c r="K994" s="45"/>
      <c r="L994" s="45"/>
      <c r="M994" s="65"/>
    </row>
    <row r="995" spans="1:13" x14ac:dyDescent="0.25">
      <c r="A995" s="45"/>
      <c r="B995" s="48"/>
      <c r="C995" s="48"/>
      <c r="D995" s="49"/>
      <c r="E995" s="47"/>
      <c r="F995" s="46"/>
      <c r="G995" s="46"/>
      <c r="H995" s="46"/>
      <c r="I995" s="48"/>
      <c r="J995" s="46"/>
      <c r="K995" s="45"/>
      <c r="L995" s="45"/>
      <c r="M995" s="65"/>
    </row>
    <row r="996" spans="1:13" x14ac:dyDescent="0.25">
      <c r="A996" s="45"/>
      <c r="B996" s="48"/>
      <c r="C996" s="48"/>
      <c r="D996" s="49"/>
      <c r="E996" s="47"/>
      <c r="F996" s="46"/>
      <c r="G996" s="46"/>
      <c r="H996" s="46"/>
      <c r="I996" s="48"/>
      <c r="J996" s="46"/>
      <c r="K996" s="45"/>
      <c r="L996" s="45"/>
      <c r="M996" s="65"/>
    </row>
    <row r="997" spans="1:13" x14ac:dyDescent="0.25">
      <c r="A997" s="45"/>
      <c r="B997" s="48"/>
      <c r="C997" s="48"/>
      <c r="D997" s="49"/>
      <c r="E997" s="47"/>
      <c r="F997" s="46"/>
      <c r="G997" s="46"/>
      <c r="H997" s="46"/>
      <c r="I997" s="48"/>
      <c r="J997" s="46"/>
      <c r="K997" s="45"/>
      <c r="L997" s="45"/>
      <c r="M997" s="65"/>
    </row>
    <row r="998" spans="1:13" x14ac:dyDescent="0.25">
      <c r="A998" s="45"/>
      <c r="B998" s="48"/>
      <c r="C998" s="48"/>
      <c r="D998" s="49"/>
      <c r="E998" s="47"/>
      <c r="F998" s="46"/>
      <c r="G998" s="46"/>
      <c r="H998" s="46"/>
      <c r="I998" s="48"/>
      <c r="J998" s="46"/>
      <c r="K998" s="45"/>
      <c r="L998" s="45"/>
      <c r="M998" s="65"/>
    </row>
    <row r="999" spans="1:13" x14ac:dyDescent="0.25">
      <c r="A999" s="45"/>
      <c r="B999" s="48"/>
      <c r="C999" s="48"/>
      <c r="D999" s="49"/>
      <c r="E999" s="47"/>
      <c r="F999" s="46"/>
      <c r="G999" s="46"/>
      <c r="H999" s="46"/>
      <c r="I999" s="48"/>
      <c r="J999" s="46"/>
      <c r="K999" s="45"/>
      <c r="L999" s="45"/>
      <c r="M999" s="65"/>
    </row>
    <row r="1000" spans="1:13" x14ac:dyDescent="0.25">
      <c r="A1000" s="45"/>
      <c r="B1000" s="48"/>
      <c r="C1000" s="48"/>
      <c r="D1000" s="49"/>
      <c r="E1000" s="47"/>
      <c r="F1000" s="46"/>
      <c r="G1000" s="46"/>
      <c r="H1000" s="46"/>
      <c r="I1000" s="48"/>
      <c r="J1000" s="46"/>
      <c r="K1000" s="45"/>
      <c r="L1000" s="45"/>
      <c r="M1000" s="65"/>
    </row>
    <row r="1001" spans="1:13" x14ac:dyDescent="0.25">
      <c r="A1001" s="45"/>
      <c r="B1001" s="48"/>
      <c r="C1001" s="48"/>
      <c r="D1001" s="49"/>
      <c r="E1001" s="47"/>
      <c r="F1001" s="46"/>
      <c r="G1001" s="46"/>
      <c r="H1001" s="46"/>
      <c r="I1001" s="48"/>
      <c r="J1001" s="46"/>
      <c r="K1001" s="45"/>
      <c r="L1001" s="45"/>
      <c r="M1001" s="65"/>
    </row>
    <row r="1002" spans="1:13" x14ac:dyDescent="0.25">
      <c r="A1002" s="45"/>
      <c r="B1002" s="48"/>
      <c r="C1002" s="48"/>
      <c r="D1002" s="49"/>
      <c r="E1002" s="47"/>
      <c r="F1002" s="46"/>
      <c r="G1002" s="46"/>
      <c r="H1002" s="46"/>
      <c r="I1002" s="48"/>
      <c r="J1002" s="46"/>
      <c r="K1002" s="45"/>
      <c r="L1002" s="45"/>
      <c r="M1002" s="65"/>
    </row>
    <row r="1003" spans="1:13" x14ac:dyDescent="0.25">
      <c r="A1003" s="45"/>
      <c r="B1003" s="48"/>
      <c r="C1003" s="48"/>
      <c r="D1003" s="49"/>
      <c r="E1003" s="47"/>
      <c r="F1003" s="46"/>
      <c r="G1003" s="46"/>
      <c r="H1003" s="46"/>
      <c r="I1003" s="48"/>
      <c r="J1003" s="46"/>
      <c r="K1003" s="45"/>
      <c r="L1003" s="45"/>
      <c r="M1003" s="65"/>
    </row>
    <row r="1004" spans="1:13" x14ac:dyDescent="0.25">
      <c r="A1004" s="45"/>
      <c r="B1004" s="48"/>
      <c r="C1004" s="48"/>
      <c r="D1004" s="49"/>
      <c r="E1004" s="47"/>
      <c r="F1004" s="46"/>
      <c r="G1004" s="46"/>
      <c r="H1004" s="46"/>
      <c r="I1004" s="48"/>
      <c r="J1004" s="46"/>
      <c r="K1004" s="45"/>
      <c r="L1004" s="45"/>
      <c r="M1004" s="65"/>
    </row>
    <row r="1005" spans="1:13" x14ac:dyDescent="0.25">
      <c r="A1005" s="45"/>
      <c r="B1005" s="48"/>
      <c r="C1005" s="48"/>
      <c r="D1005" s="49"/>
      <c r="E1005" s="47"/>
      <c r="F1005" s="46"/>
      <c r="G1005" s="46"/>
      <c r="H1005" s="46"/>
      <c r="I1005" s="48"/>
      <c r="J1005" s="46"/>
      <c r="K1005" s="45"/>
      <c r="L1005" s="45"/>
      <c r="M1005" s="65"/>
    </row>
    <row r="1006" spans="1:13" x14ac:dyDescent="0.25">
      <c r="A1006" s="45"/>
      <c r="B1006" s="48"/>
      <c r="C1006" s="48"/>
      <c r="D1006" s="49"/>
      <c r="E1006" s="47"/>
      <c r="F1006" s="46"/>
      <c r="G1006" s="46"/>
      <c r="H1006" s="46"/>
      <c r="I1006" s="48"/>
      <c r="J1006" s="46"/>
      <c r="K1006" s="45"/>
      <c r="L1006" s="45"/>
      <c r="M1006" s="65"/>
    </row>
    <row r="1007" spans="1:13" x14ac:dyDescent="0.25">
      <c r="A1007" s="45"/>
      <c r="B1007" s="48"/>
      <c r="C1007" s="48"/>
      <c r="D1007" s="49"/>
      <c r="E1007" s="47"/>
      <c r="F1007" s="46"/>
      <c r="G1007" s="46"/>
      <c r="H1007" s="46"/>
      <c r="I1007" s="48"/>
      <c r="J1007" s="46"/>
      <c r="K1007" s="45"/>
      <c r="L1007" s="45"/>
      <c r="M1007" s="65"/>
    </row>
    <row r="1008" spans="1:13" x14ac:dyDescent="0.25">
      <c r="A1008" s="45"/>
      <c r="B1008" s="48"/>
      <c r="C1008" s="48"/>
      <c r="D1008" s="49"/>
      <c r="E1008" s="47"/>
      <c r="F1008" s="46"/>
      <c r="G1008" s="46"/>
      <c r="H1008" s="46"/>
      <c r="I1008" s="48"/>
      <c r="J1008" s="46"/>
      <c r="K1008" s="45"/>
      <c r="L1008" s="45"/>
      <c r="M1008" s="65"/>
    </row>
    <row r="1009" spans="1:13" x14ac:dyDescent="0.25">
      <c r="A1009" s="45"/>
      <c r="B1009" s="48"/>
      <c r="C1009" s="48"/>
      <c r="D1009" s="49"/>
      <c r="E1009" s="47"/>
      <c r="F1009" s="46"/>
      <c r="G1009" s="46"/>
      <c r="H1009" s="46"/>
      <c r="I1009" s="48"/>
      <c r="J1009" s="46"/>
      <c r="K1009" s="45"/>
      <c r="L1009" s="45"/>
      <c r="M1009" s="65"/>
    </row>
    <row r="1010" spans="1:13" x14ac:dyDescent="0.25">
      <c r="A1010" s="45"/>
      <c r="B1010" s="48"/>
      <c r="C1010" s="48"/>
      <c r="D1010" s="49"/>
      <c r="E1010" s="47"/>
      <c r="F1010" s="46"/>
      <c r="G1010" s="46"/>
      <c r="H1010" s="46"/>
      <c r="I1010" s="48"/>
      <c r="J1010" s="46"/>
      <c r="K1010" s="45"/>
      <c r="L1010" s="45"/>
      <c r="M1010" s="65"/>
    </row>
    <row r="1011" spans="1:13" x14ac:dyDescent="0.25">
      <c r="A1011" s="45"/>
      <c r="B1011" s="48"/>
      <c r="C1011" s="48"/>
      <c r="D1011" s="49"/>
      <c r="E1011" s="47"/>
      <c r="F1011" s="46"/>
      <c r="G1011" s="46"/>
      <c r="H1011" s="46"/>
      <c r="I1011" s="48"/>
      <c r="J1011" s="46"/>
      <c r="K1011" s="45"/>
      <c r="L1011" s="45"/>
      <c r="M1011" s="65"/>
    </row>
    <row r="1012" spans="1:13" x14ac:dyDescent="0.25">
      <c r="A1012" s="45"/>
      <c r="B1012" s="48"/>
      <c r="C1012" s="48"/>
      <c r="D1012" s="49"/>
      <c r="E1012" s="47"/>
      <c r="F1012" s="46"/>
      <c r="G1012" s="46"/>
      <c r="H1012" s="46"/>
      <c r="I1012" s="48"/>
      <c r="J1012" s="46"/>
      <c r="K1012" s="45"/>
      <c r="L1012" s="45"/>
      <c r="M1012" s="65"/>
    </row>
    <row r="1013" spans="1:13" x14ac:dyDescent="0.25">
      <c r="A1013" s="45"/>
      <c r="B1013" s="48"/>
      <c r="C1013" s="48"/>
      <c r="D1013" s="49"/>
      <c r="E1013" s="47"/>
      <c r="F1013" s="46"/>
      <c r="G1013" s="46"/>
      <c r="H1013" s="46"/>
      <c r="I1013" s="48"/>
      <c r="J1013" s="46"/>
      <c r="K1013" s="45"/>
      <c r="L1013" s="45"/>
      <c r="M1013" s="65"/>
    </row>
    <row r="1014" spans="1:13" x14ac:dyDescent="0.25">
      <c r="A1014" s="7" t="s">
        <v>428</v>
      </c>
      <c r="B1014" s="7" t="s">
        <v>428</v>
      </c>
      <c r="C1014" s="7" t="s">
        <v>428</v>
      </c>
      <c r="D1014" s="7" t="s">
        <v>428</v>
      </c>
      <c r="E1014" s="7" t="s">
        <v>428</v>
      </c>
      <c r="F1014" s="7" t="s">
        <v>428</v>
      </c>
      <c r="G1014" s="7" t="s">
        <v>428</v>
      </c>
      <c r="H1014" s="7" t="s">
        <v>428</v>
      </c>
      <c r="I1014" s="7" t="s">
        <v>428</v>
      </c>
      <c r="J1014" s="7" t="s">
        <v>428</v>
      </c>
      <c r="K1014" s="7" t="s">
        <v>428</v>
      </c>
      <c r="L1014" s="7" t="s">
        <v>428</v>
      </c>
      <c r="M1014" s="66" t="s">
        <v>428</v>
      </c>
    </row>
    <row r="1020" spans="1:13" x14ac:dyDescent="0.25">
      <c r="A1020" s="50" t="s">
        <v>470</v>
      </c>
      <c r="B1020" s="51">
        <v>2019</v>
      </c>
    </row>
    <row r="1021" spans="1:13" x14ac:dyDescent="0.25">
      <c r="A1021" s="50" t="s">
        <v>471</v>
      </c>
      <c r="B1021" t="s">
        <v>426</v>
      </c>
    </row>
    <row r="1023" spans="1:13" x14ac:dyDescent="0.25">
      <c r="A1023" s="50" t="s">
        <v>477</v>
      </c>
      <c r="B1023" t="s">
        <v>479</v>
      </c>
      <c r="C1023"/>
    </row>
    <row r="1024" spans="1:13" x14ac:dyDescent="0.25">
      <c r="A1024" s="51" t="s">
        <v>119</v>
      </c>
      <c r="B1024" s="53">
        <v>9</v>
      </c>
      <c r="C1024"/>
    </row>
    <row r="1025" spans="1:3" x14ac:dyDescent="0.25">
      <c r="A1025" s="52" t="s">
        <v>154</v>
      </c>
      <c r="B1025" s="53">
        <v>9</v>
      </c>
      <c r="C1025"/>
    </row>
    <row r="1026" spans="1:3" x14ac:dyDescent="0.25">
      <c r="A1026" s="51" t="s">
        <v>23</v>
      </c>
      <c r="B1026" s="53">
        <v>35</v>
      </c>
      <c r="C1026"/>
    </row>
    <row r="1027" spans="1:3" x14ac:dyDescent="0.25">
      <c r="A1027" s="52" t="s">
        <v>154</v>
      </c>
      <c r="B1027" s="53">
        <v>35</v>
      </c>
      <c r="C1027"/>
    </row>
    <row r="1028" spans="1:3" x14ac:dyDescent="0.25">
      <c r="A1028" s="51" t="s">
        <v>433</v>
      </c>
      <c r="B1028" s="53">
        <v>5</v>
      </c>
      <c r="C1028"/>
    </row>
    <row r="1029" spans="1:3" x14ac:dyDescent="0.25">
      <c r="A1029" s="52" t="s">
        <v>154</v>
      </c>
      <c r="B1029" s="53">
        <v>5</v>
      </c>
      <c r="C1029"/>
    </row>
    <row r="1030" spans="1:3" x14ac:dyDescent="0.25">
      <c r="A1030" s="51" t="s">
        <v>478</v>
      </c>
      <c r="B1030" s="53">
        <v>49</v>
      </c>
      <c r="C1030"/>
    </row>
    <row r="1031" spans="1:3" x14ac:dyDescent="0.25">
      <c r="A1031"/>
      <c r="B1031"/>
      <c r="C1031"/>
    </row>
    <row r="1032" spans="1:3" x14ac:dyDescent="0.25">
      <c r="A1032"/>
      <c r="B1032"/>
      <c r="C1032"/>
    </row>
    <row r="1033" spans="1:3" x14ac:dyDescent="0.25">
      <c r="A1033"/>
      <c r="B1033"/>
      <c r="C1033"/>
    </row>
    <row r="1034" spans="1:3" x14ac:dyDescent="0.25">
      <c r="A1034"/>
      <c r="B1034"/>
      <c r="C1034"/>
    </row>
    <row r="1035" spans="1:3" x14ac:dyDescent="0.25">
      <c r="A1035"/>
      <c r="B1035"/>
      <c r="C1035"/>
    </row>
    <row r="1036" spans="1:3" x14ac:dyDescent="0.25">
      <c r="A1036"/>
      <c r="B1036"/>
      <c r="C1036"/>
    </row>
    <row r="1037" spans="1:3" x14ac:dyDescent="0.25">
      <c r="A1037"/>
      <c r="B1037"/>
      <c r="C1037"/>
    </row>
    <row r="1038" spans="1:3" x14ac:dyDescent="0.25">
      <c r="A1038"/>
      <c r="B1038"/>
      <c r="C1038"/>
    </row>
    <row r="1039" spans="1:3" x14ac:dyDescent="0.25">
      <c r="A1039"/>
      <c r="B1039"/>
      <c r="C1039"/>
    </row>
    <row r="1040" spans="1:3" x14ac:dyDescent="0.25">
      <c r="A1040"/>
      <c r="B1040"/>
      <c r="C1040"/>
    </row>
    <row r="1041" spans="1:3" x14ac:dyDescent="0.25">
      <c r="A1041"/>
      <c r="B1041"/>
    </row>
    <row r="1042" spans="1:3" x14ac:dyDescent="0.25">
      <c r="A1042"/>
      <c r="B1042"/>
    </row>
    <row r="1043" spans="1:3" x14ac:dyDescent="0.25">
      <c r="A1043"/>
      <c r="B1043"/>
    </row>
    <row r="1044" spans="1:3" x14ac:dyDescent="0.25">
      <c r="A1044"/>
      <c r="B1044"/>
    </row>
    <row r="1045" spans="1:3" x14ac:dyDescent="0.25">
      <c r="A1045"/>
      <c r="B1045"/>
    </row>
    <row r="1046" spans="1:3" x14ac:dyDescent="0.25">
      <c r="A1046"/>
      <c r="B1046"/>
    </row>
    <row r="1047" spans="1:3" x14ac:dyDescent="0.25">
      <c r="A1047"/>
      <c r="B1047"/>
    </row>
    <row r="1048" spans="1:3" x14ac:dyDescent="0.25">
      <c r="A1048"/>
      <c r="B1048"/>
    </row>
    <row r="1049" spans="1:3" x14ac:dyDescent="0.25">
      <c r="A1049"/>
      <c r="B1049"/>
    </row>
    <row r="1052" spans="1:3" x14ac:dyDescent="0.25">
      <c r="A1052" s="50" t="s">
        <v>470</v>
      </c>
      <c r="B1052" s="51">
        <v>2019</v>
      </c>
    </row>
    <row r="1053" spans="1:3" x14ac:dyDescent="0.25">
      <c r="A1053" s="50" t="s">
        <v>471</v>
      </c>
      <c r="B1053" t="s">
        <v>426</v>
      </c>
    </row>
    <row r="1055" spans="1:3" x14ac:dyDescent="0.25">
      <c r="A1055" s="50" t="s">
        <v>477</v>
      </c>
      <c r="B1055" t="s">
        <v>479</v>
      </c>
      <c r="C1055"/>
    </row>
    <row r="1056" spans="1:3" x14ac:dyDescent="0.25">
      <c r="A1056" s="51" t="s">
        <v>119</v>
      </c>
      <c r="B1056" s="54">
        <v>0.20634920634920634</v>
      </c>
      <c r="C1056"/>
    </row>
    <row r="1057" spans="1:3" x14ac:dyDescent="0.25">
      <c r="A1057" s="52" t="s">
        <v>1</v>
      </c>
      <c r="B1057" s="54">
        <v>0.30769230769230771</v>
      </c>
      <c r="C1057"/>
    </row>
    <row r="1058" spans="1:3" x14ac:dyDescent="0.25">
      <c r="A1058" s="52" t="s">
        <v>154</v>
      </c>
      <c r="B1058" s="54">
        <v>0.69230769230769229</v>
      </c>
      <c r="C1058"/>
    </row>
    <row r="1059" spans="1:3" x14ac:dyDescent="0.25">
      <c r="A1059" s="51" t="s">
        <v>22</v>
      </c>
      <c r="B1059" s="54">
        <v>1.5873015873015872E-2</v>
      </c>
      <c r="C1059"/>
    </row>
    <row r="1060" spans="1:3" x14ac:dyDescent="0.25">
      <c r="A1060" s="52" t="s">
        <v>1</v>
      </c>
      <c r="B1060" s="54">
        <v>1</v>
      </c>
      <c r="C1060"/>
    </row>
    <row r="1061" spans="1:3" x14ac:dyDescent="0.25">
      <c r="A1061" s="51" t="s">
        <v>23</v>
      </c>
      <c r="B1061" s="54">
        <v>0.66666666666666663</v>
      </c>
      <c r="C1061"/>
    </row>
    <row r="1062" spans="1:3" x14ac:dyDescent="0.25">
      <c r="A1062" s="52" t="s">
        <v>1</v>
      </c>
      <c r="B1062" s="54">
        <v>0.16666666666666666</v>
      </c>
      <c r="C1062"/>
    </row>
    <row r="1063" spans="1:3" x14ac:dyDescent="0.25">
      <c r="A1063" s="52" t="s">
        <v>154</v>
      </c>
      <c r="B1063" s="54">
        <v>0.83333333333333337</v>
      </c>
      <c r="C1063"/>
    </row>
    <row r="1064" spans="1:3" x14ac:dyDescent="0.25">
      <c r="A1064" s="51" t="s">
        <v>433</v>
      </c>
      <c r="B1064" s="54">
        <v>9.5238095238095233E-2</v>
      </c>
      <c r="C1064"/>
    </row>
    <row r="1065" spans="1:3" x14ac:dyDescent="0.25">
      <c r="A1065" s="52" t="s">
        <v>1</v>
      </c>
      <c r="B1065" s="54">
        <v>0.16666666666666666</v>
      </c>
      <c r="C1065"/>
    </row>
    <row r="1066" spans="1:3" x14ac:dyDescent="0.25">
      <c r="A1066" s="52" t="s">
        <v>154</v>
      </c>
      <c r="B1066" s="54">
        <v>0.83333333333333337</v>
      </c>
      <c r="C1066"/>
    </row>
    <row r="1067" spans="1:3" x14ac:dyDescent="0.25">
      <c r="A1067" s="51" t="s">
        <v>67</v>
      </c>
      <c r="B1067" s="54">
        <v>1.5873015873015872E-2</v>
      </c>
      <c r="C1067"/>
    </row>
    <row r="1068" spans="1:3" x14ac:dyDescent="0.25">
      <c r="A1068" s="52" t="s">
        <v>1</v>
      </c>
      <c r="B1068" s="54">
        <v>1</v>
      </c>
      <c r="C1068"/>
    </row>
    <row r="1069" spans="1:3" x14ac:dyDescent="0.25">
      <c r="A1069" s="51" t="s">
        <v>478</v>
      </c>
      <c r="B1069" s="54">
        <v>1</v>
      </c>
      <c r="C1069"/>
    </row>
    <row r="1070" spans="1:3" x14ac:dyDescent="0.25">
      <c r="A1070"/>
      <c r="B1070"/>
      <c r="C1070"/>
    </row>
    <row r="1071" spans="1:3" x14ac:dyDescent="0.25">
      <c r="A1071"/>
      <c r="B1071"/>
      <c r="C1071"/>
    </row>
    <row r="1072" spans="1:3" x14ac:dyDescent="0.25">
      <c r="A1072"/>
      <c r="B1072"/>
      <c r="C1072"/>
    </row>
    <row r="1073" spans="1:3" x14ac:dyDescent="0.25">
      <c r="A1073"/>
      <c r="B1073"/>
    </row>
    <row r="1074" spans="1:3" x14ac:dyDescent="0.25">
      <c r="A1074"/>
      <c r="B1074"/>
    </row>
    <row r="1075" spans="1:3" x14ac:dyDescent="0.25">
      <c r="A1075"/>
      <c r="B1075"/>
    </row>
    <row r="1076" spans="1:3" x14ac:dyDescent="0.25">
      <c r="A1076"/>
      <c r="B1076"/>
    </row>
    <row r="1077" spans="1:3" x14ac:dyDescent="0.25">
      <c r="A1077"/>
      <c r="B1077"/>
    </row>
    <row r="1078" spans="1:3" x14ac:dyDescent="0.25">
      <c r="A1078"/>
      <c r="B1078"/>
    </row>
    <row r="1079" spans="1:3" x14ac:dyDescent="0.25">
      <c r="A1079"/>
      <c r="B1079"/>
    </row>
    <row r="1080" spans="1:3" x14ac:dyDescent="0.25">
      <c r="A1080"/>
      <c r="B1080"/>
    </row>
    <row r="1081" spans="1:3" x14ac:dyDescent="0.25">
      <c r="A1081"/>
      <c r="B1081"/>
    </row>
    <row r="1082" spans="1:3" x14ac:dyDescent="0.25">
      <c r="A1082"/>
      <c r="B1082"/>
    </row>
    <row r="1083" spans="1:3" x14ac:dyDescent="0.25">
      <c r="A1083"/>
      <c r="B1083"/>
    </row>
    <row r="1084" spans="1:3" x14ac:dyDescent="0.25">
      <c r="A1084"/>
      <c r="B1084"/>
    </row>
    <row r="1085" spans="1:3" x14ac:dyDescent="0.25">
      <c r="A1085" s="50" t="s">
        <v>470</v>
      </c>
      <c r="B1085" s="51">
        <v>2018</v>
      </c>
    </row>
    <row r="1086" spans="1:3" x14ac:dyDescent="0.25">
      <c r="A1086" s="50" t="s">
        <v>471</v>
      </c>
      <c r="B1086" t="s">
        <v>427</v>
      </c>
    </row>
    <row r="1088" spans="1:3" x14ac:dyDescent="0.25">
      <c r="A1088" s="50" t="s">
        <v>477</v>
      </c>
      <c r="B1088" t="s">
        <v>479</v>
      </c>
      <c r="C1088"/>
    </row>
    <row r="1089" spans="1:3" x14ac:dyDescent="0.25">
      <c r="A1089" s="51" t="s">
        <v>1</v>
      </c>
      <c r="B1089" s="53">
        <v>6</v>
      </c>
      <c r="C1089"/>
    </row>
    <row r="1090" spans="1:3" x14ac:dyDescent="0.25">
      <c r="A1090" s="51" t="s">
        <v>154</v>
      </c>
      <c r="B1090" s="53">
        <v>53</v>
      </c>
      <c r="C1090"/>
    </row>
    <row r="1091" spans="1:3" x14ac:dyDescent="0.25">
      <c r="A1091" s="51" t="s">
        <v>478</v>
      </c>
      <c r="B1091" s="53">
        <v>59</v>
      </c>
      <c r="C1091"/>
    </row>
    <row r="1092" spans="1:3" x14ac:dyDescent="0.25">
      <c r="A1092"/>
      <c r="B1092"/>
      <c r="C1092"/>
    </row>
    <row r="1093" spans="1:3" x14ac:dyDescent="0.25">
      <c r="A1093"/>
      <c r="B1093"/>
      <c r="C1093"/>
    </row>
    <row r="1094" spans="1:3" x14ac:dyDescent="0.25">
      <c r="A1094"/>
      <c r="B1094"/>
      <c r="C1094"/>
    </row>
    <row r="1095" spans="1:3" x14ac:dyDescent="0.25">
      <c r="A1095"/>
      <c r="B1095"/>
      <c r="C1095"/>
    </row>
    <row r="1096" spans="1:3" x14ac:dyDescent="0.25">
      <c r="A1096"/>
      <c r="B1096"/>
      <c r="C1096"/>
    </row>
    <row r="1097" spans="1:3" x14ac:dyDescent="0.25">
      <c r="A1097"/>
      <c r="B1097"/>
      <c r="C1097"/>
    </row>
    <row r="1098" spans="1:3" x14ac:dyDescent="0.25">
      <c r="A1098"/>
      <c r="B1098"/>
      <c r="C1098"/>
    </row>
    <row r="1099" spans="1:3" x14ac:dyDescent="0.25">
      <c r="A1099"/>
      <c r="B1099"/>
      <c r="C1099"/>
    </row>
    <row r="1100" spans="1:3" x14ac:dyDescent="0.25">
      <c r="A1100"/>
      <c r="B1100"/>
      <c r="C1100"/>
    </row>
    <row r="1101" spans="1:3" x14ac:dyDescent="0.25">
      <c r="A1101"/>
      <c r="B1101"/>
      <c r="C1101"/>
    </row>
    <row r="1102" spans="1:3" x14ac:dyDescent="0.25">
      <c r="A1102"/>
      <c r="B1102"/>
      <c r="C1102"/>
    </row>
    <row r="1103" spans="1:3" x14ac:dyDescent="0.25">
      <c r="A1103"/>
      <c r="B1103"/>
      <c r="C1103"/>
    </row>
    <row r="1104" spans="1:3" x14ac:dyDescent="0.25">
      <c r="A1104"/>
      <c r="B1104"/>
      <c r="C1104"/>
    </row>
    <row r="1105" spans="1:3" x14ac:dyDescent="0.25">
      <c r="A1105"/>
      <c r="B1105"/>
      <c r="C1105"/>
    </row>
    <row r="1106" spans="1:3" x14ac:dyDescent="0.25">
      <c r="A1106"/>
      <c r="B1106"/>
      <c r="C1106"/>
    </row>
    <row r="1107" spans="1:3" x14ac:dyDescent="0.25">
      <c r="A1107" s="50" t="s">
        <v>470</v>
      </c>
      <c r="B1107" s="51">
        <v>2018</v>
      </c>
      <c r="C1107"/>
    </row>
    <row r="1108" spans="1:3" x14ac:dyDescent="0.25">
      <c r="A1108" s="50" t="s">
        <v>471</v>
      </c>
      <c r="B1108" t="s">
        <v>427</v>
      </c>
      <c r="C1108"/>
    </row>
    <row r="1109" spans="1:3" x14ac:dyDescent="0.25">
      <c r="A1109"/>
      <c r="B1109"/>
      <c r="C1109"/>
    </row>
    <row r="1110" spans="1:3" x14ac:dyDescent="0.25">
      <c r="A1110" s="50" t="s">
        <v>477</v>
      </c>
      <c r="B1110" t="s">
        <v>479</v>
      </c>
      <c r="C1110"/>
    </row>
    <row r="1111" spans="1:3" x14ac:dyDescent="0.25">
      <c r="A1111" s="51" t="s">
        <v>1</v>
      </c>
      <c r="B1111" s="55">
        <v>0.10169491525423729</v>
      </c>
      <c r="C1111"/>
    </row>
    <row r="1112" spans="1:3" x14ac:dyDescent="0.25">
      <c r="A1112" s="51" t="s">
        <v>154</v>
      </c>
      <c r="B1112" s="55">
        <v>0.89830508474576276</v>
      </c>
      <c r="C1112"/>
    </row>
    <row r="1113" spans="1:3" x14ac:dyDescent="0.25">
      <c r="A1113" s="51" t="s">
        <v>478</v>
      </c>
      <c r="B1113" s="54">
        <v>1</v>
      </c>
      <c r="C1113"/>
    </row>
    <row r="1114" spans="1:3" x14ac:dyDescent="0.25">
      <c r="A1114"/>
      <c r="B1114"/>
      <c r="C1114"/>
    </row>
    <row r="1115" spans="1:3" x14ac:dyDescent="0.25">
      <c r="A1115"/>
      <c r="B1115"/>
      <c r="C1115"/>
    </row>
    <row r="1116" spans="1:3" x14ac:dyDescent="0.25">
      <c r="A1116"/>
      <c r="B1116"/>
      <c r="C1116"/>
    </row>
    <row r="1117" spans="1:3" x14ac:dyDescent="0.25">
      <c r="A1117"/>
      <c r="B1117"/>
      <c r="C1117"/>
    </row>
    <row r="1118" spans="1:3" x14ac:dyDescent="0.25">
      <c r="A1118"/>
      <c r="B1118"/>
      <c r="C1118"/>
    </row>
    <row r="1119" spans="1:3" x14ac:dyDescent="0.25">
      <c r="A1119"/>
      <c r="B1119"/>
      <c r="C1119"/>
    </row>
    <row r="1120" spans="1:3" x14ac:dyDescent="0.25">
      <c r="A1120"/>
      <c r="B1120"/>
      <c r="C1120"/>
    </row>
    <row r="1121" spans="1:3" x14ac:dyDescent="0.25">
      <c r="A1121"/>
      <c r="B1121"/>
      <c r="C1121"/>
    </row>
    <row r="1122" spans="1:3" x14ac:dyDescent="0.25">
      <c r="A1122"/>
      <c r="B1122"/>
      <c r="C1122"/>
    </row>
    <row r="1123" spans="1:3" x14ac:dyDescent="0.25">
      <c r="A1123"/>
      <c r="B1123"/>
      <c r="C1123"/>
    </row>
    <row r="1124" spans="1:3" x14ac:dyDescent="0.25">
      <c r="A1124"/>
      <c r="B1124"/>
      <c r="C1124"/>
    </row>
    <row r="1125" spans="1:3" x14ac:dyDescent="0.25">
      <c r="A1125"/>
      <c r="B1125"/>
      <c r="C1125"/>
    </row>
    <row r="1126" spans="1:3" x14ac:dyDescent="0.25">
      <c r="A1126"/>
      <c r="B1126"/>
      <c r="C1126"/>
    </row>
    <row r="1127" spans="1:3" x14ac:dyDescent="0.25">
      <c r="A1127"/>
      <c r="B1127"/>
      <c r="C1127"/>
    </row>
  </sheetData>
  <sheetProtection selectLockedCells="1"/>
  <autoFilter ref="A9:M581" xr:uid="{00000000-0009-0000-0000-000002000000}">
    <sortState xmlns:xlrd2="http://schemas.microsoft.com/office/spreadsheetml/2017/richdata2" ref="A10:M581">
      <sortCondition ref="F9:F581"/>
    </sortState>
  </autoFilter>
  <dataConsolidate/>
  <mergeCells count="2">
    <mergeCell ref="A7:M7"/>
    <mergeCell ref="E2:G4"/>
  </mergeCells>
  <conditionalFormatting sqref="L98:L138 M98:M144 H112:I112 H99:I99 H104:I105 H117:I117 D115:D144 I113 C115:C123 H120:I145 H315:I315 H317:I349 H312:I313 H351:I356 I98 I100:I103 I115:I116 B98:D113 B115:B145 D366:D383 C363:C374 C410:C412 B410:B414 B351:B408 C387:C393 L377:L412 D385:D407 D409:D412 H98:H407 H409:H414 I381:I471 B416:B464 C416:C431 A10:A581">
    <cfRule type="containsErrors" dxfId="1325" priority="1019">
      <formula>ISERROR(A10)</formula>
    </cfRule>
  </conditionalFormatting>
  <conditionalFormatting sqref="L139:L144">
    <cfRule type="containsErrors" dxfId="1324" priority="1014">
      <formula>ISERROR(L139)</formula>
    </cfRule>
  </conditionalFormatting>
  <conditionalFormatting sqref="C133:C145">
    <cfRule type="containsErrors" dxfId="1323" priority="1010">
      <formula>ISERROR(C133)</formula>
    </cfRule>
  </conditionalFormatting>
  <conditionalFormatting sqref="C124:C132">
    <cfRule type="containsErrors" dxfId="1322" priority="1012">
      <formula>ISERROR(C124)</formula>
    </cfRule>
  </conditionalFormatting>
  <conditionalFormatting sqref="D145">
    <cfRule type="containsErrors" dxfId="1321" priority="1008">
      <formula>ISERROR(D145)</formula>
    </cfRule>
  </conditionalFormatting>
  <conditionalFormatting sqref="D454">
    <cfRule type="containsErrors" dxfId="1320" priority="557">
      <formula>ISERROR(D454)</formula>
    </cfRule>
  </conditionalFormatting>
  <conditionalFormatting sqref="H111">
    <cfRule type="containsErrors" dxfId="1319" priority="1006">
      <formula>ISERROR(H111)</formula>
    </cfRule>
  </conditionalFormatting>
  <conditionalFormatting sqref="H100">
    <cfRule type="containsErrors" dxfId="1318" priority="1001">
      <formula>ISERROR(H100)</formula>
    </cfRule>
  </conditionalFormatting>
  <conditionalFormatting sqref="H101">
    <cfRule type="containsErrors" dxfId="1317" priority="1000">
      <formula>ISERROR(H101)</formula>
    </cfRule>
  </conditionalFormatting>
  <conditionalFormatting sqref="H102">
    <cfRule type="containsErrors" dxfId="1316" priority="999">
      <formula>ISERROR(H102)</formula>
    </cfRule>
  </conditionalFormatting>
  <conditionalFormatting sqref="H103">
    <cfRule type="containsErrors" dxfId="1315" priority="998">
      <formula>ISERROR(H103)</formula>
    </cfRule>
  </conditionalFormatting>
  <conditionalFormatting sqref="B114:D114 I114">
    <cfRule type="containsErrors" dxfId="1314" priority="997">
      <formula>ISERROR(B114)</formula>
    </cfRule>
  </conditionalFormatting>
  <conditionalFormatting sqref="H113">
    <cfRule type="containsErrors" dxfId="1313" priority="996">
      <formula>ISERROR(H113)</formula>
    </cfRule>
  </conditionalFormatting>
  <conditionalFormatting sqref="H114">
    <cfRule type="containsErrors" dxfId="1312" priority="995">
      <formula>ISERROR(H114)</formula>
    </cfRule>
  </conditionalFormatting>
  <conditionalFormatting sqref="H115">
    <cfRule type="containsErrors" dxfId="1311" priority="994">
      <formula>ISERROR(H115)</formula>
    </cfRule>
  </conditionalFormatting>
  <conditionalFormatting sqref="H116">
    <cfRule type="containsErrors" dxfId="1310" priority="993">
      <formula>ISERROR(H116)</formula>
    </cfRule>
  </conditionalFormatting>
  <conditionalFormatting sqref="H119">
    <cfRule type="containsErrors" dxfId="1309" priority="992">
      <formula>ISERROR(H119)</formula>
    </cfRule>
  </conditionalFormatting>
  <conditionalFormatting sqref="H98">
    <cfRule type="containsErrors" dxfId="1308" priority="991">
      <formula>ISERROR(H98)</formula>
    </cfRule>
  </conditionalFormatting>
  <conditionalFormatting sqref="H206">
    <cfRule type="containsErrors" dxfId="1307" priority="962">
      <formula>ISERROR(H206)</formula>
    </cfRule>
  </conditionalFormatting>
  <conditionalFormatting sqref="F98:F145">
    <cfRule type="containsErrors" dxfId="1306" priority="983">
      <formula>ISERROR(F98)</formula>
    </cfRule>
  </conditionalFormatting>
  <conditionalFormatting sqref="B204:C204 B146:B165 C151:C156 B205 I148:I165 L146:L165 D167:D184 B167:B203 D148:D165 D146 M146 M151 M181 M184 M163:M169 M161 M173:M178 H168:I205 L167:L217 C207:C212 H207:I217 I206">
    <cfRule type="containsErrors" dxfId="1305" priority="982">
      <formula>ISERROR(B146)</formula>
    </cfRule>
  </conditionalFormatting>
  <conditionalFormatting sqref="C146:C150">
    <cfRule type="containsErrors" dxfId="1304" priority="981">
      <formula>ISERROR(C146)</formula>
    </cfRule>
  </conditionalFormatting>
  <conditionalFormatting sqref="C157:C164">
    <cfRule type="containsErrors" dxfId="1303" priority="980">
      <formula>ISERROR(C157)</formula>
    </cfRule>
  </conditionalFormatting>
  <conditionalFormatting sqref="C165">
    <cfRule type="containsErrors" dxfId="1302" priority="979">
      <formula>ISERROR(C165)</formula>
    </cfRule>
  </conditionalFormatting>
  <conditionalFormatting sqref="C168">
    <cfRule type="containsErrors" dxfId="1301" priority="978">
      <formula>ISERROR(C168)</formula>
    </cfRule>
  </conditionalFormatting>
  <conditionalFormatting sqref="C176:C189">
    <cfRule type="containsErrors" dxfId="1300" priority="977">
      <formula>ISERROR(C176)</formula>
    </cfRule>
  </conditionalFormatting>
  <conditionalFormatting sqref="C175">
    <cfRule type="containsErrors" dxfId="1299" priority="976">
      <formula>ISERROR(C175)</formula>
    </cfRule>
  </conditionalFormatting>
  <conditionalFormatting sqref="C190:C203 C213:C217">
    <cfRule type="containsErrors" dxfId="1298" priority="975">
      <formula>ISERROR(C190)</formula>
    </cfRule>
  </conditionalFormatting>
  <conditionalFormatting sqref="I146:I147">
    <cfRule type="containsErrors" dxfId="1297" priority="974">
      <formula>ISERROR(I146)</formula>
    </cfRule>
  </conditionalFormatting>
  <conditionalFormatting sqref="C169">
    <cfRule type="containsErrors" dxfId="1296" priority="973">
      <formula>ISERROR(C169)</formula>
    </cfRule>
  </conditionalFormatting>
  <conditionalFormatting sqref="C170">
    <cfRule type="containsErrors" dxfId="1295" priority="972">
      <formula>ISERROR(C170)</formula>
    </cfRule>
  </conditionalFormatting>
  <conditionalFormatting sqref="C171">
    <cfRule type="containsErrors" dxfId="1294" priority="971">
      <formula>ISERROR(C171)</formula>
    </cfRule>
  </conditionalFormatting>
  <conditionalFormatting sqref="C172:C174">
    <cfRule type="containsErrors" dxfId="1293" priority="970">
      <formula>ISERROR(C172)</formula>
    </cfRule>
  </conditionalFormatting>
  <conditionalFormatting sqref="C205">
    <cfRule type="containsErrors" dxfId="1292" priority="969">
      <formula>ISERROR(C205)</formula>
    </cfRule>
  </conditionalFormatting>
  <conditionalFormatting sqref="B206">
    <cfRule type="containsErrors" dxfId="1291" priority="968">
      <formula>ISERROR(B206)</formula>
    </cfRule>
  </conditionalFormatting>
  <conditionalFormatting sqref="C206">
    <cfRule type="containsErrors" dxfId="1290" priority="967">
      <formula>ISERROR(C206)</formula>
    </cfRule>
  </conditionalFormatting>
  <conditionalFormatting sqref="L166 B166 H166:I167">
    <cfRule type="containsErrors" dxfId="1289" priority="966">
      <formula>ISERROR(B166)</formula>
    </cfRule>
  </conditionalFormatting>
  <conditionalFormatting sqref="C166">
    <cfRule type="containsErrors" dxfId="1288" priority="965">
      <formula>ISERROR(C166)</formula>
    </cfRule>
  </conditionalFormatting>
  <conditionalFormatting sqref="C167">
    <cfRule type="containsErrors" dxfId="1287" priority="964">
      <formula>ISERROR(C167)</formula>
    </cfRule>
  </conditionalFormatting>
  <conditionalFormatting sqref="D147">
    <cfRule type="containsErrors" dxfId="1286" priority="963">
      <formula>ISERROR(D147)</formula>
    </cfRule>
  </conditionalFormatting>
  <conditionalFormatting sqref="H278">
    <cfRule type="containsErrors" dxfId="1285" priority="892">
      <formula>ISERROR(H278)</formula>
    </cfRule>
  </conditionalFormatting>
  <conditionalFormatting sqref="L218:L272 M218:M226 C279:C284 I240:I290 D246:D247 D250 D253 D258:D259 H258:H259 D234 D237:D238 H261:H277 D262:D277 M238 M236 M248:M263 D240:D244 M265:M269 M228:M229 M276 M242:M245 M231:M234 M271 D219:D224 H279">
    <cfRule type="containsErrors" dxfId="1284" priority="961">
      <formula>ISERROR(C218)</formula>
    </cfRule>
  </conditionalFormatting>
  <conditionalFormatting sqref="D218">
    <cfRule type="containsErrors" dxfId="1283" priority="960">
      <formula>ISERROR(D218)</formula>
    </cfRule>
  </conditionalFormatting>
  <conditionalFormatting sqref="L273:L278">
    <cfRule type="containsErrors" dxfId="1282" priority="959">
      <formula>ISERROR(L273)</formula>
    </cfRule>
  </conditionalFormatting>
  <conditionalFormatting sqref="H253">
    <cfRule type="containsErrors" dxfId="1281" priority="958">
      <formula>ISERROR(H253)</formula>
    </cfRule>
  </conditionalFormatting>
  <conditionalFormatting sqref="C276 C223:C228">
    <cfRule type="containsErrors" dxfId="1280" priority="957">
      <formula>ISERROR(C223)</formula>
    </cfRule>
  </conditionalFormatting>
  <conditionalFormatting sqref="C218:C222">
    <cfRule type="containsErrors" dxfId="1279" priority="956">
      <formula>ISERROR(C218)</formula>
    </cfRule>
  </conditionalFormatting>
  <conditionalFormatting sqref="C229:C236">
    <cfRule type="containsErrors" dxfId="1278" priority="955">
      <formula>ISERROR(C229)</formula>
    </cfRule>
  </conditionalFormatting>
  <conditionalFormatting sqref="C237">
    <cfRule type="containsErrors" dxfId="1277" priority="954">
      <formula>ISERROR(C237)</formula>
    </cfRule>
  </conditionalFormatting>
  <conditionalFormatting sqref="C240">
    <cfRule type="containsErrors" dxfId="1276" priority="953">
      <formula>ISERROR(C240)</formula>
    </cfRule>
  </conditionalFormatting>
  <conditionalFormatting sqref="C248:C261">
    <cfRule type="containsErrors" dxfId="1275" priority="952">
      <formula>ISERROR(C248)</formula>
    </cfRule>
  </conditionalFormatting>
  <conditionalFormatting sqref="C247">
    <cfRule type="containsErrors" dxfId="1274" priority="951">
      <formula>ISERROR(C247)</formula>
    </cfRule>
  </conditionalFormatting>
  <conditionalFormatting sqref="C262:C275 C285:C289">
    <cfRule type="containsErrors" dxfId="1273" priority="950">
      <formula>ISERROR(C262)</formula>
    </cfRule>
  </conditionalFormatting>
  <conditionalFormatting sqref="C241">
    <cfRule type="containsErrors" dxfId="1272" priority="949">
      <formula>ISERROR(C241)</formula>
    </cfRule>
  </conditionalFormatting>
  <conditionalFormatting sqref="C242">
    <cfRule type="containsErrors" dxfId="1271" priority="948">
      <formula>ISERROR(C242)</formula>
    </cfRule>
  </conditionalFormatting>
  <conditionalFormatting sqref="C243">
    <cfRule type="containsErrors" dxfId="1270" priority="947">
      <formula>ISERROR(C243)</formula>
    </cfRule>
  </conditionalFormatting>
  <conditionalFormatting sqref="C244:C246">
    <cfRule type="containsErrors" dxfId="1269" priority="946">
      <formula>ISERROR(C244)</formula>
    </cfRule>
  </conditionalFormatting>
  <conditionalFormatting sqref="C277">
    <cfRule type="containsErrors" dxfId="1268" priority="945">
      <formula>ISERROR(C277)</formula>
    </cfRule>
  </conditionalFormatting>
  <conditionalFormatting sqref="C278">
    <cfRule type="containsErrors" dxfId="1267" priority="944">
      <formula>ISERROR(C278)</formula>
    </cfRule>
  </conditionalFormatting>
  <conditionalFormatting sqref="C238">
    <cfRule type="containsErrors" dxfId="1266" priority="943">
      <formula>ISERROR(C238)</formula>
    </cfRule>
  </conditionalFormatting>
  <conditionalFormatting sqref="C239">
    <cfRule type="containsErrors" dxfId="1265" priority="942">
      <formula>ISERROR(C239)</formula>
    </cfRule>
  </conditionalFormatting>
  <conditionalFormatting sqref="B218:B237 B239:B277">
    <cfRule type="containsErrors" dxfId="1264" priority="941">
      <formula>ISERROR(B218)</formula>
    </cfRule>
  </conditionalFormatting>
  <conditionalFormatting sqref="B278">
    <cfRule type="containsErrors" dxfId="1263" priority="940">
      <formula>ISERROR(B278)</formula>
    </cfRule>
  </conditionalFormatting>
  <conditionalFormatting sqref="B238">
    <cfRule type="containsErrors" dxfId="1262" priority="939">
      <formula>ISERROR(B238)</formula>
    </cfRule>
  </conditionalFormatting>
  <conditionalFormatting sqref="I220:I237">
    <cfRule type="containsErrors" dxfId="1261" priority="938">
      <formula>ISERROR(I220)</formula>
    </cfRule>
  </conditionalFormatting>
  <conditionalFormatting sqref="I218:I219">
    <cfRule type="containsErrors" dxfId="1260" priority="937">
      <formula>ISERROR(I218)</formula>
    </cfRule>
  </conditionalFormatting>
  <conditionalFormatting sqref="I238:I239">
    <cfRule type="containsErrors" dxfId="1259" priority="936">
      <formula>ISERROR(I238)</formula>
    </cfRule>
  </conditionalFormatting>
  <conditionalFormatting sqref="D240:D277 D218:D238 D279:D290">
    <cfRule type="containsErrors" dxfId="1258" priority="935">
      <formula>ISERROR(D218)</formula>
    </cfRule>
  </conditionalFormatting>
  <conditionalFormatting sqref="H245">
    <cfRule type="containsErrors" dxfId="1257" priority="934">
      <formula>ISERROR(H245)</formula>
    </cfRule>
  </conditionalFormatting>
  <conditionalFormatting sqref="D245">
    <cfRule type="containsErrors" dxfId="1256" priority="933">
      <formula>ISERROR(D245)</formula>
    </cfRule>
  </conditionalFormatting>
  <conditionalFormatting sqref="H248">
    <cfRule type="containsErrors" dxfId="1255" priority="932">
      <formula>ISERROR(H248)</formula>
    </cfRule>
  </conditionalFormatting>
  <conditionalFormatting sqref="D248">
    <cfRule type="containsErrors" dxfId="1254" priority="931">
      <formula>ISERROR(D248)</formula>
    </cfRule>
  </conditionalFormatting>
  <conditionalFormatting sqref="H252">
    <cfRule type="containsErrors" dxfId="1253" priority="930">
      <formula>ISERROR(H252)</formula>
    </cfRule>
  </conditionalFormatting>
  <conditionalFormatting sqref="D252">
    <cfRule type="containsErrors" dxfId="1252" priority="929">
      <formula>ISERROR(D252)</formula>
    </cfRule>
  </conditionalFormatting>
  <conditionalFormatting sqref="H260">
    <cfRule type="containsErrors" dxfId="1251" priority="928">
      <formula>ISERROR(H260)</formula>
    </cfRule>
  </conditionalFormatting>
  <conditionalFormatting sqref="D260">
    <cfRule type="containsErrors" dxfId="1250" priority="927">
      <formula>ISERROR(D260)</formula>
    </cfRule>
  </conditionalFormatting>
  <conditionalFormatting sqref="D249">
    <cfRule type="containsErrors" dxfId="1249" priority="926">
      <formula>ISERROR(D249)</formula>
    </cfRule>
  </conditionalFormatting>
  <conditionalFormatting sqref="H249:H250">
    <cfRule type="containsErrors" dxfId="1248" priority="925">
      <formula>ISERROR(H249)</formula>
    </cfRule>
  </conditionalFormatting>
  <conditionalFormatting sqref="H257">
    <cfRule type="containsErrors" dxfId="1247" priority="924">
      <formula>ISERROR(H257)</formula>
    </cfRule>
  </conditionalFormatting>
  <conditionalFormatting sqref="D257">
    <cfRule type="containsErrors" dxfId="1246" priority="923">
      <formula>ISERROR(D257)</formula>
    </cfRule>
  </conditionalFormatting>
  <conditionalFormatting sqref="D254">
    <cfRule type="containsErrors" dxfId="1245" priority="922">
      <formula>ISERROR(D254)</formula>
    </cfRule>
  </conditionalFormatting>
  <conditionalFormatting sqref="H254">
    <cfRule type="containsErrors" dxfId="1244" priority="921">
      <formula>ISERROR(H254)</formula>
    </cfRule>
  </conditionalFormatting>
  <conditionalFormatting sqref="H251">
    <cfRule type="containsErrors" dxfId="1243" priority="920">
      <formula>ISERROR(H251)</formula>
    </cfRule>
  </conditionalFormatting>
  <conditionalFormatting sqref="D251">
    <cfRule type="containsErrors" dxfId="1242" priority="919">
      <formula>ISERROR(D251)</formula>
    </cfRule>
  </conditionalFormatting>
  <conditionalFormatting sqref="H255">
    <cfRule type="containsErrors" dxfId="1241" priority="918">
      <formula>ISERROR(H255)</formula>
    </cfRule>
  </conditionalFormatting>
  <conditionalFormatting sqref="D255">
    <cfRule type="containsErrors" dxfId="1240" priority="917">
      <formula>ISERROR(D255)</formula>
    </cfRule>
  </conditionalFormatting>
  <conditionalFormatting sqref="D256">
    <cfRule type="containsErrors" dxfId="1239" priority="916">
      <formula>ISERROR(D256)</formula>
    </cfRule>
  </conditionalFormatting>
  <conditionalFormatting sqref="D261">
    <cfRule type="containsErrors" dxfId="1238" priority="915">
      <formula>ISERROR(D261)</formula>
    </cfRule>
  </conditionalFormatting>
  <conditionalFormatting sqref="H256">
    <cfRule type="containsErrors" dxfId="1237" priority="914">
      <formula>ISERROR(H256)</formula>
    </cfRule>
  </conditionalFormatting>
  <conditionalFormatting sqref="H234:H243 H230:H232 H219:H221">
    <cfRule type="containsErrors" dxfId="1236" priority="913">
      <formula>ISERROR(H219)</formula>
    </cfRule>
  </conditionalFormatting>
  <conditionalFormatting sqref="D226">
    <cfRule type="containsErrors" dxfId="1235" priority="912">
      <formula>ISERROR(D226)</formula>
    </cfRule>
  </conditionalFormatting>
  <conditionalFormatting sqref="D228">
    <cfRule type="containsErrors" dxfId="1234" priority="911">
      <formula>ISERROR(D228)</formula>
    </cfRule>
  </conditionalFormatting>
  <conditionalFormatting sqref="D225">
    <cfRule type="containsErrors" dxfId="1233" priority="910">
      <formula>ISERROR(D225)</formula>
    </cfRule>
  </conditionalFormatting>
  <conditionalFormatting sqref="D233">
    <cfRule type="containsErrors" dxfId="1232" priority="909">
      <formula>ISERROR(D233)</formula>
    </cfRule>
  </conditionalFormatting>
  <conditionalFormatting sqref="H233">
    <cfRule type="containsErrors" dxfId="1231" priority="908">
      <formula>ISERROR(H233)</formula>
    </cfRule>
  </conditionalFormatting>
  <conditionalFormatting sqref="D230">
    <cfRule type="containsErrors" dxfId="1230" priority="907">
      <formula>ISERROR(D230)</formula>
    </cfRule>
  </conditionalFormatting>
  <conditionalFormatting sqref="D232">
    <cfRule type="containsErrors" dxfId="1229" priority="906">
      <formula>ISERROR(D232)</formula>
    </cfRule>
  </conditionalFormatting>
  <conditionalFormatting sqref="D227">
    <cfRule type="containsErrors" dxfId="1228" priority="905">
      <formula>ISERROR(D227)</formula>
    </cfRule>
  </conditionalFormatting>
  <conditionalFormatting sqref="D229">
    <cfRule type="containsErrors" dxfId="1227" priority="904">
      <formula>ISERROR(D229)</formula>
    </cfRule>
  </conditionalFormatting>
  <conditionalFormatting sqref="D231">
    <cfRule type="containsErrors" dxfId="1226" priority="903">
      <formula>ISERROR(D231)</formula>
    </cfRule>
  </conditionalFormatting>
  <conditionalFormatting sqref="D236">
    <cfRule type="containsErrors" dxfId="1225" priority="902">
      <formula>ISERROR(D236)</formula>
    </cfRule>
  </conditionalFormatting>
  <conditionalFormatting sqref="D235">
    <cfRule type="containsErrors" dxfId="1224" priority="901">
      <formula>ISERROR(D235)</formula>
    </cfRule>
  </conditionalFormatting>
  <conditionalFormatting sqref="H222:H229">
    <cfRule type="containsErrors" dxfId="1223" priority="900">
      <formula>ISERROR(H222)</formula>
    </cfRule>
  </conditionalFormatting>
  <conditionalFormatting sqref="H247">
    <cfRule type="containsErrors" dxfId="1222" priority="899">
      <formula>ISERROR(H247)</formula>
    </cfRule>
  </conditionalFormatting>
  <conditionalFormatting sqref="H246">
    <cfRule type="containsErrors" dxfId="1221" priority="898">
      <formula>ISERROR(H246)</formula>
    </cfRule>
  </conditionalFormatting>
  <conditionalFormatting sqref="D239">
    <cfRule type="containsErrors" dxfId="1220" priority="897">
      <formula>ISERROR(D239)</formula>
    </cfRule>
  </conditionalFormatting>
  <conditionalFormatting sqref="D239">
    <cfRule type="containsErrors" dxfId="1219" priority="896">
      <formula>ISERROR(D239)</formula>
    </cfRule>
  </conditionalFormatting>
  <conditionalFormatting sqref="H244">
    <cfRule type="containsErrors" dxfId="1218" priority="895">
      <formula>ISERROR(H244)</formula>
    </cfRule>
  </conditionalFormatting>
  <conditionalFormatting sqref="E263">
    <cfRule type="containsErrors" dxfId="1217" priority="894">
      <formula>ISERROR(E263)</formula>
    </cfRule>
  </conditionalFormatting>
  <conditionalFormatting sqref="H218">
    <cfRule type="containsErrors" dxfId="1216" priority="893">
      <formula>ISERROR(H218)</formula>
    </cfRule>
  </conditionalFormatting>
  <conditionalFormatting sqref="M329 I293 L291 B291:B310 C334 B312:B335 C351:C355 C297:C309 B349 B336:C348 I295:I310 M326 I316 I314 H291:H294 M318:M323 M308:M313 H298:H310 H296 I350 D291:D356">
    <cfRule type="containsErrors" dxfId="1215" priority="891">
      <formula>ISERROR(B291)</formula>
    </cfRule>
  </conditionalFormatting>
  <conditionalFormatting sqref="C291:C296">
    <cfRule type="containsErrors" dxfId="1214" priority="890">
      <formula>ISERROR(C291)</formula>
    </cfRule>
  </conditionalFormatting>
  <conditionalFormatting sqref="C310">
    <cfRule type="containsErrors" dxfId="1213" priority="889">
      <formula>ISERROR(C310)</formula>
    </cfRule>
  </conditionalFormatting>
  <conditionalFormatting sqref="C321:C333">
    <cfRule type="containsErrors" dxfId="1212" priority="888">
      <formula>ISERROR(C321)</formula>
    </cfRule>
  </conditionalFormatting>
  <conditionalFormatting sqref="I291:I292">
    <cfRule type="containsErrors" dxfId="1211" priority="887">
      <formula>ISERROR(I291)</formula>
    </cfRule>
  </conditionalFormatting>
  <conditionalFormatting sqref="C315">
    <cfRule type="containsErrors" dxfId="1210" priority="885">
      <formula>ISERROR(C315)</formula>
    </cfRule>
  </conditionalFormatting>
  <conditionalFormatting sqref="C314">
    <cfRule type="containsErrors" dxfId="1209" priority="886">
      <formula>ISERROR(C314)</formula>
    </cfRule>
  </conditionalFormatting>
  <conditionalFormatting sqref="C316:C318">
    <cfRule type="containsErrors" dxfId="1208" priority="884">
      <formula>ISERROR(C316)</formula>
    </cfRule>
  </conditionalFormatting>
  <conditionalFormatting sqref="C350">
    <cfRule type="containsErrors" dxfId="1207" priority="883">
      <formula>ISERROR(C350)</formula>
    </cfRule>
  </conditionalFormatting>
  <conditionalFormatting sqref="C351">
    <cfRule type="containsErrors" dxfId="1206" priority="882">
      <formula>ISERROR(C351)</formula>
    </cfRule>
  </conditionalFormatting>
  <conditionalFormatting sqref="B311 I311">
    <cfRule type="containsErrors" dxfId="1205" priority="881">
      <formula>ISERROR(B311)</formula>
    </cfRule>
  </conditionalFormatting>
  <conditionalFormatting sqref="C311">
    <cfRule type="containsErrors" dxfId="1204" priority="880">
      <formula>ISERROR(C311)</formula>
    </cfRule>
  </conditionalFormatting>
  <conditionalFormatting sqref="C312">
    <cfRule type="containsErrors" dxfId="1203" priority="879">
      <formula>ISERROR(C312)</formula>
    </cfRule>
  </conditionalFormatting>
  <conditionalFormatting sqref="C335">
    <cfRule type="containsErrors" dxfId="1202" priority="878">
      <formula>ISERROR(C335)</formula>
    </cfRule>
  </conditionalFormatting>
  <conditionalFormatting sqref="C350">
    <cfRule type="containsErrors" dxfId="1201" priority="876">
      <formula>ISERROR(C350)</formula>
    </cfRule>
  </conditionalFormatting>
  <conditionalFormatting sqref="C349">
    <cfRule type="containsErrors" dxfId="1200" priority="877">
      <formula>ISERROR(C349)</formula>
    </cfRule>
  </conditionalFormatting>
  <conditionalFormatting sqref="B350">
    <cfRule type="containsErrors" dxfId="1199" priority="875">
      <formula>ISERROR(B350)</formula>
    </cfRule>
  </conditionalFormatting>
  <conditionalFormatting sqref="B350">
    <cfRule type="containsErrors" dxfId="1198" priority="874">
      <formula>ISERROR(B350)</formula>
    </cfRule>
  </conditionalFormatting>
  <conditionalFormatting sqref="I294">
    <cfRule type="containsErrors" dxfId="1197" priority="872">
      <formula>ISERROR(I294)</formula>
    </cfRule>
  </conditionalFormatting>
  <conditionalFormatting sqref="M327">
    <cfRule type="containsErrors" dxfId="1196" priority="868">
      <formula>ISERROR(M327)</formula>
    </cfRule>
  </conditionalFormatting>
  <conditionalFormatting sqref="H311">
    <cfRule type="containsErrors" dxfId="1195" priority="862">
      <formula>ISERROR(H311)</formula>
    </cfRule>
  </conditionalFormatting>
  <conditionalFormatting sqref="M315:M316">
    <cfRule type="containsErrors" dxfId="1194" priority="860">
      <formula>ISERROR(M315)</formula>
    </cfRule>
  </conditionalFormatting>
  <conditionalFormatting sqref="C313">
    <cfRule type="containsErrors" dxfId="1193" priority="871">
      <formula>ISERROR(C313)</formula>
    </cfRule>
  </conditionalFormatting>
  <conditionalFormatting sqref="C319">
    <cfRule type="containsErrors" dxfId="1192" priority="870">
      <formula>ISERROR(C319)</formula>
    </cfRule>
  </conditionalFormatting>
  <conditionalFormatting sqref="M324">
    <cfRule type="containsErrors" dxfId="1191" priority="869">
      <formula>ISERROR(M324)</formula>
    </cfRule>
  </conditionalFormatting>
  <conditionalFormatting sqref="H314">
    <cfRule type="containsErrors" dxfId="1190" priority="863">
      <formula>ISERROR(H314)</formula>
    </cfRule>
  </conditionalFormatting>
  <conditionalFormatting sqref="M331">
    <cfRule type="containsErrors" dxfId="1189" priority="867">
      <formula>ISERROR(M331)</formula>
    </cfRule>
  </conditionalFormatting>
  <conditionalFormatting sqref="M334">
    <cfRule type="containsErrors" dxfId="1188" priority="866">
      <formula>ISERROR(M334)</formula>
    </cfRule>
  </conditionalFormatting>
  <conditionalFormatting sqref="C320">
    <cfRule type="containsErrors" dxfId="1187" priority="865">
      <formula>ISERROR(C320)</formula>
    </cfRule>
  </conditionalFormatting>
  <conditionalFormatting sqref="H316">
    <cfRule type="containsErrors" dxfId="1186" priority="864">
      <formula>ISERROR(H316)</formula>
    </cfRule>
  </conditionalFormatting>
  <conditionalFormatting sqref="M299">
    <cfRule type="containsErrors" dxfId="1185" priority="857">
      <formula>ISERROR(M299)</formula>
    </cfRule>
  </conditionalFormatting>
  <conditionalFormatting sqref="M317">
    <cfRule type="containsErrors" dxfId="1184" priority="861">
      <formula>ISERROR(M317)</formula>
    </cfRule>
  </conditionalFormatting>
  <conditionalFormatting sqref="M306">
    <cfRule type="containsErrors" dxfId="1183" priority="855">
      <formula>ISERROR(M306)</formula>
    </cfRule>
  </conditionalFormatting>
  <conditionalFormatting sqref="M314">
    <cfRule type="containsErrors" dxfId="1182" priority="859">
      <formula>ISERROR(M314)</formula>
    </cfRule>
  </conditionalFormatting>
  <conditionalFormatting sqref="M301">
    <cfRule type="containsErrors" dxfId="1181" priority="858">
      <formula>ISERROR(M301)</formula>
    </cfRule>
  </conditionalFormatting>
  <conditionalFormatting sqref="M300">
    <cfRule type="containsErrors" dxfId="1180" priority="856">
      <formula>ISERROR(M300)</formula>
    </cfRule>
  </conditionalFormatting>
  <conditionalFormatting sqref="M305">
    <cfRule type="containsErrors" dxfId="1179" priority="854">
      <formula>ISERROR(M305)</formula>
    </cfRule>
  </conditionalFormatting>
  <conditionalFormatting sqref="M294">
    <cfRule type="containsErrors" dxfId="1178" priority="852">
      <formula>ISERROR(M294)</formula>
    </cfRule>
  </conditionalFormatting>
  <conditionalFormatting sqref="M351">
    <cfRule type="containsErrors" dxfId="1177" priority="853">
      <formula>ISERROR(M351)</formula>
    </cfRule>
  </conditionalFormatting>
  <conditionalFormatting sqref="M352">
    <cfRule type="containsErrors" dxfId="1176" priority="850">
      <formula>ISERROR(M352)</formula>
    </cfRule>
  </conditionalFormatting>
  <conditionalFormatting sqref="H295">
    <cfRule type="containsErrors" dxfId="1175" priority="851">
      <formula>ISERROR(H295)</formula>
    </cfRule>
  </conditionalFormatting>
  <conditionalFormatting sqref="M353">
    <cfRule type="containsErrors" dxfId="1174" priority="849">
      <formula>ISERROR(M353)</formula>
    </cfRule>
  </conditionalFormatting>
  <conditionalFormatting sqref="M354">
    <cfRule type="containsErrors" dxfId="1173" priority="848">
      <formula>ISERROR(M354)</formula>
    </cfRule>
  </conditionalFormatting>
  <conditionalFormatting sqref="H297">
    <cfRule type="containsErrors" dxfId="1172" priority="847">
      <formula>ISERROR(H297)</formula>
    </cfRule>
  </conditionalFormatting>
  <conditionalFormatting sqref="M291">
    <cfRule type="containsErrors" dxfId="1171" priority="846">
      <formula>ISERROR(M291)</formula>
    </cfRule>
  </conditionalFormatting>
  <conditionalFormatting sqref="M292">
    <cfRule type="containsErrors" dxfId="1170" priority="845">
      <formula>ISERROR(M292)</formula>
    </cfRule>
  </conditionalFormatting>
  <conditionalFormatting sqref="M293">
    <cfRule type="containsErrors" dxfId="1169" priority="844">
      <formula>ISERROR(M293)</formula>
    </cfRule>
  </conditionalFormatting>
  <conditionalFormatting sqref="M295">
    <cfRule type="containsErrors" dxfId="1168" priority="843">
      <formula>ISERROR(M295)</formula>
    </cfRule>
  </conditionalFormatting>
  <conditionalFormatting sqref="M296">
    <cfRule type="containsErrors" dxfId="1167" priority="842">
      <formula>ISERROR(M296)</formula>
    </cfRule>
  </conditionalFormatting>
  <conditionalFormatting sqref="M297">
    <cfRule type="containsErrors" dxfId="1166" priority="841">
      <formula>ISERROR(M297)</formula>
    </cfRule>
  </conditionalFormatting>
  <conditionalFormatting sqref="M298">
    <cfRule type="containsErrors" dxfId="1165" priority="840">
      <formula>ISERROR(M298)</formula>
    </cfRule>
  </conditionalFormatting>
  <conditionalFormatting sqref="H350">
    <cfRule type="containsErrors" dxfId="1164" priority="839">
      <formula>ISERROR(H350)</formula>
    </cfRule>
  </conditionalFormatting>
  <conditionalFormatting sqref="C356">
    <cfRule type="containsErrors" dxfId="1163" priority="837">
      <formula>ISERROR(C356)</formula>
    </cfRule>
  </conditionalFormatting>
  <conditionalFormatting sqref="L356">
    <cfRule type="containsErrors" dxfId="1162" priority="838">
      <formula>ISERROR(L356)</formula>
    </cfRule>
  </conditionalFormatting>
  <conditionalFormatting sqref="C375">
    <cfRule type="containsErrors" dxfId="1161" priority="785">
      <formula>ISERROR(C375)</formula>
    </cfRule>
  </conditionalFormatting>
  <conditionalFormatting sqref="M356">
    <cfRule type="containsErrors" dxfId="1160" priority="836">
      <formula>ISERROR(M356)</formula>
    </cfRule>
  </conditionalFormatting>
  <conditionalFormatting sqref="L292:L355">
    <cfRule type="containsErrors" dxfId="1159" priority="834">
      <formula>ISERROR(L292)</formula>
    </cfRule>
  </conditionalFormatting>
  <conditionalFormatting sqref="E291:E407 E409:E411 E464">
    <cfRule type="containsText" dxfId="1158" priority="830" operator="containsText" text="N/A">
      <formula>NOT(ISERROR(SEARCH("N/A",E291)))</formula>
    </cfRule>
    <cfRule type="containsText" dxfId="1157" priority="832" operator="containsText" text="NO">
      <formula>NOT(ISERROR(SEARCH("NO",E291)))</formula>
    </cfRule>
    <cfRule type="containsText" dxfId="1156" priority="833" operator="containsText" text="YES">
      <formula>NOT(ISERROR(SEARCH("YES",E291)))</formula>
    </cfRule>
  </conditionalFormatting>
  <conditionalFormatting sqref="C414:D414 H362:H363 H365 D360 H357:H360 C385:C386 L357:L365 D357:D358 L367:L373 D362:D364">
    <cfRule type="containsErrors" dxfId="1155" priority="829">
      <formula>ISERROR(C357)</formula>
    </cfRule>
  </conditionalFormatting>
  <conditionalFormatting sqref="I359 B408 B395:C407 I361:I365 C376:C377 I367:I378">
    <cfRule type="containsErrors" dxfId="1154" priority="828">
      <formula>ISERROR(B359)</formula>
    </cfRule>
  </conditionalFormatting>
  <conditionalFormatting sqref="C357:C362">
    <cfRule type="containsErrors" dxfId="1153" priority="827">
      <formula>ISERROR(C357)</formula>
    </cfRule>
  </conditionalFormatting>
  <conditionalFormatting sqref="C378">
    <cfRule type="containsErrors" dxfId="1152" priority="826">
      <formula>ISERROR(C378)</formula>
    </cfRule>
  </conditionalFormatting>
  <conditionalFormatting sqref="C381">
    <cfRule type="containsErrors" dxfId="1151" priority="825">
      <formula>ISERROR(C381)</formula>
    </cfRule>
  </conditionalFormatting>
  <conditionalFormatting sqref="I357:I358">
    <cfRule type="containsErrors" dxfId="1150" priority="822">
      <formula>ISERROR(I357)</formula>
    </cfRule>
  </conditionalFormatting>
  <conditionalFormatting sqref="C382">
    <cfRule type="containsErrors" dxfId="1149" priority="821">
      <formula>ISERROR(C382)</formula>
    </cfRule>
  </conditionalFormatting>
  <conditionalFormatting sqref="C383">
    <cfRule type="containsErrors" dxfId="1148" priority="820">
      <formula>ISERROR(C383)</formula>
    </cfRule>
  </conditionalFormatting>
  <conditionalFormatting sqref="C384">
    <cfRule type="containsErrors" dxfId="1147" priority="819">
      <formula>ISERROR(C384)</formula>
    </cfRule>
  </conditionalFormatting>
  <conditionalFormatting sqref="C409">
    <cfRule type="containsErrors" dxfId="1146" priority="818">
      <formula>ISERROR(C409)</formula>
    </cfRule>
  </conditionalFormatting>
  <conditionalFormatting sqref="C410">
    <cfRule type="containsErrors" dxfId="1145" priority="817">
      <formula>ISERROR(C410)</formula>
    </cfRule>
  </conditionalFormatting>
  <conditionalFormatting sqref="B379 I379:I380">
    <cfRule type="containsErrors" dxfId="1144" priority="816">
      <formula>ISERROR(B379)</formula>
    </cfRule>
  </conditionalFormatting>
  <conditionalFormatting sqref="C379">
    <cfRule type="containsErrors" dxfId="1143" priority="815">
      <formula>ISERROR(C379)</formula>
    </cfRule>
  </conditionalFormatting>
  <conditionalFormatting sqref="C380">
    <cfRule type="containsErrors" dxfId="1142" priority="814">
      <formula>ISERROR(C380)</formula>
    </cfRule>
  </conditionalFormatting>
  <conditionalFormatting sqref="C394">
    <cfRule type="containsErrors" dxfId="1141" priority="813">
      <formula>ISERROR(C394)</formula>
    </cfRule>
  </conditionalFormatting>
  <conditionalFormatting sqref="C408">
    <cfRule type="containsErrors" dxfId="1140" priority="812">
      <formula>ISERROR(C408)</formula>
    </cfRule>
  </conditionalFormatting>
  <conditionalFormatting sqref="C409">
    <cfRule type="containsErrors" dxfId="1139" priority="811">
      <formula>ISERROR(C409)</formula>
    </cfRule>
  </conditionalFormatting>
  <conditionalFormatting sqref="B409">
    <cfRule type="containsErrors" dxfId="1138" priority="810">
      <formula>ISERROR(B409)</formula>
    </cfRule>
  </conditionalFormatting>
  <conditionalFormatting sqref="B409">
    <cfRule type="containsErrors" dxfId="1137" priority="809">
      <formula>ISERROR(B409)</formula>
    </cfRule>
  </conditionalFormatting>
  <conditionalFormatting sqref="I360">
    <cfRule type="containsErrors" dxfId="1136" priority="808">
      <formula>ISERROR(I360)</formula>
    </cfRule>
  </conditionalFormatting>
  <conditionalFormatting sqref="H414 H364">
    <cfRule type="containsErrors" dxfId="1135" priority="806">
      <formula>ISERROR(H364)</formula>
    </cfRule>
  </conditionalFormatting>
  <conditionalFormatting sqref="L414">
    <cfRule type="containsErrors" dxfId="1134" priority="805">
      <formula>ISERROR(L414)</formula>
    </cfRule>
  </conditionalFormatting>
  <conditionalFormatting sqref="H384">
    <cfRule type="containsErrors" dxfId="1133" priority="799">
      <formula>ISERROR(H384)</formula>
    </cfRule>
  </conditionalFormatting>
  <conditionalFormatting sqref="C413:D413">
    <cfRule type="containsErrors" dxfId="1132" priority="798">
      <formula>ISERROR(C413)</formula>
    </cfRule>
  </conditionalFormatting>
  <conditionalFormatting sqref="H413">
    <cfRule type="containsErrors" dxfId="1131" priority="796">
      <formula>ISERROR(H413)</formula>
    </cfRule>
  </conditionalFormatting>
  <conditionalFormatting sqref="L413">
    <cfRule type="containsErrors" dxfId="1130" priority="795">
      <formula>ISERROR(L413)</formula>
    </cfRule>
  </conditionalFormatting>
  <conditionalFormatting sqref="E412:E414">
    <cfRule type="containsText" dxfId="1129" priority="790" operator="containsText" text="N/A">
      <formula>NOT(ISERROR(SEARCH("N/A",E412)))</formula>
    </cfRule>
    <cfRule type="containsText" dxfId="1128" priority="791" operator="containsText" text="NO">
      <formula>NOT(ISERROR(SEARCH("NO",E412)))</formula>
    </cfRule>
    <cfRule type="containsText" dxfId="1127" priority="792" operator="containsText" text="YES">
      <formula>NOT(ISERROR(SEARCH("YES",E412)))</formula>
    </cfRule>
  </conditionalFormatting>
  <conditionalFormatting sqref="H399">
    <cfRule type="containsErrors" dxfId="1126" priority="789">
      <formula>ISERROR(H399)</formula>
    </cfRule>
  </conditionalFormatting>
  <conditionalFormatting sqref="H361">
    <cfRule type="containsErrors" dxfId="1125" priority="788">
      <formula>ISERROR(H361)</formula>
    </cfRule>
  </conditionalFormatting>
  <conditionalFormatting sqref="D361">
    <cfRule type="containsErrors" dxfId="1124" priority="787">
      <formula>ISERROR(D361)</formula>
    </cfRule>
  </conditionalFormatting>
  <conditionalFormatting sqref="D359">
    <cfRule type="containsErrors" dxfId="1123" priority="786">
      <formula>ISERROR(D359)</formula>
    </cfRule>
  </conditionalFormatting>
  <conditionalFormatting sqref="D365">
    <cfRule type="containsErrors" dxfId="1122" priority="784">
      <formula>ISERROR(D365)</formula>
    </cfRule>
  </conditionalFormatting>
  <conditionalFormatting sqref="I366">
    <cfRule type="containsErrors" dxfId="1121" priority="783">
      <formula>ISERROR(I366)</formula>
    </cfRule>
  </conditionalFormatting>
  <conditionalFormatting sqref="L366">
    <cfRule type="containsErrors" dxfId="1120" priority="782">
      <formula>ISERROR(L366)</formula>
    </cfRule>
  </conditionalFormatting>
  <conditionalFormatting sqref="L374:L376">
    <cfRule type="containsErrors" dxfId="1119" priority="781">
      <formula>ISERROR(L374)</formula>
    </cfRule>
  </conditionalFormatting>
  <conditionalFormatting sqref="D384">
    <cfRule type="containsErrors" dxfId="1118" priority="780">
      <formula>ISERROR(D384)</formula>
    </cfRule>
  </conditionalFormatting>
  <conditionalFormatting sqref="B279:B290 B207:B217">
    <cfRule type="containsErrors" dxfId="1117" priority="760">
      <formula>ISERROR(B207)</formula>
    </cfRule>
  </conditionalFormatting>
  <conditionalFormatting sqref="E98:E407 E409:E464 E489 E483:E484 E481 E527 E510 E521:E522 E502:E503 E506:E507 E582:E1013 E466:E472 E492:E494 E496 E517:E518">
    <cfRule type="containsText" dxfId="1116" priority="761" operator="containsText" text="YES">
      <formula>NOT(ISERROR(SEARCH("YES",E98)))</formula>
    </cfRule>
    <cfRule type="containsText" dxfId="1115" priority="762" operator="containsText" text="NO">
      <formula>NOT(ISERROR(SEARCH("NO",E98)))</formula>
    </cfRule>
  </conditionalFormatting>
  <conditionalFormatting sqref="I118:I119 I106:I111">
    <cfRule type="containsErrors" dxfId="1114" priority="759">
      <formula>ISERROR(I106)</formula>
    </cfRule>
  </conditionalFormatting>
  <conditionalFormatting sqref="L10:M97 I10:I97 B10:D88 B97:D97 C96:D96 B94:D95 C89:D93">
    <cfRule type="containsErrors" dxfId="1113" priority="673">
      <formula>ISERROR(B10)</formula>
    </cfRule>
  </conditionalFormatting>
  <conditionalFormatting sqref="H10:H49 H54:H97">
    <cfRule type="containsErrors" dxfId="1112" priority="671">
      <formula>ISERROR(H10)</formula>
    </cfRule>
  </conditionalFormatting>
  <conditionalFormatting sqref="F10:F97">
    <cfRule type="containsErrors" dxfId="1111" priority="670">
      <formula>ISERROR(F10)</formula>
    </cfRule>
  </conditionalFormatting>
  <conditionalFormatting sqref="H10:H49 H54:H97">
    <cfRule type="containsErrors" dxfId="1110" priority="669">
      <formula>ISERROR(H10)</formula>
    </cfRule>
  </conditionalFormatting>
  <conditionalFormatting sqref="E54:E97">
    <cfRule type="containsText" dxfId="1109" priority="667" operator="containsText" text="YES">
      <formula>NOT(ISERROR(SEARCH("YES",E54)))</formula>
    </cfRule>
    <cfRule type="containsText" dxfId="1108" priority="668" operator="containsText" text="NO">
      <formula>NOT(ISERROR(SEARCH("NO",E54)))</formula>
    </cfRule>
  </conditionalFormatting>
  <conditionalFormatting sqref="E10:E53">
    <cfRule type="containsText" dxfId="1107" priority="665" operator="containsText" text="YES">
      <formula>NOT(ISERROR(SEARCH("YES",E10)))</formula>
    </cfRule>
    <cfRule type="containsText" dxfId="1106" priority="666" operator="containsText" text="NO">
      <formula>NOT(ISERROR(SEARCH("NO",E10)))</formula>
    </cfRule>
  </conditionalFormatting>
  <conditionalFormatting sqref="H50:H53">
    <cfRule type="containsErrors" dxfId="1105" priority="663">
      <formula>ISERROR(H50)</formula>
    </cfRule>
  </conditionalFormatting>
  <conditionalFormatting sqref="H50:H53">
    <cfRule type="containsErrors" dxfId="1104" priority="662">
      <formula>ISERROR(H50)</formula>
    </cfRule>
  </conditionalFormatting>
  <conditionalFormatting sqref="B96">
    <cfRule type="containsErrors" dxfId="1103" priority="661">
      <formula>ISERROR(B96)</formula>
    </cfRule>
  </conditionalFormatting>
  <conditionalFormatting sqref="B89:B93">
    <cfRule type="containsErrors" dxfId="1102" priority="660">
      <formula>ISERROR(B89)</formula>
    </cfRule>
  </conditionalFormatting>
  <conditionalFormatting sqref="E415">
    <cfRule type="containsText" dxfId="1101" priority="657" operator="containsText" text="N/A">
      <formula>NOT(ISERROR(SEARCH("N/A",E415)))</formula>
    </cfRule>
    <cfRule type="containsText" dxfId="1100" priority="658" operator="containsText" text="NO">
      <formula>NOT(ISERROR(SEARCH("NO",E415)))</formula>
    </cfRule>
    <cfRule type="containsText" dxfId="1099" priority="659" operator="containsText" text="YES">
      <formula>NOT(ISERROR(SEARCH("YES",E415)))</formula>
    </cfRule>
  </conditionalFormatting>
  <conditionalFormatting sqref="L415">
    <cfRule type="containsErrors" dxfId="1098" priority="655">
      <formula>ISERROR(L415)</formula>
    </cfRule>
  </conditionalFormatting>
  <conditionalFormatting sqref="C466:C468 B466:B470 C443:C449">
    <cfRule type="containsErrors" dxfId="1097" priority="654">
      <formula>ISERROR(B443)</formula>
    </cfRule>
  </conditionalFormatting>
  <conditionalFormatting sqref="C470 C441:C442">
    <cfRule type="containsErrors" dxfId="1096" priority="653">
      <formula>ISERROR(C441)</formula>
    </cfRule>
  </conditionalFormatting>
  <conditionalFormatting sqref="B464 B451:C463 C432:C433">
    <cfRule type="containsErrors" dxfId="1095" priority="652">
      <formula>ISERROR(B432)</formula>
    </cfRule>
  </conditionalFormatting>
  <conditionalFormatting sqref="C434">
    <cfRule type="containsErrors" dxfId="1094" priority="650">
      <formula>ISERROR(C434)</formula>
    </cfRule>
  </conditionalFormatting>
  <conditionalFormatting sqref="C437">
    <cfRule type="containsErrors" dxfId="1093" priority="649">
      <formula>ISERROR(C437)</formula>
    </cfRule>
  </conditionalFormatting>
  <conditionalFormatting sqref="C438">
    <cfRule type="containsErrors" dxfId="1092" priority="648">
      <formula>ISERROR(C438)</formula>
    </cfRule>
  </conditionalFormatting>
  <conditionalFormatting sqref="C439">
    <cfRule type="containsErrors" dxfId="1091" priority="647">
      <formula>ISERROR(C439)</formula>
    </cfRule>
  </conditionalFormatting>
  <conditionalFormatting sqref="C440">
    <cfRule type="containsErrors" dxfId="1090" priority="646">
      <formula>ISERROR(C440)</formula>
    </cfRule>
  </conditionalFormatting>
  <conditionalFormatting sqref="C465">
    <cfRule type="containsErrors" dxfId="1089" priority="645">
      <formula>ISERROR(C465)</formula>
    </cfRule>
  </conditionalFormatting>
  <conditionalFormatting sqref="C466">
    <cfRule type="containsErrors" dxfId="1088" priority="644">
      <formula>ISERROR(C466)</formula>
    </cfRule>
  </conditionalFormatting>
  <conditionalFormatting sqref="B435">
    <cfRule type="containsErrors" dxfId="1087" priority="643">
      <formula>ISERROR(B435)</formula>
    </cfRule>
  </conditionalFormatting>
  <conditionalFormatting sqref="C435">
    <cfRule type="containsErrors" dxfId="1086" priority="642">
      <formula>ISERROR(C435)</formula>
    </cfRule>
  </conditionalFormatting>
  <conditionalFormatting sqref="C436">
    <cfRule type="containsErrors" dxfId="1085" priority="641">
      <formula>ISERROR(C436)</formula>
    </cfRule>
  </conditionalFormatting>
  <conditionalFormatting sqref="C450">
    <cfRule type="containsErrors" dxfId="1084" priority="640">
      <formula>ISERROR(C450)</formula>
    </cfRule>
  </conditionalFormatting>
  <conditionalFormatting sqref="C464">
    <cfRule type="containsErrors" dxfId="1083" priority="639">
      <formula>ISERROR(C464)</formula>
    </cfRule>
  </conditionalFormatting>
  <conditionalFormatting sqref="C465">
    <cfRule type="containsErrors" dxfId="1082" priority="638">
      <formula>ISERROR(C465)</formula>
    </cfRule>
  </conditionalFormatting>
  <conditionalFormatting sqref="B465">
    <cfRule type="containsErrors" dxfId="1081" priority="637">
      <formula>ISERROR(B465)</formula>
    </cfRule>
  </conditionalFormatting>
  <conditionalFormatting sqref="B465">
    <cfRule type="containsErrors" dxfId="1080" priority="636">
      <formula>ISERROR(B465)</formula>
    </cfRule>
  </conditionalFormatting>
  <conditionalFormatting sqref="C469">
    <cfRule type="containsErrors" dxfId="1079" priority="635">
      <formula>ISERROR(C469)</formula>
    </cfRule>
  </conditionalFormatting>
  <conditionalFormatting sqref="E408">
    <cfRule type="containsText" dxfId="1078" priority="631" operator="containsText" text="N/A">
      <formula>NOT(ISERROR(SEARCH("N/A",E408)))</formula>
    </cfRule>
    <cfRule type="containsText" dxfId="1077" priority="632" operator="containsText" text="NO">
      <formula>NOT(ISERROR(SEARCH("NO",E408)))</formula>
    </cfRule>
    <cfRule type="containsText" dxfId="1076" priority="633" operator="containsText" text="YES">
      <formula>NOT(ISERROR(SEARCH("YES",E408)))</formula>
    </cfRule>
  </conditionalFormatting>
  <conditionalFormatting sqref="E408">
    <cfRule type="containsText" dxfId="1075" priority="629" operator="containsText" text="YES">
      <formula>NOT(ISERROR(SEARCH("YES",E408)))</formula>
    </cfRule>
    <cfRule type="containsText" dxfId="1074" priority="630" operator="containsText" text="NO">
      <formula>NOT(ISERROR(SEARCH("NO",E408)))</formula>
    </cfRule>
  </conditionalFormatting>
  <conditionalFormatting sqref="D416">
    <cfRule type="containsErrors" dxfId="1073" priority="628">
      <formula>ISERROR(D416)</formula>
    </cfRule>
  </conditionalFormatting>
  <conditionalFormatting sqref="H416">
    <cfRule type="containsErrors" dxfId="1072" priority="627">
      <formula>ISERROR(H416)</formula>
    </cfRule>
  </conditionalFormatting>
  <conditionalFormatting sqref="D420">
    <cfRule type="containsErrors" dxfId="1071" priority="626">
      <formula>ISERROR(D420)</formula>
    </cfRule>
  </conditionalFormatting>
  <conditionalFormatting sqref="H420">
    <cfRule type="containsErrors" dxfId="1070" priority="625">
      <formula>ISERROR(H420)</formula>
    </cfRule>
  </conditionalFormatting>
  <conditionalFormatting sqref="D417">
    <cfRule type="containsErrors" dxfId="1069" priority="624">
      <formula>ISERROR(D417)</formula>
    </cfRule>
  </conditionalFormatting>
  <conditionalFormatting sqref="H417">
    <cfRule type="containsErrors" dxfId="1068" priority="623">
      <formula>ISERROR(H417)</formula>
    </cfRule>
  </conditionalFormatting>
  <conditionalFormatting sqref="D419">
    <cfRule type="containsErrors" dxfId="1067" priority="622">
      <formula>ISERROR(D419)</formula>
    </cfRule>
  </conditionalFormatting>
  <conditionalFormatting sqref="H419">
    <cfRule type="containsErrors" dxfId="1066" priority="621">
      <formula>ISERROR(H419)</formula>
    </cfRule>
  </conditionalFormatting>
  <conditionalFormatting sqref="D418">
    <cfRule type="containsErrors" dxfId="1065" priority="620">
      <formula>ISERROR(D418)</formula>
    </cfRule>
  </conditionalFormatting>
  <conditionalFormatting sqref="H418">
    <cfRule type="containsErrors" dxfId="1064" priority="619">
      <formula>ISERROR(H418)</formula>
    </cfRule>
  </conditionalFormatting>
  <conditionalFormatting sqref="D421">
    <cfRule type="containsErrors" dxfId="1063" priority="618">
      <formula>ISERROR(D421)</formula>
    </cfRule>
  </conditionalFormatting>
  <conditionalFormatting sqref="H421">
    <cfRule type="containsErrors" dxfId="1062" priority="617">
      <formula>ISERROR(H421)</formula>
    </cfRule>
  </conditionalFormatting>
  <conditionalFormatting sqref="D422">
    <cfRule type="containsErrors" dxfId="1061" priority="616">
      <formula>ISERROR(D422)</formula>
    </cfRule>
  </conditionalFormatting>
  <conditionalFormatting sqref="D423">
    <cfRule type="containsErrors" dxfId="1060" priority="615">
      <formula>ISERROR(D423)</formula>
    </cfRule>
  </conditionalFormatting>
  <conditionalFormatting sqref="H423">
    <cfRule type="containsErrors" dxfId="1059" priority="614">
      <formula>ISERROR(H423)</formula>
    </cfRule>
  </conditionalFormatting>
  <conditionalFormatting sqref="H422">
    <cfRule type="containsErrors" dxfId="1058" priority="613">
      <formula>ISERROR(H422)</formula>
    </cfRule>
  </conditionalFormatting>
  <conditionalFormatting sqref="D424">
    <cfRule type="containsErrors" dxfId="1057" priority="612">
      <formula>ISERROR(D424)</formula>
    </cfRule>
  </conditionalFormatting>
  <conditionalFormatting sqref="H424">
    <cfRule type="containsErrors" dxfId="1056" priority="611">
      <formula>ISERROR(H424)</formula>
    </cfRule>
  </conditionalFormatting>
  <conditionalFormatting sqref="D425">
    <cfRule type="containsErrors" dxfId="1055" priority="610">
      <formula>ISERROR(D425)</formula>
    </cfRule>
  </conditionalFormatting>
  <conditionalFormatting sqref="H425">
    <cfRule type="containsErrors" dxfId="1054" priority="609">
      <formula>ISERROR(H425)</formula>
    </cfRule>
  </conditionalFormatting>
  <conditionalFormatting sqref="H426">
    <cfRule type="containsErrors" dxfId="1053" priority="608">
      <formula>ISERROR(H426)</formula>
    </cfRule>
  </conditionalFormatting>
  <conditionalFormatting sqref="D427">
    <cfRule type="containsErrors" dxfId="1052" priority="607">
      <formula>ISERROR(D427)</formula>
    </cfRule>
  </conditionalFormatting>
  <conditionalFormatting sqref="H427">
    <cfRule type="containsErrors" dxfId="1051" priority="606">
      <formula>ISERROR(H427)</formula>
    </cfRule>
  </conditionalFormatting>
  <conditionalFormatting sqref="D428">
    <cfRule type="containsErrors" dxfId="1050" priority="605">
      <formula>ISERROR(D428)</formula>
    </cfRule>
  </conditionalFormatting>
  <conditionalFormatting sqref="H428">
    <cfRule type="containsErrors" dxfId="1049" priority="604">
      <formula>ISERROR(H428)</formula>
    </cfRule>
  </conditionalFormatting>
  <conditionalFormatting sqref="H429">
    <cfRule type="containsErrors" dxfId="1048" priority="603">
      <formula>ISERROR(H429)</formula>
    </cfRule>
  </conditionalFormatting>
  <conditionalFormatting sqref="H430">
    <cfRule type="containsErrors" dxfId="1047" priority="602">
      <formula>ISERROR(H430)</formula>
    </cfRule>
  </conditionalFormatting>
  <conditionalFormatting sqref="D431">
    <cfRule type="containsErrors" dxfId="1046" priority="601">
      <formula>ISERROR(D431)</formula>
    </cfRule>
  </conditionalFormatting>
  <conditionalFormatting sqref="H431">
    <cfRule type="containsErrors" dxfId="1045" priority="600">
      <formula>ISERROR(H431)</formula>
    </cfRule>
  </conditionalFormatting>
  <conditionalFormatting sqref="D432">
    <cfRule type="containsErrors" dxfId="1044" priority="599">
      <formula>ISERROR(D432)</formula>
    </cfRule>
  </conditionalFormatting>
  <conditionalFormatting sqref="H432">
    <cfRule type="containsErrors" dxfId="1043" priority="598">
      <formula>ISERROR(H432)</formula>
    </cfRule>
  </conditionalFormatting>
  <conditionalFormatting sqref="D433">
    <cfRule type="containsErrors" dxfId="1042" priority="597">
      <formula>ISERROR(D433)</formula>
    </cfRule>
  </conditionalFormatting>
  <conditionalFormatting sqref="H433">
    <cfRule type="containsErrors" dxfId="1041" priority="596">
      <formula>ISERROR(H433)</formula>
    </cfRule>
  </conditionalFormatting>
  <conditionalFormatting sqref="D434">
    <cfRule type="containsErrors" dxfId="1040" priority="595">
      <formula>ISERROR(D434)</formula>
    </cfRule>
  </conditionalFormatting>
  <conditionalFormatting sqref="H434">
    <cfRule type="containsErrors" dxfId="1039" priority="594">
      <formula>ISERROR(H434)</formula>
    </cfRule>
  </conditionalFormatting>
  <conditionalFormatting sqref="D435">
    <cfRule type="containsErrors" dxfId="1038" priority="593">
      <formula>ISERROR(D435)</formula>
    </cfRule>
  </conditionalFormatting>
  <conditionalFormatting sqref="H440">
    <cfRule type="containsErrors" dxfId="1037" priority="578">
      <formula>ISERROR(H440)</formula>
    </cfRule>
  </conditionalFormatting>
  <conditionalFormatting sqref="H435">
    <cfRule type="containsErrors" dxfId="1036" priority="592">
      <formula>ISERROR(H435)</formula>
    </cfRule>
  </conditionalFormatting>
  <conditionalFormatting sqref="D436">
    <cfRule type="containsErrors" dxfId="1035" priority="591">
      <formula>ISERROR(D436)</formula>
    </cfRule>
  </conditionalFormatting>
  <conditionalFormatting sqref="H436">
    <cfRule type="containsErrors" dxfId="1034" priority="590">
      <formula>ISERROR(H436)</formula>
    </cfRule>
  </conditionalFormatting>
  <conditionalFormatting sqref="D437">
    <cfRule type="containsErrors" dxfId="1033" priority="589">
      <formula>ISERROR(D437)</formula>
    </cfRule>
  </conditionalFormatting>
  <conditionalFormatting sqref="H437">
    <cfRule type="containsErrors" dxfId="1032" priority="588">
      <formula>ISERROR(H437)</formula>
    </cfRule>
  </conditionalFormatting>
  <conditionalFormatting sqref="D438">
    <cfRule type="containsErrors" dxfId="1031" priority="587">
      <formula>ISERROR(D438)</formula>
    </cfRule>
  </conditionalFormatting>
  <conditionalFormatting sqref="H438">
    <cfRule type="containsErrors" dxfId="1030" priority="586">
      <formula>ISERROR(H438)</formula>
    </cfRule>
  </conditionalFormatting>
  <conditionalFormatting sqref="D439">
    <cfRule type="containsErrors" dxfId="1029" priority="585">
      <formula>ISERROR(D439)</formula>
    </cfRule>
  </conditionalFormatting>
  <conditionalFormatting sqref="H439">
    <cfRule type="containsErrors" dxfId="1028" priority="584">
      <formula>ISERROR(H439)</formula>
    </cfRule>
  </conditionalFormatting>
  <conditionalFormatting sqref="D441">
    <cfRule type="containsErrors" dxfId="1027" priority="583">
      <formula>ISERROR(D441)</formula>
    </cfRule>
  </conditionalFormatting>
  <conditionalFormatting sqref="H441">
    <cfRule type="containsErrors" dxfId="1026" priority="582">
      <formula>ISERROR(H441)</formula>
    </cfRule>
  </conditionalFormatting>
  <conditionalFormatting sqref="D442">
    <cfRule type="containsErrors" dxfId="1025" priority="581">
      <formula>ISERROR(D442)</formula>
    </cfRule>
  </conditionalFormatting>
  <conditionalFormatting sqref="H442">
    <cfRule type="containsErrors" dxfId="1024" priority="580">
      <formula>ISERROR(H442)</formula>
    </cfRule>
  </conditionalFormatting>
  <conditionalFormatting sqref="D440">
    <cfRule type="containsErrors" dxfId="1023" priority="579">
      <formula>ISERROR(D440)</formula>
    </cfRule>
  </conditionalFormatting>
  <conditionalFormatting sqref="H443">
    <cfRule type="containsErrors" dxfId="1022" priority="577">
      <formula>ISERROR(H443)</formula>
    </cfRule>
  </conditionalFormatting>
  <conditionalFormatting sqref="D444">
    <cfRule type="containsErrors" dxfId="1021" priority="576">
      <formula>ISERROR(D444)</formula>
    </cfRule>
  </conditionalFormatting>
  <conditionalFormatting sqref="H444">
    <cfRule type="containsErrors" dxfId="1020" priority="575">
      <formula>ISERROR(H444)</formula>
    </cfRule>
  </conditionalFormatting>
  <conditionalFormatting sqref="D445">
    <cfRule type="containsErrors" dxfId="1019" priority="574">
      <formula>ISERROR(D445)</formula>
    </cfRule>
  </conditionalFormatting>
  <conditionalFormatting sqref="H445">
    <cfRule type="containsErrors" dxfId="1018" priority="573">
      <formula>ISERROR(H445)</formula>
    </cfRule>
  </conditionalFormatting>
  <conditionalFormatting sqref="D446">
    <cfRule type="containsErrors" dxfId="1017" priority="572">
      <formula>ISERROR(D446)</formula>
    </cfRule>
  </conditionalFormatting>
  <conditionalFormatting sqref="H446">
    <cfRule type="containsErrors" dxfId="1016" priority="571">
      <formula>ISERROR(H446)</formula>
    </cfRule>
  </conditionalFormatting>
  <conditionalFormatting sqref="D447">
    <cfRule type="containsErrors" dxfId="1015" priority="570">
      <formula>ISERROR(D447)</formula>
    </cfRule>
  </conditionalFormatting>
  <conditionalFormatting sqref="H447">
    <cfRule type="containsErrors" dxfId="1014" priority="569">
      <formula>ISERROR(H447)</formula>
    </cfRule>
  </conditionalFormatting>
  <conditionalFormatting sqref="D448">
    <cfRule type="containsErrors" dxfId="1013" priority="568">
      <formula>ISERROR(D448)</formula>
    </cfRule>
  </conditionalFormatting>
  <conditionalFormatting sqref="H448">
    <cfRule type="containsErrors" dxfId="1012" priority="567">
      <formula>ISERROR(H448)</formula>
    </cfRule>
  </conditionalFormatting>
  <conditionalFormatting sqref="D449">
    <cfRule type="containsErrors" dxfId="1011" priority="566">
      <formula>ISERROR(D449)</formula>
    </cfRule>
  </conditionalFormatting>
  <conditionalFormatting sqref="H449">
    <cfRule type="containsErrors" dxfId="1010" priority="565">
      <formula>ISERROR(H449)</formula>
    </cfRule>
  </conditionalFormatting>
  <conditionalFormatting sqref="H450">
    <cfRule type="containsErrors" dxfId="1009" priority="564">
      <formula>ISERROR(H450)</formula>
    </cfRule>
  </conditionalFormatting>
  <conditionalFormatting sqref="D451">
    <cfRule type="containsErrors" dxfId="1008" priority="563">
      <formula>ISERROR(D451)</formula>
    </cfRule>
  </conditionalFormatting>
  <conditionalFormatting sqref="H451">
    <cfRule type="containsErrors" dxfId="1007" priority="562">
      <formula>ISERROR(H451)</formula>
    </cfRule>
  </conditionalFormatting>
  <conditionalFormatting sqref="D452">
    <cfRule type="containsErrors" dxfId="1006" priority="561">
      <formula>ISERROR(D452)</formula>
    </cfRule>
  </conditionalFormatting>
  <conditionalFormatting sqref="H452">
    <cfRule type="containsErrors" dxfId="1005" priority="560">
      <formula>ISERROR(H452)</formula>
    </cfRule>
  </conditionalFormatting>
  <conditionalFormatting sqref="D453">
    <cfRule type="containsErrors" dxfId="1004" priority="559">
      <formula>ISERROR(D453)</formula>
    </cfRule>
  </conditionalFormatting>
  <conditionalFormatting sqref="H453">
    <cfRule type="containsErrors" dxfId="1003" priority="558">
      <formula>ISERROR(H453)</formula>
    </cfRule>
  </conditionalFormatting>
  <conditionalFormatting sqref="H454">
    <cfRule type="containsErrors" dxfId="1002" priority="556">
      <formula>ISERROR(H454)</formula>
    </cfRule>
  </conditionalFormatting>
  <conditionalFormatting sqref="D460">
    <cfRule type="containsErrors" dxfId="1001" priority="555">
      <formula>ISERROR(D460)</formula>
    </cfRule>
  </conditionalFormatting>
  <conditionalFormatting sqref="H460">
    <cfRule type="containsErrors" dxfId="1000" priority="554">
      <formula>ISERROR(H460)</formula>
    </cfRule>
  </conditionalFormatting>
  <conditionalFormatting sqref="D461">
    <cfRule type="containsErrors" dxfId="999" priority="553">
      <formula>ISERROR(D461)</formula>
    </cfRule>
  </conditionalFormatting>
  <conditionalFormatting sqref="H461">
    <cfRule type="containsErrors" dxfId="998" priority="552">
      <formula>ISERROR(H461)</formula>
    </cfRule>
  </conditionalFormatting>
  <conditionalFormatting sqref="D457">
    <cfRule type="containsErrors" dxfId="997" priority="551">
      <formula>ISERROR(D457)</formula>
    </cfRule>
  </conditionalFormatting>
  <conditionalFormatting sqref="H457">
    <cfRule type="containsErrors" dxfId="996" priority="550">
      <formula>ISERROR(H457)</formula>
    </cfRule>
  </conditionalFormatting>
  <conditionalFormatting sqref="D468">
    <cfRule type="containsErrors" dxfId="995" priority="549">
      <formula>ISERROR(D468)</formula>
    </cfRule>
  </conditionalFormatting>
  <conditionalFormatting sqref="H468">
    <cfRule type="containsErrors" dxfId="994" priority="548">
      <formula>ISERROR(H468)</formula>
    </cfRule>
  </conditionalFormatting>
  <conditionalFormatting sqref="D469">
    <cfRule type="containsErrors" dxfId="993" priority="547">
      <formula>ISERROR(D469)</formula>
    </cfRule>
  </conditionalFormatting>
  <conditionalFormatting sqref="H469">
    <cfRule type="containsErrors" dxfId="992" priority="546">
      <formula>ISERROR(H469)</formula>
    </cfRule>
  </conditionalFormatting>
  <conditionalFormatting sqref="D470">
    <cfRule type="containsErrors" dxfId="991" priority="545">
      <formula>ISERROR(D470)</formula>
    </cfRule>
  </conditionalFormatting>
  <conditionalFormatting sqref="H470">
    <cfRule type="containsErrors" dxfId="990" priority="544">
      <formula>ISERROR(H470)</formula>
    </cfRule>
  </conditionalFormatting>
  <conditionalFormatting sqref="H471">
    <cfRule type="containsErrors" dxfId="989" priority="543">
      <formula>ISERROR(H471)</formula>
    </cfRule>
  </conditionalFormatting>
  <conditionalFormatting sqref="H464">
    <cfRule type="containsErrors" dxfId="988" priority="542">
      <formula>ISERROR(H464)</formula>
    </cfRule>
  </conditionalFormatting>
  <conditionalFormatting sqref="D464">
    <cfRule type="containsErrors" dxfId="987" priority="541">
      <formula>ISERROR(D464)</formula>
    </cfRule>
  </conditionalFormatting>
  <conditionalFormatting sqref="D467">
    <cfRule type="containsErrors" dxfId="986" priority="540">
      <formula>ISERROR(D467)</formula>
    </cfRule>
  </conditionalFormatting>
  <conditionalFormatting sqref="D471">
    <cfRule type="containsErrors" dxfId="985" priority="539">
      <formula>ISERROR(D471)</formula>
    </cfRule>
  </conditionalFormatting>
  <conditionalFormatting sqref="H467">
    <cfRule type="containsErrors" dxfId="984" priority="538">
      <formula>ISERROR(H467)</formula>
    </cfRule>
  </conditionalFormatting>
  <conditionalFormatting sqref="I472">
    <cfRule type="containsErrors" dxfId="983" priority="535">
      <formula>ISERROR(I472)</formula>
    </cfRule>
  </conditionalFormatting>
  <conditionalFormatting sqref="C473:C488">
    <cfRule type="containsErrors" dxfId="982" priority="534">
      <formula>ISERROR(C473)</formula>
    </cfRule>
  </conditionalFormatting>
  <conditionalFormatting sqref="C523:C525 C500:C506">
    <cfRule type="containsErrors" dxfId="981" priority="533">
      <formula>ISERROR(C500)</formula>
    </cfRule>
  </conditionalFormatting>
  <conditionalFormatting sqref="C527 C498:C499">
    <cfRule type="containsErrors" dxfId="980" priority="532">
      <formula>ISERROR(C498)</formula>
    </cfRule>
  </conditionalFormatting>
  <conditionalFormatting sqref="C509:C521 C489:C490">
    <cfRule type="containsErrors" dxfId="979" priority="531">
      <formula>ISERROR(C489)</formula>
    </cfRule>
  </conditionalFormatting>
  <conditionalFormatting sqref="C491">
    <cfRule type="containsErrors" dxfId="978" priority="530">
      <formula>ISERROR(C491)</formula>
    </cfRule>
  </conditionalFormatting>
  <conditionalFormatting sqref="C494">
    <cfRule type="containsErrors" dxfId="977" priority="529">
      <formula>ISERROR(C494)</formula>
    </cfRule>
  </conditionalFormatting>
  <conditionalFormatting sqref="C495">
    <cfRule type="containsErrors" dxfId="976" priority="528">
      <formula>ISERROR(C495)</formula>
    </cfRule>
  </conditionalFormatting>
  <conditionalFormatting sqref="C496">
    <cfRule type="containsErrors" dxfId="975" priority="527">
      <formula>ISERROR(C496)</formula>
    </cfRule>
  </conditionalFormatting>
  <conditionalFormatting sqref="C497">
    <cfRule type="containsErrors" dxfId="974" priority="526">
      <formula>ISERROR(C497)</formula>
    </cfRule>
  </conditionalFormatting>
  <conditionalFormatting sqref="C492">
    <cfRule type="containsErrors" dxfId="973" priority="525">
      <formula>ISERROR(C492)</formula>
    </cfRule>
  </conditionalFormatting>
  <conditionalFormatting sqref="C493">
    <cfRule type="containsErrors" dxfId="972" priority="524">
      <formula>ISERROR(C493)</formula>
    </cfRule>
  </conditionalFormatting>
  <conditionalFormatting sqref="C507:C508">
    <cfRule type="containsErrors" dxfId="971" priority="523">
      <formula>ISERROR(C507)</formula>
    </cfRule>
  </conditionalFormatting>
  <conditionalFormatting sqref="C522">
    <cfRule type="containsErrors" dxfId="970" priority="522">
      <formula>ISERROR(C522)</formula>
    </cfRule>
  </conditionalFormatting>
  <conditionalFormatting sqref="C523">
    <cfRule type="containsErrors" dxfId="969" priority="521">
      <formula>ISERROR(C523)</formula>
    </cfRule>
  </conditionalFormatting>
  <conditionalFormatting sqref="C522">
    <cfRule type="containsErrors" dxfId="968" priority="520">
      <formula>ISERROR(C522)</formula>
    </cfRule>
  </conditionalFormatting>
  <conditionalFormatting sqref="C526">
    <cfRule type="containsErrors" dxfId="967" priority="519">
      <formula>ISERROR(C526)</formula>
    </cfRule>
  </conditionalFormatting>
  <conditionalFormatting sqref="B473:B521">
    <cfRule type="containsErrors" dxfId="966" priority="518">
      <formula>ISERROR(B473)</formula>
    </cfRule>
  </conditionalFormatting>
  <conditionalFormatting sqref="B509:B521">
    <cfRule type="containsErrors" dxfId="965" priority="517">
      <formula>ISERROR(B509)</formula>
    </cfRule>
  </conditionalFormatting>
  <conditionalFormatting sqref="B492">
    <cfRule type="containsErrors" dxfId="964" priority="516">
      <formula>ISERROR(B492)</formula>
    </cfRule>
  </conditionalFormatting>
  <conditionalFormatting sqref="B523:B527">
    <cfRule type="containsErrors" dxfId="963" priority="515">
      <formula>ISERROR(B523)</formula>
    </cfRule>
  </conditionalFormatting>
  <conditionalFormatting sqref="B522">
    <cfRule type="containsErrors" dxfId="962" priority="514">
      <formula>ISERROR(B522)</formula>
    </cfRule>
  </conditionalFormatting>
  <conditionalFormatting sqref="B522">
    <cfRule type="containsErrors" dxfId="961" priority="513">
      <formula>ISERROR(B522)</formula>
    </cfRule>
  </conditionalFormatting>
  <conditionalFormatting sqref="E528">
    <cfRule type="containsText" dxfId="960" priority="511" operator="containsText" text="YES">
      <formula>NOT(ISERROR(SEARCH("YES",E528)))</formula>
    </cfRule>
    <cfRule type="containsText" dxfId="959" priority="512" operator="containsText" text="NO">
      <formula>NOT(ISERROR(SEARCH("NO",E528)))</formula>
    </cfRule>
  </conditionalFormatting>
  <conditionalFormatting sqref="E486">
    <cfRule type="containsText" dxfId="958" priority="509" operator="containsText" text="YES">
      <formula>NOT(ISERROR(SEARCH("YES",E486)))</formula>
    </cfRule>
    <cfRule type="containsText" dxfId="957" priority="510" operator="containsText" text="NO">
      <formula>NOT(ISERROR(SEARCH("NO",E486)))</formula>
    </cfRule>
  </conditionalFormatting>
  <conditionalFormatting sqref="E487">
    <cfRule type="containsText" dxfId="956" priority="507" operator="containsText" text="YES">
      <formula>NOT(ISERROR(SEARCH("YES",E487)))</formula>
    </cfRule>
    <cfRule type="containsText" dxfId="955" priority="508" operator="containsText" text="NO">
      <formula>NOT(ISERROR(SEARCH("NO",E487)))</formula>
    </cfRule>
  </conditionalFormatting>
  <conditionalFormatting sqref="E485">
    <cfRule type="containsText" dxfId="954" priority="505" operator="containsText" text="YES">
      <formula>NOT(ISERROR(SEARCH("YES",E485)))</formula>
    </cfRule>
    <cfRule type="containsText" dxfId="953" priority="506" operator="containsText" text="NO">
      <formula>NOT(ISERROR(SEARCH("NO",E485)))</formula>
    </cfRule>
  </conditionalFormatting>
  <conditionalFormatting sqref="E482">
    <cfRule type="containsText" dxfId="952" priority="503" operator="containsText" text="YES">
      <formula>NOT(ISERROR(SEARCH("YES",E482)))</formula>
    </cfRule>
    <cfRule type="containsText" dxfId="951" priority="504" operator="containsText" text="NO">
      <formula>NOT(ISERROR(SEARCH("NO",E482)))</formula>
    </cfRule>
  </conditionalFormatting>
  <conditionalFormatting sqref="E480">
    <cfRule type="containsText" dxfId="950" priority="501" operator="containsText" text="YES">
      <formula>NOT(ISERROR(SEARCH("YES",E480)))</formula>
    </cfRule>
    <cfRule type="containsText" dxfId="949" priority="502" operator="containsText" text="NO">
      <formula>NOT(ISERROR(SEARCH("NO",E480)))</formula>
    </cfRule>
  </conditionalFormatting>
  <conditionalFormatting sqref="E488">
    <cfRule type="containsText" dxfId="948" priority="499" operator="containsText" text="YES">
      <formula>NOT(ISERROR(SEARCH("YES",E488)))</formula>
    </cfRule>
    <cfRule type="containsText" dxfId="947" priority="500" operator="containsText" text="NO">
      <formula>NOT(ISERROR(SEARCH("NO",E488)))</formula>
    </cfRule>
  </conditionalFormatting>
  <conditionalFormatting sqref="E525">
    <cfRule type="containsText" dxfId="946" priority="497" operator="containsText" text="YES">
      <formula>NOT(ISERROR(SEARCH("YES",E525)))</formula>
    </cfRule>
    <cfRule type="containsText" dxfId="945" priority="498" operator="containsText" text="NO">
      <formula>NOT(ISERROR(SEARCH("NO",E525)))</formula>
    </cfRule>
  </conditionalFormatting>
  <conditionalFormatting sqref="E491">
    <cfRule type="containsText" dxfId="944" priority="495" operator="containsText" text="YES">
      <formula>NOT(ISERROR(SEARCH("YES",E491)))</formula>
    </cfRule>
    <cfRule type="containsText" dxfId="943" priority="496" operator="containsText" text="NO">
      <formula>NOT(ISERROR(SEARCH("NO",E491)))</formula>
    </cfRule>
  </conditionalFormatting>
  <conditionalFormatting sqref="E490">
    <cfRule type="containsText" dxfId="942" priority="493" operator="containsText" text="YES">
      <formula>NOT(ISERROR(SEARCH("YES",E490)))</formula>
    </cfRule>
    <cfRule type="containsText" dxfId="941" priority="494" operator="containsText" text="NO">
      <formula>NOT(ISERROR(SEARCH("NO",E490)))</formula>
    </cfRule>
  </conditionalFormatting>
  <conditionalFormatting sqref="E509">
    <cfRule type="containsText" dxfId="940" priority="491" operator="containsText" text="YES">
      <formula>NOT(ISERROR(SEARCH("YES",E509)))</formula>
    </cfRule>
    <cfRule type="containsText" dxfId="939" priority="492" operator="containsText" text="NO">
      <formula>NOT(ISERROR(SEARCH("NO",E509)))</formula>
    </cfRule>
  </conditionalFormatting>
  <conditionalFormatting sqref="E524">
    <cfRule type="containsText" dxfId="938" priority="489" operator="containsText" text="YES">
      <formula>NOT(ISERROR(SEARCH("YES",E524)))</formula>
    </cfRule>
    <cfRule type="containsText" dxfId="937" priority="490" operator="containsText" text="NO">
      <formula>NOT(ISERROR(SEARCH("NO",E524)))</formula>
    </cfRule>
  </conditionalFormatting>
  <conditionalFormatting sqref="E520">
    <cfRule type="containsText" dxfId="936" priority="487" operator="containsText" text="YES">
      <formula>NOT(ISERROR(SEARCH("YES",E520)))</formula>
    </cfRule>
    <cfRule type="containsText" dxfId="935" priority="488" operator="containsText" text="NO">
      <formula>NOT(ISERROR(SEARCH("NO",E520)))</formula>
    </cfRule>
  </conditionalFormatting>
  <conditionalFormatting sqref="E500">
    <cfRule type="containsText" dxfId="934" priority="485" operator="containsText" text="YES">
      <formula>NOT(ISERROR(SEARCH("YES",E500)))</formula>
    </cfRule>
    <cfRule type="containsText" dxfId="933" priority="486" operator="containsText" text="NO">
      <formula>NOT(ISERROR(SEARCH("NO",E500)))</formula>
    </cfRule>
  </conditionalFormatting>
  <conditionalFormatting sqref="E504">
    <cfRule type="containsText" dxfId="932" priority="483" operator="containsText" text="YES">
      <formula>NOT(ISERROR(SEARCH("YES",E504)))</formula>
    </cfRule>
    <cfRule type="containsText" dxfId="931" priority="484" operator="containsText" text="NO">
      <formula>NOT(ISERROR(SEARCH("NO",E504)))</formula>
    </cfRule>
  </conditionalFormatting>
  <conditionalFormatting sqref="E505">
    <cfRule type="containsText" dxfId="930" priority="481" operator="containsText" text="YES">
      <formula>NOT(ISERROR(SEARCH("YES",E505)))</formula>
    </cfRule>
    <cfRule type="containsText" dxfId="929" priority="482" operator="containsText" text="NO">
      <formula>NOT(ISERROR(SEARCH("NO",E505)))</formula>
    </cfRule>
  </conditionalFormatting>
  <conditionalFormatting sqref="E508">
    <cfRule type="containsText" dxfId="928" priority="479" operator="containsText" text="YES">
      <formula>NOT(ISERROR(SEARCH("YES",E508)))</formula>
    </cfRule>
    <cfRule type="containsText" dxfId="927" priority="480" operator="containsText" text="NO">
      <formula>NOT(ISERROR(SEARCH("NO",E508)))</formula>
    </cfRule>
  </conditionalFormatting>
  <conditionalFormatting sqref="H473">
    <cfRule type="containsErrors" dxfId="926" priority="478">
      <formula>ISERROR(H473)</formula>
    </cfRule>
  </conditionalFormatting>
  <conditionalFormatting sqref="I530:I540 B530:B537">
    <cfRule type="containsErrors" dxfId="925" priority="149">
      <formula>ISERROR(B530)</formula>
    </cfRule>
  </conditionalFormatting>
  <conditionalFormatting sqref="H578">
    <cfRule type="containsErrors" dxfId="924" priority="28">
      <formula>ISERROR(H578)</formula>
    </cfRule>
  </conditionalFormatting>
  <conditionalFormatting sqref="E537">
    <cfRule type="containsText" dxfId="923" priority="146" operator="containsText" text="N/A">
      <formula>NOT(ISERROR(SEARCH("N/A",E537)))</formula>
    </cfRule>
    <cfRule type="containsText" dxfId="922" priority="147" operator="containsText" text="NO">
      <formula>NOT(ISERROR(SEARCH("NO",E537)))</formula>
    </cfRule>
    <cfRule type="containsText" dxfId="921" priority="148" operator="containsText" text="YES">
      <formula>NOT(ISERROR(SEARCH("YES",E537)))</formula>
    </cfRule>
  </conditionalFormatting>
  <conditionalFormatting sqref="E539:E540 E537">
    <cfRule type="containsText" dxfId="920" priority="144" operator="containsText" text="YES">
      <formula>NOT(ISERROR(SEARCH("YES",E537)))</formula>
    </cfRule>
    <cfRule type="containsText" dxfId="919" priority="145" operator="containsText" text="NO">
      <formula>NOT(ISERROR(SEARCH("NO",E537)))</formula>
    </cfRule>
  </conditionalFormatting>
  <conditionalFormatting sqref="B539:C540 C530:C535">
    <cfRule type="containsErrors" dxfId="918" priority="143">
      <formula>ISERROR(B530)</formula>
    </cfRule>
  </conditionalFormatting>
  <conditionalFormatting sqref="B537">
    <cfRule type="containsErrors" dxfId="917" priority="142">
      <formula>ISERROR(B537)</formula>
    </cfRule>
  </conditionalFormatting>
  <conditionalFormatting sqref="C538">
    <cfRule type="containsErrors" dxfId="916" priority="141">
      <formula>ISERROR(C538)</formula>
    </cfRule>
  </conditionalFormatting>
  <conditionalFormatting sqref="C539">
    <cfRule type="containsErrors" dxfId="915" priority="140">
      <formula>ISERROR(C539)</formula>
    </cfRule>
  </conditionalFormatting>
  <conditionalFormatting sqref="C536">
    <cfRule type="containsErrors" dxfId="914" priority="139">
      <formula>ISERROR(C536)</formula>
    </cfRule>
  </conditionalFormatting>
  <conditionalFormatting sqref="C537">
    <cfRule type="containsErrors" dxfId="913" priority="138">
      <formula>ISERROR(C537)</formula>
    </cfRule>
  </conditionalFormatting>
  <conditionalFormatting sqref="C538">
    <cfRule type="containsErrors" dxfId="912" priority="137">
      <formula>ISERROR(C538)</formula>
    </cfRule>
  </conditionalFormatting>
  <conditionalFormatting sqref="B538">
    <cfRule type="containsErrors" dxfId="911" priority="136">
      <formula>ISERROR(B538)</formula>
    </cfRule>
  </conditionalFormatting>
  <conditionalFormatting sqref="B538">
    <cfRule type="containsErrors" dxfId="910" priority="135">
      <formula>ISERROR(B538)</formula>
    </cfRule>
  </conditionalFormatting>
  <conditionalFormatting sqref="H530">
    <cfRule type="containsErrors" dxfId="909" priority="134">
      <formula>ISERROR(H530)</formula>
    </cfRule>
  </conditionalFormatting>
  <conditionalFormatting sqref="D531">
    <cfRule type="containsErrors" dxfId="908" priority="133">
      <formula>ISERROR(D531)</formula>
    </cfRule>
  </conditionalFormatting>
  <conditionalFormatting sqref="H531">
    <cfRule type="containsErrors" dxfId="907" priority="132">
      <formula>ISERROR(H531)</formula>
    </cfRule>
  </conditionalFormatting>
  <conditionalFormatting sqref="D533">
    <cfRule type="containsErrors" dxfId="906" priority="131">
      <formula>ISERROR(D533)</formula>
    </cfRule>
  </conditionalFormatting>
  <conditionalFormatting sqref="H533">
    <cfRule type="containsErrors" dxfId="905" priority="130">
      <formula>ISERROR(H533)</formula>
    </cfRule>
  </conditionalFormatting>
  <conditionalFormatting sqref="D534">
    <cfRule type="containsErrors" dxfId="904" priority="129">
      <formula>ISERROR(D534)</formula>
    </cfRule>
  </conditionalFormatting>
  <conditionalFormatting sqref="H534">
    <cfRule type="containsErrors" dxfId="903" priority="128">
      <formula>ISERROR(H534)</formula>
    </cfRule>
  </conditionalFormatting>
  <conditionalFormatting sqref="D535">
    <cfRule type="containsErrors" dxfId="902" priority="127">
      <formula>ISERROR(D535)</formula>
    </cfRule>
  </conditionalFormatting>
  <conditionalFormatting sqref="H535">
    <cfRule type="containsErrors" dxfId="901" priority="126">
      <formula>ISERROR(H535)</formula>
    </cfRule>
  </conditionalFormatting>
  <conditionalFormatting sqref="H536">
    <cfRule type="containsErrors" dxfId="900" priority="125">
      <formula>ISERROR(H536)</formula>
    </cfRule>
  </conditionalFormatting>
  <conditionalFormatting sqref="H537">
    <cfRule type="containsErrors" dxfId="899" priority="124">
      <formula>ISERROR(H537)</formula>
    </cfRule>
  </conditionalFormatting>
  <conditionalFormatting sqref="D537">
    <cfRule type="containsErrors" dxfId="898" priority="123">
      <formula>ISERROR(D537)</formula>
    </cfRule>
  </conditionalFormatting>
  <conditionalFormatting sqref="D540">
    <cfRule type="containsErrors" dxfId="897" priority="122">
      <formula>ISERROR(D540)</formula>
    </cfRule>
  </conditionalFormatting>
  <conditionalFormatting sqref="H540">
    <cfRule type="containsErrors" dxfId="896" priority="121">
      <formula>ISERROR(H540)</formula>
    </cfRule>
  </conditionalFormatting>
  <conditionalFormatting sqref="E530:E536">
    <cfRule type="containsText" dxfId="895" priority="118" operator="containsText" text="N/A">
      <formula>NOT(ISERROR(SEARCH("N/A",E530)))</formula>
    </cfRule>
    <cfRule type="containsText" dxfId="894" priority="119" operator="containsText" text="NO">
      <formula>NOT(ISERROR(SEARCH("NO",E530)))</formula>
    </cfRule>
    <cfRule type="containsText" dxfId="893" priority="120" operator="containsText" text="YES">
      <formula>NOT(ISERROR(SEARCH("YES",E530)))</formula>
    </cfRule>
  </conditionalFormatting>
  <conditionalFormatting sqref="E530:E536">
    <cfRule type="containsText" dxfId="892" priority="116" operator="containsText" text="YES">
      <formula>NOT(ISERROR(SEARCH("YES",E530)))</formula>
    </cfRule>
    <cfRule type="containsText" dxfId="891" priority="117" operator="containsText" text="NO">
      <formula>NOT(ISERROR(SEARCH("NO",E530)))</formula>
    </cfRule>
  </conditionalFormatting>
  <conditionalFormatting sqref="E538">
    <cfRule type="containsText" dxfId="890" priority="114" operator="containsText" text="YES">
      <formula>NOT(ISERROR(SEARCH("YES",E538)))</formula>
    </cfRule>
    <cfRule type="containsText" dxfId="889" priority="115" operator="containsText" text="NO">
      <formula>NOT(ISERROR(SEARCH("NO",E538)))</formula>
    </cfRule>
  </conditionalFormatting>
  <conditionalFormatting sqref="I541">
    <cfRule type="containsErrors" dxfId="888" priority="113">
      <formula>ISERROR(I541)</formula>
    </cfRule>
  </conditionalFormatting>
  <conditionalFormatting sqref="E541">
    <cfRule type="containsText" dxfId="887" priority="111" operator="containsText" text="YES">
      <formula>NOT(ISERROR(SEARCH("YES",E541)))</formula>
    </cfRule>
    <cfRule type="containsText" dxfId="886" priority="112" operator="containsText" text="NO">
      <formula>NOT(ISERROR(SEARCH("NO",E541)))</formula>
    </cfRule>
  </conditionalFormatting>
  <conditionalFormatting sqref="B541:C541">
    <cfRule type="containsErrors" dxfId="885" priority="110">
      <formula>ISERROR(B541)</formula>
    </cfRule>
  </conditionalFormatting>
  <conditionalFormatting sqref="H532">
    <cfRule type="containsErrors" dxfId="884" priority="109">
      <formula>ISERROR(H532)</formula>
    </cfRule>
  </conditionalFormatting>
  <conditionalFormatting sqref="C542:C557 I542:I551 B542:B577 I553:I580">
    <cfRule type="containsErrors" dxfId="883" priority="108">
      <formula>ISERROR(B542)</formula>
    </cfRule>
  </conditionalFormatting>
  <conditionalFormatting sqref="E577">
    <cfRule type="containsText" dxfId="882" priority="105" operator="containsText" text="N/A">
      <formula>NOT(ISERROR(SEARCH("N/A",E577)))</formula>
    </cfRule>
    <cfRule type="containsText" dxfId="881" priority="106" operator="containsText" text="NO">
      <formula>NOT(ISERROR(SEARCH("NO",E577)))</formula>
    </cfRule>
    <cfRule type="containsText" dxfId="880" priority="107" operator="containsText" text="YES">
      <formula>NOT(ISERROR(SEARCH("YES",E577)))</formula>
    </cfRule>
  </conditionalFormatting>
  <conditionalFormatting sqref="E577">
    <cfRule type="containsText" dxfId="879" priority="103" operator="containsText" text="YES">
      <formula>NOT(ISERROR(SEARCH("YES",E577)))</formula>
    </cfRule>
    <cfRule type="containsText" dxfId="878" priority="104" operator="containsText" text="NO">
      <formula>NOT(ISERROR(SEARCH("NO",E577)))</formula>
    </cfRule>
  </conditionalFormatting>
  <conditionalFormatting sqref="B579:C580 C569:C575">
    <cfRule type="containsErrors" dxfId="877" priority="102">
      <formula>ISERROR(B569)</formula>
    </cfRule>
  </conditionalFormatting>
  <conditionalFormatting sqref="C567:C568">
    <cfRule type="containsErrors" dxfId="876" priority="101">
      <formula>ISERROR(C567)</formula>
    </cfRule>
  </conditionalFormatting>
  <conditionalFormatting sqref="B577 C558:C559">
    <cfRule type="containsErrors" dxfId="875" priority="100">
      <formula>ISERROR(B558)</formula>
    </cfRule>
  </conditionalFormatting>
  <conditionalFormatting sqref="C560">
    <cfRule type="containsErrors" dxfId="874" priority="99">
      <formula>ISERROR(C560)</formula>
    </cfRule>
  </conditionalFormatting>
  <conditionalFormatting sqref="C563">
    <cfRule type="containsErrors" dxfId="873" priority="98">
      <formula>ISERROR(C563)</formula>
    </cfRule>
  </conditionalFormatting>
  <conditionalFormatting sqref="C564">
    <cfRule type="containsErrors" dxfId="872" priority="97">
      <formula>ISERROR(C564)</formula>
    </cfRule>
  </conditionalFormatting>
  <conditionalFormatting sqref="C565">
    <cfRule type="containsErrors" dxfId="871" priority="96">
      <formula>ISERROR(C565)</formula>
    </cfRule>
  </conditionalFormatting>
  <conditionalFormatting sqref="C566">
    <cfRule type="containsErrors" dxfId="870" priority="95">
      <formula>ISERROR(C566)</formula>
    </cfRule>
  </conditionalFormatting>
  <conditionalFormatting sqref="C578">
    <cfRule type="containsErrors" dxfId="869" priority="94">
      <formula>ISERROR(C578)</formula>
    </cfRule>
  </conditionalFormatting>
  <conditionalFormatting sqref="C579">
    <cfRule type="containsErrors" dxfId="868" priority="93">
      <formula>ISERROR(C579)</formula>
    </cfRule>
  </conditionalFormatting>
  <conditionalFormatting sqref="B561">
    <cfRule type="containsErrors" dxfId="867" priority="92">
      <formula>ISERROR(B561)</formula>
    </cfRule>
  </conditionalFormatting>
  <conditionalFormatting sqref="C561">
    <cfRule type="containsErrors" dxfId="866" priority="91">
      <formula>ISERROR(C561)</formula>
    </cfRule>
  </conditionalFormatting>
  <conditionalFormatting sqref="C562">
    <cfRule type="containsErrors" dxfId="865" priority="90">
      <formula>ISERROR(C562)</formula>
    </cfRule>
  </conditionalFormatting>
  <conditionalFormatting sqref="C576">
    <cfRule type="containsErrors" dxfId="864" priority="89">
      <formula>ISERROR(C576)</formula>
    </cfRule>
  </conditionalFormatting>
  <conditionalFormatting sqref="C577">
    <cfRule type="containsErrors" dxfId="863" priority="88">
      <formula>ISERROR(C577)</formula>
    </cfRule>
  </conditionalFormatting>
  <conditionalFormatting sqref="C578">
    <cfRule type="containsErrors" dxfId="862" priority="87">
      <formula>ISERROR(C578)</formula>
    </cfRule>
  </conditionalFormatting>
  <conditionalFormatting sqref="B578">
    <cfRule type="containsErrors" dxfId="861" priority="86">
      <formula>ISERROR(B578)</formula>
    </cfRule>
  </conditionalFormatting>
  <conditionalFormatting sqref="B578">
    <cfRule type="containsErrors" dxfId="860" priority="85">
      <formula>ISERROR(B578)</formula>
    </cfRule>
  </conditionalFormatting>
  <conditionalFormatting sqref="H542">
    <cfRule type="containsErrors" dxfId="859" priority="84">
      <formula>ISERROR(H542)</formula>
    </cfRule>
  </conditionalFormatting>
  <conditionalFormatting sqref="H546">
    <cfRule type="containsErrors" dxfId="858" priority="83">
      <formula>ISERROR(H546)</formula>
    </cfRule>
  </conditionalFormatting>
  <conditionalFormatting sqref="H543">
    <cfRule type="containsErrors" dxfId="857" priority="82">
      <formula>ISERROR(H543)</formula>
    </cfRule>
  </conditionalFormatting>
  <conditionalFormatting sqref="H545">
    <cfRule type="containsErrors" dxfId="856" priority="81">
      <formula>ISERROR(H545)</formula>
    </cfRule>
  </conditionalFormatting>
  <conditionalFormatting sqref="H544">
    <cfRule type="containsErrors" dxfId="855" priority="80">
      <formula>ISERROR(H544)</formula>
    </cfRule>
  </conditionalFormatting>
  <conditionalFormatting sqref="H547">
    <cfRule type="containsErrors" dxfId="854" priority="79">
      <formula>ISERROR(H547)</formula>
    </cfRule>
  </conditionalFormatting>
  <conditionalFormatting sqref="H549">
    <cfRule type="containsErrors" dxfId="853" priority="78">
      <formula>ISERROR(H549)</formula>
    </cfRule>
  </conditionalFormatting>
  <conditionalFormatting sqref="H548">
    <cfRule type="containsErrors" dxfId="852" priority="77">
      <formula>ISERROR(H548)</formula>
    </cfRule>
  </conditionalFormatting>
  <conditionalFormatting sqref="H550">
    <cfRule type="containsErrors" dxfId="851" priority="76">
      <formula>ISERROR(H550)</formula>
    </cfRule>
  </conditionalFormatting>
  <conditionalFormatting sqref="H551">
    <cfRule type="containsErrors" dxfId="850" priority="75">
      <formula>ISERROR(H551)</formula>
    </cfRule>
  </conditionalFormatting>
  <conditionalFormatting sqref="H553">
    <cfRule type="containsErrors" dxfId="849" priority="74">
      <formula>ISERROR(H553)</formula>
    </cfRule>
  </conditionalFormatting>
  <conditionalFormatting sqref="H554">
    <cfRule type="containsErrors" dxfId="848" priority="73">
      <formula>ISERROR(H554)</formula>
    </cfRule>
  </conditionalFormatting>
  <conditionalFormatting sqref="H555">
    <cfRule type="containsErrors" dxfId="847" priority="72">
      <formula>ISERROR(H555)</formula>
    </cfRule>
  </conditionalFormatting>
  <conditionalFormatting sqref="H556">
    <cfRule type="containsErrors" dxfId="846" priority="71">
      <formula>ISERROR(H556)</formula>
    </cfRule>
  </conditionalFormatting>
  <conditionalFormatting sqref="H557">
    <cfRule type="containsErrors" dxfId="845" priority="70">
      <formula>ISERROR(H557)</formula>
    </cfRule>
  </conditionalFormatting>
  <conditionalFormatting sqref="H558">
    <cfRule type="containsErrors" dxfId="844" priority="69">
      <formula>ISERROR(H558)</formula>
    </cfRule>
  </conditionalFormatting>
  <conditionalFormatting sqref="H559">
    <cfRule type="containsErrors" dxfId="843" priority="68">
      <formula>ISERROR(H559)</formula>
    </cfRule>
  </conditionalFormatting>
  <conditionalFormatting sqref="H560">
    <cfRule type="containsErrors" dxfId="842" priority="67">
      <formula>ISERROR(H560)</formula>
    </cfRule>
  </conditionalFormatting>
  <conditionalFormatting sqref="H566">
    <cfRule type="containsErrors" dxfId="841" priority="59">
      <formula>ISERROR(H566)</formula>
    </cfRule>
  </conditionalFormatting>
  <conditionalFormatting sqref="H561">
    <cfRule type="containsErrors" dxfId="840" priority="66">
      <formula>ISERROR(H561)</formula>
    </cfRule>
  </conditionalFormatting>
  <conditionalFormatting sqref="H562">
    <cfRule type="containsErrors" dxfId="839" priority="65">
      <formula>ISERROR(H562)</formula>
    </cfRule>
  </conditionalFormatting>
  <conditionalFormatting sqref="H563">
    <cfRule type="containsErrors" dxfId="838" priority="64">
      <formula>ISERROR(H563)</formula>
    </cfRule>
  </conditionalFormatting>
  <conditionalFormatting sqref="H564">
    <cfRule type="containsErrors" dxfId="837" priority="63">
      <formula>ISERROR(H564)</formula>
    </cfRule>
  </conditionalFormatting>
  <conditionalFormatting sqref="H565">
    <cfRule type="containsErrors" dxfId="836" priority="62">
      <formula>ISERROR(H565)</formula>
    </cfRule>
  </conditionalFormatting>
  <conditionalFormatting sqref="H567">
    <cfRule type="containsErrors" dxfId="835" priority="61">
      <formula>ISERROR(H567)</formula>
    </cfRule>
  </conditionalFormatting>
  <conditionalFormatting sqref="H568">
    <cfRule type="containsErrors" dxfId="834" priority="60">
      <formula>ISERROR(H568)</formula>
    </cfRule>
  </conditionalFormatting>
  <conditionalFormatting sqref="H569">
    <cfRule type="containsErrors" dxfId="833" priority="58">
      <formula>ISERROR(H569)</formula>
    </cfRule>
  </conditionalFormatting>
  <conditionalFormatting sqref="H570">
    <cfRule type="containsErrors" dxfId="832" priority="57">
      <formula>ISERROR(H570)</formula>
    </cfRule>
  </conditionalFormatting>
  <conditionalFormatting sqref="H571">
    <cfRule type="containsErrors" dxfId="831" priority="56">
      <formula>ISERROR(H571)</formula>
    </cfRule>
  </conditionalFormatting>
  <conditionalFormatting sqref="H573">
    <cfRule type="containsErrors" dxfId="830" priority="55">
      <formula>ISERROR(H573)</formula>
    </cfRule>
  </conditionalFormatting>
  <conditionalFormatting sqref="H574">
    <cfRule type="containsErrors" dxfId="829" priority="54">
      <formula>ISERROR(H574)</formula>
    </cfRule>
  </conditionalFormatting>
  <conditionalFormatting sqref="H575">
    <cfRule type="containsErrors" dxfId="828" priority="53">
      <formula>ISERROR(H575)</formula>
    </cfRule>
  </conditionalFormatting>
  <conditionalFormatting sqref="H576">
    <cfRule type="containsErrors" dxfId="827" priority="52">
      <formula>ISERROR(H576)</formula>
    </cfRule>
  </conditionalFormatting>
  <conditionalFormatting sqref="H577">
    <cfRule type="containsErrors" dxfId="826" priority="51">
      <formula>ISERROR(H577)</formula>
    </cfRule>
  </conditionalFormatting>
  <conditionalFormatting sqref="D577">
    <cfRule type="containsErrors" dxfId="825" priority="50">
      <formula>ISERROR(D577)</formula>
    </cfRule>
  </conditionalFormatting>
  <conditionalFormatting sqref="E542:E551 E553:E576">
    <cfRule type="containsText" dxfId="824" priority="47" operator="containsText" text="N/A">
      <formula>NOT(ISERROR(SEARCH("N/A",E542)))</formula>
    </cfRule>
    <cfRule type="containsText" dxfId="823" priority="48" operator="containsText" text="NO">
      <formula>NOT(ISERROR(SEARCH("NO",E542)))</formula>
    </cfRule>
    <cfRule type="containsText" dxfId="822" priority="49" operator="containsText" text="YES">
      <formula>NOT(ISERROR(SEARCH("YES",E542)))</formula>
    </cfRule>
  </conditionalFormatting>
  <conditionalFormatting sqref="E542:E551 E553:E576">
    <cfRule type="containsText" dxfId="821" priority="45" operator="containsText" text="YES">
      <formula>NOT(ISERROR(SEARCH("YES",E542)))</formula>
    </cfRule>
    <cfRule type="containsText" dxfId="820" priority="46" operator="containsText" text="NO">
      <formula>NOT(ISERROR(SEARCH("NO",E542)))</formula>
    </cfRule>
  </conditionalFormatting>
  <conditionalFormatting sqref="I581">
    <cfRule type="containsErrors" dxfId="819" priority="44">
      <formula>ISERROR(I581)</formula>
    </cfRule>
  </conditionalFormatting>
  <conditionalFormatting sqref="B581:C581">
    <cfRule type="containsErrors" dxfId="818" priority="43">
      <formula>ISERROR(B581)</formula>
    </cfRule>
  </conditionalFormatting>
  <conditionalFormatting sqref="H572">
    <cfRule type="containsErrors" dxfId="817" priority="42">
      <formula>ISERROR(H572)</formula>
    </cfRule>
  </conditionalFormatting>
  <conditionalFormatting sqref="E578:E581">
    <cfRule type="containsText" dxfId="816" priority="39" operator="containsText" text="N/A">
      <formula>NOT(ISERROR(SEARCH("N/A",E578)))</formula>
    </cfRule>
    <cfRule type="containsText" dxfId="815" priority="40" operator="containsText" text="NO">
      <formula>NOT(ISERROR(SEARCH("NO",E578)))</formula>
    </cfRule>
    <cfRule type="containsText" dxfId="814" priority="41" operator="containsText" text="YES">
      <formula>NOT(ISERROR(SEARCH("YES",E578)))</formula>
    </cfRule>
  </conditionalFormatting>
  <conditionalFormatting sqref="E578:E581">
    <cfRule type="containsText" dxfId="813" priority="37" operator="containsText" text="YES">
      <formula>NOT(ISERROR(SEARCH("YES",E578)))</formula>
    </cfRule>
    <cfRule type="containsText" dxfId="812" priority="38" operator="containsText" text="NO">
      <formula>NOT(ISERROR(SEARCH("NO",E578)))</formula>
    </cfRule>
  </conditionalFormatting>
  <conditionalFormatting sqref="I552">
    <cfRule type="containsErrors" dxfId="811" priority="36">
      <formula>ISERROR(I552)</formula>
    </cfRule>
  </conditionalFormatting>
  <conditionalFormatting sqref="H552">
    <cfRule type="containsErrors" dxfId="810" priority="35">
      <formula>ISERROR(H552)</formula>
    </cfRule>
  </conditionalFormatting>
  <conditionalFormatting sqref="E552">
    <cfRule type="containsText" dxfId="809" priority="32" operator="containsText" text="N/A">
      <formula>NOT(ISERROR(SEARCH("N/A",E552)))</formula>
    </cfRule>
    <cfRule type="containsText" dxfId="808" priority="33" operator="containsText" text="NO">
      <formula>NOT(ISERROR(SEARCH("NO",E552)))</formula>
    </cfRule>
    <cfRule type="containsText" dxfId="807" priority="34" operator="containsText" text="YES">
      <formula>NOT(ISERROR(SEARCH("YES",E552)))</formula>
    </cfRule>
  </conditionalFormatting>
  <conditionalFormatting sqref="E552">
    <cfRule type="containsText" dxfId="806" priority="30" operator="containsText" text="YES">
      <formula>NOT(ISERROR(SEARCH("YES",E552)))</formula>
    </cfRule>
    <cfRule type="containsText" dxfId="805" priority="31" operator="containsText" text="NO">
      <formula>NOT(ISERROR(SEARCH("NO",E552)))</formula>
    </cfRule>
  </conditionalFormatting>
  <conditionalFormatting sqref="H580">
    <cfRule type="containsErrors" dxfId="804" priority="29">
      <formula>ISERROR(H580)</formula>
    </cfRule>
  </conditionalFormatting>
  <conditionalFormatting sqref="E473:E479">
    <cfRule type="containsText" dxfId="803" priority="26" operator="containsText" text="YES">
      <formula>NOT(ISERROR(SEARCH("YES",E473)))</formula>
    </cfRule>
    <cfRule type="containsText" dxfId="802" priority="27" operator="containsText" text="NO">
      <formula>NOT(ISERROR(SEARCH("NO",E473)))</formula>
    </cfRule>
  </conditionalFormatting>
  <conditionalFormatting sqref="E465">
    <cfRule type="containsText" dxfId="801" priority="24" operator="containsText" text="YES">
      <formula>NOT(ISERROR(SEARCH("YES",E465)))</formula>
    </cfRule>
    <cfRule type="containsText" dxfId="800" priority="25" operator="containsText" text="NO">
      <formula>NOT(ISERROR(SEARCH("NO",E465)))</formula>
    </cfRule>
  </conditionalFormatting>
  <conditionalFormatting sqref="E495">
    <cfRule type="containsText" dxfId="799" priority="22" operator="containsText" text="YES">
      <formula>NOT(ISERROR(SEARCH("YES",E495)))</formula>
    </cfRule>
    <cfRule type="containsText" dxfId="798" priority="23" operator="containsText" text="NO">
      <formula>NOT(ISERROR(SEARCH("NO",E495)))</formula>
    </cfRule>
  </conditionalFormatting>
  <conditionalFormatting sqref="E497">
    <cfRule type="containsText" dxfId="797" priority="20" operator="containsText" text="YES">
      <formula>NOT(ISERROR(SEARCH("YES",E497)))</formula>
    </cfRule>
    <cfRule type="containsText" dxfId="796" priority="21" operator="containsText" text="NO">
      <formula>NOT(ISERROR(SEARCH("NO",E497)))</formula>
    </cfRule>
  </conditionalFormatting>
  <conditionalFormatting sqref="E498">
    <cfRule type="containsText" dxfId="795" priority="18" operator="containsText" text="YES">
      <formula>NOT(ISERROR(SEARCH("YES",E498)))</formula>
    </cfRule>
    <cfRule type="containsText" dxfId="794" priority="19" operator="containsText" text="NO">
      <formula>NOT(ISERROR(SEARCH("NO",E498)))</formula>
    </cfRule>
  </conditionalFormatting>
  <conditionalFormatting sqref="E499">
    <cfRule type="containsText" dxfId="793" priority="16" operator="containsText" text="YES">
      <formula>NOT(ISERROR(SEARCH("YES",E499)))</formula>
    </cfRule>
    <cfRule type="containsText" dxfId="792" priority="17" operator="containsText" text="NO">
      <formula>NOT(ISERROR(SEARCH("NO",E499)))</formula>
    </cfRule>
  </conditionalFormatting>
  <conditionalFormatting sqref="E501">
    <cfRule type="containsText" dxfId="791" priority="14" operator="containsText" text="YES">
      <formula>NOT(ISERROR(SEARCH("YES",E501)))</formula>
    </cfRule>
    <cfRule type="containsText" dxfId="790" priority="15" operator="containsText" text="NO">
      <formula>NOT(ISERROR(SEARCH("NO",E501)))</formula>
    </cfRule>
  </conditionalFormatting>
  <conditionalFormatting sqref="E511">
    <cfRule type="containsText" dxfId="789" priority="12" operator="containsText" text="YES">
      <formula>NOT(ISERROR(SEARCH("YES",E511)))</formula>
    </cfRule>
    <cfRule type="containsText" dxfId="788" priority="13" operator="containsText" text="NO">
      <formula>NOT(ISERROR(SEARCH("NO",E511)))</formula>
    </cfRule>
  </conditionalFormatting>
  <conditionalFormatting sqref="E512:E516">
    <cfRule type="containsText" dxfId="787" priority="10" operator="containsText" text="YES">
      <formula>NOT(ISERROR(SEARCH("YES",E512)))</formula>
    </cfRule>
    <cfRule type="containsText" dxfId="786" priority="11" operator="containsText" text="NO">
      <formula>NOT(ISERROR(SEARCH("NO",E512)))</formula>
    </cfRule>
  </conditionalFormatting>
  <conditionalFormatting sqref="E519">
    <cfRule type="containsText" dxfId="785" priority="8" operator="containsText" text="YES">
      <formula>NOT(ISERROR(SEARCH("YES",E519)))</formula>
    </cfRule>
    <cfRule type="containsText" dxfId="784" priority="9" operator="containsText" text="NO">
      <formula>NOT(ISERROR(SEARCH("NO",E519)))</formula>
    </cfRule>
  </conditionalFormatting>
  <conditionalFormatting sqref="E523">
    <cfRule type="containsText" dxfId="783" priority="6" operator="containsText" text="YES">
      <formula>NOT(ISERROR(SEARCH("YES",E523)))</formula>
    </cfRule>
    <cfRule type="containsText" dxfId="782" priority="7" operator="containsText" text="NO">
      <formula>NOT(ISERROR(SEARCH("NO",E523)))</formula>
    </cfRule>
  </conditionalFormatting>
  <conditionalFormatting sqref="E526">
    <cfRule type="containsText" dxfId="781" priority="4" operator="containsText" text="YES">
      <formula>NOT(ISERROR(SEARCH("YES",E526)))</formula>
    </cfRule>
    <cfRule type="containsText" dxfId="780" priority="5" operator="containsText" text="NO">
      <formula>NOT(ISERROR(SEARCH("NO",E526)))</formula>
    </cfRule>
  </conditionalFormatting>
  <conditionalFormatting sqref="E529">
    <cfRule type="containsText" dxfId="779" priority="2" operator="containsText" text="YES">
      <formula>NOT(ISERROR(SEARCH("YES",E529)))</formula>
    </cfRule>
    <cfRule type="containsText" dxfId="778" priority="3" operator="containsText" text="NO">
      <formula>NOT(ISERROR(SEARCH("NO",E529)))</formula>
    </cfRule>
  </conditionalFormatting>
  <conditionalFormatting sqref="A582:A620">
    <cfRule type="containsErrors" dxfId="777" priority="1">
      <formula>ISERROR(A582)</formula>
    </cfRule>
  </conditionalFormatting>
  <dataValidations count="1">
    <dataValidation allowBlank="1" showInputMessage="1" showErrorMessage="1" prompt="Enter Brief Description of Feedback or Complaint and Hyperlink to Report" sqref="D148:D165 D167:D185 H149 D84:D146 H230:H231 D218:D224 D253:D254 D240:D248 D250 D258:D260 D234:D238 D262:D277 D312:D330 D291 D293:D296 D298:D300 D350 D302:D310 H363 D357 D368:D378 H384 D380:D383 H365 D362:D364 D360 H359 D29:D79 C10:D14 C17:D28 C29:C49 C51 C53 D366 D385:D390 D418:D423 D416 D428 D432 D434:D436 D439:D442 H444:H445 D446 D448 H449:H450 H535:H536 D534 H570:H572 H575:H576 H530:H532" xr:uid="{00000000-0002-0000-0200-000000000000}"/>
  </dataValidations>
  <hyperlinks>
    <hyperlink ref="H67" r:id="rId5" display="\\192.168.10.12\nac\Corporate Services\Performance and Evaluation\QHSE\Fire Safety\RECENT\FIRE DRILL\AUH\2016\Head Office\Attendance\201604 Headoffice  Fire Drill.pdf" xr:uid="{00000000-0004-0000-0200-000000000000}"/>
    <hyperlink ref="H68" r:id="rId6" display="\\192.168.10.12\nac\Corporate Services\Performance and Evaluation\QHSE\Fire Safety\RECENT\FIRE DRILL\Northern Emirates\Sites\2016\Sharjah - Buhierah\Attendance\20160413 Sharjah Buhierah  Fire Drill Sites.pdf" xr:uid="{00000000-0004-0000-0200-000001000000}"/>
    <hyperlink ref="L16" r:id="rId7" xr:uid="{00000000-0004-0000-0200-000002000000}"/>
    <hyperlink ref="L17" r:id="rId8" xr:uid="{00000000-0004-0000-0200-000003000000}"/>
    <hyperlink ref="L18" r:id="rId9" xr:uid="{00000000-0004-0000-0200-000004000000}"/>
    <hyperlink ref="L19" r:id="rId10" xr:uid="{00000000-0004-0000-0200-000005000000}"/>
    <hyperlink ref="L20" r:id="rId11" xr:uid="{00000000-0004-0000-0200-000006000000}"/>
    <hyperlink ref="L21" r:id="rId12" xr:uid="{00000000-0004-0000-0200-000007000000}"/>
    <hyperlink ref="L25" r:id="rId13" xr:uid="{00000000-0004-0000-0200-000008000000}"/>
    <hyperlink ref="L26" r:id="rId14" xr:uid="{00000000-0004-0000-0200-000009000000}"/>
    <hyperlink ref="L24" r:id="rId15" xr:uid="{00000000-0004-0000-0200-00000A000000}"/>
    <hyperlink ref="L23" r:id="rId16" xr:uid="{00000000-0004-0000-0200-00000B000000}"/>
    <hyperlink ref="L39" r:id="rId17" display="FDNE011" xr:uid="{00000000-0004-0000-0200-00000C000000}"/>
    <hyperlink ref="K10" r:id="rId18" display="2Evac Action Plan 20132802 Kharusi.docx" xr:uid="{00000000-0004-0000-0200-00000D000000}"/>
    <hyperlink ref="K11:K13" r:id="rId19" display="2Evac Action Plan 20132802 Kharusi.docx" xr:uid="{00000000-0004-0000-0200-00000E000000}"/>
    <hyperlink ref="C14" r:id="rId20" xr:uid="{00000000-0004-0000-0200-00000F000000}"/>
    <hyperlink ref="C13" r:id="rId21" xr:uid="{00000000-0004-0000-0200-000010000000}"/>
    <hyperlink ref="C11" r:id="rId22" xr:uid="{00000000-0004-0000-0200-000011000000}"/>
    <hyperlink ref="C10" r:id="rId23" xr:uid="{00000000-0004-0000-0200-000012000000}"/>
    <hyperlink ref="C16" r:id="rId24" xr:uid="{00000000-0004-0000-0200-000013000000}"/>
    <hyperlink ref="C17" r:id="rId25" xr:uid="{00000000-0004-0000-0200-000014000000}"/>
    <hyperlink ref="C18" r:id="rId26" xr:uid="{00000000-0004-0000-0200-000015000000}"/>
    <hyperlink ref="C19" r:id="rId27" xr:uid="{00000000-0004-0000-0200-000016000000}"/>
    <hyperlink ref="C20" r:id="rId28" xr:uid="{00000000-0004-0000-0200-000017000000}"/>
    <hyperlink ref="C21" r:id="rId29" xr:uid="{00000000-0004-0000-0200-000018000000}"/>
    <hyperlink ref="C22" r:id="rId30" xr:uid="{00000000-0004-0000-0200-000019000000}"/>
  </hyperlinks>
  <pageMargins left="0.7" right="0.7" top="0.75" bottom="0.75" header="0.3" footer="0.3"/>
  <pageSetup paperSize="8" fitToWidth="0" fitToHeight="0" orientation="portrait" r:id="rId31"/>
  <drawing r:id="rId3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1000000}">
          <x14:formula1>
            <xm:f>Reference!$J$4:$J$6</xm:f>
          </x14:formula1>
          <xm:sqref>L291:L415 J10:J1013 E10:E1013</xm:sqref>
        </x14:dataValidation>
        <x14:dataValidation type="list" allowBlank="1" showInputMessage="1" showErrorMessage="1" xr:uid="{00000000-0002-0000-0200-000002000000}">
          <x14:formula1>
            <xm:f>Reference!$B$4:$B$5</xm:f>
          </x14:formula1>
          <xm:sqref>G54:G1013</xm:sqref>
        </x14:dataValidation>
        <x14:dataValidation type="list" allowBlank="1" showInputMessage="1" showErrorMessage="1" xr:uid="{00000000-0002-0000-0200-000003000000}">
          <x14:formula1>
            <xm:f>Reference!$K$5:$K$21</xm:f>
          </x14:formula1>
          <xm:sqref>I291:I472 I530:I581</xm:sqref>
        </x14:dataValidation>
        <x14:dataValidation type="list" allowBlank="1" showInputMessage="1" showErrorMessage="1" xr:uid="{00000000-0002-0000-0200-000004000000}">
          <x14:formula1>
            <xm:f>Reference!$K$4:$K$21</xm:f>
          </x14:formula1>
          <xm:sqref>B10:B471 B530:B1013 B473:B528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142"/>
  <sheetViews>
    <sheetView showGridLines="0" zoomScale="70" zoomScaleNormal="70" workbookViewId="0">
      <pane ySplit="5" topLeftCell="A441" activePane="bottomLeft" state="frozen"/>
      <selection pane="bottomLeft" activeCell="O44" sqref="O44"/>
    </sheetView>
  </sheetViews>
  <sheetFormatPr defaultColWidth="27" defaultRowHeight="15.75" x14ac:dyDescent="0.25"/>
  <cols>
    <col min="1" max="1" width="22.140625" style="1" bestFit="1" customWidth="1"/>
    <col min="2" max="2" width="34.5703125" style="3" bestFit="1" customWidth="1"/>
    <col min="3" max="3" width="28.140625" style="3" customWidth="1"/>
    <col min="4" max="4" width="23.85546875" style="11" customWidth="1"/>
    <col min="5" max="5" width="15.85546875" style="1" customWidth="1"/>
    <col min="6" max="6" width="13.42578125" style="6" customWidth="1"/>
    <col min="7" max="7" width="13.85546875" style="6" customWidth="1"/>
    <col min="8" max="8" width="14.28515625" style="6" customWidth="1"/>
    <col min="9" max="9" width="16.140625" style="3" customWidth="1"/>
    <col min="10" max="10" width="14.42578125" style="6" customWidth="1"/>
    <col min="11" max="11" width="14" style="1" customWidth="1"/>
    <col min="12" max="12" width="13.140625" style="7" customWidth="1"/>
    <col min="13" max="13" width="50.140625" style="56" customWidth="1"/>
    <col min="14" max="14" width="28.85546875" style="1" customWidth="1"/>
    <col min="15" max="15" width="27.5703125" style="1" bestFit="1" customWidth="1"/>
    <col min="16" max="22" width="27" style="1" customWidth="1"/>
    <col min="23" max="23" width="27" style="2"/>
    <col min="24" max="33" width="6.42578125" style="1" bestFit="1" customWidth="1"/>
    <col min="34" max="16384" width="27" style="1"/>
  </cols>
  <sheetData>
    <row r="1" spans="1:23" s="7" customFormat="1" ht="54.75" customHeight="1" x14ac:dyDescent="0.25">
      <c r="D1" s="10"/>
      <c r="E1" s="16"/>
      <c r="F1" s="16" t="s">
        <v>143</v>
      </c>
      <c r="G1" s="16"/>
      <c r="H1" s="16"/>
      <c r="I1" s="16"/>
      <c r="J1" s="16"/>
      <c r="K1" s="152" t="s">
        <v>473</v>
      </c>
      <c r="L1" s="152"/>
      <c r="N1" s="17"/>
      <c r="W1" s="2"/>
    </row>
    <row r="2" spans="1:23" s="7" customFormat="1" ht="24" customHeight="1" x14ac:dyDescent="0.25">
      <c r="A2" s="153" t="s">
        <v>3</v>
      </c>
      <c r="B2" s="153"/>
      <c r="C2" s="153"/>
      <c r="D2" s="153"/>
      <c r="E2" s="153"/>
      <c r="F2" s="153"/>
      <c r="G2" s="153"/>
      <c r="H2" s="153"/>
      <c r="I2" s="153"/>
      <c r="J2" s="153"/>
      <c r="K2" s="153"/>
      <c r="L2" s="153"/>
      <c r="M2" s="153"/>
      <c r="N2" s="1"/>
      <c r="O2" s="8"/>
      <c r="P2" s="8"/>
      <c r="Q2" s="8"/>
      <c r="R2" s="9"/>
      <c r="W2" s="2"/>
    </row>
    <row r="3" spans="1:23" x14ac:dyDescent="0.25">
      <c r="B3" s="1"/>
      <c r="C3" s="1"/>
      <c r="D3" s="12"/>
      <c r="I3" s="1"/>
      <c r="V3" s="2"/>
      <c r="W3" s="5"/>
    </row>
    <row r="4" spans="1:23" s="13" customFormat="1" ht="23.25" x14ac:dyDescent="0.25">
      <c r="A4" s="14"/>
      <c r="B4" s="15"/>
      <c r="C4" s="154" t="s">
        <v>472</v>
      </c>
      <c r="D4" s="154"/>
      <c r="E4" s="154"/>
      <c r="F4" s="154"/>
      <c r="G4" s="154"/>
      <c r="H4" s="154"/>
      <c r="I4" s="154"/>
      <c r="J4" s="154"/>
      <c r="K4" s="154"/>
      <c r="L4" s="15"/>
      <c r="M4" s="57"/>
      <c r="N4" s="15"/>
    </row>
    <row r="5" spans="1:23" ht="55.5" customHeight="1" x14ac:dyDescent="0.25">
      <c r="A5" s="21" t="s">
        <v>139</v>
      </c>
      <c r="B5" s="21" t="s">
        <v>120</v>
      </c>
      <c r="C5" s="22" t="s">
        <v>90</v>
      </c>
      <c r="D5" s="23" t="s">
        <v>121</v>
      </c>
      <c r="E5" s="23" t="s">
        <v>140</v>
      </c>
      <c r="F5" s="23" t="s">
        <v>470</v>
      </c>
      <c r="G5" s="23" t="s">
        <v>471</v>
      </c>
      <c r="H5" s="21" t="s">
        <v>124</v>
      </c>
      <c r="I5" s="23" t="s">
        <v>122</v>
      </c>
      <c r="J5" s="23" t="s">
        <v>474</v>
      </c>
      <c r="K5" s="23" t="s">
        <v>2</v>
      </c>
      <c r="L5" s="23" t="s">
        <v>475</v>
      </c>
      <c r="M5" s="58" t="s">
        <v>18</v>
      </c>
      <c r="W5" s="1"/>
    </row>
    <row r="6" spans="1:23" ht="15" customHeight="1" x14ac:dyDescent="0.25">
      <c r="A6" s="24">
        <v>1</v>
      </c>
      <c r="B6" s="25" t="s">
        <v>22</v>
      </c>
      <c r="C6" s="30" t="s">
        <v>4</v>
      </c>
      <c r="D6" s="26" t="s">
        <v>19</v>
      </c>
      <c r="E6" s="47" t="s">
        <v>154</v>
      </c>
      <c r="F6" s="26">
        <v>2013</v>
      </c>
      <c r="G6" s="32" t="s">
        <v>426</v>
      </c>
      <c r="H6" s="27">
        <v>41332</v>
      </c>
      <c r="I6" s="28" t="s">
        <v>9</v>
      </c>
      <c r="J6" s="26" t="s">
        <v>0</v>
      </c>
      <c r="K6" s="29" t="str">
        <f>IF(J6="YES",CONCATENATE(A8,"Evac"),"NA ")</f>
        <v>3Evac</v>
      </c>
      <c r="L6" s="20"/>
      <c r="M6" s="59" t="s">
        <v>5</v>
      </c>
    </row>
    <row r="7" spans="1:23" ht="15" customHeight="1" x14ac:dyDescent="0.25">
      <c r="A7" s="24">
        <v>2</v>
      </c>
      <c r="B7" s="25" t="s">
        <v>22</v>
      </c>
      <c r="C7" s="30" t="s">
        <v>6</v>
      </c>
      <c r="D7" s="26"/>
      <c r="E7" s="47" t="s">
        <v>154</v>
      </c>
      <c r="F7" s="26">
        <v>2013</v>
      </c>
      <c r="G7" s="32" t="s">
        <v>427</v>
      </c>
      <c r="H7" s="27">
        <v>41596</v>
      </c>
      <c r="I7" s="28" t="s">
        <v>10</v>
      </c>
      <c r="J7" s="26" t="s">
        <v>0</v>
      </c>
      <c r="K7" s="29" t="str">
        <f>IF(J7="YES",CONCATENATE(A9,"Evac"),"NA ")</f>
        <v>4Evac</v>
      </c>
      <c r="L7" s="20"/>
      <c r="M7" s="59" t="s">
        <v>8</v>
      </c>
    </row>
    <row r="8" spans="1:23" ht="15" customHeight="1" x14ac:dyDescent="0.25">
      <c r="A8" s="24">
        <v>3</v>
      </c>
      <c r="B8" s="25" t="s">
        <v>22</v>
      </c>
      <c r="C8" s="30" t="s">
        <v>6</v>
      </c>
      <c r="D8" s="26"/>
      <c r="E8" s="47" t="s">
        <v>154</v>
      </c>
      <c r="F8" s="26">
        <v>2013</v>
      </c>
      <c r="G8" s="32" t="s">
        <v>427</v>
      </c>
      <c r="H8" s="27">
        <v>41603</v>
      </c>
      <c r="I8" s="28" t="s">
        <v>11</v>
      </c>
      <c r="J8" s="26" t="s">
        <v>0</v>
      </c>
      <c r="K8" s="29" t="str">
        <f>IF(J8="YES",CONCATENATE(A10,"Evac"),"NA ")</f>
        <v>5Evac</v>
      </c>
      <c r="L8" s="20"/>
      <c r="M8" s="59" t="s">
        <v>7</v>
      </c>
    </row>
    <row r="9" spans="1:23" ht="15" customHeight="1" x14ac:dyDescent="0.25">
      <c r="A9" s="24">
        <v>4</v>
      </c>
      <c r="B9" s="25" t="s">
        <v>22</v>
      </c>
      <c r="C9" s="30" t="s">
        <v>12</v>
      </c>
      <c r="D9" s="26"/>
      <c r="E9" s="47" t="s">
        <v>154</v>
      </c>
      <c r="F9" s="26">
        <v>2014</v>
      </c>
      <c r="G9" s="32" t="s">
        <v>426</v>
      </c>
      <c r="H9" s="27" t="s">
        <v>17</v>
      </c>
      <c r="I9" s="28" t="s">
        <v>13</v>
      </c>
      <c r="J9" s="26" t="s">
        <v>0</v>
      </c>
      <c r="K9" s="29" t="str">
        <f>IF(J9="YES",CONCATENATE(A11,"Evac"),"NA ")</f>
        <v>6Evac</v>
      </c>
      <c r="L9" s="20"/>
      <c r="M9" s="59" t="s">
        <v>14</v>
      </c>
    </row>
    <row r="10" spans="1:23" ht="15" customHeight="1" x14ac:dyDescent="0.25">
      <c r="A10" s="24">
        <v>5</v>
      </c>
      <c r="B10" s="25" t="s">
        <v>22</v>
      </c>
      <c r="C10" s="30" t="s">
        <v>12</v>
      </c>
      <c r="D10" s="26" t="s">
        <v>20</v>
      </c>
      <c r="E10" s="47" t="s">
        <v>154</v>
      </c>
      <c r="F10" s="26">
        <v>2014</v>
      </c>
      <c r="G10" s="32" t="s">
        <v>426</v>
      </c>
      <c r="H10" s="27">
        <v>41738</v>
      </c>
      <c r="I10" s="28" t="s">
        <v>15</v>
      </c>
      <c r="J10" s="26" t="s">
        <v>1</v>
      </c>
      <c r="K10" s="29" t="str">
        <f>IF(J10="YES",CONCATENATE(A17,"Evac"),"NA ")</f>
        <v xml:space="preserve">NA </v>
      </c>
      <c r="L10" s="20"/>
      <c r="M10" s="59" t="s">
        <v>16</v>
      </c>
    </row>
    <row r="11" spans="1:23" ht="15" customHeight="1" x14ac:dyDescent="0.25">
      <c r="A11" s="24">
        <v>6</v>
      </c>
      <c r="B11" s="25" t="s">
        <v>23</v>
      </c>
      <c r="C11" s="30" t="s">
        <v>21</v>
      </c>
      <c r="D11" s="26" t="s">
        <v>24</v>
      </c>
      <c r="E11" s="47" t="s">
        <v>154</v>
      </c>
      <c r="F11" s="26">
        <v>2015</v>
      </c>
      <c r="G11" s="32" t="s">
        <v>426</v>
      </c>
      <c r="H11" s="27">
        <v>42134</v>
      </c>
      <c r="I11" s="28" t="s">
        <v>27</v>
      </c>
      <c r="J11" s="26" t="s">
        <v>1</v>
      </c>
      <c r="K11" s="29" t="s">
        <v>25</v>
      </c>
      <c r="L11" s="20" t="s">
        <v>43</v>
      </c>
      <c r="M11" s="59" t="s">
        <v>58</v>
      </c>
    </row>
    <row r="12" spans="1:23" ht="15" customHeight="1" x14ac:dyDescent="0.25">
      <c r="A12" s="24">
        <v>7</v>
      </c>
      <c r="B12" s="25" t="s">
        <v>23</v>
      </c>
      <c r="C12" s="30" t="s">
        <v>28</v>
      </c>
      <c r="D12" s="26" t="s">
        <v>29</v>
      </c>
      <c r="E12" s="47" t="s">
        <v>154</v>
      </c>
      <c r="F12" s="26">
        <v>2015</v>
      </c>
      <c r="G12" s="32" t="s">
        <v>426</v>
      </c>
      <c r="H12" s="27">
        <v>42135</v>
      </c>
      <c r="I12" s="28" t="s">
        <v>27</v>
      </c>
      <c r="J12" s="26" t="s">
        <v>1</v>
      </c>
      <c r="K12" s="29" t="s">
        <v>25</v>
      </c>
      <c r="L12" s="20" t="s">
        <v>44</v>
      </c>
      <c r="M12" s="59" t="s">
        <v>58</v>
      </c>
    </row>
    <row r="13" spans="1:23" ht="15" customHeight="1" x14ac:dyDescent="0.25">
      <c r="A13" s="24">
        <v>8</v>
      </c>
      <c r="B13" s="25" t="s">
        <v>23</v>
      </c>
      <c r="C13" s="30" t="s">
        <v>30</v>
      </c>
      <c r="D13" s="26" t="s">
        <v>31</v>
      </c>
      <c r="E13" s="47" t="s">
        <v>154</v>
      </c>
      <c r="F13" s="26">
        <v>2015</v>
      </c>
      <c r="G13" s="32" t="s">
        <v>426</v>
      </c>
      <c r="H13" s="27">
        <v>42136</v>
      </c>
      <c r="I13" s="28" t="s">
        <v>27</v>
      </c>
      <c r="J13" s="26" t="s">
        <v>1</v>
      </c>
      <c r="K13" s="29" t="s">
        <v>25</v>
      </c>
      <c r="L13" s="20" t="s">
        <v>45</v>
      </c>
      <c r="M13" s="59" t="s">
        <v>58</v>
      </c>
    </row>
    <row r="14" spans="1:23" ht="15" customHeight="1" x14ac:dyDescent="0.25">
      <c r="A14" s="24">
        <v>9</v>
      </c>
      <c r="B14" s="25" t="s">
        <v>23</v>
      </c>
      <c r="C14" s="30" t="s">
        <v>33</v>
      </c>
      <c r="D14" s="26" t="s">
        <v>34</v>
      </c>
      <c r="E14" s="47" t="s">
        <v>154</v>
      </c>
      <c r="F14" s="26">
        <v>2015</v>
      </c>
      <c r="G14" s="32" t="s">
        <v>426</v>
      </c>
      <c r="H14" s="27" t="s">
        <v>32</v>
      </c>
      <c r="I14" s="28" t="s">
        <v>27</v>
      </c>
      <c r="J14" s="26" t="s">
        <v>1</v>
      </c>
      <c r="K14" s="29" t="s">
        <v>25</v>
      </c>
      <c r="L14" s="20" t="s">
        <v>46</v>
      </c>
      <c r="M14" s="59" t="s">
        <v>58</v>
      </c>
    </row>
    <row r="15" spans="1:23" ht="15" customHeight="1" x14ac:dyDescent="0.25">
      <c r="A15" s="24">
        <v>10</v>
      </c>
      <c r="B15" s="25" t="s">
        <v>23</v>
      </c>
      <c r="C15" s="30" t="s">
        <v>35</v>
      </c>
      <c r="D15" s="26" t="s">
        <v>36</v>
      </c>
      <c r="E15" s="47" t="s">
        <v>154</v>
      </c>
      <c r="F15" s="26">
        <v>2015</v>
      </c>
      <c r="G15" s="32" t="s">
        <v>426</v>
      </c>
      <c r="H15" s="27" t="s">
        <v>32</v>
      </c>
      <c r="I15" s="28" t="s">
        <v>27</v>
      </c>
      <c r="J15" s="26" t="s">
        <v>1</v>
      </c>
      <c r="K15" s="29" t="s">
        <v>25</v>
      </c>
      <c r="L15" s="20" t="s">
        <v>47</v>
      </c>
      <c r="M15" s="59" t="s">
        <v>58</v>
      </c>
    </row>
    <row r="16" spans="1:23" ht="15" customHeight="1" x14ac:dyDescent="0.25">
      <c r="A16" s="24">
        <v>11</v>
      </c>
      <c r="B16" s="25" t="s">
        <v>23</v>
      </c>
      <c r="C16" s="30" t="s">
        <v>38</v>
      </c>
      <c r="D16" s="26" t="s">
        <v>39</v>
      </c>
      <c r="E16" s="47" t="s">
        <v>154</v>
      </c>
      <c r="F16" s="26">
        <v>2015</v>
      </c>
      <c r="G16" s="32" t="s">
        <v>426</v>
      </c>
      <c r="H16" s="27" t="s">
        <v>37</v>
      </c>
      <c r="I16" s="28" t="s">
        <v>27</v>
      </c>
      <c r="J16" s="26" t="s">
        <v>1</v>
      </c>
      <c r="K16" s="29" t="s">
        <v>25</v>
      </c>
      <c r="L16" s="20" t="s">
        <v>48</v>
      </c>
      <c r="M16" s="59" t="s">
        <v>58</v>
      </c>
    </row>
    <row r="17" spans="1:13" ht="15" customHeight="1" x14ac:dyDescent="0.25">
      <c r="A17" s="24">
        <v>12</v>
      </c>
      <c r="B17" s="25" t="s">
        <v>23</v>
      </c>
      <c r="C17" s="30" t="s">
        <v>40</v>
      </c>
      <c r="D17" s="26" t="s">
        <v>41</v>
      </c>
      <c r="E17" s="47" t="s">
        <v>154</v>
      </c>
      <c r="F17" s="26">
        <v>2015</v>
      </c>
      <c r="G17" s="32" t="s">
        <v>426</v>
      </c>
      <c r="H17" s="27" t="s">
        <v>32</v>
      </c>
      <c r="I17" s="28" t="s">
        <v>27</v>
      </c>
      <c r="J17" s="26" t="s">
        <v>1</v>
      </c>
      <c r="K17" s="29" t="s">
        <v>25</v>
      </c>
      <c r="L17" s="20" t="s">
        <v>49</v>
      </c>
      <c r="M17" s="59" t="s">
        <v>58</v>
      </c>
    </row>
    <row r="18" spans="1:13" ht="15" customHeight="1" x14ac:dyDescent="0.25">
      <c r="A18" s="24">
        <v>13</v>
      </c>
      <c r="B18" s="25" t="s">
        <v>23</v>
      </c>
      <c r="C18" s="30" t="s">
        <v>52</v>
      </c>
      <c r="D18" s="26" t="s">
        <v>62</v>
      </c>
      <c r="E18" s="47" t="s">
        <v>154</v>
      </c>
      <c r="F18" s="26">
        <v>2015</v>
      </c>
      <c r="G18" s="32" t="s">
        <v>426</v>
      </c>
      <c r="H18" s="27" t="s">
        <v>51</v>
      </c>
      <c r="I18" s="28" t="s">
        <v>27</v>
      </c>
      <c r="J18" s="26" t="s">
        <v>1</v>
      </c>
      <c r="K18" s="29" t="s">
        <v>25</v>
      </c>
      <c r="L18" s="20" t="s">
        <v>53</v>
      </c>
      <c r="M18" s="59" t="s">
        <v>58</v>
      </c>
    </row>
    <row r="19" spans="1:13" ht="15" customHeight="1" x14ac:dyDescent="0.25">
      <c r="A19" s="24">
        <v>14</v>
      </c>
      <c r="B19" s="25" t="s">
        <v>23</v>
      </c>
      <c r="C19" s="30" t="s">
        <v>55</v>
      </c>
      <c r="D19" s="26" t="s">
        <v>56</v>
      </c>
      <c r="E19" s="47" t="s">
        <v>154</v>
      </c>
      <c r="F19" s="26">
        <v>2015</v>
      </c>
      <c r="G19" s="32" t="s">
        <v>426</v>
      </c>
      <c r="H19" s="27" t="s">
        <v>54</v>
      </c>
      <c r="I19" s="28" t="s">
        <v>27</v>
      </c>
      <c r="J19" s="26" t="s">
        <v>1</v>
      </c>
      <c r="K19" s="29" t="s">
        <v>25</v>
      </c>
      <c r="L19" s="20" t="s">
        <v>57</v>
      </c>
      <c r="M19" s="59" t="s">
        <v>58</v>
      </c>
    </row>
    <row r="20" spans="1:13" ht="15" customHeight="1" x14ac:dyDescent="0.25">
      <c r="A20" s="24">
        <v>15</v>
      </c>
      <c r="B20" s="25" t="s">
        <v>23</v>
      </c>
      <c r="C20" s="30" t="s">
        <v>60</v>
      </c>
      <c r="D20" s="26" t="s">
        <v>61</v>
      </c>
      <c r="E20" s="47" t="s">
        <v>154</v>
      </c>
      <c r="F20" s="26">
        <v>2015</v>
      </c>
      <c r="G20" s="32" t="s">
        <v>426</v>
      </c>
      <c r="H20" s="27" t="s">
        <v>59</v>
      </c>
      <c r="I20" s="28" t="s">
        <v>27</v>
      </c>
      <c r="J20" s="26" t="s">
        <v>1</v>
      </c>
      <c r="K20" s="29" t="s">
        <v>25</v>
      </c>
      <c r="L20" s="20" t="s">
        <v>63</v>
      </c>
      <c r="M20" s="59" t="s">
        <v>58</v>
      </c>
    </row>
    <row r="21" spans="1:13" ht="15" customHeight="1" x14ac:dyDescent="0.25">
      <c r="A21" s="24">
        <v>16</v>
      </c>
      <c r="B21" s="25" t="s">
        <v>23</v>
      </c>
      <c r="C21" s="30" t="s">
        <v>64</v>
      </c>
      <c r="D21" s="26" t="s">
        <v>56</v>
      </c>
      <c r="E21" s="47" t="s">
        <v>154</v>
      </c>
      <c r="F21" s="26">
        <v>2015</v>
      </c>
      <c r="G21" s="32" t="s">
        <v>426</v>
      </c>
      <c r="H21" s="27" t="s">
        <v>59</v>
      </c>
      <c r="I21" s="28" t="s">
        <v>27</v>
      </c>
      <c r="J21" s="26" t="s">
        <v>1</v>
      </c>
      <c r="K21" s="29" t="s">
        <v>25</v>
      </c>
      <c r="L21" s="20" t="s">
        <v>65</v>
      </c>
      <c r="M21" s="59" t="s">
        <v>58</v>
      </c>
    </row>
    <row r="22" spans="1:13" ht="15" customHeight="1" x14ac:dyDescent="0.25">
      <c r="A22" s="24">
        <v>17</v>
      </c>
      <c r="B22" s="30" t="s">
        <v>67</v>
      </c>
      <c r="C22" s="30" t="s">
        <v>67</v>
      </c>
      <c r="D22" s="26" t="s">
        <v>68</v>
      </c>
      <c r="E22" s="47" t="s">
        <v>154</v>
      </c>
      <c r="F22" s="26">
        <v>2015</v>
      </c>
      <c r="G22" s="32" t="s">
        <v>426</v>
      </c>
      <c r="H22" s="27">
        <v>42283</v>
      </c>
      <c r="I22" s="28" t="s">
        <v>27</v>
      </c>
      <c r="J22" s="26" t="s">
        <v>1</v>
      </c>
      <c r="K22" s="29" t="s">
        <v>25</v>
      </c>
      <c r="L22" s="20" t="s">
        <v>69</v>
      </c>
      <c r="M22" s="59" t="s">
        <v>58</v>
      </c>
    </row>
    <row r="23" spans="1:13" ht="15" customHeight="1" x14ac:dyDescent="0.25">
      <c r="A23" s="24">
        <v>18</v>
      </c>
      <c r="B23" s="25" t="s">
        <v>433</v>
      </c>
      <c r="C23" s="30" t="s">
        <v>71</v>
      </c>
      <c r="D23" s="26" t="s">
        <v>31</v>
      </c>
      <c r="E23" s="47" t="s">
        <v>154</v>
      </c>
      <c r="F23" s="26">
        <v>2015</v>
      </c>
      <c r="G23" s="32" t="s">
        <v>426</v>
      </c>
      <c r="H23" s="27">
        <v>42132</v>
      </c>
      <c r="I23" s="28" t="s">
        <v>27</v>
      </c>
      <c r="J23" s="26" t="s">
        <v>1</v>
      </c>
      <c r="K23" s="29" t="s">
        <v>25</v>
      </c>
      <c r="L23" s="20" t="s">
        <v>72</v>
      </c>
      <c r="M23" s="59" t="s">
        <v>58</v>
      </c>
    </row>
    <row r="24" spans="1:13" ht="15" customHeight="1" x14ac:dyDescent="0.25">
      <c r="A24" s="24">
        <v>19</v>
      </c>
      <c r="B24" s="25" t="s">
        <v>433</v>
      </c>
      <c r="C24" s="30" t="s">
        <v>73</v>
      </c>
      <c r="D24" s="26" t="s">
        <v>74</v>
      </c>
      <c r="E24" s="47" t="s">
        <v>154</v>
      </c>
      <c r="F24" s="26">
        <v>2015</v>
      </c>
      <c r="G24" s="32" t="s">
        <v>427</v>
      </c>
      <c r="H24" s="27" t="s">
        <v>75</v>
      </c>
      <c r="I24" s="28" t="s">
        <v>27</v>
      </c>
      <c r="J24" s="26" t="s">
        <v>1</v>
      </c>
      <c r="K24" s="29" t="s">
        <v>25</v>
      </c>
      <c r="L24" s="20"/>
      <c r="M24" s="59"/>
    </row>
    <row r="25" spans="1:13" ht="15" customHeight="1" x14ac:dyDescent="0.25">
      <c r="A25" s="24">
        <v>20</v>
      </c>
      <c r="B25" s="25" t="s">
        <v>23</v>
      </c>
      <c r="C25" s="30" t="s">
        <v>76</v>
      </c>
      <c r="D25" s="26" t="s">
        <v>77</v>
      </c>
      <c r="E25" s="47" t="s">
        <v>154</v>
      </c>
      <c r="F25" s="26">
        <v>2015</v>
      </c>
      <c r="G25" s="32" t="s">
        <v>426</v>
      </c>
      <c r="H25" s="27">
        <v>42107</v>
      </c>
      <c r="I25" s="28"/>
      <c r="J25" s="26" t="s">
        <v>1</v>
      </c>
      <c r="K25" s="29"/>
      <c r="L25" s="20"/>
      <c r="M25" s="59"/>
    </row>
    <row r="26" spans="1:13" ht="15" customHeight="1" x14ac:dyDescent="0.25">
      <c r="A26" s="24">
        <v>21</v>
      </c>
      <c r="B26" s="25" t="s">
        <v>22</v>
      </c>
      <c r="C26" s="30" t="s">
        <v>78</v>
      </c>
      <c r="D26" s="26"/>
      <c r="E26" s="47" t="s">
        <v>154</v>
      </c>
      <c r="F26" s="26">
        <v>2015</v>
      </c>
      <c r="G26" s="32" t="s">
        <v>426</v>
      </c>
      <c r="H26" s="27">
        <v>42118</v>
      </c>
      <c r="I26" s="28"/>
      <c r="J26" s="26" t="s">
        <v>1</v>
      </c>
      <c r="K26" s="29"/>
      <c r="L26" s="20"/>
      <c r="M26" s="59"/>
    </row>
    <row r="27" spans="1:13" ht="15" customHeight="1" x14ac:dyDescent="0.25">
      <c r="A27" s="24">
        <v>22</v>
      </c>
      <c r="B27" s="25" t="s">
        <v>23</v>
      </c>
      <c r="C27" s="30" t="s">
        <v>91</v>
      </c>
      <c r="D27" s="26"/>
      <c r="E27" s="47" t="s">
        <v>154</v>
      </c>
      <c r="F27" s="26">
        <v>2015</v>
      </c>
      <c r="G27" s="32" t="s">
        <v>427</v>
      </c>
      <c r="H27" s="27">
        <v>42350</v>
      </c>
      <c r="I27" s="28"/>
      <c r="J27" s="26" t="s">
        <v>1</v>
      </c>
      <c r="K27" s="29"/>
      <c r="L27" s="20"/>
      <c r="M27" s="59"/>
    </row>
    <row r="28" spans="1:13" ht="15" customHeight="1" x14ac:dyDescent="0.25">
      <c r="A28" s="24">
        <v>23</v>
      </c>
      <c r="B28" s="25" t="s">
        <v>23</v>
      </c>
      <c r="C28" s="30" t="s">
        <v>52</v>
      </c>
      <c r="D28" s="26"/>
      <c r="E28" s="47" t="s">
        <v>154</v>
      </c>
      <c r="F28" s="26">
        <v>2015</v>
      </c>
      <c r="G28" s="32" t="s">
        <v>427</v>
      </c>
      <c r="H28" s="27" t="s">
        <v>92</v>
      </c>
      <c r="I28" s="28"/>
      <c r="J28" s="26" t="s">
        <v>1</v>
      </c>
      <c r="K28" s="29"/>
      <c r="L28" s="20"/>
      <c r="M28" s="59"/>
    </row>
    <row r="29" spans="1:13" ht="15" customHeight="1" x14ac:dyDescent="0.25">
      <c r="A29" s="24">
        <v>24</v>
      </c>
      <c r="B29" s="25" t="s">
        <v>23</v>
      </c>
      <c r="C29" s="30" t="s">
        <v>93</v>
      </c>
      <c r="D29" s="26" t="s">
        <v>89</v>
      </c>
      <c r="E29" s="47" t="s">
        <v>154</v>
      </c>
      <c r="F29" s="26">
        <v>2015</v>
      </c>
      <c r="G29" s="32" t="s">
        <v>427</v>
      </c>
      <c r="H29" s="27">
        <v>42352</v>
      </c>
      <c r="I29" s="28"/>
      <c r="J29" s="26" t="s">
        <v>1</v>
      </c>
      <c r="K29" s="29"/>
      <c r="L29" s="20"/>
      <c r="M29" s="59"/>
    </row>
    <row r="30" spans="1:13" ht="15" customHeight="1" x14ac:dyDescent="0.25">
      <c r="A30" s="24">
        <v>25</v>
      </c>
      <c r="B30" s="25" t="s">
        <v>23</v>
      </c>
      <c r="C30" s="30" t="s">
        <v>94</v>
      </c>
      <c r="D30" s="26"/>
      <c r="E30" s="47" t="s">
        <v>154</v>
      </c>
      <c r="F30" s="26">
        <v>2015</v>
      </c>
      <c r="G30" s="32" t="s">
        <v>427</v>
      </c>
      <c r="H30" s="27">
        <v>42360</v>
      </c>
      <c r="I30" s="28"/>
      <c r="J30" s="26" t="s">
        <v>70</v>
      </c>
      <c r="K30" s="29"/>
      <c r="L30" s="20"/>
      <c r="M30" s="59"/>
    </row>
    <row r="31" spans="1:13" ht="15" customHeight="1" x14ac:dyDescent="0.25">
      <c r="A31" s="24">
        <v>26</v>
      </c>
      <c r="B31" s="25" t="s">
        <v>23</v>
      </c>
      <c r="C31" s="30" t="s">
        <v>82</v>
      </c>
      <c r="D31" s="26"/>
      <c r="E31" s="47" t="s">
        <v>154</v>
      </c>
      <c r="F31" s="26">
        <v>2015</v>
      </c>
      <c r="G31" s="32" t="s">
        <v>427</v>
      </c>
      <c r="H31" s="27">
        <v>42360</v>
      </c>
      <c r="I31" s="28"/>
      <c r="J31" s="26" t="s">
        <v>70</v>
      </c>
      <c r="K31" s="29"/>
      <c r="L31" s="20"/>
      <c r="M31" s="59"/>
    </row>
    <row r="32" spans="1:13" ht="15" customHeight="1" x14ac:dyDescent="0.25">
      <c r="A32" s="24">
        <v>27</v>
      </c>
      <c r="B32" s="25" t="s">
        <v>23</v>
      </c>
      <c r="C32" s="30" t="s">
        <v>95</v>
      </c>
      <c r="D32" s="26" t="s">
        <v>96</v>
      </c>
      <c r="E32" s="47" t="s">
        <v>154</v>
      </c>
      <c r="F32" s="26">
        <v>2015</v>
      </c>
      <c r="G32" s="32" t="s">
        <v>427</v>
      </c>
      <c r="H32" s="27">
        <v>42353</v>
      </c>
      <c r="I32" s="28"/>
      <c r="J32" s="26" t="s">
        <v>1</v>
      </c>
      <c r="K32" s="29"/>
      <c r="L32" s="20"/>
      <c r="M32" s="59"/>
    </row>
    <row r="33" spans="1:13" ht="15" customHeight="1" x14ac:dyDescent="0.25">
      <c r="A33" s="24">
        <v>28</v>
      </c>
      <c r="B33" s="25" t="s">
        <v>23</v>
      </c>
      <c r="C33" s="30" t="s">
        <v>97</v>
      </c>
      <c r="D33" s="26" t="s">
        <v>98</v>
      </c>
      <c r="E33" s="47" t="s">
        <v>154</v>
      </c>
      <c r="F33" s="26">
        <v>2015</v>
      </c>
      <c r="G33" s="32" t="s">
        <v>427</v>
      </c>
      <c r="H33" s="27">
        <v>42360</v>
      </c>
      <c r="I33" s="28"/>
      <c r="J33" s="26" t="s">
        <v>1</v>
      </c>
      <c r="K33" s="29"/>
      <c r="L33" s="20"/>
      <c r="M33" s="59"/>
    </row>
    <row r="34" spans="1:13" ht="15" customHeight="1" x14ac:dyDescent="0.25">
      <c r="A34" s="24">
        <v>29</v>
      </c>
      <c r="B34" s="25" t="s">
        <v>23</v>
      </c>
      <c r="C34" s="30" t="s">
        <v>99</v>
      </c>
      <c r="D34" s="26"/>
      <c r="E34" s="47" t="s">
        <v>154</v>
      </c>
      <c r="F34" s="26">
        <v>2015</v>
      </c>
      <c r="G34" s="32" t="s">
        <v>426</v>
      </c>
      <c r="H34" s="27">
        <v>42134</v>
      </c>
      <c r="I34" s="28"/>
      <c r="J34" s="26" t="s">
        <v>1</v>
      </c>
      <c r="K34" s="29"/>
      <c r="L34" s="20"/>
      <c r="M34" s="59"/>
    </row>
    <row r="35" spans="1:13" ht="15" customHeight="1" x14ac:dyDescent="0.25">
      <c r="A35" s="24">
        <v>30</v>
      </c>
      <c r="B35" s="25" t="s">
        <v>23</v>
      </c>
      <c r="C35" s="30" t="s">
        <v>100</v>
      </c>
      <c r="D35" s="26"/>
      <c r="E35" s="47" t="s">
        <v>154</v>
      </c>
      <c r="F35" s="26">
        <v>2015</v>
      </c>
      <c r="G35" s="32" t="s">
        <v>426</v>
      </c>
      <c r="H35" s="27">
        <v>42137</v>
      </c>
      <c r="I35" s="28"/>
      <c r="J35" s="26" t="s">
        <v>1</v>
      </c>
      <c r="K35" s="29"/>
      <c r="L35" s="20"/>
      <c r="M35" s="59"/>
    </row>
    <row r="36" spans="1:13" ht="15" customHeight="1" x14ac:dyDescent="0.25">
      <c r="A36" s="24">
        <v>31</v>
      </c>
      <c r="B36" s="25" t="s">
        <v>23</v>
      </c>
      <c r="C36" s="30" t="s">
        <v>101</v>
      </c>
      <c r="D36" s="26" t="s">
        <v>103</v>
      </c>
      <c r="E36" s="47" t="s">
        <v>154</v>
      </c>
      <c r="F36" s="26">
        <v>2015</v>
      </c>
      <c r="G36" s="32" t="s">
        <v>427</v>
      </c>
      <c r="H36" s="27" t="s">
        <v>92</v>
      </c>
      <c r="I36" s="28"/>
      <c r="J36" s="26" t="s">
        <v>1</v>
      </c>
      <c r="K36" s="29"/>
      <c r="L36" s="20"/>
      <c r="M36" s="59"/>
    </row>
    <row r="37" spans="1:13" ht="15" customHeight="1" x14ac:dyDescent="0.25">
      <c r="A37" s="24">
        <v>32</v>
      </c>
      <c r="B37" s="25" t="s">
        <v>433</v>
      </c>
      <c r="C37" s="30" t="s">
        <v>71</v>
      </c>
      <c r="D37" s="26" t="s">
        <v>102</v>
      </c>
      <c r="E37" s="47" t="s">
        <v>154</v>
      </c>
      <c r="F37" s="26">
        <v>2015</v>
      </c>
      <c r="G37" s="32" t="s">
        <v>427</v>
      </c>
      <c r="H37" s="27">
        <v>42221</v>
      </c>
      <c r="I37" s="28"/>
      <c r="J37" s="26" t="s">
        <v>1</v>
      </c>
      <c r="K37" s="29"/>
      <c r="L37" s="20"/>
      <c r="M37" s="59"/>
    </row>
    <row r="38" spans="1:13" ht="15" customHeight="1" x14ac:dyDescent="0.25">
      <c r="A38" s="24">
        <v>33</v>
      </c>
      <c r="B38" s="25" t="s">
        <v>433</v>
      </c>
      <c r="C38" s="30" t="s">
        <v>73</v>
      </c>
      <c r="D38" s="26"/>
      <c r="E38" s="47" t="s">
        <v>154</v>
      </c>
      <c r="F38" s="26">
        <v>2015</v>
      </c>
      <c r="G38" s="32" t="s">
        <v>427</v>
      </c>
      <c r="H38" s="27">
        <v>42212</v>
      </c>
      <c r="I38" s="28"/>
      <c r="J38" s="26" t="s">
        <v>70</v>
      </c>
      <c r="K38" s="29"/>
      <c r="L38" s="20"/>
      <c r="M38" s="59"/>
    </row>
    <row r="39" spans="1:13" ht="15" customHeight="1" x14ac:dyDescent="0.25">
      <c r="A39" s="24">
        <v>34</v>
      </c>
      <c r="B39" s="25" t="s">
        <v>23</v>
      </c>
      <c r="C39" s="30" t="s">
        <v>99</v>
      </c>
      <c r="D39" s="26" t="s">
        <v>102</v>
      </c>
      <c r="E39" s="47" t="s">
        <v>154</v>
      </c>
      <c r="F39" s="26">
        <v>2015</v>
      </c>
      <c r="G39" s="32" t="s">
        <v>427</v>
      </c>
      <c r="H39" s="27">
        <v>42353</v>
      </c>
      <c r="I39" s="28"/>
      <c r="J39" s="26" t="s">
        <v>1</v>
      </c>
      <c r="K39" s="29"/>
      <c r="L39" s="20"/>
      <c r="M39" s="59"/>
    </row>
    <row r="40" spans="1:13" ht="15" customHeight="1" x14ac:dyDescent="0.25">
      <c r="A40" s="24">
        <v>35</v>
      </c>
      <c r="B40" s="25" t="s">
        <v>67</v>
      </c>
      <c r="C40" s="30" t="s">
        <v>67</v>
      </c>
      <c r="D40" s="26"/>
      <c r="E40" s="47" t="s">
        <v>154</v>
      </c>
      <c r="F40" s="26">
        <v>2015</v>
      </c>
      <c r="G40" s="32" t="s">
        <v>427</v>
      </c>
      <c r="H40" s="27">
        <v>42283</v>
      </c>
      <c r="I40" s="28"/>
      <c r="J40" s="26" t="s">
        <v>1</v>
      </c>
      <c r="K40" s="29"/>
      <c r="L40" s="20"/>
      <c r="M40" s="59"/>
    </row>
    <row r="41" spans="1:13" ht="15" customHeight="1" x14ac:dyDescent="0.25">
      <c r="A41" s="24">
        <v>36</v>
      </c>
      <c r="B41" s="25" t="s">
        <v>23</v>
      </c>
      <c r="C41" s="30" t="s">
        <v>81</v>
      </c>
      <c r="D41" s="26"/>
      <c r="E41" s="47" t="s">
        <v>154</v>
      </c>
      <c r="F41" s="26">
        <v>2015</v>
      </c>
      <c r="G41" s="32" t="s">
        <v>426</v>
      </c>
      <c r="H41" s="27">
        <v>42136</v>
      </c>
      <c r="I41" s="28"/>
      <c r="J41" s="26" t="s">
        <v>1</v>
      </c>
      <c r="K41" s="29"/>
      <c r="L41" s="20"/>
      <c r="M41" s="59"/>
    </row>
    <row r="42" spans="1:13" ht="15" customHeight="1" x14ac:dyDescent="0.25">
      <c r="A42" s="24">
        <v>37</v>
      </c>
      <c r="B42" s="25" t="s">
        <v>23</v>
      </c>
      <c r="C42" s="30" t="s">
        <v>82</v>
      </c>
      <c r="D42" s="26"/>
      <c r="E42" s="47" t="s">
        <v>154</v>
      </c>
      <c r="F42" s="26">
        <v>2015</v>
      </c>
      <c r="G42" s="32" t="s">
        <v>426</v>
      </c>
      <c r="H42" s="27">
        <v>42137</v>
      </c>
      <c r="I42" s="28"/>
      <c r="J42" s="26" t="s">
        <v>1</v>
      </c>
      <c r="K42" s="29"/>
      <c r="L42" s="20"/>
      <c r="M42" s="59"/>
    </row>
    <row r="43" spans="1:13" ht="15" customHeight="1" x14ac:dyDescent="0.25">
      <c r="A43" s="24">
        <v>38</v>
      </c>
      <c r="B43" s="25" t="s">
        <v>23</v>
      </c>
      <c r="C43" s="30" t="s">
        <v>104</v>
      </c>
      <c r="D43" s="26"/>
      <c r="E43" s="47" t="s">
        <v>154</v>
      </c>
      <c r="F43" s="26">
        <v>2015</v>
      </c>
      <c r="G43" s="32" t="s">
        <v>426</v>
      </c>
      <c r="H43" s="27">
        <v>42138</v>
      </c>
      <c r="I43" s="28"/>
      <c r="J43" s="26" t="s">
        <v>1</v>
      </c>
      <c r="K43" s="29"/>
      <c r="L43" s="20"/>
      <c r="M43" s="59"/>
    </row>
    <row r="44" spans="1:13" ht="15" customHeight="1" x14ac:dyDescent="0.25">
      <c r="A44" s="24">
        <v>39</v>
      </c>
      <c r="B44" s="25" t="s">
        <v>23</v>
      </c>
      <c r="C44" s="30" t="s">
        <v>105</v>
      </c>
      <c r="D44" s="26"/>
      <c r="E44" s="47" t="s">
        <v>154</v>
      </c>
      <c r="F44" s="26">
        <v>2015</v>
      </c>
      <c r="G44" s="32" t="s">
        <v>426</v>
      </c>
      <c r="H44" s="27">
        <v>42135</v>
      </c>
      <c r="I44" s="28"/>
      <c r="J44" s="26" t="s">
        <v>1</v>
      </c>
      <c r="K44" s="29"/>
      <c r="L44" s="20"/>
      <c r="M44" s="59"/>
    </row>
    <row r="45" spans="1:13" ht="15" customHeight="1" x14ac:dyDescent="0.25">
      <c r="A45" s="24">
        <v>40</v>
      </c>
      <c r="B45" s="25" t="s">
        <v>23</v>
      </c>
      <c r="C45" s="30" t="s">
        <v>106</v>
      </c>
      <c r="D45" s="26"/>
      <c r="E45" s="47" t="s">
        <v>154</v>
      </c>
      <c r="F45" s="26">
        <v>2015</v>
      </c>
      <c r="G45" s="32" t="s">
        <v>426</v>
      </c>
      <c r="H45" s="27">
        <v>42136</v>
      </c>
      <c r="I45" s="28"/>
      <c r="J45" s="26" t="s">
        <v>1</v>
      </c>
      <c r="K45" s="29"/>
      <c r="L45" s="20"/>
      <c r="M45" s="59"/>
    </row>
    <row r="46" spans="1:13" ht="15" customHeight="1" x14ac:dyDescent="0.25">
      <c r="A46" s="24">
        <v>41</v>
      </c>
      <c r="B46" s="25" t="s">
        <v>23</v>
      </c>
      <c r="C46" s="30" t="s">
        <v>108</v>
      </c>
      <c r="D46" s="26" t="s">
        <v>109</v>
      </c>
      <c r="E46" s="47" t="s">
        <v>154</v>
      </c>
      <c r="F46" s="26">
        <v>2015</v>
      </c>
      <c r="G46" s="32" t="s">
        <v>426</v>
      </c>
      <c r="H46" s="27">
        <v>42173</v>
      </c>
      <c r="I46" s="28"/>
      <c r="J46" s="26" t="s">
        <v>1</v>
      </c>
      <c r="K46" s="29"/>
      <c r="L46" s="20"/>
      <c r="M46" s="59"/>
    </row>
    <row r="47" spans="1:13" ht="15" customHeight="1" x14ac:dyDescent="0.25">
      <c r="A47" s="24">
        <v>42</v>
      </c>
      <c r="B47" s="25" t="s">
        <v>23</v>
      </c>
      <c r="C47" s="30" t="s">
        <v>86</v>
      </c>
      <c r="D47" s="26" t="s">
        <v>87</v>
      </c>
      <c r="E47" s="47" t="s">
        <v>154</v>
      </c>
      <c r="F47" s="26">
        <v>2015</v>
      </c>
      <c r="G47" s="32" t="s">
        <v>426</v>
      </c>
      <c r="H47" s="27">
        <v>42503</v>
      </c>
      <c r="I47" s="28"/>
      <c r="J47" s="26" t="s">
        <v>1</v>
      </c>
      <c r="K47" s="29"/>
      <c r="L47" s="20"/>
      <c r="M47" s="59"/>
    </row>
    <row r="48" spans="1:13" ht="15" customHeight="1" x14ac:dyDescent="0.25">
      <c r="A48" s="24">
        <v>43</v>
      </c>
      <c r="B48" s="25" t="s">
        <v>23</v>
      </c>
      <c r="C48" s="30" t="s">
        <v>82</v>
      </c>
      <c r="D48" s="26" t="s">
        <v>83</v>
      </c>
      <c r="E48" s="47" t="s">
        <v>154</v>
      </c>
      <c r="F48" s="26">
        <v>2015</v>
      </c>
      <c r="G48" s="32" t="s">
        <v>426</v>
      </c>
      <c r="H48" s="27">
        <v>42538</v>
      </c>
      <c r="I48" s="28"/>
      <c r="J48" s="26" t="s">
        <v>1</v>
      </c>
      <c r="K48" s="29"/>
      <c r="L48" s="20"/>
      <c r="M48" s="59"/>
    </row>
    <row r="49" spans="1:13" ht="15" customHeight="1" x14ac:dyDescent="0.25">
      <c r="A49" s="24">
        <v>44</v>
      </c>
      <c r="B49" s="25" t="s">
        <v>23</v>
      </c>
      <c r="C49" s="30" t="s">
        <v>84</v>
      </c>
      <c r="D49" s="26" t="s">
        <v>85</v>
      </c>
      <c r="E49" s="47" t="s">
        <v>154</v>
      </c>
      <c r="F49" s="26">
        <v>2015</v>
      </c>
      <c r="G49" s="32" t="s">
        <v>426</v>
      </c>
      <c r="H49" s="27">
        <v>42538</v>
      </c>
      <c r="I49" s="28"/>
      <c r="J49" s="26" t="s">
        <v>1</v>
      </c>
      <c r="K49" s="29"/>
      <c r="L49" s="20"/>
      <c r="M49" s="59"/>
    </row>
    <row r="50" spans="1:13" ht="15" customHeight="1" x14ac:dyDescent="0.25">
      <c r="A50" s="24">
        <v>45</v>
      </c>
      <c r="B50" s="25" t="s">
        <v>23</v>
      </c>
      <c r="C50" s="30" t="s">
        <v>88</v>
      </c>
      <c r="D50" s="26" t="s">
        <v>141</v>
      </c>
      <c r="E50" s="47" t="s">
        <v>0</v>
      </c>
      <c r="F50" s="26">
        <v>2016</v>
      </c>
      <c r="G50" s="32" t="s">
        <v>426</v>
      </c>
      <c r="H50" s="27">
        <v>42473</v>
      </c>
      <c r="I50" s="28" t="s">
        <v>123</v>
      </c>
      <c r="J50" s="26" t="s">
        <v>1</v>
      </c>
      <c r="K50" s="29"/>
      <c r="L50" s="20"/>
      <c r="M50" s="59"/>
    </row>
    <row r="51" spans="1:13" ht="15" customHeight="1" x14ac:dyDescent="0.25">
      <c r="A51" s="24">
        <v>46</v>
      </c>
      <c r="B51" s="25" t="s">
        <v>23</v>
      </c>
      <c r="C51" s="30" t="s">
        <v>110</v>
      </c>
      <c r="D51" s="26"/>
      <c r="E51" s="47" t="s">
        <v>0</v>
      </c>
      <c r="F51" s="26">
        <v>2016</v>
      </c>
      <c r="G51" s="32" t="s">
        <v>426</v>
      </c>
      <c r="H51" s="27"/>
      <c r="I51" s="28" t="s">
        <v>123</v>
      </c>
      <c r="J51" s="26" t="s">
        <v>1</v>
      </c>
      <c r="K51" s="29"/>
      <c r="L51" s="20"/>
      <c r="M51" s="59"/>
    </row>
    <row r="52" spans="1:13" ht="15" customHeight="1" x14ac:dyDescent="0.25">
      <c r="A52" s="24">
        <v>47</v>
      </c>
      <c r="B52" s="25" t="s">
        <v>23</v>
      </c>
      <c r="C52" s="30" t="s">
        <v>111</v>
      </c>
      <c r="D52" s="26"/>
      <c r="E52" s="47" t="s">
        <v>0</v>
      </c>
      <c r="F52" s="26">
        <v>2016</v>
      </c>
      <c r="G52" s="32" t="s">
        <v>426</v>
      </c>
      <c r="H52" s="27"/>
      <c r="I52" s="28" t="s">
        <v>123</v>
      </c>
      <c r="J52" s="26" t="s">
        <v>1</v>
      </c>
      <c r="K52" s="29"/>
      <c r="L52" s="20"/>
      <c r="M52" s="59"/>
    </row>
    <row r="53" spans="1:13" ht="15" customHeight="1" x14ac:dyDescent="0.25">
      <c r="A53" s="24">
        <v>48</v>
      </c>
      <c r="B53" s="25" t="s">
        <v>23</v>
      </c>
      <c r="C53" s="30" t="s">
        <v>112</v>
      </c>
      <c r="D53" s="26"/>
      <c r="E53" s="47" t="s">
        <v>0</v>
      </c>
      <c r="F53" s="26">
        <v>2016</v>
      </c>
      <c r="G53" s="32" t="s">
        <v>426</v>
      </c>
      <c r="H53" s="27"/>
      <c r="I53" s="28" t="s">
        <v>123</v>
      </c>
      <c r="J53" s="26" t="s">
        <v>1</v>
      </c>
      <c r="K53" s="29"/>
      <c r="L53" s="20"/>
      <c r="M53" s="59"/>
    </row>
    <row r="54" spans="1:13" ht="15" customHeight="1" x14ac:dyDescent="0.25">
      <c r="A54" s="24">
        <v>49</v>
      </c>
      <c r="B54" s="25" t="s">
        <v>23</v>
      </c>
      <c r="C54" s="30" t="s">
        <v>113</v>
      </c>
      <c r="D54" s="26"/>
      <c r="E54" s="47" t="s">
        <v>0</v>
      </c>
      <c r="F54" s="26">
        <v>2016</v>
      </c>
      <c r="G54" s="32" t="s">
        <v>426</v>
      </c>
      <c r="H54" s="27"/>
      <c r="I54" s="28" t="s">
        <v>123</v>
      </c>
      <c r="J54" s="26" t="s">
        <v>1</v>
      </c>
      <c r="K54" s="29"/>
      <c r="L54" s="20"/>
      <c r="M54" s="59"/>
    </row>
    <row r="55" spans="1:13" ht="15" customHeight="1" x14ac:dyDescent="0.25">
      <c r="A55" s="24">
        <v>50</v>
      </c>
      <c r="B55" s="25" t="s">
        <v>23</v>
      </c>
      <c r="C55" s="30" t="s">
        <v>149</v>
      </c>
      <c r="D55" s="26"/>
      <c r="E55" s="47" t="s">
        <v>0</v>
      </c>
      <c r="F55" s="26">
        <v>2016</v>
      </c>
      <c r="G55" s="32" t="s">
        <v>426</v>
      </c>
      <c r="H55" s="27"/>
      <c r="I55" s="28" t="s">
        <v>123</v>
      </c>
      <c r="J55" s="26" t="s">
        <v>1</v>
      </c>
      <c r="K55" s="29"/>
      <c r="L55" s="20"/>
      <c r="M55" s="59"/>
    </row>
    <row r="56" spans="1:13" ht="15" customHeight="1" x14ac:dyDescent="0.25">
      <c r="A56" s="24">
        <v>51</v>
      </c>
      <c r="B56" s="25" t="s">
        <v>23</v>
      </c>
      <c r="C56" s="30" t="s">
        <v>86</v>
      </c>
      <c r="D56" s="26"/>
      <c r="E56" s="47" t="s">
        <v>0</v>
      </c>
      <c r="F56" s="26">
        <v>2016</v>
      </c>
      <c r="G56" s="32" t="s">
        <v>426</v>
      </c>
      <c r="H56" s="27"/>
      <c r="I56" s="28" t="s">
        <v>123</v>
      </c>
      <c r="J56" s="26" t="s">
        <v>1</v>
      </c>
      <c r="K56" s="29"/>
      <c r="L56" s="20"/>
      <c r="M56" s="59"/>
    </row>
    <row r="57" spans="1:13" ht="15" customHeight="1" x14ac:dyDescent="0.25">
      <c r="A57" s="24">
        <v>52</v>
      </c>
      <c r="B57" s="25" t="s">
        <v>23</v>
      </c>
      <c r="C57" s="30" t="s">
        <v>94</v>
      </c>
      <c r="D57" s="26"/>
      <c r="E57" s="47" t="s">
        <v>0</v>
      </c>
      <c r="F57" s="26">
        <v>2016</v>
      </c>
      <c r="G57" s="32" t="s">
        <v>426</v>
      </c>
      <c r="H57" s="27"/>
      <c r="I57" s="28" t="s">
        <v>123</v>
      </c>
      <c r="J57" s="26" t="s">
        <v>1</v>
      </c>
      <c r="K57" s="29"/>
      <c r="L57" s="20"/>
      <c r="M57" s="59"/>
    </row>
    <row r="58" spans="1:13" ht="15" customHeight="1" x14ac:dyDescent="0.25">
      <c r="A58" s="24">
        <v>53</v>
      </c>
      <c r="B58" s="25" t="s">
        <v>22</v>
      </c>
      <c r="C58" s="30" t="s">
        <v>138</v>
      </c>
      <c r="D58" s="26" t="s">
        <v>142</v>
      </c>
      <c r="E58" s="47" t="s">
        <v>0</v>
      </c>
      <c r="F58" s="26">
        <v>2016</v>
      </c>
      <c r="G58" s="32" t="s">
        <v>426</v>
      </c>
      <c r="H58" s="27">
        <v>42461</v>
      </c>
      <c r="I58" s="28" t="s">
        <v>123</v>
      </c>
      <c r="J58" s="26" t="s">
        <v>1</v>
      </c>
      <c r="K58" s="29"/>
      <c r="L58" s="20"/>
      <c r="M58" s="59"/>
    </row>
    <row r="59" spans="1:13" ht="15" customHeight="1" x14ac:dyDescent="0.25">
      <c r="A59" s="24">
        <v>54</v>
      </c>
      <c r="B59" s="25" t="s">
        <v>67</v>
      </c>
      <c r="C59" s="30" t="s">
        <v>67</v>
      </c>
      <c r="D59" s="26"/>
      <c r="E59" s="47" t="s">
        <v>0</v>
      </c>
      <c r="F59" s="26">
        <v>2016</v>
      </c>
      <c r="G59" s="32" t="s">
        <v>426</v>
      </c>
      <c r="H59" s="27"/>
      <c r="I59" s="28" t="s">
        <v>123</v>
      </c>
      <c r="J59" s="26" t="s">
        <v>1</v>
      </c>
      <c r="K59" s="29"/>
      <c r="L59" s="20"/>
      <c r="M59" s="59"/>
    </row>
    <row r="60" spans="1:13" ht="15" customHeight="1" x14ac:dyDescent="0.25">
      <c r="A60" s="24">
        <v>55</v>
      </c>
      <c r="B60" s="25" t="s">
        <v>433</v>
      </c>
      <c r="C60" s="30" t="s">
        <v>114</v>
      </c>
      <c r="D60" s="26" t="s">
        <v>220</v>
      </c>
      <c r="E60" s="47" t="s">
        <v>0</v>
      </c>
      <c r="F60" s="26">
        <v>2016</v>
      </c>
      <c r="G60" s="32" t="s">
        <v>426</v>
      </c>
      <c r="H60" s="27">
        <v>42522</v>
      </c>
      <c r="I60" s="28" t="s">
        <v>123</v>
      </c>
      <c r="J60" s="26" t="s">
        <v>1</v>
      </c>
      <c r="K60" s="29"/>
      <c r="L60" s="20"/>
      <c r="M60" s="59"/>
    </row>
    <row r="61" spans="1:13" ht="15" customHeight="1" x14ac:dyDescent="0.25">
      <c r="A61" s="24">
        <v>56</v>
      </c>
      <c r="B61" s="25" t="s">
        <v>433</v>
      </c>
      <c r="C61" s="30" t="s">
        <v>115</v>
      </c>
      <c r="D61" s="26"/>
      <c r="E61" s="47" t="s">
        <v>0</v>
      </c>
      <c r="F61" s="26">
        <v>2016</v>
      </c>
      <c r="G61" s="32" t="s">
        <v>426</v>
      </c>
      <c r="H61" s="27"/>
      <c r="I61" s="28" t="s">
        <v>123</v>
      </c>
      <c r="J61" s="26" t="s">
        <v>1</v>
      </c>
      <c r="K61" s="29"/>
      <c r="L61" s="20"/>
      <c r="M61" s="59"/>
    </row>
    <row r="62" spans="1:13" ht="15" customHeight="1" x14ac:dyDescent="0.25">
      <c r="A62" s="24">
        <v>57</v>
      </c>
      <c r="B62" s="25" t="s">
        <v>433</v>
      </c>
      <c r="C62" s="30" t="s">
        <v>116</v>
      </c>
      <c r="D62" s="26"/>
      <c r="E62" s="47" t="s">
        <v>0</v>
      </c>
      <c r="F62" s="26">
        <v>2016</v>
      </c>
      <c r="G62" s="32" t="s">
        <v>426</v>
      </c>
      <c r="H62" s="27"/>
      <c r="I62" s="28" t="s">
        <v>123</v>
      </c>
      <c r="J62" s="26" t="s">
        <v>1</v>
      </c>
      <c r="K62" s="29"/>
      <c r="L62" s="20"/>
      <c r="M62" s="59"/>
    </row>
    <row r="63" spans="1:13" ht="15" customHeight="1" x14ac:dyDescent="0.25">
      <c r="A63" s="24">
        <v>58</v>
      </c>
      <c r="B63" s="25" t="s">
        <v>433</v>
      </c>
      <c r="C63" s="30" t="s">
        <v>117</v>
      </c>
      <c r="D63" s="26"/>
      <c r="E63" s="47" t="s">
        <v>0</v>
      </c>
      <c r="F63" s="26">
        <v>2016</v>
      </c>
      <c r="G63" s="32" t="s">
        <v>426</v>
      </c>
      <c r="H63" s="27"/>
      <c r="I63" s="28" t="s">
        <v>123</v>
      </c>
      <c r="J63" s="26" t="s">
        <v>1</v>
      </c>
      <c r="K63" s="29"/>
      <c r="L63" s="20"/>
      <c r="M63" s="59"/>
    </row>
    <row r="64" spans="1:13" ht="15" customHeight="1" x14ac:dyDescent="0.25">
      <c r="A64" s="24">
        <v>59</v>
      </c>
      <c r="B64" s="25" t="s">
        <v>433</v>
      </c>
      <c r="C64" s="30" t="s">
        <v>118</v>
      </c>
      <c r="D64" s="26"/>
      <c r="E64" s="47" t="s">
        <v>0</v>
      </c>
      <c r="F64" s="26">
        <v>2016</v>
      </c>
      <c r="G64" s="32" t="s">
        <v>426</v>
      </c>
      <c r="H64" s="27"/>
      <c r="I64" s="28" t="s">
        <v>123</v>
      </c>
      <c r="J64" s="26" t="s">
        <v>1</v>
      </c>
      <c r="K64" s="29"/>
      <c r="L64" s="20"/>
      <c r="M64" s="59"/>
    </row>
    <row r="65" spans="1:13" ht="15" customHeight="1" x14ac:dyDescent="0.25">
      <c r="A65" s="24">
        <v>60</v>
      </c>
      <c r="B65" s="25" t="s">
        <v>433</v>
      </c>
      <c r="C65" s="30" t="s">
        <v>73</v>
      </c>
      <c r="D65" s="26" t="s">
        <v>141</v>
      </c>
      <c r="E65" s="47" t="s">
        <v>0</v>
      </c>
      <c r="F65" s="26">
        <v>2016</v>
      </c>
      <c r="G65" s="32" t="s">
        <v>426</v>
      </c>
      <c r="H65" s="27">
        <v>42523</v>
      </c>
      <c r="I65" s="28" t="s">
        <v>123</v>
      </c>
      <c r="J65" s="26" t="s">
        <v>1</v>
      </c>
      <c r="K65" s="29"/>
      <c r="L65" s="20"/>
      <c r="M65" s="59"/>
    </row>
    <row r="66" spans="1:13" ht="15" customHeight="1" x14ac:dyDescent="0.25">
      <c r="A66" s="24">
        <v>61</v>
      </c>
      <c r="B66" s="25" t="s">
        <v>433</v>
      </c>
      <c r="C66" s="30" t="s">
        <v>71</v>
      </c>
      <c r="D66" s="26"/>
      <c r="E66" s="47" t="s">
        <v>0</v>
      </c>
      <c r="F66" s="26">
        <v>2016</v>
      </c>
      <c r="G66" s="32" t="s">
        <v>426</v>
      </c>
      <c r="H66" s="27"/>
      <c r="I66" s="28" t="s">
        <v>123</v>
      </c>
      <c r="J66" s="26" t="s">
        <v>1</v>
      </c>
      <c r="K66" s="29"/>
      <c r="L66" s="20"/>
      <c r="M66" s="59"/>
    </row>
    <row r="67" spans="1:13" ht="15" customHeight="1" x14ac:dyDescent="0.25">
      <c r="A67" s="24">
        <v>62</v>
      </c>
      <c r="B67" s="25" t="s">
        <v>119</v>
      </c>
      <c r="C67" s="30" t="s">
        <v>125</v>
      </c>
      <c r="D67" s="26"/>
      <c r="E67" s="47" t="s">
        <v>0</v>
      </c>
      <c r="F67" s="26">
        <v>2016</v>
      </c>
      <c r="G67" s="32" t="s">
        <v>426</v>
      </c>
      <c r="H67" s="27"/>
      <c r="I67" s="28" t="s">
        <v>119</v>
      </c>
      <c r="J67" s="26" t="s">
        <v>1</v>
      </c>
      <c r="K67" s="29"/>
      <c r="L67" s="20" t="s">
        <v>429</v>
      </c>
      <c r="M67" s="59"/>
    </row>
    <row r="68" spans="1:13" ht="15" customHeight="1" x14ac:dyDescent="0.25">
      <c r="A68" s="24">
        <v>63</v>
      </c>
      <c r="B68" s="25" t="s">
        <v>119</v>
      </c>
      <c r="C68" s="30" t="s">
        <v>126</v>
      </c>
      <c r="D68" s="26"/>
      <c r="E68" s="47" t="s">
        <v>0</v>
      </c>
      <c r="F68" s="26">
        <v>2016</v>
      </c>
      <c r="G68" s="32" t="s">
        <v>426</v>
      </c>
      <c r="H68" s="27"/>
      <c r="I68" s="28" t="s">
        <v>119</v>
      </c>
      <c r="J68" s="26" t="s">
        <v>1</v>
      </c>
      <c r="K68" s="29"/>
      <c r="L68" s="20" t="s">
        <v>429</v>
      </c>
      <c r="M68" s="59"/>
    </row>
    <row r="69" spans="1:13" ht="15" customHeight="1" x14ac:dyDescent="0.25">
      <c r="A69" s="24">
        <v>64</v>
      </c>
      <c r="B69" s="25" t="s">
        <v>119</v>
      </c>
      <c r="C69" s="30" t="s">
        <v>127</v>
      </c>
      <c r="D69" s="26"/>
      <c r="E69" s="47" t="s">
        <v>0</v>
      </c>
      <c r="F69" s="26">
        <v>2016</v>
      </c>
      <c r="G69" s="32" t="s">
        <v>426</v>
      </c>
      <c r="H69" s="27"/>
      <c r="I69" s="28" t="s">
        <v>119</v>
      </c>
      <c r="J69" s="26" t="s">
        <v>1</v>
      </c>
      <c r="K69" s="29"/>
      <c r="L69" s="20" t="s">
        <v>429</v>
      </c>
      <c r="M69" s="59"/>
    </row>
    <row r="70" spans="1:13" ht="15" customHeight="1" x14ac:dyDescent="0.25">
      <c r="A70" s="24">
        <v>65</v>
      </c>
      <c r="B70" s="25" t="s">
        <v>119</v>
      </c>
      <c r="C70" s="30" t="s">
        <v>128</v>
      </c>
      <c r="D70" s="26" t="s">
        <v>79</v>
      </c>
      <c r="E70" s="47" t="s">
        <v>0</v>
      </c>
      <c r="F70" s="26">
        <v>2016</v>
      </c>
      <c r="G70" s="32" t="s">
        <v>426</v>
      </c>
      <c r="H70" s="27">
        <v>42690</v>
      </c>
      <c r="I70" s="28" t="s">
        <v>119</v>
      </c>
      <c r="J70" s="26" t="s">
        <v>1</v>
      </c>
      <c r="K70" s="29"/>
      <c r="L70" s="20" t="s">
        <v>429</v>
      </c>
      <c r="M70" s="59"/>
    </row>
    <row r="71" spans="1:13" ht="15" customHeight="1" x14ac:dyDescent="0.25">
      <c r="A71" s="24">
        <v>66</v>
      </c>
      <c r="B71" s="25" t="s">
        <v>119</v>
      </c>
      <c r="C71" s="30" t="s">
        <v>129</v>
      </c>
      <c r="D71" s="26"/>
      <c r="E71" s="47" t="s">
        <v>0</v>
      </c>
      <c r="F71" s="26">
        <v>2016</v>
      </c>
      <c r="G71" s="32" t="s">
        <v>426</v>
      </c>
      <c r="H71" s="27"/>
      <c r="I71" s="28" t="s">
        <v>119</v>
      </c>
      <c r="J71" s="26" t="s">
        <v>1</v>
      </c>
      <c r="K71" s="29"/>
      <c r="L71" s="20" t="s">
        <v>429</v>
      </c>
      <c r="M71" s="59"/>
    </row>
    <row r="72" spans="1:13" ht="15" customHeight="1" x14ac:dyDescent="0.25">
      <c r="A72" s="24">
        <v>67</v>
      </c>
      <c r="B72" s="25" t="s">
        <v>119</v>
      </c>
      <c r="C72" s="30" t="s">
        <v>130</v>
      </c>
      <c r="D72" s="26"/>
      <c r="E72" s="47" t="s">
        <v>0</v>
      </c>
      <c r="F72" s="26">
        <v>2016</v>
      </c>
      <c r="G72" s="32" t="s">
        <v>426</v>
      </c>
      <c r="H72" s="27"/>
      <c r="I72" s="28" t="s">
        <v>119</v>
      </c>
      <c r="J72" s="26" t="s">
        <v>1</v>
      </c>
      <c r="K72" s="29"/>
      <c r="L72" s="20" t="s">
        <v>429</v>
      </c>
      <c r="M72" s="59"/>
    </row>
    <row r="73" spans="1:13" ht="15" customHeight="1" x14ac:dyDescent="0.25">
      <c r="A73" s="24">
        <v>68</v>
      </c>
      <c r="B73" s="25" t="s">
        <v>119</v>
      </c>
      <c r="C73" s="30" t="s">
        <v>131</v>
      </c>
      <c r="D73" s="26"/>
      <c r="E73" s="47" t="s">
        <v>0</v>
      </c>
      <c r="F73" s="26">
        <v>2016</v>
      </c>
      <c r="G73" s="32" t="s">
        <v>426</v>
      </c>
      <c r="H73" s="27"/>
      <c r="I73" s="28" t="s">
        <v>119</v>
      </c>
      <c r="J73" s="26" t="s">
        <v>1</v>
      </c>
      <c r="K73" s="29"/>
      <c r="L73" s="20" t="s">
        <v>429</v>
      </c>
      <c r="M73" s="59"/>
    </row>
    <row r="74" spans="1:13" ht="15" customHeight="1" x14ac:dyDescent="0.25">
      <c r="A74" s="24">
        <v>69</v>
      </c>
      <c r="B74" s="25" t="s">
        <v>119</v>
      </c>
      <c r="C74" s="30" t="s">
        <v>132</v>
      </c>
      <c r="D74" s="26"/>
      <c r="E74" s="47" t="s">
        <v>0</v>
      </c>
      <c r="F74" s="26">
        <v>2016</v>
      </c>
      <c r="G74" s="32" t="s">
        <v>426</v>
      </c>
      <c r="H74" s="27"/>
      <c r="I74" s="28" t="s">
        <v>119</v>
      </c>
      <c r="J74" s="26" t="s">
        <v>1</v>
      </c>
      <c r="K74" s="29"/>
      <c r="L74" s="20" t="s">
        <v>429</v>
      </c>
      <c r="M74" s="59"/>
    </row>
    <row r="75" spans="1:13" ht="15" customHeight="1" x14ac:dyDescent="0.25">
      <c r="A75" s="24">
        <v>70</v>
      </c>
      <c r="B75" s="25" t="s">
        <v>119</v>
      </c>
      <c r="C75" s="30" t="s">
        <v>133</v>
      </c>
      <c r="D75" s="26"/>
      <c r="E75" s="47" t="s">
        <v>0</v>
      </c>
      <c r="F75" s="26">
        <v>2016</v>
      </c>
      <c r="G75" s="32" t="s">
        <v>426</v>
      </c>
      <c r="H75" s="27"/>
      <c r="I75" s="28" t="s">
        <v>119</v>
      </c>
      <c r="J75" s="26" t="s">
        <v>1</v>
      </c>
      <c r="K75" s="29"/>
      <c r="L75" s="20" t="s">
        <v>429</v>
      </c>
      <c r="M75" s="59"/>
    </row>
    <row r="76" spans="1:13" ht="15" customHeight="1" x14ac:dyDescent="0.25">
      <c r="A76" s="24">
        <v>71</v>
      </c>
      <c r="B76" s="25" t="s">
        <v>119</v>
      </c>
      <c r="C76" s="30" t="s">
        <v>134</v>
      </c>
      <c r="D76" s="26"/>
      <c r="E76" s="47" t="s">
        <v>0</v>
      </c>
      <c r="F76" s="26">
        <v>2016</v>
      </c>
      <c r="G76" s="32" t="s">
        <v>426</v>
      </c>
      <c r="H76" s="27"/>
      <c r="I76" s="28" t="s">
        <v>119</v>
      </c>
      <c r="J76" s="26" t="s">
        <v>1</v>
      </c>
      <c r="K76" s="29"/>
      <c r="L76" s="20" t="s">
        <v>429</v>
      </c>
      <c r="M76" s="59"/>
    </row>
    <row r="77" spans="1:13" ht="15" customHeight="1" x14ac:dyDescent="0.25">
      <c r="A77" s="24">
        <v>72</v>
      </c>
      <c r="B77" s="25" t="s">
        <v>119</v>
      </c>
      <c r="C77" s="30" t="s">
        <v>135</v>
      </c>
      <c r="D77" s="26" t="s">
        <v>79</v>
      </c>
      <c r="E77" s="47" t="s">
        <v>0</v>
      </c>
      <c r="F77" s="26">
        <v>2016</v>
      </c>
      <c r="G77" s="32" t="s">
        <v>426</v>
      </c>
      <c r="H77" s="27">
        <v>42651</v>
      </c>
      <c r="I77" s="28" t="s">
        <v>119</v>
      </c>
      <c r="J77" s="26" t="s">
        <v>1</v>
      </c>
      <c r="K77" s="29"/>
      <c r="L77" s="20" t="s">
        <v>429</v>
      </c>
      <c r="M77" s="59"/>
    </row>
    <row r="78" spans="1:13" ht="15" customHeight="1" x14ac:dyDescent="0.25">
      <c r="A78" s="24">
        <v>73</v>
      </c>
      <c r="B78" s="25" t="s">
        <v>119</v>
      </c>
      <c r="C78" s="30" t="s">
        <v>136</v>
      </c>
      <c r="D78" s="26"/>
      <c r="E78" s="47" t="s">
        <v>0</v>
      </c>
      <c r="F78" s="26">
        <v>2016</v>
      </c>
      <c r="G78" s="32" t="s">
        <v>426</v>
      </c>
      <c r="H78" s="27"/>
      <c r="I78" s="28" t="s">
        <v>119</v>
      </c>
      <c r="J78" s="26" t="s">
        <v>1</v>
      </c>
      <c r="K78" s="29"/>
      <c r="L78" s="20" t="s">
        <v>429</v>
      </c>
      <c r="M78" s="59"/>
    </row>
    <row r="79" spans="1:13" ht="15" customHeight="1" x14ac:dyDescent="0.25">
      <c r="A79" s="24">
        <v>74</v>
      </c>
      <c r="B79" s="25" t="s">
        <v>119</v>
      </c>
      <c r="C79" s="30" t="s">
        <v>137</v>
      </c>
      <c r="D79" s="26"/>
      <c r="E79" s="47" t="s">
        <v>0</v>
      </c>
      <c r="F79" s="26">
        <v>2016</v>
      </c>
      <c r="G79" s="32" t="s">
        <v>426</v>
      </c>
      <c r="H79" s="27"/>
      <c r="I79" s="28" t="s">
        <v>119</v>
      </c>
      <c r="J79" s="26" t="s">
        <v>1</v>
      </c>
      <c r="K79" s="29"/>
      <c r="L79" s="20" t="s">
        <v>429</v>
      </c>
      <c r="M79" s="59"/>
    </row>
    <row r="80" spans="1:13" ht="15" customHeight="1" x14ac:dyDescent="0.25">
      <c r="A80" s="24">
        <v>75</v>
      </c>
      <c r="B80" s="25" t="s">
        <v>23</v>
      </c>
      <c r="C80" s="30" t="s">
        <v>174</v>
      </c>
      <c r="D80" s="26" t="s">
        <v>203</v>
      </c>
      <c r="E80" s="47" t="s">
        <v>154</v>
      </c>
      <c r="F80" s="26">
        <v>2016</v>
      </c>
      <c r="G80" s="32" t="s">
        <v>427</v>
      </c>
      <c r="H80" s="27">
        <v>42735</v>
      </c>
      <c r="I80" s="28" t="s">
        <v>123</v>
      </c>
      <c r="J80" s="26" t="s">
        <v>1</v>
      </c>
      <c r="K80" s="29"/>
      <c r="L80" s="20"/>
      <c r="M80" s="59"/>
    </row>
    <row r="81" spans="1:18" ht="15" customHeight="1" x14ac:dyDescent="0.25">
      <c r="A81" s="24">
        <v>76</v>
      </c>
      <c r="B81" s="25" t="s">
        <v>23</v>
      </c>
      <c r="C81" s="30" t="s">
        <v>175</v>
      </c>
      <c r="D81" s="26" t="s">
        <v>192</v>
      </c>
      <c r="E81" s="47" t="s">
        <v>154</v>
      </c>
      <c r="F81" s="26">
        <v>2016</v>
      </c>
      <c r="G81" s="32" t="s">
        <v>427</v>
      </c>
      <c r="H81" s="27">
        <v>42734</v>
      </c>
      <c r="I81" s="28" t="s">
        <v>123</v>
      </c>
      <c r="J81" s="26" t="s">
        <v>1</v>
      </c>
      <c r="K81" s="29"/>
      <c r="L81" s="20"/>
      <c r="M81" s="59"/>
    </row>
    <row r="82" spans="1:18" ht="15" customHeight="1" x14ac:dyDescent="0.25">
      <c r="A82" s="24">
        <v>77</v>
      </c>
      <c r="B82" s="25" t="s">
        <v>23</v>
      </c>
      <c r="C82" s="30" t="s">
        <v>176</v>
      </c>
      <c r="D82" s="26" t="s">
        <v>107</v>
      </c>
      <c r="E82" s="47" t="s">
        <v>154</v>
      </c>
      <c r="F82" s="26">
        <v>2016</v>
      </c>
      <c r="G82" s="32" t="s">
        <v>427</v>
      </c>
      <c r="H82" s="27">
        <v>42734</v>
      </c>
      <c r="I82" s="28" t="s">
        <v>23</v>
      </c>
      <c r="J82" s="26" t="s">
        <v>1</v>
      </c>
      <c r="K82" s="29"/>
      <c r="L82" s="20"/>
      <c r="M82" s="59"/>
    </row>
    <row r="83" spans="1:18" ht="15" customHeight="1" x14ac:dyDescent="0.25">
      <c r="A83" s="24">
        <v>78</v>
      </c>
      <c r="B83" s="25" t="s">
        <v>23</v>
      </c>
      <c r="C83" s="30" t="s">
        <v>177</v>
      </c>
      <c r="D83" s="26" t="s">
        <v>148</v>
      </c>
      <c r="E83" s="47" t="s">
        <v>154</v>
      </c>
      <c r="F83" s="26">
        <v>2016</v>
      </c>
      <c r="G83" s="32" t="s">
        <v>427</v>
      </c>
      <c r="H83" s="27">
        <v>42734</v>
      </c>
      <c r="I83" s="28" t="s">
        <v>23</v>
      </c>
      <c r="J83" s="26" t="s">
        <v>1</v>
      </c>
      <c r="K83" s="29"/>
      <c r="L83" s="20"/>
      <c r="M83" s="59"/>
    </row>
    <row r="84" spans="1:18" ht="15" customHeight="1" x14ac:dyDescent="0.25">
      <c r="A84" s="24">
        <v>79</v>
      </c>
      <c r="B84" s="25" t="s">
        <v>23</v>
      </c>
      <c r="C84" s="30" t="s">
        <v>178</v>
      </c>
      <c r="D84" s="26" t="s">
        <v>187</v>
      </c>
      <c r="E84" s="47" t="s">
        <v>154</v>
      </c>
      <c r="F84" s="26">
        <v>2016</v>
      </c>
      <c r="G84" s="32" t="s">
        <v>427</v>
      </c>
      <c r="H84" s="27">
        <v>42734</v>
      </c>
      <c r="I84" s="28" t="s">
        <v>23</v>
      </c>
      <c r="J84" s="26" t="s">
        <v>1</v>
      </c>
      <c r="K84" s="29"/>
      <c r="L84" s="20"/>
      <c r="M84" s="59"/>
    </row>
    <row r="85" spans="1:18" ht="15" customHeight="1" x14ac:dyDescent="0.25">
      <c r="A85" s="24">
        <v>80</v>
      </c>
      <c r="B85" s="25" t="s">
        <v>23</v>
      </c>
      <c r="C85" s="30" t="s">
        <v>179</v>
      </c>
      <c r="D85" s="26"/>
      <c r="E85" s="47" t="s">
        <v>1</v>
      </c>
      <c r="F85" s="26">
        <v>2016</v>
      </c>
      <c r="G85" s="32" t="s">
        <v>427</v>
      </c>
      <c r="H85" s="27"/>
      <c r="I85" s="28"/>
      <c r="J85" s="26"/>
      <c r="K85" s="29"/>
      <c r="L85" s="20"/>
      <c r="M85" s="59" t="s">
        <v>204</v>
      </c>
    </row>
    <row r="86" spans="1:18" ht="15" customHeight="1" x14ac:dyDescent="0.25">
      <c r="A86" s="24">
        <v>81</v>
      </c>
      <c r="B86" s="25" t="s">
        <v>23</v>
      </c>
      <c r="C86" s="30" t="s">
        <v>180</v>
      </c>
      <c r="D86" s="26"/>
      <c r="E86" s="47" t="s">
        <v>1</v>
      </c>
      <c r="F86" s="26">
        <v>2016</v>
      </c>
      <c r="G86" s="32" t="s">
        <v>427</v>
      </c>
      <c r="H86" s="27"/>
      <c r="I86" s="28"/>
      <c r="J86" s="26"/>
      <c r="K86" s="29"/>
      <c r="L86" s="20"/>
      <c r="M86" s="59"/>
    </row>
    <row r="87" spans="1:18" ht="15" customHeight="1" x14ac:dyDescent="0.25">
      <c r="A87" s="24">
        <v>82</v>
      </c>
      <c r="B87" s="25" t="s">
        <v>23</v>
      </c>
      <c r="C87" s="30" t="s">
        <v>181</v>
      </c>
      <c r="D87" s="26" t="s">
        <v>193</v>
      </c>
      <c r="E87" s="47" t="s">
        <v>154</v>
      </c>
      <c r="F87" s="26">
        <v>2016</v>
      </c>
      <c r="G87" s="32" t="s">
        <v>427</v>
      </c>
      <c r="H87" s="27">
        <v>42734</v>
      </c>
      <c r="I87" s="28" t="s">
        <v>23</v>
      </c>
      <c r="J87" s="26" t="s">
        <v>1</v>
      </c>
      <c r="K87" s="29"/>
      <c r="L87" s="20"/>
      <c r="M87" s="59"/>
    </row>
    <row r="88" spans="1:18" ht="15" customHeight="1" x14ac:dyDescent="0.25">
      <c r="A88" s="24">
        <v>83</v>
      </c>
      <c r="B88" s="25" t="s">
        <v>23</v>
      </c>
      <c r="C88" s="30" t="s">
        <v>205</v>
      </c>
      <c r="D88" s="26"/>
      <c r="E88" s="47" t="s">
        <v>1</v>
      </c>
      <c r="F88" s="26">
        <v>2016</v>
      </c>
      <c r="G88" s="32" t="s">
        <v>427</v>
      </c>
      <c r="H88" s="27"/>
      <c r="I88" s="28"/>
      <c r="J88" s="26"/>
      <c r="K88" s="29"/>
      <c r="L88" s="20"/>
      <c r="M88" s="59"/>
    </row>
    <row r="89" spans="1:18" ht="15" customHeight="1" x14ac:dyDescent="0.25">
      <c r="A89" s="24">
        <v>84</v>
      </c>
      <c r="B89" s="25" t="s">
        <v>23</v>
      </c>
      <c r="C89" s="30" t="s">
        <v>182</v>
      </c>
      <c r="D89" s="26" t="s">
        <v>194</v>
      </c>
      <c r="E89" s="47" t="s">
        <v>154</v>
      </c>
      <c r="F89" s="26">
        <v>2016</v>
      </c>
      <c r="G89" s="32" t="s">
        <v>427</v>
      </c>
      <c r="H89" s="27">
        <v>42734</v>
      </c>
      <c r="I89" s="28" t="s">
        <v>23</v>
      </c>
      <c r="J89" s="26" t="s">
        <v>1</v>
      </c>
      <c r="K89" s="29"/>
      <c r="L89" s="20"/>
      <c r="M89" s="59"/>
    </row>
    <row r="90" spans="1:18" ht="15" customHeight="1" x14ac:dyDescent="0.25">
      <c r="A90" s="24">
        <v>85</v>
      </c>
      <c r="B90" s="25" t="s">
        <v>23</v>
      </c>
      <c r="C90" s="30" t="s">
        <v>183</v>
      </c>
      <c r="D90" s="26" t="s">
        <v>42</v>
      </c>
      <c r="E90" s="47" t="s">
        <v>154</v>
      </c>
      <c r="F90" s="26">
        <v>2016</v>
      </c>
      <c r="G90" s="32" t="s">
        <v>427</v>
      </c>
      <c r="H90" s="27">
        <v>42735</v>
      </c>
      <c r="I90" s="28" t="s">
        <v>23</v>
      </c>
      <c r="J90" s="26" t="s">
        <v>1</v>
      </c>
      <c r="K90" s="29"/>
      <c r="L90" s="20"/>
      <c r="M90" s="59"/>
    </row>
    <row r="91" spans="1:18" ht="15" customHeight="1" x14ac:dyDescent="0.25">
      <c r="A91" s="24">
        <v>86</v>
      </c>
      <c r="B91" s="25" t="s">
        <v>23</v>
      </c>
      <c r="C91" s="30" t="s">
        <v>184</v>
      </c>
      <c r="D91" s="26" t="s">
        <v>232</v>
      </c>
      <c r="E91" s="47" t="s">
        <v>154</v>
      </c>
      <c r="F91" s="26">
        <v>2016</v>
      </c>
      <c r="G91" s="32" t="s">
        <v>427</v>
      </c>
      <c r="H91" s="27">
        <v>42735</v>
      </c>
      <c r="I91" s="28" t="s">
        <v>23</v>
      </c>
      <c r="J91" s="26" t="s">
        <v>1</v>
      </c>
      <c r="K91" s="29"/>
      <c r="L91" s="20"/>
      <c r="M91" s="59"/>
    </row>
    <row r="92" spans="1:18" ht="15" customHeight="1" x14ac:dyDescent="0.25">
      <c r="A92" s="24">
        <v>87</v>
      </c>
      <c r="B92" s="25" t="s">
        <v>23</v>
      </c>
      <c r="C92" s="30" t="s">
        <v>185</v>
      </c>
      <c r="D92" s="26"/>
      <c r="E92" s="47" t="s">
        <v>1</v>
      </c>
      <c r="F92" s="26">
        <v>2016</v>
      </c>
      <c r="G92" s="32" t="s">
        <v>427</v>
      </c>
      <c r="H92" s="27"/>
      <c r="I92" s="28"/>
      <c r="J92" s="26"/>
      <c r="K92" s="29"/>
      <c r="L92" s="20"/>
      <c r="M92" s="59"/>
    </row>
    <row r="93" spans="1:18" ht="15" customHeight="1" x14ac:dyDescent="0.25">
      <c r="A93" s="24">
        <v>88</v>
      </c>
      <c r="B93" s="25" t="s">
        <v>23</v>
      </c>
      <c r="C93" s="30" t="s">
        <v>206</v>
      </c>
      <c r="D93" s="26" t="s">
        <v>195</v>
      </c>
      <c r="E93" s="47" t="s">
        <v>154</v>
      </c>
      <c r="F93" s="26">
        <v>2016</v>
      </c>
      <c r="G93" s="32" t="s">
        <v>427</v>
      </c>
      <c r="H93" s="27">
        <v>42734</v>
      </c>
      <c r="I93" s="28" t="s">
        <v>23</v>
      </c>
      <c r="J93" s="26" t="s">
        <v>1</v>
      </c>
      <c r="K93" s="29"/>
      <c r="L93" s="20"/>
      <c r="M93" s="59"/>
    </row>
    <row r="94" spans="1:18" ht="15" customHeight="1" x14ac:dyDescent="0.25">
      <c r="A94" s="24">
        <v>89</v>
      </c>
      <c r="B94" s="25" t="s">
        <v>23</v>
      </c>
      <c r="C94" s="30" t="s">
        <v>166</v>
      </c>
      <c r="D94" s="26" t="s">
        <v>202</v>
      </c>
      <c r="E94" s="47" t="s">
        <v>154</v>
      </c>
      <c r="F94" s="26">
        <v>2016</v>
      </c>
      <c r="G94" s="32" t="s">
        <v>427</v>
      </c>
      <c r="H94" s="27">
        <v>42734</v>
      </c>
      <c r="I94" s="28" t="s">
        <v>23</v>
      </c>
      <c r="J94" s="26" t="s">
        <v>1</v>
      </c>
      <c r="K94" s="29"/>
      <c r="L94" s="20"/>
      <c r="M94" s="59"/>
      <c r="O94" s="18"/>
      <c r="P94" s="19"/>
      <c r="Q94" s="19"/>
      <c r="R94" s="19"/>
    </row>
    <row r="95" spans="1:18" ht="15" customHeight="1" x14ac:dyDescent="0.25">
      <c r="A95" s="24">
        <v>90</v>
      </c>
      <c r="B95" s="25" t="s">
        <v>23</v>
      </c>
      <c r="C95" s="30" t="s">
        <v>167</v>
      </c>
      <c r="D95" s="26" t="s">
        <v>201</v>
      </c>
      <c r="E95" s="47" t="s">
        <v>1</v>
      </c>
      <c r="F95" s="26">
        <v>2016</v>
      </c>
      <c r="G95" s="32" t="s">
        <v>427</v>
      </c>
      <c r="H95" s="27"/>
      <c r="I95" s="28" t="s">
        <v>123</v>
      </c>
      <c r="J95" s="26" t="s">
        <v>1</v>
      </c>
      <c r="K95" s="29"/>
      <c r="L95" s="20"/>
      <c r="M95" s="59"/>
    </row>
    <row r="96" spans="1:18" ht="15" customHeight="1" x14ac:dyDescent="0.25">
      <c r="A96" s="24">
        <v>91</v>
      </c>
      <c r="B96" s="25" t="s">
        <v>23</v>
      </c>
      <c r="C96" s="30" t="s">
        <v>168</v>
      </c>
      <c r="D96" s="26" t="s">
        <v>56</v>
      </c>
      <c r="E96" s="47" t="s">
        <v>154</v>
      </c>
      <c r="F96" s="26">
        <v>2016</v>
      </c>
      <c r="G96" s="32" t="s">
        <v>427</v>
      </c>
      <c r="H96" s="27">
        <v>42734</v>
      </c>
      <c r="I96" s="28" t="s">
        <v>123</v>
      </c>
      <c r="J96" s="26" t="s">
        <v>1</v>
      </c>
      <c r="K96" s="29"/>
      <c r="L96" s="20"/>
      <c r="M96" s="59"/>
    </row>
    <row r="97" spans="1:13" ht="15" customHeight="1" x14ac:dyDescent="0.25">
      <c r="A97" s="24">
        <v>92</v>
      </c>
      <c r="B97" s="25" t="s">
        <v>23</v>
      </c>
      <c r="C97" s="30" t="s">
        <v>169</v>
      </c>
      <c r="D97" s="26" t="s">
        <v>87</v>
      </c>
      <c r="E97" s="47" t="s">
        <v>154</v>
      </c>
      <c r="F97" s="26">
        <v>2016</v>
      </c>
      <c r="G97" s="32" t="s">
        <v>427</v>
      </c>
      <c r="H97" s="27">
        <v>42734</v>
      </c>
      <c r="I97" s="28" t="s">
        <v>23</v>
      </c>
      <c r="J97" s="26" t="s">
        <v>1</v>
      </c>
      <c r="K97" s="29"/>
      <c r="L97" s="20"/>
      <c r="M97" s="59"/>
    </row>
    <row r="98" spans="1:13" ht="15" customHeight="1" x14ac:dyDescent="0.25">
      <c r="A98" s="24">
        <v>93</v>
      </c>
      <c r="B98" s="25" t="s">
        <v>23</v>
      </c>
      <c r="C98" s="30" t="s">
        <v>170</v>
      </c>
      <c r="D98" s="26" t="s">
        <v>192</v>
      </c>
      <c r="E98" s="47" t="s">
        <v>154</v>
      </c>
      <c r="F98" s="26">
        <v>2016</v>
      </c>
      <c r="G98" s="32" t="s">
        <v>427</v>
      </c>
      <c r="H98" s="27">
        <v>42734</v>
      </c>
      <c r="I98" s="28" t="s">
        <v>23</v>
      </c>
      <c r="J98" s="26" t="s">
        <v>1</v>
      </c>
      <c r="K98" s="29"/>
      <c r="L98" s="20"/>
      <c r="M98" s="59"/>
    </row>
    <row r="99" spans="1:13" ht="15" customHeight="1" x14ac:dyDescent="0.25">
      <c r="A99" s="24">
        <v>94</v>
      </c>
      <c r="B99" s="25" t="s">
        <v>23</v>
      </c>
      <c r="C99" s="30" t="s">
        <v>171</v>
      </c>
      <c r="D99" s="26" t="s">
        <v>74</v>
      </c>
      <c r="E99" s="47" t="s">
        <v>154</v>
      </c>
      <c r="F99" s="26">
        <v>2016</v>
      </c>
      <c r="G99" s="32" t="s">
        <v>427</v>
      </c>
      <c r="H99" s="27">
        <v>42734</v>
      </c>
      <c r="I99" s="28" t="s">
        <v>23</v>
      </c>
      <c r="J99" s="26" t="s">
        <v>1</v>
      </c>
      <c r="K99" s="29"/>
      <c r="L99" s="20"/>
      <c r="M99" s="59"/>
    </row>
    <row r="100" spans="1:13" ht="15" customHeight="1" x14ac:dyDescent="0.25">
      <c r="A100" s="24">
        <v>95</v>
      </c>
      <c r="B100" s="25" t="s">
        <v>23</v>
      </c>
      <c r="C100" s="30" t="s">
        <v>172</v>
      </c>
      <c r="D100" s="26"/>
      <c r="E100" s="47" t="s">
        <v>1</v>
      </c>
      <c r="F100" s="26">
        <v>2016</v>
      </c>
      <c r="G100" s="32" t="s">
        <v>427</v>
      </c>
      <c r="H100" s="27"/>
      <c r="I100" s="28"/>
      <c r="J100" s="26"/>
      <c r="K100" s="29"/>
      <c r="L100" s="20"/>
      <c r="M100" s="59"/>
    </row>
    <row r="101" spans="1:13" ht="15" customHeight="1" x14ac:dyDescent="0.25">
      <c r="A101" s="24">
        <v>96</v>
      </c>
      <c r="B101" s="25" t="s">
        <v>23</v>
      </c>
      <c r="C101" s="30" t="s">
        <v>173</v>
      </c>
      <c r="D101" s="26"/>
      <c r="E101" s="47" t="s">
        <v>1</v>
      </c>
      <c r="F101" s="26">
        <v>2016</v>
      </c>
      <c r="G101" s="32" t="s">
        <v>427</v>
      </c>
      <c r="H101" s="27"/>
      <c r="I101" s="28"/>
      <c r="J101" s="26"/>
      <c r="K101" s="29"/>
      <c r="L101" s="20"/>
      <c r="M101" s="59" t="s">
        <v>207</v>
      </c>
    </row>
    <row r="102" spans="1:13" ht="15" customHeight="1" x14ac:dyDescent="0.25">
      <c r="A102" s="24">
        <v>97</v>
      </c>
      <c r="B102" s="25" t="s">
        <v>23</v>
      </c>
      <c r="C102" s="30" t="s">
        <v>159</v>
      </c>
      <c r="D102" s="26" t="s">
        <v>190</v>
      </c>
      <c r="E102" s="47" t="s">
        <v>154</v>
      </c>
      <c r="F102" s="26">
        <v>2016</v>
      </c>
      <c r="G102" s="32" t="s">
        <v>427</v>
      </c>
      <c r="H102" s="27">
        <v>42734</v>
      </c>
      <c r="I102" s="28" t="s">
        <v>23</v>
      </c>
      <c r="J102" s="26" t="s">
        <v>1</v>
      </c>
      <c r="K102" s="29"/>
      <c r="L102" s="20"/>
      <c r="M102" s="59"/>
    </row>
    <row r="103" spans="1:13" ht="15" customHeight="1" x14ac:dyDescent="0.25">
      <c r="A103" s="24">
        <v>98</v>
      </c>
      <c r="B103" s="25" t="s">
        <v>23</v>
      </c>
      <c r="C103" s="30" t="s">
        <v>161</v>
      </c>
      <c r="D103" s="26" t="s">
        <v>189</v>
      </c>
      <c r="E103" s="47" t="s">
        <v>154</v>
      </c>
      <c r="F103" s="26">
        <v>2016</v>
      </c>
      <c r="G103" s="32" t="s">
        <v>427</v>
      </c>
      <c r="H103" s="27">
        <v>42734</v>
      </c>
      <c r="I103" s="28" t="s">
        <v>23</v>
      </c>
      <c r="J103" s="26" t="s">
        <v>1</v>
      </c>
      <c r="K103" s="29"/>
      <c r="L103" s="20"/>
      <c r="M103" s="59"/>
    </row>
    <row r="104" spans="1:13" ht="15" customHeight="1" x14ac:dyDescent="0.25">
      <c r="A104" s="24">
        <v>99</v>
      </c>
      <c r="B104" s="25" t="s">
        <v>23</v>
      </c>
      <c r="C104" s="30" t="s">
        <v>162</v>
      </c>
      <c r="D104" s="26" t="s">
        <v>74</v>
      </c>
      <c r="E104" s="47" t="s">
        <v>154</v>
      </c>
      <c r="F104" s="26">
        <v>2016</v>
      </c>
      <c r="G104" s="32" t="s">
        <v>427</v>
      </c>
      <c r="H104" s="27">
        <v>42734</v>
      </c>
      <c r="I104" s="28" t="s">
        <v>23</v>
      </c>
      <c r="J104" s="26" t="s">
        <v>1</v>
      </c>
      <c r="K104" s="29"/>
      <c r="L104" s="20"/>
      <c r="M104" s="59"/>
    </row>
    <row r="105" spans="1:13" ht="15" customHeight="1" x14ac:dyDescent="0.25">
      <c r="A105" s="24">
        <v>100</v>
      </c>
      <c r="B105" s="25" t="s">
        <v>23</v>
      </c>
      <c r="C105" s="30" t="s">
        <v>163</v>
      </c>
      <c r="D105" s="26" t="s">
        <v>29</v>
      </c>
      <c r="E105" s="47" t="s">
        <v>154</v>
      </c>
      <c r="F105" s="26">
        <v>2016</v>
      </c>
      <c r="G105" s="32" t="s">
        <v>427</v>
      </c>
      <c r="H105" s="27">
        <v>42734</v>
      </c>
      <c r="I105" s="28" t="s">
        <v>23</v>
      </c>
      <c r="J105" s="26" t="s">
        <v>1</v>
      </c>
      <c r="K105" s="29"/>
      <c r="L105" s="20"/>
      <c r="M105" s="59"/>
    </row>
    <row r="106" spans="1:13" ht="15" customHeight="1" x14ac:dyDescent="0.25">
      <c r="A106" s="24">
        <v>101</v>
      </c>
      <c r="B106" s="25" t="s">
        <v>23</v>
      </c>
      <c r="C106" s="30" t="s">
        <v>164</v>
      </c>
      <c r="D106" s="26" t="s">
        <v>74</v>
      </c>
      <c r="E106" s="47" t="s">
        <v>154</v>
      </c>
      <c r="F106" s="26">
        <v>2016</v>
      </c>
      <c r="G106" s="32" t="s">
        <v>427</v>
      </c>
      <c r="H106" s="27">
        <v>42734</v>
      </c>
      <c r="I106" s="28" t="s">
        <v>23</v>
      </c>
      <c r="J106" s="26" t="s">
        <v>1</v>
      </c>
      <c r="K106" s="29"/>
      <c r="L106" s="20"/>
      <c r="M106" s="59"/>
    </row>
    <row r="107" spans="1:13" ht="15" customHeight="1" x14ac:dyDescent="0.25">
      <c r="A107" s="24">
        <v>102</v>
      </c>
      <c r="B107" s="25" t="s">
        <v>23</v>
      </c>
      <c r="C107" s="30" t="s">
        <v>165</v>
      </c>
      <c r="D107" s="26" t="s">
        <v>191</v>
      </c>
      <c r="E107" s="47" t="s">
        <v>154</v>
      </c>
      <c r="F107" s="26">
        <v>2016</v>
      </c>
      <c r="G107" s="32" t="s">
        <v>427</v>
      </c>
      <c r="H107" s="27">
        <v>42734</v>
      </c>
      <c r="I107" s="28" t="s">
        <v>23</v>
      </c>
      <c r="J107" s="26" t="s">
        <v>1</v>
      </c>
      <c r="K107" s="29"/>
      <c r="L107" s="20"/>
      <c r="M107" s="59"/>
    </row>
    <row r="108" spans="1:13" ht="15" customHeight="1" x14ac:dyDescent="0.25">
      <c r="A108" s="24">
        <v>103</v>
      </c>
      <c r="B108" s="25" t="s">
        <v>23</v>
      </c>
      <c r="C108" s="30" t="s">
        <v>160</v>
      </c>
      <c r="D108" s="26" t="s">
        <v>186</v>
      </c>
      <c r="E108" s="47" t="s">
        <v>154</v>
      </c>
      <c r="F108" s="26">
        <v>2016</v>
      </c>
      <c r="G108" s="32" t="s">
        <v>427</v>
      </c>
      <c r="H108" s="27">
        <v>42734</v>
      </c>
      <c r="I108" s="28" t="s">
        <v>123</v>
      </c>
      <c r="J108" s="26" t="s">
        <v>1</v>
      </c>
      <c r="K108" s="29"/>
      <c r="L108" s="20"/>
      <c r="M108" s="59"/>
    </row>
    <row r="109" spans="1:13" ht="15" customHeight="1" x14ac:dyDescent="0.25">
      <c r="A109" s="24">
        <v>104</v>
      </c>
      <c r="B109" s="25" t="s">
        <v>23</v>
      </c>
      <c r="C109" s="30" t="s">
        <v>196</v>
      </c>
      <c r="D109" s="26" t="s">
        <v>155</v>
      </c>
      <c r="E109" s="47" t="s">
        <v>154</v>
      </c>
      <c r="F109" s="26">
        <v>2016</v>
      </c>
      <c r="G109" s="32" t="s">
        <v>427</v>
      </c>
      <c r="H109" s="27">
        <v>42735</v>
      </c>
      <c r="I109" s="28" t="s">
        <v>123</v>
      </c>
      <c r="J109" s="26" t="s">
        <v>1</v>
      </c>
      <c r="K109" s="29"/>
      <c r="L109" s="20"/>
      <c r="M109" s="59"/>
    </row>
    <row r="110" spans="1:13" ht="15" customHeight="1" x14ac:dyDescent="0.25">
      <c r="A110" s="24">
        <v>105</v>
      </c>
      <c r="B110" s="25" t="s">
        <v>23</v>
      </c>
      <c r="C110" s="30" t="s">
        <v>212</v>
      </c>
      <c r="D110" s="26" t="s">
        <v>197</v>
      </c>
      <c r="E110" s="47" t="s">
        <v>154</v>
      </c>
      <c r="F110" s="26">
        <v>2016</v>
      </c>
      <c r="G110" s="32" t="s">
        <v>427</v>
      </c>
      <c r="H110" s="27">
        <v>42734</v>
      </c>
      <c r="I110" s="28" t="s">
        <v>123</v>
      </c>
      <c r="J110" s="26" t="s">
        <v>1</v>
      </c>
      <c r="K110" s="29"/>
      <c r="L110" s="20"/>
      <c r="M110" s="59"/>
    </row>
    <row r="111" spans="1:13" ht="15" customHeight="1" x14ac:dyDescent="0.25">
      <c r="A111" s="24">
        <v>106</v>
      </c>
      <c r="B111" s="25" t="s">
        <v>23</v>
      </c>
      <c r="C111" s="30" t="s">
        <v>157</v>
      </c>
      <c r="D111" s="26" t="s">
        <v>198</v>
      </c>
      <c r="E111" s="47" t="s">
        <v>154</v>
      </c>
      <c r="F111" s="26">
        <v>2016</v>
      </c>
      <c r="G111" s="32" t="s">
        <v>427</v>
      </c>
      <c r="H111" s="27">
        <v>42734</v>
      </c>
      <c r="I111" s="28" t="s">
        <v>23</v>
      </c>
      <c r="J111" s="26" t="s">
        <v>1</v>
      </c>
      <c r="K111" s="29"/>
      <c r="L111" s="20"/>
      <c r="M111" s="59"/>
    </row>
    <row r="112" spans="1:13" ht="15" customHeight="1" x14ac:dyDescent="0.25">
      <c r="A112" s="24">
        <v>107</v>
      </c>
      <c r="B112" s="25" t="s">
        <v>23</v>
      </c>
      <c r="C112" s="30" t="s">
        <v>158</v>
      </c>
      <c r="D112" s="26" t="s">
        <v>199</v>
      </c>
      <c r="E112" s="47" t="s">
        <v>154</v>
      </c>
      <c r="F112" s="26">
        <v>2016</v>
      </c>
      <c r="G112" s="32" t="s">
        <v>427</v>
      </c>
      <c r="H112" s="27">
        <v>42734</v>
      </c>
      <c r="I112" s="28" t="s">
        <v>23</v>
      </c>
      <c r="J112" s="26" t="s">
        <v>1</v>
      </c>
      <c r="K112" s="29"/>
      <c r="L112" s="20"/>
      <c r="M112" s="59"/>
    </row>
    <row r="113" spans="1:23" ht="15" customHeight="1" x14ac:dyDescent="0.25">
      <c r="A113" s="24">
        <v>108</v>
      </c>
      <c r="B113" s="25" t="s">
        <v>23</v>
      </c>
      <c r="C113" s="30" t="s">
        <v>215</v>
      </c>
      <c r="D113" s="26" t="s">
        <v>56</v>
      </c>
      <c r="E113" s="47" t="s">
        <v>154</v>
      </c>
      <c r="F113" s="26">
        <v>2016</v>
      </c>
      <c r="G113" s="32" t="s">
        <v>427</v>
      </c>
      <c r="H113" s="27">
        <v>42734</v>
      </c>
      <c r="I113" s="28" t="s">
        <v>123</v>
      </c>
      <c r="J113" s="26" t="s">
        <v>1</v>
      </c>
      <c r="K113" s="29"/>
      <c r="L113" s="20"/>
      <c r="M113" s="59"/>
    </row>
    <row r="114" spans="1:23" ht="15" customHeight="1" x14ac:dyDescent="0.25">
      <c r="A114" s="24">
        <v>109</v>
      </c>
      <c r="B114" s="25" t="s">
        <v>156</v>
      </c>
      <c r="C114" s="30" t="s">
        <v>216</v>
      </c>
      <c r="D114" s="26" t="s">
        <v>56</v>
      </c>
      <c r="E114" s="47" t="s">
        <v>154</v>
      </c>
      <c r="F114" s="26">
        <v>2016</v>
      </c>
      <c r="G114" s="32" t="s">
        <v>427</v>
      </c>
      <c r="H114" s="27">
        <v>42734</v>
      </c>
      <c r="I114" s="28" t="s">
        <v>23</v>
      </c>
      <c r="J114" s="26" t="s">
        <v>1</v>
      </c>
      <c r="K114" s="29"/>
      <c r="L114" s="20"/>
      <c r="M114" s="59"/>
    </row>
    <row r="115" spans="1:23" ht="15" customHeight="1" x14ac:dyDescent="0.25">
      <c r="A115" s="24">
        <v>110</v>
      </c>
      <c r="B115" s="25" t="s">
        <v>23</v>
      </c>
      <c r="C115" s="30" t="s">
        <v>217</v>
      </c>
      <c r="D115" s="26" t="s">
        <v>200</v>
      </c>
      <c r="E115" s="47" t="s">
        <v>154</v>
      </c>
      <c r="F115" s="26">
        <v>2016</v>
      </c>
      <c r="G115" s="32" t="s">
        <v>427</v>
      </c>
      <c r="H115" s="27">
        <v>42734</v>
      </c>
      <c r="I115" s="28" t="s">
        <v>23</v>
      </c>
      <c r="J115" s="26" t="s">
        <v>1</v>
      </c>
      <c r="K115" s="29"/>
      <c r="L115" s="20"/>
      <c r="M115" s="59"/>
    </row>
    <row r="116" spans="1:23" ht="15" customHeight="1" x14ac:dyDescent="0.25">
      <c r="A116" s="24">
        <v>111</v>
      </c>
      <c r="B116" s="25" t="s">
        <v>23</v>
      </c>
      <c r="C116" s="30" t="s">
        <v>218</v>
      </c>
      <c r="D116" s="26"/>
      <c r="E116" s="47"/>
      <c r="F116" s="26">
        <v>2016</v>
      </c>
      <c r="G116" s="32" t="s">
        <v>427</v>
      </c>
      <c r="H116" s="27"/>
      <c r="I116" s="28"/>
      <c r="J116" s="26"/>
      <c r="K116" s="29"/>
      <c r="L116" s="20"/>
      <c r="M116" s="59"/>
    </row>
    <row r="117" spans="1:23" ht="15" customHeight="1" x14ac:dyDescent="0.25">
      <c r="A117" s="24">
        <v>112</v>
      </c>
      <c r="B117" s="25" t="s">
        <v>23</v>
      </c>
      <c r="C117" s="30" t="s">
        <v>219</v>
      </c>
      <c r="D117" s="26" t="s">
        <v>103</v>
      </c>
      <c r="E117" s="47" t="s">
        <v>154</v>
      </c>
      <c r="F117" s="26">
        <v>2016</v>
      </c>
      <c r="G117" s="32" t="s">
        <v>427</v>
      </c>
      <c r="H117" s="27">
        <v>42734</v>
      </c>
      <c r="I117" s="28" t="s">
        <v>123</v>
      </c>
      <c r="J117" s="26" t="s">
        <v>1</v>
      </c>
      <c r="K117" s="29"/>
      <c r="L117" s="20"/>
      <c r="M117" s="59"/>
    </row>
    <row r="118" spans="1:23" ht="15" customHeight="1" x14ac:dyDescent="0.25">
      <c r="A118" s="24">
        <v>113</v>
      </c>
      <c r="B118" s="25" t="s">
        <v>23</v>
      </c>
      <c r="C118" s="30" t="s">
        <v>213</v>
      </c>
      <c r="D118" s="26" t="s">
        <v>155</v>
      </c>
      <c r="E118" s="47"/>
      <c r="F118" s="26">
        <v>2016</v>
      </c>
      <c r="G118" s="32" t="s">
        <v>427</v>
      </c>
      <c r="H118" s="27">
        <v>42734</v>
      </c>
      <c r="I118" s="28"/>
      <c r="J118" s="26"/>
      <c r="K118" s="29"/>
      <c r="L118" s="20"/>
      <c r="M118" s="59"/>
    </row>
    <row r="119" spans="1:23" ht="15" customHeight="1" x14ac:dyDescent="0.25">
      <c r="A119" s="24">
        <v>114</v>
      </c>
      <c r="B119" s="25" t="s">
        <v>23</v>
      </c>
      <c r="C119" s="30" t="s">
        <v>214</v>
      </c>
      <c r="D119" s="26"/>
      <c r="E119" s="47"/>
      <c r="F119" s="26">
        <v>2016</v>
      </c>
      <c r="G119" s="32" t="s">
        <v>427</v>
      </c>
      <c r="H119" s="27"/>
      <c r="I119" s="28"/>
      <c r="J119" s="26"/>
      <c r="K119" s="29"/>
      <c r="L119" s="20"/>
      <c r="M119" s="59"/>
    </row>
    <row r="120" spans="1:23" ht="15" customHeight="1" x14ac:dyDescent="0.25">
      <c r="A120" s="24">
        <v>115</v>
      </c>
      <c r="B120" s="25" t="s">
        <v>22</v>
      </c>
      <c r="C120" s="30" t="s">
        <v>138</v>
      </c>
      <c r="D120" s="26" t="s">
        <v>153</v>
      </c>
      <c r="E120" s="47" t="s">
        <v>154</v>
      </c>
      <c r="F120" s="26">
        <v>2016</v>
      </c>
      <c r="G120" s="32" t="s">
        <v>427</v>
      </c>
      <c r="H120" s="27">
        <v>42731</v>
      </c>
      <c r="I120" s="28" t="s">
        <v>123</v>
      </c>
      <c r="J120" s="26" t="s">
        <v>1</v>
      </c>
      <c r="K120" s="29"/>
      <c r="L120" s="20"/>
      <c r="M120" s="59"/>
    </row>
    <row r="121" spans="1:23" ht="15" customHeight="1" x14ac:dyDescent="0.25">
      <c r="A121" s="24">
        <v>116</v>
      </c>
      <c r="B121" s="25" t="s">
        <v>67</v>
      </c>
      <c r="C121" s="43" t="s">
        <v>67</v>
      </c>
      <c r="D121" s="26" t="s">
        <v>79</v>
      </c>
      <c r="E121" s="47" t="s">
        <v>188</v>
      </c>
      <c r="F121" s="26">
        <v>2016</v>
      </c>
      <c r="G121" s="32" t="s">
        <v>427</v>
      </c>
      <c r="H121" s="27">
        <v>42733</v>
      </c>
      <c r="I121" s="28" t="s">
        <v>123</v>
      </c>
      <c r="J121" s="26" t="s">
        <v>1</v>
      </c>
      <c r="K121" s="29"/>
      <c r="L121" s="20"/>
      <c r="M121" s="59"/>
    </row>
    <row r="122" spans="1:23" ht="15" customHeight="1" x14ac:dyDescent="0.25">
      <c r="A122" s="24">
        <v>117</v>
      </c>
      <c r="B122" s="25" t="s">
        <v>433</v>
      </c>
      <c r="C122" s="43" t="s">
        <v>114</v>
      </c>
      <c r="D122" s="26" t="s">
        <v>79</v>
      </c>
      <c r="E122" s="47" t="s">
        <v>0</v>
      </c>
      <c r="F122" s="26">
        <v>2016</v>
      </c>
      <c r="G122" s="32" t="s">
        <v>427</v>
      </c>
      <c r="H122" s="27">
        <v>42726</v>
      </c>
      <c r="I122" s="28" t="s">
        <v>476</v>
      </c>
      <c r="J122" s="26" t="s">
        <v>1</v>
      </c>
      <c r="K122" s="29"/>
      <c r="L122" s="20"/>
      <c r="M122" s="59"/>
      <c r="W122" s="4"/>
    </row>
    <row r="123" spans="1:23" ht="15" customHeight="1" x14ac:dyDescent="0.25">
      <c r="A123" s="24">
        <v>118</v>
      </c>
      <c r="B123" s="25" t="s">
        <v>433</v>
      </c>
      <c r="C123" s="43" t="s">
        <v>115</v>
      </c>
      <c r="D123" s="26" t="s">
        <v>209</v>
      </c>
      <c r="E123" s="47" t="s">
        <v>0</v>
      </c>
      <c r="F123" s="26">
        <v>2016</v>
      </c>
      <c r="G123" s="32" t="s">
        <v>427</v>
      </c>
      <c r="H123" s="27">
        <v>42729</v>
      </c>
      <c r="I123" s="28" t="s">
        <v>123</v>
      </c>
      <c r="J123" s="26" t="s">
        <v>1</v>
      </c>
      <c r="K123" s="29"/>
      <c r="L123" s="20"/>
      <c r="M123" s="59" t="s">
        <v>144</v>
      </c>
      <c r="W123" s="4"/>
    </row>
    <row r="124" spans="1:23" ht="15" customHeight="1" x14ac:dyDescent="0.25">
      <c r="A124" s="24">
        <v>119</v>
      </c>
      <c r="B124" s="25" t="s">
        <v>433</v>
      </c>
      <c r="C124" s="43" t="s">
        <v>116</v>
      </c>
      <c r="D124" s="26"/>
      <c r="E124" s="47" t="s">
        <v>1</v>
      </c>
      <c r="F124" s="26">
        <v>2016</v>
      </c>
      <c r="G124" s="32" t="s">
        <v>427</v>
      </c>
      <c r="H124" s="27"/>
      <c r="I124" s="28" t="s">
        <v>123</v>
      </c>
      <c r="J124" s="26" t="s">
        <v>1</v>
      </c>
      <c r="K124" s="29"/>
      <c r="L124" s="20"/>
      <c r="M124" s="59" t="s">
        <v>145</v>
      </c>
      <c r="W124" s="4"/>
    </row>
    <row r="125" spans="1:23" ht="15" customHeight="1" x14ac:dyDescent="0.25">
      <c r="A125" s="24">
        <v>120</v>
      </c>
      <c r="B125" s="25" t="s">
        <v>433</v>
      </c>
      <c r="C125" s="43" t="s">
        <v>117</v>
      </c>
      <c r="D125" s="26" t="s">
        <v>210</v>
      </c>
      <c r="E125" s="47" t="s">
        <v>0</v>
      </c>
      <c r="F125" s="26">
        <v>2016</v>
      </c>
      <c r="G125" s="32" t="s">
        <v>427</v>
      </c>
      <c r="H125" s="27">
        <v>42729</v>
      </c>
      <c r="I125" s="28" t="s">
        <v>123</v>
      </c>
      <c r="J125" s="26" t="s">
        <v>1</v>
      </c>
      <c r="K125" s="29"/>
      <c r="L125" s="20"/>
      <c r="M125" s="59" t="s">
        <v>144</v>
      </c>
      <c r="W125" s="4"/>
    </row>
    <row r="126" spans="1:23" ht="15" customHeight="1" x14ac:dyDescent="0.25">
      <c r="A126" s="24">
        <v>121</v>
      </c>
      <c r="B126" s="25" t="s">
        <v>433</v>
      </c>
      <c r="C126" s="43" t="s">
        <v>118</v>
      </c>
      <c r="D126" s="26" t="s">
        <v>148</v>
      </c>
      <c r="E126" s="47" t="s">
        <v>0</v>
      </c>
      <c r="F126" s="26">
        <v>2016</v>
      </c>
      <c r="G126" s="32" t="s">
        <v>427</v>
      </c>
      <c r="H126" s="27">
        <v>42729</v>
      </c>
      <c r="I126" s="28" t="s">
        <v>147</v>
      </c>
      <c r="J126" s="26" t="s">
        <v>1</v>
      </c>
      <c r="K126" s="29"/>
      <c r="L126" s="20"/>
      <c r="M126" s="59" t="s">
        <v>144</v>
      </c>
      <c r="W126" s="4"/>
    </row>
    <row r="127" spans="1:23" ht="15" customHeight="1" x14ac:dyDescent="0.25">
      <c r="A127" s="24">
        <v>122</v>
      </c>
      <c r="B127" s="25" t="s">
        <v>433</v>
      </c>
      <c r="C127" s="43" t="s">
        <v>73</v>
      </c>
      <c r="D127" s="26" t="s">
        <v>208</v>
      </c>
      <c r="E127" s="47" t="s">
        <v>0</v>
      </c>
      <c r="F127" s="26">
        <v>2016</v>
      </c>
      <c r="G127" s="32" t="s">
        <v>427</v>
      </c>
      <c r="H127" s="27">
        <v>42726</v>
      </c>
      <c r="I127" s="28" t="s">
        <v>123</v>
      </c>
      <c r="J127" s="26" t="s">
        <v>1</v>
      </c>
      <c r="K127" s="29"/>
      <c r="L127" s="20"/>
      <c r="M127" s="59" t="s">
        <v>146</v>
      </c>
      <c r="W127" s="4"/>
    </row>
    <row r="128" spans="1:23" ht="15" customHeight="1" x14ac:dyDescent="0.25">
      <c r="A128" s="24">
        <v>123</v>
      </c>
      <c r="B128" s="25" t="s">
        <v>433</v>
      </c>
      <c r="C128" s="43" t="s">
        <v>71</v>
      </c>
      <c r="D128" s="26" t="s">
        <v>211</v>
      </c>
      <c r="E128" s="47" t="s">
        <v>0</v>
      </c>
      <c r="F128" s="26">
        <v>2016</v>
      </c>
      <c r="G128" s="32" t="s">
        <v>427</v>
      </c>
      <c r="H128" s="27">
        <v>42729</v>
      </c>
      <c r="I128" s="28" t="s">
        <v>123</v>
      </c>
      <c r="J128" s="26" t="s">
        <v>1</v>
      </c>
      <c r="K128" s="29"/>
      <c r="L128" s="20"/>
      <c r="M128" s="59" t="s">
        <v>146</v>
      </c>
      <c r="W128" s="4"/>
    </row>
    <row r="129" spans="1:23" ht="15" customHeight="1" x14ac:dyDescent="0.25">
      <c r="A129" s="24">
        <v>124</v>
      </c>
      <c r="B129" s="25" t="s">
        <v>119</v>
      </c>
      <c r="C129" s="36" t="s">
        <v>125</v>
      </c>
      <c r="D129" s="26" t="s">
        <v>148</v>
      </c>
      <c r="E129" s="47" t="s">
        <v>0</v>
      </c>
      <c r="F129" s="26">
        <v>2016</v>
      </c>
      <c r="G129" s="32" t="s">
        <v>427</v>
      </c>
      <c r="H129" s="27">
        <v>42723</v>
      </c>
      <c r="I129" s="28" t="s">
        <v>119</v>
      </c>
      <c r="J129" s="26" t="s">
        <v>1</v>
      </c>
      <c r="K129" s="29"/>
      <c r="L129" s="20"/>
      <c r="M129" s="59"/>
      <c r="W129" s="4"/>
    </row>
    <row r="130" spans="1:23" ht="15" customHeight="1" x14ac:dyDescent="0.25">
      <c r="A130" s="24">
        <v>125</v>
      </c>
      <c r="B130" s="25" t="s">
        <v>119</v>
      </c>
      <c r="C130" s="36" t="s">
        <v>126</v>
      </c>
      <c r="D130" s="26" t="s">
        <v>150</v>
      </c>
      <c r="E130" s="47" t="s">
        <v>0</v>
      </c>
      <c r="F130" s="26">
        <v>2016</v>
      </c>
      <c r="G130" s="32" t="s">
        <v>427</v>
      </c>
      <c r="H130" s="27">
        <v>42723</v>
      </c>
      <c r="I130" s="28" t="s">
        <v>119</v>
      </c>
      <c r="J130" s="26" t="s">
        <v>1</v>
      </c>
      <c r="K130" s="29"/>
      <c r="L130" s="20"/>
      <c r="M130" s="59"/>
      <c r="W130" s="4"/>
    </row>
    <row r="131" spans="1:23" ht="15" customHeight="1" x14ac:dyDescent="0.25">
      <c r="A131" s="24">
        <v>126</v>
      </c>
      <c r="B131" s="25" t="s">
        <v>119</v>
      </c>
      <c r="C131" s="36" t="s">
        <v>127</v>
      </c>
      <c r="D131" s="26" t="s">
        <v>151</v>
      </c>
      <c r="E131" s="47" t="s">
        <v>0</v>
      </c>
      <c r="F131" s="26">
        <v>2016</v>
      </c>
      <c r="G131" s="32" t="s">
        <v>427</v>
      </c>
      <c r="H131" s="27">
        <v>42723</v>
      </c>
      <c r="I131" s="28" t="s">
        <v>119</v>
      </c>
      <c r="J131" s="26" t="s">
        <v>1</v>
      </c>
      <c r="K131" s="29"/>
      <c r="L131" s="20"/>
      <c r="M131" s="59"/>
      <c r="W131" s="4"/>
    </row>
    <row r="132" spans="1:23" ht="15" customHeight="1" x14ac:dyDescent="0.25">
      <c r="A132" s="24">
        <v>127</v>
      </c>
      <c r="B132" s="25" t="s">
        <v>119</v>
      </c>
      <c r="C132" s="36" t="s">
        <v>128</v>
      </c>
      <c r="D132" s="26" t="s">
        <v>150</v>
      </c>
      <c r="E132" s="47" t="s">
        <v>0</v>
      </c>
      <c r="F132" s="26">
        <v>2016</v>
      </c>
      <c r="G132" s="32" t="s">
        <v>427</v>
      </c>
      <c r="H132" s="27">
        <v>42690</v>
      </c>
      <c r="I132" s="28" t="s">
        <v>119</v>
      </c>
      <c r="J132" s="26" t="s">
        <v>1</v>
      </c>
      <c r="K132" s="29"/>
      <c r="L132" s="20"/>
      <c r="M132" s="59"/>
      <c r="W132" s="4"/>
    </row>
    <row r="133" spans="1:23" ht="15" customHeight="1" x14ac:dyDescent="0.25">
      <c r="A133" s="24">
        <v>128</v>
      </c>
      <c r="B133" s="25" t="s">
        <v>119</v>
      </c>
      <c r="C133" s="36" t="s">
        <v>129</v>
      </c>
      <c r="D133" s="26" t="s">
        <v>80</v>
      </c>
      <c r="E133" s="47" t="s">
        <v>0</v>
      </c>
      <c r="F133" s="26">
        <v>2016</v>
      </c>
      <c r="G133" s="32" t="s">
        <v>427</v>
      </c>
      <c r="H133" s="27">
        <v>42724</v>
      </c>
      <c r="I133" s="28" t="s">
        <v>119</v>
      </c>
      <c r="J133" s="26" t="s">
        <v>1</v>
      </c>
      <c r="K133" s="29"/>
      <c r="L133" s="20"/>
      <c r="M133" s="59"/>
      <c r="W133" s="4"/>
    </row>
    <row r="134" spans="1:23" ht="15" customHeight="1" x14ac:dyDescent="0.25">
      <c r="A134" s="24">
        <v>129</v>
      </c>
      <c r="B134" s="25" t="s">
        <v>119</v>
      </c>
      <c r="C134" s="36" t="s">
        <v>130</v>
      </c>
      <c r="D134" s="26" t="s">
        <v>80</v>
      </c>
      <c r="E134" s="47" t="s">
        <v>0</v>
      </c>
      <c r="F134" s="26">
        <v>2016</v>
      </c>
      <c r="G134" s="32" t="s">
        <v>427</v>
      </c>
      <c r="H134" s="27">
        <v>42723</v>
      </c>
      <c r="I134" s="28" t="s">
        <v>119</v>
      </c>
      <c r="J134" s="26" t="s">
        <v>1</v>
      </c>
      <c r="K134" s="29"/>
      <c r="L134" s="20"/>
      <c r="M134" s="59"/>
      <c r="W134" s="4"/>
    </row>
    <row r="135" spans="1:23" ht="15" customHeight="1" x14ac:dyDescent="0.25">
      <c r="A135" s="24">
        <v>130</v>
      </c>
      <c r="B135" s="25" t="s">
        <v>119</v>
      </c>
      <c r="C135" s="36" t="s">
        <v>131</v>
      </c>
      <c r="D135" s="26" t="s">
        <v>150</v>
      </c>
      <c r="E135" s="47" t="s">
        <v>0</v>
      </c>
      <c r="F135" s="26">
        <v>2016</v>
      </c>
      <c r="G135" s="32" t="s">
        <v>427</v>
      </c>
      <c r="H135" s="27">
        <v>42723</v>
      </c>
      <c r="I135" s="28" t="s">
        <v>119</v>
      </c>
      <c r="J135" s="26" t="s">
        <v>1</v>
      </c>
      <c r="K135" s="29"/>
      <c r="L135" s="28"/>
      <c r="M135" s="59"/>
      <c r="W135" s="4"/>
    </row>
    <row r="136" spans="1:23" ht="15" customHeight="1" x14ac:dyDescent="0.25">
      <c r="A136" s="24">
        <v>131</v>
      </c>
      <c r="B136" s="25" t="s">
        <v>119</v>
      </c>
      <c r="C136" s="36" t="s">
        <v>132</v>
      </c>
      <c r="D136" s="26" t="s">
        <v>150</v>
      </c>
      <c r="E136" s="47" t="s">
        <v>0</v>
      </c>
      <c r="F136" s="26">
        <v>2016</v>
      </c>
      <c r="G136" s="32" t="s">
        <v>427</v>
      </c>
      <c r="H136" s="27">
        <v>42723</v>
      </c>
      <c r="I136" s="28" t="s">
        <v>119</v>
      </c>
      <c r="J136" s="26" t="s">
        <v>1</v>
      </c>
      <c r="K136" s="29"/>
      <c r="L136" s="28"/>
      <c r="M136" s="59"/>
      <c r="W136" s="4"/>
    </row>
    <row r="137" spans="1:23" ht="15" customHeight="1" x14ac:dyDescent="0.25">
      <c r="A137" s="24">
        <v>132</v>
      </c>
      <c r="B137" s="25" t="s">
        <v>119</v>
      </c>
      <c r="C137" s="36" t="s">
        <v>133</v>
      </c>
      <c r="D137" s="26" t="s">
        <v>152</v>
      </c>
      <c r="E137" s="47" t="s">
        <v>0</v>
      </c>
      <c r="F137" s="26">
        <v>2016</v>
      </c>
      <c r="G137" s="32" t="s">
        <v>427</v>
      </c>
      <c r="H137" s="27">
        <v>42722</v>
      </c>
      <c r="I137" s="28" t="s">
        <v>119</v>
      </c>
      <c r="J137" s="26" t="s">
        <v>1</v>
      </c>
      <c r="K137" s="29"/>
      <c r="L137" s="28"/>
      <c r="M137" s="59"/>
      <c r="W137" s="4"/>
    </row>
    <row r="138" spans="1:23" ht="15" customHeight="1" x14ac:dyDescent="0.25">
      <c r="A138" s="24">
        <v>133</v>
      </c>
      <c r="B138" s="25" t="s">
        <v>119</v>
      </c>
      <c r="C138" s="36" t="s">
        <v>134</v>
      </c>
      <c r="D138" s="26" t="s">
        <v>150</v>
      </c>
      <c r="E138" s="47" t="s">
        <v>0</v>
      </c>
      <c r="F138" s="26">
        <v>2016</v>
      </c>
      <c r="G138" s="32" t="s">
        <v>427</v>
      </c>
      <c r="H138" s="27">
        <v>42723</v>
      </c>
      <c r="I138" s="28" t="s">
        <v>119</v>
      </c>
      <c r="J138" s="26" t="s">
        <v>1</v>
      </c>
      <c r="K138" s="29"/>
      <c r="L138" s="28"/>
      <c r="M138" s="59"/>
      <c r="W138" s="4"/>
    </row>
    <row r="139" spans="1:23" ht="15" customHeight="1" x14ac:dyDescent="0.25">
      <c r="A139" s="24">
        <v>134</v>
      </c>
      <c r="B139" s="25" t="s">
        <v>119</v>
      </c>
      <c r="C139" s="36" t="s">
        <v>135</v>
      </c>
      <c r="D139" s="26" t="s">
        <v>148</v>
      </c>
      <c r="E139" s="47" t="s">
        <v>0</v>
      </c>
      <c r="F139" s="26">
        <v>2016</v>
      </c>
      <c r="G139" s="32" t="s">
        <v>427</v>
      </c>
      <c r="H139" s="27">
        <v>42723</v>
      </c>
      <c r="I139" s="28" t="s">
        <v>119</v>
      </c>
      <c r="J139" s="26" t="s">
        <v>1</v>
      </c>
      <c r="K139" s="29"/>
      <c r="L139" s="28"/>
      <c r="M139" s="59"/>
      <c r="W139" s="4"/>
    </row>
    <row r="140" spans="1:23" ht="15" customHeight="1" x14ac:dyDescent="0.25">
      <c r="A140" s="24">
        <v>135</v>
      </c>
      <c r="B140" s="25" t="s">
        <v>119</v>
      </c>
      <c r="C140" s="36" t="s">
        <v>136</v>
      </c>
      <c r="D140" s="26" t="s">
        <v>80</v>
      </c>
      <c r="E140" s="47" t="s">
        <v>0</v>
      </c>
      <c r="F140" s="26">
        <v>2016</v>
      </c>
      <c r="G140" s="32" t="s">
        <v>427</v>
      </c>
      <c r="H140" s="27">
        <v>42723</v>
      </c>
      <c r="I140" s="28" t="s">
        <v>119</v>
      </c>
      <c r="J140" s="26" t="s">
        <v>1</v>
      </c>
      <c r="K140" s="29"/>
      <c r="L140" s="28"/>
      <c r="M140" s="59"/>
      <c r="W140" s="4"/>
    </row>
    <row r="141" spans="1:23" ht="15" customHeight="1" x14ac:dyDescent="0.25">
      <c r="A141" s="24">
        <v>136</v>
      </c>
      <c r="B141" s="25" t="s">
        <v>119</v>
      </c>
      <c r="C141" s="36" t="s">
        <v>137</v>
      </c>
      <c r="D141" s="26" t="s">
        <v>150</v>
      </c>
      <c r="E141" s="47" t="s">
        <v>0</v>
      </c>
      <c r="F141" s="26">
        <v>2016</v>
      </c>
      <c r="G141" s="32" t="s">
        <v>427</v>
      </c>
      <c r="H141" s="27">
        <v>42723</v>
      </c>
      <c r="I141" s="28" t="s">
        <v>119</v>
      </c>
      <c r="J141" s="26" t="s">
        <v>1</v>
      </c>
      <c r="K141" s="31"/>
      <c r="L141" s="32"/>
      <c r="M141" s="60"/>
      <c r="W141" s="4"/>
    </row>
    <row r="142" spans="1:23" ht="15" customHeight="1" x14ac:dyDescent="0.25">
      <c r="A142" s="24">
        <v>137</v>
      </c>
      <c r="B142" s="25" t="s">
        <v>23</v>
      </c>
      <c r="C142" s="30" t="s">
        <v>215</v>
      </c>
      <c r="D142" s="26" t="s">
        <v>56</v>
      </c>
      <c r="E142" s="47" t="s">
        <v>0</v>
      </c>
      <c r="F142" s="32">
        <v>2017</v>
      </c>
      <c r="G142" s="32" t="s">
        <v>426</v>
      </c>
      <c r="H142" s="27">
        <v>42943</v>
      </c>
      <c r="I142" s="28" t="s">
        <v>123</v>
      </c>
      <c r="J142" s="26" t="s">
        <v>1</v>
      </c>
      <c r="K142" s="29"/>
      <c r="L142" s="33" t="s">
        <v>26</v>
      </c>
      <c r="M142" s="41"/>
      <c r="V142" s="2"/>
      <c r="W142" s="5"/>
    </row>
    <row r="143" spans="1:23" ht="15" customHeight="1" x14ac:dyDescent="0.25">
      <c r="A143" s="24">
        <v>138</v>
      </c>
      <c r="B143" s="25" t="s">
        <v>23</v>
      </c>
      <c r="C143" s="30" t="s">
        <v>216</v>
      </c>
      <c r="D143" s="26" t="s">
        <v>200</v>
      </c>
      <c r="E143" s="47" t="s">
        <v>0</v>
      </c>
      <c r="F143" s="32">
        <v>2017</v>
      </c>
      <c r="G143" s="32" t="s">
        <v>426</v>
      </c>
      <c r="H143" s="27">
        <v>42966</v>
      </c>
      <c r="I143" s="28" t="s">
        <v>123</v>
      </c>
      <c r="J143" s="26" t="s">
        <v>1</v>
      </c>
      <c r="K143" s="29"/>
      <c r="L143" s="33" t="s">
        <v>26</v>
      </c>
      <c r="M143" s="42" t="s">
        <v>289</v>
      </c>
      <c r="V143" s="2"/>
      <c r="W143" s="1"/>
    </row>
    <row r="144" spans="1:23" ht="15" customHeight="1" x14ac:dyDescent="0.25">
      <c r="A144" s="24">
        <v>139</v>
      </c>
      <c r="B144" s="25" t="s">
        <v>23</v>
      </c>
      <c r="C144" s="30" t="s">
        <v>217</v>
      </c>
      <c r="D144" s="26">
        <v>23.37</v>
      </c>
      <c r="E144" s="47" t="s">
        <v>0</v>
      </c>
      <c r="F144" s="32">
        <v>2017</v>
      </c>
      <c r="G144" s="32" t="s">
        <v>426</v>
      </c>
      <c r="H144" s="27">
        <v>42954</v>
      </c>
      <c r="I144" s="28" t="s">
        <v>123</v>
      </c>
      <c r="J144" s="26" t="s">
        <v>1</v>
      </c>
      <c r="K144" s="29"/>
      <c r="L144" s="33" t="s">
        <v>26</v>
      </c>
      <c r="M144" s="42" t="s">
        <v>287</v>
      </c>
      <c r="W144" s="1"/>
    </row>
    <row r="145" spans="1:23" ht="15" customHeight="1" x14ac:dyDescent="0.25">
      <c r="A145" s="24">
        <v>140</v>
      </c>
      <c r="B145" s="25" t="s">
        <v>23</v>
      </c>
      <c r="C145" s="30" t="s">
        <v>218</v>
      </c>
      <c r="D145" s="26" t="s">
        <v>42</v>
      </c>
      <c r="E145" s="47" t="s">
        <v>0</v>
      </c>
      <c r="F145" s="32">
        <v>2017</v>
      </c>
      <c r="G145" s="32" t="s">
        <v>426</v>
      </c>
      <c r="H145" s="27">
        <v>42955</v>
      </c>
      <c r="I145" s="28" t="s">
        <v>123</v>
      </c>
      <c r="J145" s="26" t="s">
        <v>1</v>
      </c>
      <c r="K145" s="29"/>
      <c r="L145" s="33" t="s">
        <v>26</v>
      </c>
      <c r="M145" s="42" t="s">
        <v>298</v>
      </c>
      <c r="W145" s="1"/>
    </row>
    <row r="146" spans="1:23" ht="15" customHeight="1" x14ac:dyDescent="0.25">
      <c r="A146" s="24">
        <v>141</v>
      </c>
      <c r="B146" s="25" t="s">
        <v>23</v>
      </c>
      <c r="C146" s="30" t="s">
        <v>253</v>
      </c>
      <c r="D146" s="26" t="s">
        <v>254</v>
      </c>
      <c r="E146" s="47" t="s">
        <v>0</v>
      </c>
      <c r="F146" s="32">
        <v>2017</v>
      </c>
      <c r="G146" s="32" t="s">
        <v>426</v>
      </c>
      <c r="H146" s="27">
        <v>42938</v>
      </c>
      <c r="I146" s="28" t="s">
        <v>123</v>
      </c>
      <c r="J146" s="26" t="s">
        <v>1</v>
      </c>
      <c r="K146" s="29"/>
      <c r="L146" s="33" t="s">
        <v>26</v>
      </c>
      <c r="M146" s="42" t="s">
        <v>312</v>
      </c>
      <c r="W146" s="1"/>
    </row>
    <row r="147" spans="1:23" ht="15" customHeight="1" x14ac:dyDescent="0.25">
      <c r="A147" s="24">
        <v>142</v>
      </c>
      <c r="B147" s="25" t="s">
        <v>23</v>
      </c>
      <c r="C147" s="30" t="s">
        <v>229</v>
      </c>
      <c r="D147" s="26" t="s">
        <v>267</v>
      </c>
      <c r="E147" s="47" t="s">
        <v>0</v>
      </c>
      <c r="F147" s="32">
        <v>2017</v>
      </c>
      <c r="G147" s="32" t="s">
        <v>426</v>
      </c>
      <c r="H147" s="27">
        <v>42938</v>
      </c>
      <c r="I147" s="28" t="s">
        <v>123</v>
      </c>
      <c r="J147" s="26" t="s">
        <v>1</v>
      </c>
      <c r="K147" s="29"/>
      <c r="L147" s="33" t="s">
        <v>26</v>
      </c>
      <c r="M147" s="34" t="s">
        <v>311</v>
      </c>
      <c r="W147" s="1"/>
    </row>
    <row r="148" spans="1:23" ht="15" customHeight="1" x14ac:dyDescent="0.25">
      <c r="A148" s="24">
        <v>143</v>
      </c>
      <c r="B148" s="25" t="s">
        <v>23</v>
      </c>
      <c r="C148" s="30" t="s">
        <v>252</v>
      </c>
      <c r="D148" s="26" t="s">
        <v>255</v>
      </c>
      <c r="E148" s="47" t="s">
        <v>0</v>
      </c>
      <c r="F148" s="32">
        <v>2017</v>
      </c>
      <c r="G148" s="32" t="s">
        <v>426</v>
      </c>
      <c r="H148" s="27">
        <v>42938</v>
      </c>
      <c r="I148" s="28" t="s">
        <v>123</v>
      </c>
      <c r="J148" s="26" t="s">
        <v>1</v>
      </c>
      <c r="K148" s="29"/>
      <c r="L148" s="33" t="s">
        <v>26</v>
      </c>
      <c r="M148" s="42" t="s">
        <v>310</v>
      </c>
      <c r="W148" s="1"/>
    </row>
    <row r="149" spans="1:23" ht="15" customHeight="1" x14ac:dyDescent="0.25">
      <c r="A149" s="24">
        <v>144</v>
      </c>
      <c r="B149" s="25" t="s">
        <v>23</v>
      </c>
      <c r="C149" s="30" t="s">
        <v>166</v>
      </c>
      <c r="D149" s="26" t="s">
        <v>259</v>
      </c>
      <c r="E149" s="47" t="s">
        <v>0</v>
      </c>
      <c r="F149" s="32">
        <v>2017</v>
      </c>
      <c r="G149" s="32" t="s">
        <v>426</v>
      </c>
      <c r="H149" s="27">
        <v>42954</v>
      </c>
      <c r="I149" s="28" t="s">
        <v>123</v>
      </c>
      <c r="J149" s="26" t="s">
        <v>1</v>
      </c>
      <c r="K149" s="29"/>
      <c r="L149" s="33" t="s">
        <v>26</v>
      </c>
      <c r="M149" s="60" t="s">
        <v>302</v>
      </c>
      <c r="W149" s="1"/>
    </row>
    <row r="150" spans="1:23" ht="15" customHeight="1" x14ac:dyDescent="0.25">
      <c r="A150" s="24">
        <v>145</v>
      </c>
      <c r="B150" s="25" t="s">
        <v>23</v>
      </c>
      <c r="C150" s="30" t="s">
        <v>167</v>
      </c>
      <c r="D150" s="26" t="s">
        <v>260</v>
      </c>
      <c r="E150" s="47" t="s">
        <v>0</v>
      </c>
      <c r="F150" s="32">
        <v>2017</v>
      </c>
      <c r="G150" s="32" t="s">
        <v>426</v>
      </c>
      <c r="H150" s="27">
        <v>42954</v>
      </c>
      <c r="I150" s="28" t="s">
        <v>123</v>
      </c>
      <c r="J150" s="26" t="s">
        <v>1</v>
      </c>
      <c r="K150" s="29"/>
      <c r="L150" s="33" t="s">
        <v>26</v>
      </c>
      <c r="M150" s="42" t="s">
        <v>304</v>
      </c>
      <c r="W150" s="1"/>
    </row>
    <row r="151" spans="1:23" ht="15" customHeight="1" x14ac:dyDescent="0.25">
      <c r="A151" s="24">
        <v>146</v>
      </c>
      <c r="B151" s="25" t="s">
        <v>23</v>
      </c>
      <c r="C151" s="30" t="s">
        <v>168</v>
      </c>
      <c r="D151" s="26" t="s">
        <v>261</v>
      </c>
      <c r="E151" s="47" t="s">
        <v>0</v>
      </c>
      <c r="F151" s="32">
        <v>2017</v>
      </c>
      <c r="G151" s="32" t="s">
        <v>426</v>
      </c>
      <c r="H151" s="27">
        <v>42953</v>
      </c>
      <c r="I151" s="28" t="s">
        <v>123</v>
      </c>
      <c r="J151" s="26" t="s">
        <v>1</v>
      </c>
      <c r="K151" s="29"/>
      <c r="L151" s="33" t="s">
        <v>26</v>
      </c>
      <c r="M151" s="42" t="s">
        <v>305</v>
      </c>
      <c r="W151" s="1"/>
    </row>
    <row r="152" spans="1:23" ht="15" customHeight="1" x14ac:dyDescent="0.25">
      <c r="A152" s="24">
        <v>147</v>
      </c>
      <c r="B152" s="25" t="s">
        <v>23</v>
      </c>
      <c r="C152" s="30" t="s">
        <v>276</v>
      </c>
      <c r="D152" s="26" t="s">
        <v>257</v>
      </c>
      <c r="E152" s="47" t="s">
        <v>0</v>
      </c>
      <c r="F152" s="32">
        <v>2017</v>
      </c>
      <c r="G152" s="32" t="s">
        <v>426</v>
      </c>
      <c r="H152" s="27">
        <v>42954</v>
      </c>
      <c r="I152" s="28" t="s">
        <v>123</v>
      </c>
      <c r="J152" s="26" t="s">
        <v>1</v>
      </c>
      <c r="K152" s="29"/>
      <c r="L152" s="33" t="s">
        <v>26</v>
      </c>
      <c r="M152" s="42" t="s">
        <v>300</v>
      </c>
      <c r="W152" s="1"/>
    </row>
    <row r="153" spans="1:23" ht="15" customHeight="1" x14ac:dyDescent="0.25">
      <c r="A153" s="24">
        <v>148</v>
      </c>
      <c r="B153" s="25" t="s">
        <v>23</v>
      </c>
      <c r="C153" s="30" t="s">
        <v>169</v>
      </c>
      <c r="D153" s="26" t="s">
        <v>264</v>
      </c>
      <c r="E153" s="47" t="s">
        <v>0</v>
      </c>
      <c r="F153" s="32">
        <v>2017</v>
      </c>
      <c r="G153" s="32" t="s">
        <v>426</v>
      </c>
      <c r="H153" s="27">
        <v>42950</v>
      </c>
      <c r="I153" s="28" t="s">
        <v>123</v>
      </c>
      <c r="J153" s="26" t="s">
        <v>1</v>
      </c>
      <c r="K153" s="29"/>
      <c r="L153" s="33" t="s">
        <v>26</v>
      </c>
      <c r="M153" s="42" t="s">
        <v>307</v>
      </c>
      <c r="W153" s="1"/>
    </row>
    <row r="154" spans="1:23" ht="15" customHeight="1" x14ac:dyDescent="0.25">
      <c r="A154" s="24">
        <v>149</v>
      </c>
      <c r="B154" s="25" t="s">
        <v>23</v>
      </c>
      <c r="C154" s="30" t="s">
        <v>170</v>
      </c>
      <c r="D154" s="26" t="s">
        <v>265</v>
      </c>
      <c r="E154" s="47" t="s">
        <v>0</v>
      </c>
      <c r="F154" s="32">
        <v>2017</v>
      </c>
      <c r="G154" s="32" t="s">
        <v>426</v>
      </c>
      <c r="H154" s="27">
        <v>42953</v>
      </c>
      <c r="I154" s="28" t="s">
        <v>123</v>
      </c>
      <c r="J154" s="26" t="s">
        <v>1</v>
      </c>
      <c r="K154" s="29"/>
      <c r="L154" s="33" t="s">
        <v>26</v>
      </c>
      <c r="M154" s="42" t="s">
        <v>308</v>
      </c>
      <c r="W154" s="1"/>
    </row>
    <row r="155" spans="1:23" ht="15" customHeight="1" x14ac:dyDescent="0.25">
      <c r="A155" s="24">
        <v>150</v>
      </c>
      <c r="B155" s="25" t="s">
        <v>23</v>
      </c>
      <c r="C155" s="30" t="s">
        <v>172</v>
      </c>
      <c r="D155" s="26" t="s">
        <v>258</v>
      </c>
      <c r="E155" s="47" t="s">
        <v>0</v>
      </c>
      <c r="F155" s="32">
        <v>2017</v>
      </c>
      <c r="G155" s="32" t="s">
        <v>426</v>
      </c>
      <c r="H155" s="27">
        <v>42954</v>
      </c>
      <c r="I155" s="28" t="s">
        <v>123</v>
      </c>
      <c r="J155" s="26" t="s">
        <v>1</v>
      </c>
      <c r="K155" s="29"/>
      <c r="L155" s="33" t="s">
        <v>26</v>
      </c>
      <c r="M155" s="60" t="s">
        <v>301</v>
      </c>
      <c r="W155" s="1"/>
    </row>
    <row r="156" spans="1:23" ht="15" customHeight="1" x14ac:dyDescent="0.25">
      <c r="A156" s="24">
        <v>151</v>
      </c>
      <c r="B156" s="25" t="s">
        <v>23</v>
      </c>
      <c r="C156" s="30" t="s">
        <v>225</v>
      </c>
      <c r="D156" s="26" t="s">
        <v>275</v>
      </c>
      <c r="E156" s="47" t="s">
        <v>0</v>
      </c>
      <c r="F156" s="32">
        <v>2017</v>
      </c>
      <c r="G156" s="32" t="s">
        <v>426</v>
      </c>
      <c r="H156" s="27">
        <v>42954</v>
      </c>
      <c r="I156" s="28" t="s">
        <v>123</v>
      </c>
      <c r="J156" s="26" t="s">
        <v>1</v>
      </c>
      <c r="K156" s="29"/>
      <c r="L156" s="33" t="s">
        <v>26</v>
      </c>
      <c r="M156" s="60" t="s">
        <v>303</v>
      </c>
      <c r="W156" s="1"/>
    </row>
    <row r="157" spans="1:23" ht="15" customHeight="1" x14ac:dyDescent="0.25">
      <c r="A157" s="24">
        <v>152</v>
      </c>
      <c r="B157" s="25" t="s">
        <v>23</v>
      </c>
      <c r="C157" s="30" t="s">
        <v>173</v>
      </c>
      <c r="D157" s="26" t="s">
        <v>234</v>
      </c>
      <c r="E157" s="47" t="s">
        <v>0</v>
      </c>
      <c r="F157" s="32">
        <v>2017</v>
      </c>
      <c r="G157" s="32" t="s">
        <v>426</v>
      </c>
      <c r="H157" s="27">
        <v>42954</v>
      </c>
      <c r="I157" s="28" t="s">
        <v>123</v>
      </c>
      <c r="J157" s="26" t="s">
        <v>1</v>
      </c>
      <c r="K157" s="29"/>
      <c r="L157" s="33" t="s">
        <v>26</v>
      </c>
      <c r="M157" s="41"/>
      <c r="W157" s="1"/>
    </row>
    <row r="158" spans="1:23" ht="15" customHeight="1" x14ac:dyDescent="0.25">
      <c r="A158" s="24">
        <v>153</v>
      </c>
      <c r="B158" s="25" t="s">
        <v>23</v>
      </c>
      <c r="C158" s="30" t="s">
        <v>224</v>
      </c>
      <c r="D158" s="26" t="s">
        <v>268</v>
      </c>
      <c r="E158" s="47" t="s">
        <v>0</v>
      </c>
      <c r="F158" s="32">
        <v>2017</v>
      </c>
      <c r="G158" s="32" t="s">
        <v>426</v>
      </c>
      <c r="H158" s="27">
        <v>42954</v>
      </c>
      <c r="I158" s="28" t="s">
        <v>123</v>
      </c>
      <c r="J158" s="26" t="s">
        <v>1</v>
      </c>
      <c r="K158" s="29"/>
      <c r="L158" s="33" t="s">
        <v>26</v>
      </c>
      <c r="M158" s="42" t="s">
        <v>294</v>
      </c>
      <c r="W158" s="1"/>
    </row>
    <row r="159" spans="1:23" ht="15" customHeight="1" x14ac:dyDescent="0.25">
      <c r="A159" s="24">
        <v>154</v>
      </c>
      <c r="B159" s="25" t="s">
        <v>23</v>
      </c>
      <c r="C159" s="30" t="s">
        <v>212</v>
      </c>
      <c r="D159" s="26" t="s">
        <v>102</v>
      </c>
      <c r="E159" s="47" t="s">
        <v>0</v>
      </c>
      <c r="F159" s="32">
        <v>2017</v>
      </c>
      <c r="G159" s="32" t="s">
        <v>426</v>
      </c>
      <c r="H159" s="27">
        <v>42933</v>
      </c>
      <c r="I159" s="28" t="s">
        <v>123</v>
      </c>
      <c r="J159" s="26" t="s">
        <v>1</v>
      </c>
      <c r="K159" s="29"/>
      <c r="L159" s="33" t="s">
        <v>26</v>
      </c>
      <c r="M159" s="41"/>
      <c r="W159" s="1"/>
    </row>
    <row r="160" spans="1:23" ht="15" customHeight="1" x14ac:dyDescent="0.25">
      <c r="A160" s="24">
        <v>155</v>
      </c>
      <c r="B160" s="25" t="s">
        <v>23</v>
      </c>
      <c r="C160" s="30" t="s">
        <v>157</v>
      </c>
      <c r="D160" s="26" t="s">
        <v>277</v>
      </c>
      <c r="E160" s="47" t="s">
        <v>0</v>
      </c>
      <c r="F160" s="32">
        <v>2017</v>
      </c>
      <c r="G160" s="32" t="s">
        <v>426</v>
      </c>
      <c r="H160" s="27">
        <v>42933</v>
      </c>
      <c r="I160" s="28" t="s">
        <v>123</v>
      </c>
      <c r="J160" s="26" t="s">
        <v>1</v>
      </c>
      <c r="K160" s="29"/>
      <c r="L160" s="33" t="s">
        <v>26</v>
      </c>
      <c r="M160" s="41" t="s">
        <v>279</v>
      </c>
      <c r="V160" s="2"/>
      <c r="W160" s="1"/>
    </row>
    <row r="161" spans="1:23" ht="15" customHeight="1" x14ac:dyDescent="0.25">
      <c r="A161" s="24">
        <v>156</v>
      </c>
      <c r="B161" s="25" t="s">
        <v>23</v>
      </c>
      <c r="C161" s="30" t="s">
        <v>158</v>
      </c>
      <c r="D161" s="26" t="s">
        <v>239</v>
      </c>
      <c r="E161" s="47" t="s">
        <v>0</v>
      </c>
      <c r="F161" s="32">
        <v>2017</v>
      </c>
      <c r="G161" s="32" t="s">
        <v>426</v>
      </c>
      <c r="H161" s="27">
        <v>42934</v>
      </c>
      <c r="I161" s="28" t="s">
        <v>123</v>
      </c>
      <c r="J161" s="26" t="s">
        <v>1</v>
      </c>
      <c r="K161" s="29"/>
      <c r="L161" s="33" t="s">
        <v>26</v>
      </c>
      <c r="M161" s="41" t="s">
        <v>280</v>
      </c>
      <c r="V161" s="2"/>
      <c r="W161" s="1"/>
    </row>
    <row r="162" spans="1:23" ht="15" customHeight="1" x14ac:dyDescent="0.25">
      <c r="A162" s="24">
        <v>157</v>
      </c>
      <c r="B162" s="25" t="s">
        <v>23</v>
      </c>
      <c r="C162" s="30" t="s">
        <v>247</v>
      </c>
      <c r="D162" s="32" t="s">
        <v>242</v>
      </c>
      <c r="E162" s="47" t="s">
        <v>0</v>
      </c>
      <c r="F162" s="32">
        <v>2017</v>
      </c>
      <c r="G162" s="32" t="s">
        <v>426</v>
      </c>
      <c r="H162" s="27">
        <v>42933</v>
      </c>
      <c r="I162" s="28" t="s">
        <v>123</v>
      </c>
      <c r="J162" s="26" t="s">
        <v>1</v>
      </c>
      <c r="K162" s="31"/>
      <c r="L162" s="33" t="s">
        <v>26</v>
      </c>
      <c r="M162" s="41"/>
      <c r="V162" s="2"/>
      <c r="W162" s="1"/>
    </row>
    <row r="163" spans="1:23" ht="15" customHeight="1" x14ac:dyDescent="0.25">
      <c r="A163" s="24">
        <v>158</v>
      </c>
      <c r="B163" s="25" t="s">
        <v>23</v>
      </c>
      <c r="C163" s="30" t="s">
        <v>278</v>
      </c>
      <c r="D163" s="26" t="s">
        <v>240</v>
      </c>
      <c r="E163" s="47" t="s">
        <v>0</v>
      </c>
      <c r="F163" s="32">
        <v>2017</v>
      </c>
      <c r="G163" s="32" t="s">
        <v>426</v>
      </c>
      <c r="H163" s="27">
        <v>42933</v>
      </c>
      <c r="I163" s="28" t="s">
        <v>123</v>
      </c>
      <c r="J163" s="26" t="s">
        <v>1</v>
      </c>
      <c r="K163" s="29"/>
      <c r="L163" s="33"/>
      <c r="M163" s="41"/>
      <c r="V163" s="2"/>
      <c r="W163" s="1"/>
    </row>
    <row r="164" spans="1:23" ht="15" customHeight="1" x14ac:dyDescent="0.25">
      <c r="A164" s="24">
        <v>159</v>
      </c>
      <c r="B164" s="25" t="s">
        <v>23</v>
      </c>
      <c r="C164" s="35" t="s">
        <v>226</v>
      </c>
      <c r="D164" s="26" t="s">
        <v>248</v>
      </c>
      <c r="E164" s="47" t="s">
        <v>0</v>
      </c>
      <c r="F164" s="32">
        <v>2017</v>
      </c>
      <c r="G164" s="32" t="s">
        <v>426</v>
      </c>
      <c r="H164" s="27">
        <v>42902</v>
      </c>
      <c r="I164" s="28" t="s">
        <v>123</v>
      </c>
      <c r="J164" s="26" t="s">
        <v>1</v>
      </c>
      <c r="K164" s="29"/>
      <c r="L164" s="33" t="s">
        <v>26</v>
      </c>
      <c r="M164" s="41"/>
      <c r="V164" s="2"/>
      <c r="W164" s="1"/>
    </row>
    <row r="165" spans="1:23" ht="15" customHeight="1" x14ac:dyDescent="0.25">
      <c r="A165" s="24">
        <v>160</v>
      </c>
      <c r="B165" s="25" t="s">
        <v>23</v>
      </c>
      <c r="C165" s="35" t="s">
        <v>228</v>
      </c>
      <c r="D165" s="26" t="s">
        <v>242</v>
      </c>
      <c r="E165" s="47" t="s">
        <v>0</v>
      </c>
      <c r="F165" s="32">
        <v>2017</v>
      </c>
      <c r="G165" s="32" t="s">
        <v>426</v>
      </c>
      <c r="H165" s="27">
        <v>42933</v>
      </c>
      <c r="I165" s="28" t="s">
        <v>123</v>
      </c>
      <c r="J165" s="26" t="s">
        <v>1</v>
      </c>
      <c r="K165" s="29"/>
      <c r="L165" s="33" t="s">
        <v>26</v>
      </c>
      <c r="M165" s="41"/>
      <c r="V165" s="2"/>
      <c r="W165" s="1"/>
    </row>
    <row r="166" spans="1:23" ht="15" customHeight="1" x14ac:dyDescent="0.25">
      <c r="A166" s="24">
        <v>161</v>
      </c>
      <c r="B166" s="25" t="s">
        <v>23</v>
      </c>
      <c r="C166" s="35" t="s">
        <v>165</v>
      </c>
      <c r="D166" s="26" t="s">
        <v>200</v>
      </c>
      <c r="E166" s="47" t="s">
        <v>0</v>
      </c>
      <c r="F166" s="32">
        <v>2017</v>
      </c>
      <c r="G166" s="32" t="s">
        <v>426</v>
      </c>
      <c r="H166" s="27">
        <v>42933</v>
      </c>
      <c r="I166" s="28" t="s">
        <v>123</v>
      </c>
      <c r="J166" s="26" t="s">
        <v>1</v>
      </c>
      <c r="K166" s="29"/>
      <c r="L166" s="33" t="s">
        <v>26</v>
      </c>
      <c r="M166" s="60" t="s">
        <v>325</v>
      </c>
      <c r="V166" s="2"/>
      <c r="W166" s="1"/>
    </row>
    <row r="167" spans="1:23" ht="15" customHeight="1" x14ac:dyDescent="0.25">
      <c r="A167" s="24">
        <v>162</v>
      </c>
      <c r="B167" s="25" t="s">
        <v>23</v>
      </c>
      <c r="C167" s="35" t="s">
        <v>227</v>
      </c>
      <c r="D167" s="26" t="s">
        <v>74</v>
      </c>
      <c r="E167" s="47" t="s">
        <v>0</v>
      </c>
      <c r="F167" s="32">
        <v>2017</v>
      </c>
      <c r="G167" s="32" t="s">
        <v>426</v>
      </c>
      <c r="H167" s="27">
        <v>42934</v>
      </c>
      <c r="I167" s="28" t="s">
        <v>123</v>
      </c>
      <c r="J167" s="26" t="s">
        <v>1</v>
      </c>
      <c r="K167" s="29"/>
      <c r="L167" s="33" t="s">
        <v>26</v>
      </c>
      <c r="M167" s="42" t="s">
        <v>327</v>
      </c>
      <c r="V167" s="2"/>
      <c r="W167" s="1"/>
    </row>
    <row r="168" spans="1:23" ht="15" customHeight="1" x14ac:dyDescent="0.25">
      <c r="A168" s="24">
        <v>163</v>
      </c>
      <c r="B168" s="25" t="s">
        <v>23</v>
      </c>
      <c r="C168" s="35" t="s">
        <v>163</v>
      </c>
      <c r="D168" s="26" t="s">
        <v>238</v>
      </c>
      <c r="E168" s="47" t="s">
        <v>0</v>
      </c>
      <c r="F168" s="32">
        <v>2017</v>
      </c>
      <c r="G168" s="32" t="s">
        <v>426</v>
      </c>
      <c r="H168" s="27">
        <v>42933</v>
      </c>
      <c r="I168" s="28" t="s">
        <v>123</v>
      </c>
      <c r="J168" s="26" t="s">
        <v>1</v>
      </c>
      <c r="K168" s="29"/>
      <c r="L168" s="33" t="s">
        <v>26</v>
      </c>
      <c r="M168" s="42" t="s">
        <v>326</v>
      </c>
      <c r="V168" s="2"/>
      <c r="W168" s="1"/>
    </row>
    <row r="169" spans="1:23" ht="15" customHeight="1" x14ac:dyDescent="0.25">
      <c r="A169" s="24">
        <v>164</v>
      </c>
      <c r="B169" s="25" t="s">
        <v>23</v>
      </c>
      <c r="C169" s="35" t="s">
        <v>162</v>
      </c>
      <c r="D169" s="26" t="s">
        <v>102</v>
      </c>
      <c r="E169" s="47" t="s">
        <v>0</v>
      </c>
      <c r="F169" s="32">
        <v>2017</v>
      </c>
      <c r="G169" s="32" t="s">
        <v>426</v>
      </c>
      <c r="H169" s="27">
        <v>42933</v>
      </c>
      <c r="I169" s="28" t="s">
        <v>123</v>
      </c>
      <c r="J169" s="26" t="s">
        <v>1</v>
      </c>
      <c r="K169" s="29"/>
      <c r="L169" s="33" t="s">
        <v>26</v>
      </c>
      <c r="M169" s="41"/>
      <c r="V169" s="2"/>
      <c r="W169" s="1"/>
    </row>
    <row r="170" spans="1:23" ht="15" customHeight="1" x14ac:dyDescent="0.25">
      <c r="A170" s="24">
        <v>165</v>
      </c>
      <c r="B170" s="25" t="s">
        <v>23</v>
      </c>
      <c r="C170" s="35" t="s">
        <v>160</v>
      </c>
      <c r="D170" s="26" t="s">
        <v>240</v>
      </c>
      <c r="E170" s="47" t="s">
        <v>0</v>
      </c>
      <c r="F170" s="32">
        <v>2017</v>
      </c>
      <c r="G170" s="32" t="s">
        <v>426</v>
      </c>
      <c r="H170" s="27">
        <v>42933</v>
      </c>
      <c r="I170" s="28" t="s">
        <v>123</v>
      </c>
      <c r="J170" s="26" t="s">
        <v>1</v>
      </c>
      <c r="K170" s="29"/>
      <c r="L170" s="33" t="s">
        <v>26</v>
      </c>
      <c r="M170" s="41"/>
      <c r="V170" s="2"/>
      <c r="W170" s="1"/>
    </row>
    <row r="171" spans="1:23" ht="15" customHeight="1" x14ac:dyDescent="0.25">
      <c r="A171" s="24">
        <v>166</v>
      </c>
      <c r="B171" s="25" t="s">
        <v>23</v>
      </c>
      <c r="C171" s="35" t="s">
        <v>196</v>
      </c>
      <c r="D171" s="26" t="s">
        <v>74</v>
      </c>
      <c r="E171" s="47" t="s">
        <v>0</v>
      </c>
      <c r="F171" s="32">
        <v>2017</v>
      </c>
      <c r="G171" s="32" t="s">
        <v>426</v>
      </c>
      <c r="H171" s="27">
        <v>42933</v>
      </c>
      <c r="I171" s="28" t="s">
        <v>123</v>
      </c>
      <c r="J171" s="26" t="s">
        <v>1</v>
      </c>
      <c r="K171" s="29"/>
      <c r="L171" s="33" t="s">
        <v>26</v>
      </c>
      <c r="M171" s="41"/>
      <c r="V171" s="2"/>
      <c r="W171" s="1"/>
    </row>
    <row r="172" spans="1:23" ht="15" customHeight="1" x14ac:dyDescent="0.25">
      <c r="A172" s="24">
        <v>167</v>
      </c>
      <c r="B172" s="25" t="s">
        <v>23</v>
      </c>
      <c r="C172" s="30" t="s">
        <v>174</v>
      </c>
      <c r="D172" s="26" t="s">
        <v>266</v>
      </c>
      <c r="E172" s="47" t="s">
        <v>0</v>
      </c>
      <c r="F172" s="32">
        <v>2017</v>
      </c>
      <c r="G172" s="32" t="s">
        <v>426</v>
      </c>
      <c r="H172" s="27">
        <v>42953</v>
      </c>
      <c r="I172" s="28" t="s">
        <v>123</v>
      </c>
      <c r="J172" s="26" t="s">
        <v>1</v>
      </c>
      <c r="K172" s="29"/>
      <c r="L172" s="33" t="s">
        <v>26</v>
      </c>
      <c r="M172" s="41"/>
      <c r="V172" s="2"/>
      <c r="W172" s="1"/>
    </row>
    <row r="173" spans="1:23" ht="15" customHeight="1" x14ac:dyDescent="0.25">
      <c r="A173" s="24">
        <v>168</v>
      </c>
      <c r="B173" s="25" t="s">
        <v>23</v>
      </c>
      <c r="C173" s="30" t="s">
        <v>175</v>
      </c>
      <c r="D173" s="26" t="s">
        <v>272</v>
      </c>
      <c r="E173" s="47" t="s">
        <v>0</v>
      </c>
      <c r="F173" s="32">
        <v>2017</v>
      </c>
      <c r="G173" s="32" t="s">
        <v>426</v>
      </c>
      <c r="H173" s="27">
        <v>42953</v>
      </c>
      <c r="I173" s="28" t="s">
        <v>123</v>
      </c>
      <c r="J173" s="26" t="s">
        <v>1</v>
      </c>
      <c r="K173" s="29"/>
      <c r="L173" s="33" t="s">
        <v>26</v>
      </c>
      <c r="M173" s="41"/>
      <c r="V173" s="2"/>
      <c r="W173" s="1"/>
    </row>
    <row r="174" spans="1:23" ht="15" customHeight="1" x14ac:dyDescent="0.25">
      <c r="A174" s="24">
        <v>169</v>
      </c>
      <c r="B174" s="25" t="s">
        <v>23</v>
      </c>
      <c r="C174" s="30" t="s">
        <v>176</v>
      </c>
      <c r="D174" s="26"/>
      <c r="E174" s="47" t="s">
        <v>1</v>
      </c>
      <c r="F174" s="32">
        <v>2017</v>
      </c>
      <c r="G174" s="32" t="s">
        <v>426</v>
      </c>
      <c r="H174" s="27"/>
      <c r="I174" s="28" t="s">
        <v>123</v>
      </c>
      <c r="J174" s="26" t="s">
        <v>1</v>
      </c>
      <c r="K174" s="29"/>
      <c r="L174" s="33" t="s">
        <v>26</v>
      </c>
      <c r="M174" s="41" t="s">
        <v>399</v>
      </c>
      <c r="V174" s="2"/>
      <c r="W174" s="1"/>
    </row>
    <row r="175" spans="1:23" ht="15" customHeight="1" x14ac:dyDescent="0.25">
      <c r="A175" s="24">
        <v>170</v>
      </c>
      <c r="B175" s="25" t="s">
        <v>23</v>
      </c>
      <c r="C175" s="30" t="s">
        <v>177</v>
      </c>
      <c r="D175" s="26" t="s">
        <v>192</v>
      </c>
      <c r="E175" s="47" t="s">
        <v>0</v>
      </c>
      <c r="F175" s="32">
        <v>2017</v>
      </c>
      <c r="G175" s="32" t="s">
        <v>426</v>
      </c>
      <c r="H175" s="27">
        <v>42953</v>
      </c>
      <c r="I175" s="28" t="s">
        <v>123</v>
      </c>
      <c r="J175" s="26" t="s">
        <v>1</v>
      </c>
      <c r="K175" s="29"/>
      <c r="L175" s="33" t="s">
        <v>26</v>
      </c>
      <c r="M175" s="60" t="s">
        <v>291</v>
      </c>
      <c r="V175" s="2"/>
      <c r="W175" s="1"/>
    </row>
    <row r="176" spans="1:23" ht="15" customHeight="1" x14ac:dyDescent="0.25">
      <c r="A176" s="24">
        <v>171</v>
      </c>
      <c r="B176" s="25" t="s">
        <v>23</v>
      </c>
      <c r="C176" s="30" t="s">
        <v>178</v>
      </c>
      <c r="D176" s="26" t="s">
        <v>269</v>
      </c>
      <c r="E176" s="47" t="s">
        <v>0</v>
      </c>
      <c r="F176" s="32">
        <v>2017</v>
      </c>
      <c r="G176" s="32" t="s">
        <v>426</v>
      </c>
      <c r="H176" s="27">
        <v>42953</v>
      </c>
      <c r="I176" s="28" t="s">
        <v>123</v>
      </c>
      <c r="J176" s="26" t="s">
        <v>1</v>
      </c>
      <c r="K176" s="29"/>
      <c r="L176" s="33" t="s">
        <v>26</v>
      </c>
      <c r="M176" s="42" t="s">
        <v>292</v>
      </c>
      <c r="V176" s="2"/>
      <c r="W176" s="1"/>
    </row>
    <row r="177" spans="1:23" ht="15" customHeight="1" x14ac:dyDescent="0.25">
      <c r="A177" s="24">
        <v>172</v>
      </c>
      <c r="B177" s="25" t="s">
        <v>23</v>
      </c>
      <c r="C177" s="30" t="s">
        <v>179</v>
      </c>
      <c r="D177" s="26"/>
      <c r="E177" s="47" t="s">
        <v>1</v>
      </c>
      <c r="F177" s="32">
        <v>2017</v>
      </c>
      <c r="G177" s="32" t="s">
        <v>426</v>
      </c>
      <c r="H177" s="27"/>
      <c r="I177" s="28" t="s">
        <v>123</v>
      </c>
      <c r="J177" s="26" t="s">
        <v>1</v>
      </c>
      <c r="K177" s="29"/>
      <c r="L177" s="33" t="s">
        <v>26</v>
      </c>
      <c r="M177" s="41" t="s">
        <v>329</v>
      </c>
      <c r="V177" s="2"/>
      <c r="W177" s="1"/>
    </row>
    <row r="178" spans="1:23" ht="15" customHeight="1" x14ac:dyDescent="0.25">
      <c r="A178" s="24">
        <v>173</v>
      </c>
      <c r="B178" s="25" t="s">
        <v>23</v>
      </c>
      <c r="C178" s="30" t="s">
        <v>180</v>
      </c>
      <c r="D178" s="26" t="s">
        <v>270</v>
      </c>
      <c r="E178" s="47" t="s">
        <v>0</v>
      </c>
      <c r="F178" s="32">
        <v>2017</v>
      </c>
      <c r="G178" s="32" t="s">
        <v>426</v>
      </c>
      <c r="H178" s="27">
        <v>42953</v>
      </c>
      <c r="I178" s="28" t="s">
        <v>123</v>
      </c>
      <c r="J178" s="26" t="s">
        <v>1</v>
      </c>
      <c r="K178" s="29"/>
      <c r="L178" s="33" t="s">
        <v>26</v>
      </c>
      <c r="M178" s="60" t="s">
        <v>291</v>
      </c>
      <c r="V178" s="2"/>
      <c r="W178" s="1"/>
    </row>
    <row r="179" spans="1:23" ht="15" customHeight="1" x14ac:dyDescent="0.25">
      <c r="A179" s="24">
        <v>174</v>
      </c>
      <c r="B179" s="25" t="s">
        <v>23</v>
      </c>
      <c r="C179" s="30" t="s">
        <v>181</v>
      </c>
      <c r="D179" s="26" t="s">
        <v>192</v>
      </c>
      <c r="E179" s="47" t="s">
        <v>0</v>
      </c>
      <c r="F179" s="32">
        <v>2017</v>
      </c>
      <c r="G179" s="32" t="s">
        <v>426</v>
      </c>
      <c r="H179" s="27">
        <v>42953</v>
      </c>
      <c r="I179" s="28" t="s">
        <v>123</v>
      </c>
      <c r="J179" s="26" t="s">
        <v>1</v>
      </c>
      <c r="K179" s="29"/>
      <c r="L179" s="33" t="s">
        <v>26</v>
      </c>
      <c r="M179" s="42" t="s">
        <v>296</v>
      </c>
      <c r="V179" s="2"/>
      <c r="W179" s="1"/>
    </row>
    <row r="180" spans="1:23" ht="15" customHeight="1" x14ac:dyDescent="0.25">
      <c r="A180" s="24">
        <v>175</v>
      </c>
      <c r="B180" s="25" t="s">
        <v>23</v>
      </c>
      <c r="C180" s="30" t="s">
        <v>205</v>
      </c>
      <c r="D180" s="26" t="s">
        <v>271</v>
      </c>
      <c r="E180" s="47" t="s">
        <v>0</v>
      </c>
      <c r="F180" s="32">
        <v>2017</v>
      </c>
      <c r="G180" s="32" t="s">
        <v>426</v>
      </c>
      <c r="H180" s="27">
        <v>42953</v>
      </c>
      <c r="I180" s="28" t="s">
        <v>123</v>
      </c>
      <c r="J180" s="26" t="s">
        <v>1</v>
      </c>
      <c r="K180" s="29"/>
      <c r="L180" s="33" t="s">
        <v>26</v>
      </c>
      <c r="M180" s="41"/>
      <c r="V180" s="2"/>
      <c r="W180" s="1"/>
    </row>
    <row r="181" spans="1:23" ht="15" customHeight="1" x14ac:dyDescent="0.25">
      <c r="A181" s="24">
        <v>176</v>
      </c>
      <c r="B181" s="25" t="s">
        <v>23</v>
      </c>
      <c r="C181" s="30" t="s">
        <v>182</v>
      </c>
      <c r="D181" s="32" t="s">
        <v>263</v>
      </c>
      <c r="E181" s="47" t="s">
        <v>0</v>
      </c>
      <c r="F181" s="32">
        <v>2017</v>
      </c>
      <c r="G181" s="32" t="s">
        <v>426</v>
      </c>
      <c r="H181" s="27">
        <v>42953</v>
      </c>
      <c r="I181" s="28" t="s">
        <v>123</v>
      </c>
      <c r="J181" s="26" t="s">
        <v>1</v>
      </c>
      <c r="K181" s="29"/>
      <c r="L181" s="33" t="s">
        <v>26</v>
      </c>
      <c r="M181" s="42" t="s">
        <v>297</v>
      </c>
      <c r="V181" s="2"/>
      <c r="W181" s="1"/>
    </row>
    <row r="182" spans="1:23" ht="15" customHeight="1" x14ac:dyDescent="0.25">
      <c r="A182" s="24">
        <v>177</v>
      </c>
      <c r="B182" s="25" t="s">
        <v>23</v>
      </c>
      <c r="C182" s="30" t="s">
        <v>183</v>
      </c>
      <c r="D182" s="32" t="s">
        <v>274</v>
      </c>
      <c r="E182" s="47" t="s">
        <v>0</v>
      </c>
      <c r="F182" s="32">
        <v>2017</v>
      </c>
      <c r="G182" s="32" t="s">
        <v>426</v>
      </c>
      <c r="H182" s="27">
        <v>42953</v>
      </c>
      <c r="I182" s="28" t="s">
        <v>123</v>
      </c>
      <c r="J182" s="26" t="s">
        <v>1</v>
      </c>
      <c r="K182" s="31"/>
      <c r="L182" s="33" t="s">
        <v>26</v>
      </c>
      <c r="M182" s="42" t="s">
        <v>295</v>
      </c>
      <c r="V182" s="2"/>
      <c r="W182" s="1"/>
    </row>
    <row r="183" spans="1:23" ht="15" customHeight="1" x14ac:dyDescent="0.25">
      <c r="A183" s="24">
        <v>178</v>
      </c>
      <c r="B183" s="25" t="s">
        <v>23</v>
      </c>
      <c r="C183" s="30" t="s">
        <v>184</v>
      </c>
      <c r="D183" s="32" t="s">
        <v>281</v>
      </c>
      <c r="E183" s="47" t="s">
        <v>0</v>
      </c>
      <c r="F183" s="32">
        <v>2017</v>
      </c>
      <c r="G183" s="32" t="s">
        <v>426</v>
      </c>
      <c r="H183" s="27">
        <v>42963</v>
      </c>
      <c r="I183" s="28" t="s">
        <v>123</v>
      </c>
      <c r="J183" s="26" t="s">
        <v>1</v>
      </c>
      <c r="K183" s="31"/>
      <c r="L183" s="33" t="s">
        <v>26</v>
      </c>
      <c r="M183" s="42" t="s">
        <v>290</v>
      </c>
      <c r="V183" s="2"/>
      <c r="W183" s="1"/>
    </row>
    <row r="184" spans="1:23" ht="15" customHeight="1" x14ac:dyDescent="0.25">
      <c r="A184" s="24">
        <v>179</v>
      </c>
      <c r="B184" s="25" t="s">
        <v>23</v>
      </c>
      <c r="C184" s="30" t="s">
        <v>223</v>
      </c>
      <c r="D184" s="32" t="s">
        <v>262</v>
      </c>
      <c r="E184" s="47" t="s">
        <v>0</v>
      </c>
      <c r="F184" s="32">
        <v>2017</v>
      </c>
      <c r="G184" s="32" t="s">
        <v>426</v>
      </c>
      <c r="H184" s="27">
        <v>42953</v>
      </c>
      <c r="I184" s="28" t="s">
        <v>123</v>
      </c>
      <c r="J184" s="26" t="s">
        <v>1</v>
      </c>
      <c r="K184" s="31"/>
      <c r="L184" s="33" t="s">
        <v>26</v>
      </c>
      <c r="M184" s="42" t="s">
        <v>306</v>
      </c>
      <c r="V184" s="2"/>
      <c r="W184" s="1"/>
    </row>
    <row r="185" spans="1:23" ht="15" customHeight="1" x14ac:dyDescent="0.25">
      <c r="A185" s="24">
        <v>180</v>
      </c>
      <c r="B185" s="25" t="s">
        <v>23</v>
      </c>
      <c r="C185" s="30" t="s">
        <v>185</v>
      </c>
      <c r="D185" s="32" t="s">
        <v>273</v>
      </c>
      <c r="E185" s="47" t="s">
        <v>0</v>
      </c>
      <c r="F185" s="32">
        <v>2017</v>
      </c>
      <c r="G185" s="32" t="s">
        <v>426</v>
      </c>
      <c r="H185" s="27">
        <v>42953</v>
      </c>
      <c r="I185" s="28" t="s">
        <v>123</v>
      </c>
      <c r="J185" s="26" t="s">
        <v>1</v>
      </c>
      <c r="K185" s="31"/>
      <c r="L185" s="33" t="s">
        <v>26</v>
      </c>
      <c r="M185" s="60"/>
      <c r="V185" s="2"/>
      <c r="W185" s="1"/>
    </row>
    <row r="186" spans="1:23" ht="15" customHeight="1" x14ac:dyDescent="0.25">
      <c r="A186" s="24">
        <v>181</v>
      </c>
      <c r="B186" s="25" t="s">
        <v>23</v>
      </c>
      <c r="C186" s="30" t="s">
        <v>206</v>
      </c>
      <c r="D186" s="32" t="s">
        <v>293</v>
      </c>
      <c r="E186" s="47" t="s">
        <v>0</v>
      </c>
      <c r="F186" s="32">
        <v>2017</v>
      </c>
      <c r="G186" s="32" t="s">
        <v>426</v>
      </c>
      <c r="H186" s="27">
        <v>42953</v>
      </c>
      <c r="I186" s="28" t="s">
        <v>123</v>
      </c>
      <c r="J186" s="26" t="s">
        <v>1</v>
      </c>
      <c r="K186" s="31"/>
      <c r="L186" s="33" t="s">
        <v>26</v>
      </c>
      <c r="M186" s="60" t="s">
        <v>291</v>
      </c>
      <c r="V186" s="2"/>
      <c r="W186" s="1"/>
    </row>
    <row r="187" spans="1:23" ht="15" customHeight="1" x14ac:dyDescent="0.25">
      <c r="A187" s="24">
        <v>182</v>
      </c>
      <c r="B187" s="25" t="s">
        <v>23</v>
      </c>
      <c r="C187" s="30" t="s">
        <v>247</v>
      </c>
      <c r="D187" s="32" t="s">
        <v>36</v>
      </c>
      <c r="E187" s="47" t="s">
        <v>0</v>
      </c>
      <c r="F187" s="32">
        <v>2017</v>
      </c>
      <c r="G187" s="32" t="s">
        <v>426</v>
      </c>
      <c r="H187" s="27">
        <v>42933</v>
      </c>
      <c r="I187" s="28" t="s">
        <v>123</v>
      </c>
      <c r="J187" s="26" t="s">
        <v>1</v>
      </c>
      <c r="K187" s="31"/>
      <c r="L187" s="33" t="s">
        <v>26</v>
      </c>
      <c r="M187" s="60"/>
      <c r="V187" s="2"/>
      <c r="W187" s="1"/>
    </row>
    <row r="188" spans="1:23" ht="15" customHeight="1" x14ac:dyDescent="0.25">
      <c r="A188" s="24">
        <v>183</v>
      </c>
      <c r="B188" s="25" t="s">
        <v>119</v>
      </c>
      <c r="C188" s="36" t="s">
        <v>125</v>
      </c>
      <c r="D188" s="32" t="s">
        <v>285</v>
      </c>
      <c r="E188" s="47" t="s">
        <v>0</v>
      </c>
      <c r="F188" s="32">
        <v>2017</v>
      </c>
      <c r="G188" s="32" t="s">
        <v>426</v>
      </c>
      <c r="H188" s="27">
        <v>42941</v>
      </c>
      <c r="I188" s="28" t="s">
        <v>119</v>
      </c>
      <c r="J188" s="26" t="s">
        <v>1</v>
      </c>
      <c r="K188" s="31"/>
      <c r="L188" s="33" t="s">
        <v>26</v>
      </c>
      <c r="M188" s="42" t="s">
        <v>315</v>
      </c>
      <c r="V188" s="2"/>
      <c r="W188" s="1"/>
    </row>
    <row r="189" spans="1:23" ht="15" customHeight="1" x14ac:dyDescent="0.25">
      <c r="A189" s="24">
        <v>184</v>
      </c>
      <c r="B189" s="25" t="s">
        <v>119</v>
      </c>
      <c r="C189" s="36" t="s">
        <v>126</v>
      </c>
      <c r="D189" s="32" t="s">
        <v>233</v>
      </c>
      <c r="E189" s="47" t="s">
        <v>0</v>
      </c>
      <c r="F189" s="32">
        <v>2017</v>
      </c>
      <c r="G189" s="32" t="s">
        <v>426</v>
      </c>
      <c r="H189" s="27">
        <v>42908</v>
      </c>
      <c r="I189" s="28" t="s">
        <v>119</v>
      </c>
      <c r="J189" s="26" t="s">
        <v>1</v>
      </c>
      <c r="K189" s="31"/>
      <c r="L189" s="33" t="s">
        <v>26</v>
      </c>
      <c r="M189" s="42" t="s">
        <v>318</v>
      </c>
      <c r="V189" s="2"/>
      <c r="W189" s="1"/>
    </row>
    <row r="190" spans="1:23" ht="15" customHeight="1" x14ac:dyDescent="0.25">
      <c r="A190" s="24">
        <v>185</v>
      </c>
      <c r="B190" s="25" t="s">
        <v>119</v>
      </c>
      <c r="C190" s="36" t="s">
        <v>127</v>
      </c>
      <c r="D190" s="32" t="s">
        <v>236</v>
      </c>
      <c r="E190" s="47" t="s">
        <v>0</v>
      </c>
      <c r="F190" s="32">
        <v>2017</v>
      </c>
      <c r="G190" s="32" t="s">
        <v>426</v>
      </c>
      <c r="H190" s="27">
        <v>42935</v>
      </c>
      <c r="I190" s="28" t="s">
        <v>119</v>
      </c>
      <c r="J190" s="26" t="s">
        <v>1</v>
      </c>
      <c r="K190" s="31"/>
      <c r="L190" s="33" t="s">
        <v>26</v>
      </c>
      <c r="M190" s="42" t="s">
        <v>321</v>
      </c>
      <c r="V190" s="2"/>
      <c r="W190" s="1"/>
    </row>
    <row r="191" spans="1:23" ht="15" customHeight="1" x14ac:dyDescent="0.25">
      <c r="A191" s="24">
        <v>186</v>
      </c>
      <c r="B191" s="25" t="s">
        <v>119</v>
      </c>
      <c r="C191" s="36" t="s">
        <v>128</v>
      </c>
      <c r="D191" s="32" t="s">
        <v>50</v>
      </c>
      <c r="E191" s="47" t="s">
        <v>0</v>
      </c>
      <c r="F191" s="32">
        <v>2017</v>
      </c>
      <c r="G191" s="32" t="s">
        <v>426</v>
      </c>
      <c r="H191" s="27">
        <v>42934</v>
      </c>
      <c r="I191" s="28" t="s">
        <v>119</v>
      </c>
      <c r="J191" s="26" t="s">
        <v>1</v>
      </c>
      <c r="K191" s="31"/>
      <c r="L191" s="33" t="s">
        <v>26</v>
      </c>
      <c r="M191" s="60" t="s">
        <v>324</v>
      </c>
      <c r="V191" s="2"/>
      <c r="W191" s="1"/>
    </row>
    <row r="192" spans="1:23" ht="15" customHeight="1" x14ac:dyDescent="0.25">
      <c r="A192" s="24">
        <v>187</v>
      </c>
      <c r="B192" s="25" t="s">
        <v>119</v>
      </c>
      <c r="C192" s="36" t="s">
        <v>129</v>
      </c>
      <c r="D192" s="32" t="s">
        <v>87</v>
      </c>
      <c r="E192" s="47" t="s">
        <v>0</v>
      </c>
      <c r="F192" s="32">
        <v>2017</v>
      </c>
      <c r="G192" s="32" t="s">
        <v>426</v>
      </c>
      <c r="H192" s="27">
        <v>42936</v>
      </c>
      <c r="I192" s="28" t="s">
        <v>119</v>
      </c>
      <c r="J192" s="26" t="s">
        <v>1</v>
      </c>
      <c r="K192" s="31"/>
      <c r="L192" s="33" t="s">
        <v>26</v>
      </c>
      <c r="M192" s="60"/>
      <c r="V192" s="2"/>
      <c r="W192" s="1"/>
    </row>
    <row r="193" spans="1:23" ht="15" customHeight="1" x14ac:dyDescent="0.25">
      <c r="A193" s="24">
        <v>188</v>
      </c>
      <c r="B193" s="25" t="s">
        <v>119</v>
      </c>
      <c r="C193" s="36" t="s">
        <v>130</v>
      </c>
      <c r="D193" s="32" t="s">
        <v>42</v>
      </c>
      <c r="E193" s="47" t="s">
        <v>0</v>
      </c>
      <c r="F193" s="32">
        <v>2017</v>
      </c>
      <c r="G193" s="32" t="s">
        <v>426</v>
      </c>
      <c r="H193" s="27">
        <v>42933</v>
      </c>
      <c r="I193" s="28" t="s">
        <v>119</v>
      </c>
      <c r="J193" s="26" t="s">
        <v>1</v>
      </c>
      <c r="K193" s="31"/>
      <c r="L193" s="33" t="s">
        <v>26</v>
      </c>
      <c r="M193" s="60"/>
      <c r="V193" s="2"/>
      <c r="W193" s="1"/>
    </row>
    <row r="194" spans="1:23" ht="15" customHeight="1" x14ac:dyDescent="0.25">
      <c r="A194" s="24">
        <v>189</v>
      </c>
      <c r="B194" s="25" t="s">
        <v>119</v>
      </c>
      <c r="C194" s="36" t="s">
        <v>131</v>
      </c>
      <c r="D194" s="32" t="s">
        <v>245</v>
      </c>
      <c r="E194" s="47" t="s">
        <v>0</v>
      </c>
      <c r="F194" s="32">
        <v>2017</v>
      </c>
      <c r="G194" s="32" t="s">
        <v>426</v>
      </c>
      <c r="H194" s="27">
        <v>42935</v>
      </c>
      <c r="I194" s="28" t="s">
        <v>119</v>
      </c>
      <c r="J194" s="26" t="s">
        <v>1</v>
      </c>
      <c r="K194" s="31"/>
      <c r="L194" s="33" t="s">
        <v>26</v>
      </c>
      <c r="M194" s="42" t="s">
        <v>317</v>
      </c>
      <c r="V194" s="2"/>
      <c r="W194" s="1"/>
    </row>
    <row r="195" spans="1:23" ht="15" customHeight="1" x14ac:dyDescent="0.25">
      <c r="A195" s="24">
        <v>190</v>
      </c>
      <c r="B195" s="25" t="s">
        <v>119</v>
      </c>
      <c r="C195" s="36" t="s">
        <v>132</v>
      </c>
      <c r="D195" s="32" t="s">
        <v>246</v>
      </c>
      <c r="E195" s="47" t="s">
        <v>0</v>
      </c>
      <c r="F195" s="32">
        <v>2017</v>
      </c>
      <c r="G195" s="32" t="s">
        <v>426</v>
      </c>
      <c r="H195" s="27">
        <v>42929</v>
      </c>
      <c r="I195" s="28" t="s">
        <v>119</v>
      </c>
      <c r="J195" s="26" t="s">
        <v>1</v>
      </c>
      <c r="K195" s="31"/>
      <c r="L195" s="33" t="s">
        <v>26</v>
      </c>
      <c r="M195" s="61" t="s">
        <v>323</v>
      </c>
      <c r="V195" s="2"/>
      <c r="W195" s="1"/>
    </row>
    <row r="196" spans="1:23" ht="15" customHeight="1" x14ac:dyDescent="0.25">
      <c r="A196" s="24">
        <v>191</v>
      </c>
      <c r="B196" s="25" t="s">
        <v>119</v>
      </c>
      <c r="C196" s="36" t="s">
        <v>133</v>
      </c>
      <c r="D196" s="32" t="s">
        <v>243</v>
      </c>
      <c r="E196" s="47" t="s">
        <v>0</v>
      </c>
      <c r="F196" s="32">
        <v>2017</v>
      </c>
      <c r="G196" s="32" t="s">
        <v>426</v>
      </c>
      <c r="H196" s="27">
        <v>42932</v>
      </c>
      <c r="I196" s="28" t="s">
        <v>119</v>
      </c>
      <c r="J196" s="26" t="s">
        <v>1</v>
      </c>
      <c r="K196" s="31"/>
      <c r="L196" s="33" t="s">
        <v>26</v>
      </c>
      <c r="M196" s="42" t="s">
        <v>320</v>
      </c>
      <c r="V196" s="2"/>
      <c r="W196" s="1"/>
    </row>
    <row r="197" spans="1:23" ht="15" customHeight="1" x14ac:dyDescent="0.25">
      <c r="A197" s="24">
        <v>192</v>
      </c>
      <c r="B197" s="25" t="s">
        <v>119</v>
      </c>
      <c r="C197" s="36" t="s">
        <v>134</v>
      </c>
      <c r="D197" s="32" t="s">
        <v>87</v>
      </c>
      <c r="E197" s="47" t="s">
        <v>0</v>
      </c>
      <c r="F197" s="32">
        <v>2017</v>
      </c>
      <c r="G197" s="32" t="s">
        <v>426</v>
      </c>
      <c r="H197" s="27">
        <v>42930</v>
      </c>
      <c r="I197" s="28" t="s">
        <v>119</v>
      </c>
      <c r="J197" s="26" t="s">
        <v>1</v>
      </c>
      <c r="K197" s="31"/>
      <c r="L197" s="33" t="s">
        <v>26</v>
      </c>
      <c r="M197" s="42" t="s">
        <v>309</v>
      </c>
      <c r="V197" s="2"/>
      <c r="W197" s="1"/>
    </row>
    <row r="198" spans="1:23" ht="15" customHeight="1" x14ac:dyDescent="0.25">
      <c r="A198" s="24">
        <v>193</v>
      </c>
      <c r="B198" s="25" t="s">
        <v>119</v>
      </c>
      <c r="C198" s="36" t="s">
        <v>135</v>
      </c>
      <c r="D198" s="32" t="s">
        <v>241</v>
      </c>
      <c r="E198" s="47" t="s">
        <v>0</v>
      </c>
      <c r="F198" s="32">
        <v>2017</v>
      </c>
      <c r="G198" s="32" t="s">
        <v>426</v>
      </c>
      <c r="H198" s="27">
        <v>42929</v>
      </c>
      <c r="I198" s="28" t="s">
        <v>119</v>
      </c>
      <c r="J198" s="26" t="s">
        <v>1</v>
      </c>
      <c r="K198" s="31"/>
      <c r="L198" s="33" t="s">
        <v>26</v>
      </c>
      <c r="M198" s="60"/>
      <c r="V198" s="2"/>
      <c r="W198" s="1"/>
    </row>
    <row r="199" spans="1:23" ht="15" customHeight="1" x14ac:dyDescent="0.25">
      <c r="A199" s="24">
        <v>194</v>
      </c>
      <c r="B199" s="25" t="s">
        <v>119</v>
      </c>
      <c r="C199" s="36" t="s">
        <v>136</v>
      </c>
      <c r="D199" s="32" t="s">
        <v>251</v>
      </c>
      <c r="E199" s="47" t="s">
        <v>0</v>
      </c>
      <c r="F199" s="32">
        <v>2017</v>
      </c>
      <c r="G199" s="32" t="s">
        <v>426</v>
      </c>
      <c r="H199" s="27">
        <v>42937</v>
      </c>
      <c r="I199" s="28" t="s">
        <v>119</v>
      </c>
      <c r="J199" s="26" t="s">
        <v>1</v>
      </c>
      <c r="K199" s="31"/>
      <c r="L199" s="33" t="s">
        <v>26</v>
      </c>
      <c r="M199" s="42" t="s">
        <v>316</v>
      </c>
      <c r="V199" s="2"/>
      <c r="W199" s="1"/>
    </row>
    <row r="200" spans="1:23" ht="15" customHeight="1" x14ac:dyDescent="0.25">
      <c r="A200" s="24">
        <v>195</v>
      </c>
      <c r="B200" s="25" t="s">
        <v>119</v>
      </c>
      <c r="C200" s="36" t="s">
        <v>137</v>
      </c>
      <c r="D200" s="32" t="s">
        <v>50</v>
      </c>
      <c r="E200" s="47" t="s">
        <v>0</v>
      </c>
      <c r="F200" s="32">
        <v>2017</v>
      </c>
      <c r="G200" s="32" t="s">
        <v>426</v>
      </c>
      <c r="H200" s="27">
        <v>42935</v>
      </c>
      <c r="I200" s="28" t="s">
        <v>119</v>
      </c>
      <c r="J200" s="26" t="s">
        <v>1</v>
      </c>
      <c r="K200" s="31"/>
      <c r="L200" s="33" t="s">
        <v>26</v>
      </c>
      <c r="M200" s="42" t="s">
        <v>319</v>
      </c>
      <c r="V200" s="2"/>
      <c r="W200" s="1"/>
    </row>
    <row r="201" spans="1:23" ht="15" customHeight="1" x14ac:dyDescent="0.25">
      <c r="A201" s="24">
        <v>196</v>
      </c>
      <c r="B201" s="25" t="s">
        <v>22</v>
      </c>
      <c r="C201" s="30" t="s">
        <v>138</v>
      </c>
      <c r="D201" s="32" t="s">
        <v>244</v>
      </c>
      <c r="E201" s="47" t="s">
        <v>0</v>
      </c>
      <c r="F201" s="32">
        <v>2017</v>
      </c>
      <c r="G201" s="32" t="s">
        <v>426</v>
      </c>
      <c r="H201" s="27">
        <v>42943</v>
      </c>
      <c r="I201" s="28" t="s">
        <v>123</v>
      </c>
      <c r="J201" s="26" t="s">
        <v>1</v>
      </c>
      <c r="K201" s="31"/>
      <c r="L201" s="33" t="s">
        <v>26</v>
      </c>
      <c r="M201" s="42" t="s">
        <v>314</v>
      </c>
      <c r="V201" s="2"/>
      <c r="W201" s="1"/>
    </row>
    <row r="202" spans="1:23" ht="15" customHeight="1" x14ac:dyDescent="0.25">
      <c r="A202" s="24">
        <v>197</v>
      </c>
      <c r="B202" s="25" t="s">
        <v>67</v>
      </c>
      <c r="C202" s="43" t="s">
        <v>67</v>
      </c>
      <c r="D202" s="32"/>
      <c r="E202" s="47" t="s">
        <v>1</v>
      </c>
      <c r="F202" s="32">
        <v>2017</v>
      </c>
      <c r="G202" s="32" t="s">
        <v>426</v>
      </c>
      <c r="H202" s="27"/>
      <c r="I202" s="28" t="s">
        <v>123</v>
      </c>
      <c r="J202" s="26" t="s">
        <v>1</v>
      </c>
      <c r="K202" s="31"/>
      <c r="L202" s="33" t="s">
        <v>26</v>
      </c>
      <c r="M202" s="62" t="s">
        <v>313</v>
      </c>
      <c r="V202" s="2"/>
      <c r="W202" s="1"/>
    </row>
    <row r="203" spans="1:23" ht="15" customHeight="1" x14ac:dyDescent="0.25">
      <c r="A203" s="24">
        <v>198</v>
      </c>
      <c r="B203" s="25" t="s">
        <v>433</v>
      </c>
      <c r="C203" s="43" t="s">
        <v>114</v>
      </c>
      <c r="D203" s="32" t="s">
        <v>42</v>
      </c>
      <c r="E203" s="47" t="s">
        <v>0</v>
      </c>
      <c r="F203" s="32">
        <v>2017</v>
      </c>
      <c r="G203" s="32" t="s">
        <v>426</v>
      </c>
      <c r="H203" s="27">
        <v>42935</v>
      </c>
      <c r="I203" s="28" t="s">
        <v>123</v>
      </c>
      <c r="J203" s="26" t="s">
        <v>1</v>
      </c>
      <c r="K203" s="31"/>
      <c r="L203" s="33" t="s">
        <v>26</v>
      </c>
      <c r="M203" s="42" t="s">
        <v>322</v>
      </c>
      <c r="V203" s="2"/>
      <c r="W203" s="1"/>
    </row>
    <row r="204" spans="1:23" ht="15" customHeight="1" x14ac:dyDescent="0.25">
      <c r="A204" s="24">
        <v>199</v>
      </c>
      <c r="B204" s="25" t="s">
        <v>433</v>
      </c>
      <c r="C204" s="43" t="s">
        <v>115</v>
      </c>
      <c r="D204" s="32" t="s">
        <v>235</v>
      </c>
      <c r="E204" s="47" t="s">
        <v>0</v>
      </c>
      <c r="F204" s="32">
        <v>2017</v>
      </c>
      <c r="G204" s="32" t="s">
        <v>426</v>
      </c>
      <c r="H204" s="27">
        <v>42935</v>
      </c>
      <c r="I204" s="28" t="s">
        <v>123</v>
      </c>
      <c r="J204" s="26" t="s">
        <v>1</v>
      </c>
      <c r="K204" s="31"/>
      <c r="L204" s="33" t="s">
        <v>26</v>
      </c>
      <c r="M204" s="60"/>
      <c r="V204" s="2"/>
      <c r="W204" s="1"/>
    </row>
    <row r="205" spans="1:23" ht="15" customHeight="1" x14ac:dyDescent="0.25">
      <c r="A205" s="24">
        <v>200</v>
      </c>
      <c r="B205" s="25" t="s">
        <v>433</v>
      </c>
      <c r="C205" s="43" t="s">
        <v>117</v>
      </c>
      <c r="D205" s="32" t="s">
        <v>237</v>
      </c>
      <c r="E205" s="47" t="s">
        <v>0</v>
      </c>
      <c r="F205" s="32">
        <v>2017</v>
      </c>
      <c r="G205" s="32" t="s">
        <v>426</v>
      </c>
      <c r="H205" s="27">
        <v>42934</v>
      </c>
      <c r="I205" s="28" t="s">
        <v>123</v>
      </c>
      <c r="J205" s="26" t="s">
        <v>1</v>
      </c>
      <c r="K205" s="31"/>
      <c r="L205" s="33" t="s">
        <v>26</v>
      </c>
      <c r="M205" s="60"/>
      <c r="V205" s="2"/>
      <c r="W205" s="1"/>
    </row>
    <row r="206" spans="1:23" ht="15" customHeight="1" x14ac:dyDescent="0.25">
      <c r="A206" s="24">
        <v>201</v>
      </c>
      <c r="B206" s="25" t="s">
        <v>433</v>
      </c>
      <c r="C206" s="43" t="s">
        <v>118</v>
      </c>
      <c r="D206" s="32" t="s">
        <v>42</v>
      </c>
      <c r="E206" s="47" t="s">
        <v>0</v>
      </c>
      <c r="F206" s="32">
        <v>2017</v>
      </c>
      <c r="G206" s="32" t="s">
        <v>426</v>
      </c>
      <c r="H206" s="27">
        <v>42934</v>
      </c>
      <c r="I206" s="28" t="s">
        <v>123</v>
      </c>
      <c r="J206" s="26" t="s">
        <v>1</v>
      </c>
      <c r="K206" s="31"/>
      <c r="L206" s="33" t="s">
        <v>26</v>
      </c>
      <c r="M206" s="60"/>
      <c r="V206" s="2"/>
      <c r="W206" s="1"/>
    </row>
    <row r="207" spans="1:23" ht="15" customHeight="1" x14ac:dyDescent="0.25">
      <c r="A207" s="24">
        <v>202</v>
      </c>
      <c r="B207" s="25" t="s">
        <v>433</v>
      </c>
      <c r="C207" s="43" t="s">
        <v>73</v>
      </c>
      <c r="D207" s="32" t="s">
        <v>191</v>
      </c>
      <c r="E207" s="47" t="s">
        <v>0</v>
      </c>
      <c r="F207" s="32">
        <v>2017</v>
      </c>
      <c r="G207" s="32" t="s">
        <v>426</v>
      </c>
      <c r="H207" s="27">
        <v>42933</v>
      </c>
      <c r="I207" s="28" t="s">
        <v>123</v>
      </c>
      <c r="J207" s="26" t="s">
        <v>1</v>
      </c>
      <c r="K207" s="31"/>
      <c r="L207" s="33" t="s">
        <v>26</v>
      </c>
      <c r="M207" s="60"/>
      <c r="V207" s="2"/>
      <c r="W207" s="1"/>
    </row>
    <row r="208" spans="1:23" ht="15" customHeight="1" x14ac:dyDescent="0.25">
      <c r="A208" s="24">
        <v>203</v>
      </c>
      <c r="B208" s="25" t="s">
        <v>433</v>
      </c>
      <c r="C208" s="43" t="s">
        <v>71</v>
      </c>
      <c r="D208" s="32" t="s">
        <v>282</v>
      </c>
      <c r="E208" s="47" t="s">
        <v>0</v>
      </c>
      <c r="F208" s="32">
        <v>2017</v>
      </c>
      <c r="G208" s="32" t="s">
        <v>426</v>
      </c>
      <c r="H208" s="27">
        <v>42971</v>
      </c>
      <c r="I208" s="28" t="s">
        <v>123</v>
      </c>
      <c r="J208" s="26" t="s">
        <v>1</v>
      </c>
      <c r="K208" s="31"/>
      <c r="L208" s="33" t="s">
        <v>26</v>
      </c>
      <c r="M208" s="60" t="s">
        <v>288</v>
      </c>
      <c r="V208" s="2"/>
      <c r="W208" s="1"/>
    </row>
    <row r="209" spans="1:23" ht="15" customHeight="1" x14ac:dyDescent="0.25">
      <c r="A209" s="24">
        <v>204</v>
      </c>
      <c r="B209" s="25" t="s">
        <v>433</v>
      </c>
      <c r="C209" s="36" t="s">
        <v>221</v>
      </c>
      <c r="D209" s="37" t="s">
        <v>42</v>
      </c>
      <c r="E209" s="47" t="s">
        <v>0</v>
      </c>
      <c r="F209" s="32">
        <v>2017</v>
      </c>
      <c r="G209" s="32" t="s">
        <v>426</v>
      </c>
      <c r="H209" s="27">
        <v>42971</v>
      </c>
      <c r="I209" s="28" t="s">
        <v>123</v>
      </c>
      <c r="J209" s="26" t="s">
        <v>1</v>
      </c>
      <c r="K209" s="31"/>
      <c r="L209" s="33" t="s">
        <v>26</v>
      </c>
      <c r="M209" s="60"/>
      <c r="V209" s="2"/>
      <c r="W209" s="1"/>
    </row>
    <row r="210" spans="1:23" ht="15" customHeight="1" x14ac:dyDescent="0.25">
      <c r="A210" s="24">
        <v>205</v>
      </c>
      <c r="B210" s="25" t="s">
        <v>433</v>
      </c>
      <c r="C210" s="36" t="s">
        <v>222</v>
      </c>
      <c r="D210" s="32" t="s">
        <v>200</v>
      </c>
      <c r="E210" s="47" t="s">
        <v>0</v>
      </c>
      <c r="F210" s="32">
        <v>2017</v>
      </c>
      <c r="G210" s="32" t="s">
        <v>426</v>
      </c>
      <c r="H210" s="27">
        <v>42971</v>
      </c>
      <c r="I210" s="28" t="s">
        <v>123</v>
      </c>
      <c r="J210" s="26" t="s">
        <v>1</v>
      </c>
      <c r="K210" s="31"/>
      <c r="L210" s="33" t="s">
        <v>26</v>
      </c>
      <c r="M210" s="60"/>
      <c r="V210" s="2"/>
      <c r="W210" s="1"/>
    </row>
    <row r="211" spans="1:23" ht="15" customHeight="1" x14ac:dyDescent="0.25">
      <c r="A211" s="24">
        <v>206</v>
      </c>
      <c r="B211" s="25" t="s">
        <v>433</v>
      </c>
      <c r="C211" s="36" t="s">
        <v>230</v>
      </c>
      <c r="D211" s="32"/>
      <c r="E211" s="47" t="s">
        <v>1</v>
      </c>
      <c r="F211" s="32">
        <v>2017</v>
      </c>
      <c r="G211" s="32" t="s">
        <v>426</v>
      </c>
      <c r="H211" s="27"/>
      <c r="I211" s="28" t="s">
        <v>123</v>
      </c>
      <c r="J211" s="26" t="s">
        <v>1</v>
      </c>
      <c r="K211" s="31"/>
      <c r="L211" s="33" t="s">
        <v>26</v>
      </c>
      <c r="M211" s="60"/>
      <c r="V211" s="2"/>
      <c r="W211" s="1"/>
    </row>
    <row r="212" spans="1:23" ht="15" customHeight="1" x14ac:dyDescent="0.25">
      <c r="A212" s="24">
        <v>207</v>
      </c>
      <c r="B212" s="25" t="s">
        <v>433</v>
      </c>
      <c r="C212" s="36" t="s">
        <v>231</v>
      </c>
      <c r="D212" s="32" t="s">
        <v>256</v>
      </c>
      <c r="E212" s="47" t="s">
        <v>0</v>
      </c>
      <c r="F212" s="32">
        <v>2017</v>
      </c>
      <c r="G212" s="32" t="s">
        <v>426</v>
      </c>
      <c r="H212" s="27">
        <v>42955</v>
      </c>
      <c r="I212" s="28" t="s">
        <v>123</v>
      </c>
      <c r="J212" s="26" t="s">
        <v>1</v>
      </c>
      <c r="K212" s="31"/>
      <c r="L212" s="33" t="s">
        <v>26</v>
      </c>
      <c r="M212" s="42" t="s">
        <v>299</v>
      </c>
      <c r="V212" s="2"/>
      <c r="W212" s="1"/>
    </row>
    <row r="213" spans="1:23" ht="15" customHeight="1" x14ac:dyDescent="0.25">
      <c r="A213" s="24">
        <v>208</v>
      </c>
      <c r="B213" s="25" t="s">
        <v>433</v>
      </c>
      <c r="C213" s="36" t="s">
        <v>283</v>
      </c>
      <c r="D213" s="32" t="s">
        <v>284</v>
      </c>
      <c r="E213" s="47" t="s">
        <v>0</v>
      </c>
      <c r="F213" s="32">
        <v>2017</v>
      </c>
      <c r="G213" s="32" t="s">
        <v>426</v>
      </c>
      <c r="H213" s="27">
        <v>42978</v>
      </c>
      <c r="I213" s="28" t="s">
        <v>123</v>
      </c>
      <c r="J213" s="26" t="s">
        <v>1</v>
      </c>
      <c r="K213" s="31"/>
      <c r="L213" s="33" t="s">
        <v>26</v>
      </c>
      <c r="M213" s="42" t="s">
        <v>286</v>
      </c>
      <c r="V213" s="2"/>
      <c r="W213" s="1"/>
    </row>
    <row r="214" spans="1:23" ht="15" customHeight="1" x14ac:dyDescent="0.25">
      <c r="A214" s="24">
        <v>209</v>
      </c>
      <c r="B214" s="25" t="s">
        <v>23</v>
      </c>
      <c r="C214" s="30" t="s">
        <v>215</v>
      </c>
      <c r="D214" s="38" t="s">
        <v>373</v>
      </c>
      <c r="E214" s="47" t="s">
        <v>0</v>
      </c>
      <c r="F214" s="32">
        <v>2017</v>
      </c>
      <c r="G214" s="32" t="s">
        <v>427</v>
      </c>
      <c r="H214" s="27">
        <v>43117</v>
      </c>
      <c r="I214" s="28" t="s">
        <v>123</v>
      </c>
      <c r="J214" s="26" t="s">
        <v>1</v>
      </c>
      <c r="K214" s="29"/>
      <c r="L214" s="20"/>
      <c r="M214" s="59"/>
      <c r="V214" s="2"/>
      <c r="W214" s="1"/>
    </row>
    <row r="215" spans="1:23" ht="15" customHeight="1" x14ac:dyDescent="0.25">
      <c r="A215" s="24">
        <v>210</v>
      </c>
      <c r="B215" s="25" t="s">
        <v>23</v>
      </c>
      <c r="C215" s="30" t="s">
        <v>216</v>
      </c>
      <c r="D215" s="38" t="s">
        <v>371</v>
      </c>
      <c r="E215" s="47" t="s">
        <v>0</v>
      </c>
      <c r="F215" s="32">
        <v>2017</v>
      </c>
      <c r="G215" s="32" t="s">
        <v>427</v>
      </c>
      <c r="H215" s="27">
        <v>43117</v>
      </c>
      <c r="I215" s="28" t="s">
        <v>123</v>
      </c>
      <c r="J215" s="26" t="s">
        <v>1</v>
      </c>
      <c r="K215" s="29"/>
      <c r="L215" s="20"/>
      <c r="M215" s="59"/>
      <c r="V215" s="2"/>
      <c r="W215" s="1"/>
    </row>
    <row r="216" spans="1:23" ht="15" customHeight="1" x14ac:dyDescent="0.25">
      <c r="A216" s="24">
        <v>211</v>
      </c>
      <c r="B216" s="25" t="s">
        <v>23</v>
      </c>
      <c r="C216" s="30" t="s">
        <v>217</v>
      </c>
      <c r="D216" s="38" t="s">
        <v>372</v>
      </c>
      <c r="E216" s="47" t="s">
        <v>0</v>
      </c>
      <c r="F216" s="32">
        <v>2017</v>
      </c>
      <c r="G216" s="32" t="s">
        <v>427</v>
      </c>
      <c r="H216" s="27">
        <v>43117</v>
      </c>
      <c r="I216" s="28" t="s">
        <v>123</v>
      </c>
      <c r="J216" s="26" t="s">
        <v>1</v>
      </c>
      <c r="K216" s="29"/>
      <c r="L216" s="20"/>
      <c r="M216" s="59"/>
    </row>
    <row r="217" spans="1:23" ht="15" customHeight="1" x14ac:dyDescent="0.25">
      <c r="A217" s="24">
        <v>212</v>
      </c>
      <c r="B217" s="25" t="s">
        <v>23</v>
      </c>
      <c r="C217" s="30" t="s">
        <v>218</v>
      </c>
      <c r="D217" s="38" t="s">
        <v>359</v>
      </c>
      <c r="E217" s="47" t="s">
        <v>0</v>
      </c>
      <c r="F217" s="32">
        <v>2017</v>
      </c>
      <c r="G217" s="32" t="s">
        <v>427</v>
      </c>
      <c r="H217" s="27">
        <v>43117</v>
      </c>
      <c r="I217" s="28" t="s">
        <v>123</v>
      </c>
      <c r="J217" s="26" t="s">
        <v>1</v>
      </c>
      <c r="K217" s="29"/>
      <c r="L217" s="20"/>
      <c r="M217" s="59"/>
    </row>
    <row r="218" spans="1:23" ht="15" customHeight="1" x14ac:dyDescent="0.25">
      <c r="A218" s="24">
        <v>213</v>
      </c>
      <c r="B218" s="25" t="s">
        <v>23</v>
      </c>
      <c r="C218" s="30" t="s">
        <v>386</v>
      </c>
      <c r="D218" s="38" t="s">
        <v>387</v>
      </c>
      <c r="E218" s="47" t="s">
        <v>0</v>
      </c>
      <c r="F218" s="32">
        <v>2017</v>
      </c>
      <c r="G218" s="32" t="s">
        <v>427</v>
      </c>
      <c r="H218" s="27">
        <v>43081</v>
      </c>
      <c r="I218" s="28" t="s">
        <v>123</v>
      </c>
      <c r="J218" s="26" t="s">
        <v>1</v>
      </c>
      <c r="K218" s="29"/>
      <c r="L218" s="20"/>
      <c r="M218" s="59"/>
    </row>
    <row r="219" spans="1:23" ht="15" customHeight="1" x14ac:dyDescent="0.25">
      <c r="A219" s="24">
        <v>214</v>
      </c>
      <c r="B219" s="25" t="s">
        <v>23</v>
      </c>
      <c r="C219" s="30" t="s">
        <v>229</v>
      </c>
      <c r="D219" s="38" t="s">
        <v>248</v>
      </c>
      <c r="E219" s="47" t="s">
        <v>0</v>
      </c>
      <c r="F219" s="32">
        <v>2017</v>
      </c>
      <c r="G219" s="32" t="s">
        <v>427</v>
      </c>
      <c r="H219" s="27">
        <v>43081</v>
      </c>
      <c r="I219" s="28" t="s">
        <v>123</v>
      </c>
      <c r="J219" s="26" t="s">
        <v>1</v>
      </c>
      <c r="K219" s="29"/>
      <c r="L219" s="20"/>
      <c r="M219" s="59"/>
    </row>
    <row r="220" spans="1:23" ht="15" customHeight="1" x14ac:dyDescent="0.25">
      <c r="A220" s="24">
        <v>215</v>
      </c>
      <c r="B220" s="25" t="s">
        <v>23</v>
      </c>
      <c r="C220" s="30" t="s">
        <v>252</v>
      </c>
      <c r="D220" s="39" t="s">
        <v>385</v>
      </c>
      <c r="E220" s="47" t="s">
        <v>0</v>
      </c>
      <c r="F220" s="32">
        <v>2017</v>
      </c>
      <c r="G220" s="32" t="s">
        <v>427</v>
      </c>
      <c r="H220" s="27">
        <v>43081</v>
      </c>
      <c r="I220" s="28" t="s">
        <v>123</v>
      </c>
      <c r="J220" s="26" t="s">
        <v>1</v>
      </c>
      <c r="K220" s="29"/>
      <c r="L220" s="20"/>
      <c r="M220" s="59"/>
    </row>
    <row r="221" spans="1:23" ht="15" customHeight="1" x14ac:dyDescent="0.25">
      <c r="A221" s="24">
        <v>216</v>
      </c>
      <c r="B221" s="25" t="s">
        <v>23</v>
      </c>
      <c r="C221" s="30" t="s">
        <v>166</v>
      </c>
      <c r="D221" s="38" t="s">
        <v>357</v>
      </c>
      <c r="E221" s="47" t="s">
        <v>0</v>
      </c>
      <c r="F221" s="32">
        <v>2017</v>
      </c>
      <c r="G221" s="32" t="s">
        <v>427</v>
      </c>
      <c r="H221" s="27">
        <v>43077</v>
      </c>
      <c r="I221" s="28" t="s">
        <v>123</v>
      </c>
      <c r="J221" s="26" t="s">
        <v>1</v>
      </c>
      <c r="K221" s="29"/>
      <c r="L221" s="20"/>
      <c r="M221" s="59"/>
    </row>
    <row r="222" spans="1:23" ht="15" customHeight="1" x14ac:dyDescent="0.25">
      <c r="A222" s="24">
        <v>217</v>
      </c>
      <c r="B222" s="25" t="s">
        <v>23</v>
      </c>
      <c r="C222" s="30" t="s">
        <v>167</v>
      </c>
      <c r="D222" s="38" t="s">
        <v>343</v>
      </c>
      <c r="E222" s="47" t="s">
        <v>0</v>
      </c>
      <c r="F222" s="32">
        <v>2017</v>
      </c>
      <c r="G222" s="32" t="s">
        <v>427</v>
      </c>
      <c r="H222" s="27">
        <v>43077</v>
      </c>
      <c r="I222" s="28" t="s">
        <v>123</v>
      </c>
      <c r="J222" s="26" t="s">
        <v>1</v>
      </c>
      <c r="K222" s="29"/>
      <c r="L222" s="20"/>
      <c r="M222" s="59"/>
    </row>
    <row r="223" spans="1:23" ht="15" customHeight="1" x14ac:dyDescent="0.25">
      <c r="A223" s="24">
        <v>218</v>
      </c>
      <c r="B223" s="25" t="s">
        <v>23</v>
      </c>
      <c r="C223" s="30" t="s">
        <v>168</v>
      </c>
      <c r="D223" s="38" t="s">
        <v>348</v>
      </c>
      <c r="E223" s="47" t="s">
        <v>0</v>
      </c>
      <c r="F223" s="32">
        <v>2017</v>
      </c>
      <c r="G223" s="32" t="s">
        <v>427</v>
      </c>
      <c r="H223" s="27">
        <v>43077</v>
      </c>
      <c r="I223" s="28" t="s">
        <v>123</v>
      </c>
      <c r="J223" s="26" t="s">
        <v>1</v>
      </c>
      <c r="K223" s="29"/>
      <c r="L223" s="20"/>
      <c r="M223" s="61" t="s">
        <v>379</v>
      </c>
    </row>
    <row r="224" spans="1:23" ht="15" customHeight="1" x14ac:dyDescent="0.25">
      <c r="A224" s="24">
        <v>219</v>
      </c>
      <c r="B224" s="25" t="s">
        <v>23</v>
      </c>
      <c r="C224" s="30" t="s">
        <v>276</v>
      </c>
      <c r="D224" s="38" t="s">
        <v>344</v>
      </c>
      <c r="E224" s="47" t="s">
        <v>0</v>
      </c>
      <c r="F224" s="32">
        <v>2017</v>
      </c>
      <c r="G224" s="32" t="s">
        <v>427</v>
      </c>
      <c r="H224" s="27">
        <v>43077</v>
      </c>
      <c r="I224" s="28" t="s">
        <v>123</v>
      </c>
      <c r="J224" s="26" t="s">
        <v>1</v>
      </c>
      <c r="K224" s="29"/>
      <c r="L224" s="20"/>
      <c r="M224" s="59"/>
      <c r="W224" s="1"/>
    </row>
    <row r="225" spans="1:23" ht="15" customHeight="1" x14ac:dyDescent="0.25">
      <c r="A225" s="24">
        <v>220</v>
      </c>
      <c r="B225" s="25" t="s">
        <v>23</v>
      </c>
      <c r="C225" s="30" t="s">
        <v>169</v>
      </c>
      <c r="D225" s="38" t="s">
        <v>349</v>
      </c>
      <c r="E225" s="47" t="s">
        <v>0</v>
      </c>
      <c r="F225" s="32">
        <v>2017</v>
      </c>
      <c r="G225" s="32" t="s">
        <v>427</v>
      </c>
      <c r="H225" s="27">
        <v>43077</v>
      </c>
      <c r="I225" s="28" t="s">
        <v>123</v>
      </c>
      <c r="J225" s="26" t="s">
        <v>1</v>
      </c>
      <c r="K225" s="29"/>
      <c r="L225" s="20"/>
      <c r="M225" s="59" t="s">
        <v>356</v>
      </c>
      <c r="W225" s="1"/>
    </row>
    <row r="226" spans="1:23" ht="15" customHeight="1" x14ac:dyDescent="0.25">
      <c r="A226" s="24">
        <v>221</v>
      </c>
      <c r="B226" s="25" t="s">
        <v>23</v>
      </c>
      <c r="C226" s="30" t="s">
        <v>170</v>
      </c>
      <c r="D226" s="38" t="s">
        <v>346</v>
      </c>
      <c r="E226" s="47" t="s">
        <v>0</v>
      </c>
      <c r="F226" s="32">
        <v>2017</v>
      </c>
      <c r="G226" s="32" t="s">
        <v>427</v>
      </c>
      <c r="H226" s="27">
        <v>43077</v>
      </c>
      <c r="I226" s="28" t="s">
        <v>123</v>
      </c>
      <c r="J226" s="26" t="s">
        <v>1</v>
      </c>
      <c r="K226" s="29"/>
      <c r="L226" s="20"/>
      <c r="M226" s="63" t="s">
        <v>382</v>
      </c>
      <c r="W226" s="1"/>
    </row>
    <row r="227" spans="1:23" ht="15" customHeight="1" x14ac:dyDescent="0.25">
      <c r="A227" s="24">
        <v>222</v>
      </c>
      <c r="B227" s="25" t="s">
        <v>23</v>
      </c>
      <c r="C227" s="30" t="s">
        <v>172</v>
      </c>
      <c r="D227" s="38" t="s">
        <v>350</v>
      </c>
      <c r="E227" s="47" t="s">
        <v>0</v>
      </c>
      <c r="F227" s="32">
        <v>2017</v>
      </c>
      <c r="G227" s="32" t="s">
        <v>427</v>
      </c>
      <c r="H227" s="27">
        <v>43077</v>
      </c>
      <c r="I227" s="28" t="s">
        <v>123</v>
      </c>
      <c r="J227" s="26" t="s">
        <v>1</v>
      </c>
      <c r="K227" s="29"/>
      <c r="L227" s="20"/>
      <c r="M227" s="59"/>
      <c r="W227" s="1"/>
    </row>
    <row r="228" spans="1:23" ht="15" customHeight="1" x14ac:dyDescent="0.25">
      <c r="A228" s="24">
        <v>223</v>
      </c>
      <c r="B228" s="25" t="s">
        <v>23</v>
      </c>
      <c r="C228" s="30" t="s">
        <v>225</v>
      </c>
      <c r="D228" s="38" t="s">
        <v>347</v>
      </c>
      <c r="E228" s="47" t="s">
        <v>0</v>
      </c>
      <c r="F228" s="32">
        <v>2017</v>
      </c>
      <c r="G228" s="32" t="s">
        <v>427</v>
      </c>
      <c r="H228" s="27">
        <v>43077</v>
      </c>
      <c r="I228" s="28" t="s">
        <v>123</v>
      </c>
      <c r="J228" s="26" t="s">
        <v>1</v>
      </c>
      <c r="K228" s="29"/>
      <c r="L228" s="20"/>
      <c r="M228" s="59"/>
      <c r="W228" s="1"/>
    </row>
    <row r="229" spans="1:23" ht="15" customHeight="1" x14ac:dyDescent="0.25">
      <c r="A229" s="24">
        <v>224</v>
      </c>
      <c r="B229" s="25" t="s">
        <v>23</v>
      </c>
      <c r="C229" s="30" t="s">
        <v>173</v>
      </c>
      <c r="D229" s="38" t="s">
        <v>345</v>
      </c>
      <c r="E229" s="47" t="s">
        <v>0</v>
      </c>
      <c r="F229" s="32">
        <v>2017</v>
      </c>
      <c r="G229" s="32" t="s">
        <v>427</v>
      </c>
      <c r="H229" s="27">
        <v>43074</v>
      </c>
      <c r="I229" s="28" t="s">
        <v>123</v>
      </c>
      <c r="J229" s="26" t="s">
        <v>1</v>
      </c>
      <c r="K229" s="29"/>
      <c r="L229" s="20"/>
      <c r="M229" s="59"/>
      <c r="W229" s="1"/>
    </row>
    <row r="230" spans="1:23" ht="15" customHeight="1" x14ac:dyDescent="0.25">
      <c r="A230" s="24">
        <v>225</v>
      </c>
      <c r="B230" s="25" t="s">
        <v>23</v>
      </c>
      <c r="C230" s="30" t="s">
        <v>224</v>
      </c>
      <c r="D230" s="38"/>
      <c r="E230" s="47" t="s">
        <v>1</v>
      </c>
      <c r="F230" s="32">
        <v>2017</v>
      </c>
      <c r="G230" s="32" t="s">
        <v>427</v>
      </c>
      <c r="H230" s="27"/>
      <c r="I230" s="28" t="s">
        <v>123</v>
      </c>
      <c r="J230" s="26" t="s">
        <v>1</v>
      </c>
      <c r="K230" s="29"/>
      <c r="L230" s="20"/>
      <c r="M230" s="59"/>
      <c r="W230" s="1"/>
    </row>
    <row r="231" spans="1:23" ht="15" customHeight="1" x14ac:dyDescent="0.25">
      <c r="A231" s="24">
        <v>226</v>
      </c>
      <c r="B231" s="25" t="s">
        <v>23</v>
      </c>
      <c r="C231" s="30" t="s">
        <v>212</v>
      </c>
      <c r="D231" s="38" t="s">
        <v>353</v>
      </c>
      <c r="E231" s="47" t="s">
        <v>0</v>
      </c>
      <c r="F231" s="32">
        <v>2017</v>
      </c>
      <c r="G231" s="32" t="s">
        <v>427</v>
      </c>
      <c r="H231" s="27">
        <v>43079</v>
      </c>
      <c r="I231" s="28" t="s">
        <v>123</v>
      </c>
      <c r="J231" s="26" t="s">
        <v>1</v>
      </c>
      <c r="K231" s="29"/>
      <c r="L231" s="20"/>
      <c r="M231" s="61" t="s">
        <v>361</v>
      </c>
      <c r="W231" s="1"/>
    </row>
    <row r="232" spans="1:23" ht="15" customHeight="1" x14ac:dyDescent="0.25">
      <c r="A232" s="24">
        <v>227</v>
      </c>
      <c r="B232" s="25" t="s">
        <v>23</v>
      </c>
      <c r="C232" s="30" t="s">
        <v>157</v>
      </c>
      <c r="D232" s="38" t="s">
        <v>367</v>
      </c>
      <c r="E232" s="47" t="s">
        <v>0</v>
      </c>
      <c r="F232" s="32">
        <v>2017</v>
      </c>
      <c r="G232" s="32" t="s">
        <v>427</v>
      </c>
      <c r="H232" s="27">
        <v>43077</v>
      </c>
      <c r="I232" s="28" t="s">
        <v>123</v>
      </c>
      <c r="J232" s="26" t="s">
        <v>1</v>
      </c>
      <c r="K232" s="29"/>
      <c r="L232" s="20"/>
      <c r="M232" s="59"/>
      <c r="W232" s="1"/>
    </row>
    <row r="233" spans="1:23" ht="15" customHeight="1" x14ac:dyDescent="0.25">
      <c r="A233" s="24">
        <v>228</v>
      </c>
      <c r="B233" s="25" t="s">
        <v>23</v>
      </c>
      <c r="C233" s="30" t="s">
        <v>158</v>
      </c>
      <c r="D233" s="38" t="s">
        <v>358</v>
      </c>
      <c r="E233" s="47" t="s">
        <v>0</v>
      </c>
      <c r="F233" s="32">
        <v>2017</v>
      </c>
      <c r="G233" s="32" t="s">
        <v>427</v>
      </c>
      <c r="H233" s="27">
        <v>43079</v>
      </c>
      <c r="I233" s="28" t="s">
        <v>123</v>
      </c>
      <c r="J233" s="26" t="s">
        <v>1</v>
      </c>
      <c r="K233" s="29"/>
      <c r="L233" s="20"/>
      <c r="M233" s="60" t="s">
        <v>360</v>
      </c>
      <c r="W233" s="1"/>
    </row>
    <row r="234" spans="1:23" ht="15" customHeight="1" x14ac:dyDescent="0.25">
      <c r="A234" s="24">
        <v>229</v>
      </c>
      <c r="B234" s="25" t="s">
        <v>23</v>
      </c>
      <c r="C234" s="30" t="s">
        <v>247</v>
      </c>
      <c r="D234" s="38"/>
      <c r="E234" s="47" t="s">
        <v>1</v>
      </c>
      <c r="F234" s="32">
        <v>2017</v>
      </c>
      <c r="G234" s="32" t="s">
        <v>427</v>
      </c>
      <c r="H234" s="27"/>
      <c r="I234" s="28" t="s">
        <v>123</v>
      </c>
      <c r="J234" s="26" t="s">
        <v>1</v>
      </c>
      <c r="K234" s="29"/>
      <c r="L234" s="20"/>
      <c r="M234" s="59"/>
      <c r="W234" s="1"/>
    </row>
    <row r="235" spans="1:23" ht="15" customHeight="1" x14ac:dyDescent="0.25">
      <c r="A235" s="24">
        <v>230</v>
      </c>
      <c r="B235" s="25" t="s">
        <v>23</v>
      </c>
      <c r="C235" s="30" t="s">
        <v>278</v>
      </c>
      <c r="D235" s="38" t="s">
        <v>365</v>
      </c>
      <c r="E235" s="47" t="s">
        <v>0</v>
      </c>
      <c r="F235" s="32">
        <v>2017</v>
      </c>
      <c r="G235" s="32" t="s">
        <v>427</v>
      </c>
      <c r="H235" s="27">
        <v>43078</v>
      </c>
      <c r="I235" s="28" t="s">
        <v>123</v>
      </c>
      <c r="J235" s="26" t="s">
        <v>1</v>
      </c>
      <c r="K235" s="29"/>
      <c r="L235" s="20"/>
      <c r="M235" s="63" t="s">
        <v>366</v>
      </c>
      <c r="W235" s="1"/>
    </row>
    <row r="236" spans="1:23" ht="15" customHeight="1" x14ac:dyDescent="0.25">
      <c r="A236" s="24">
        <v>231</v>
      </c>
      <c r="B236" s="25" t="s">
        <v>23</v>
      </c>
      <c r="C236" s="35" t="s">
        <v>226</v>
      </c>
      <c r="D236" s="38" t="s">
        <v>359</v>
      </c>
      <c r="E236" s="47" t="s">
        <v>0</v>
      </c>
      <c r="F236" s="32">
        <v>2017</v>
      </c>
      <c r="G236" s="32" t="s">
        <v>427</v>
      </c>
      <c r="H236" s="27">
        <v>43080</v>
      </c>
      <c r="I236" s="28" t="s">
        <v>123</v>
      </c>
      <c r="J236" s="26" t="s">
        <v>1</v>
      </c>
      <c r="K236" s="29"/>
      <c r="L236" s="20"/>
      <c r="M236" s="61" t="s">
        <v>361</v>
      </c>
      <c r="W236" s="1"/>
    </row>
    <row r="237" spans="1:23" ht="15" customHeight="1" x14ac:dyDescent="0.25">
      <c r="A237" s="24">
        <v>232</v>
      </c>
      <c r="B237" s="25" t="s">
        <v>23</v>
      </c>
      <c r="C237" s="35" t="s">
        <v>228</v>
      </c>
      <c r="D237" s="38" t="s">
        <v>242</v>
      </c>
      <c r="E237" s="47" t="s">
        <v>0</v>
      </c>
      <c r="F237" s="32">
        <v>2017</v>
      </c>
      <c r="G237" s="32" t="s">
        <v>427</v>
      </c>
      <c r="H237" s="27">
        <v>43081</v>
      </c>
      <c r="I237" s="28" t="s">
        <v>123</v>
      </c>
      <c r="J237" s="26" t="s">
        <v>1</v>
      </c>
      <c r="K237" s="29"/>
      <c r="L237" s="20"/>
      <c r="M237" s="61" t="s">
        <v>381</v>
      </c>
      <c r="W237" s="1"/>
    </row>
    <row r="238" spans="1:23" ht="15" customHeight="1" x14ac:dyDescent="0.25">
      <c r="A238" s="24">
        <v>233</v>
      </c>
      <c r="B238" s="25" t="s">
        <v>23</v>
      </c>
      <c r="C238" s="35" t="s">
        <v>165</v>
      </c>
      <c r="D238" s="38" t="s">
        <v>77</v>
      </c>
      <c r="E238" s="47" t="s">
        <v>0</v>
      </c>
      <c r="F238" s="32">
        <v>2017</v>
      </c>
      <c r="G238" s="32" t="s">
        <v>427</v>
      </c>
      <c r="H238" s="27">
        <v>43077</v>
      </c>
      <c r="I238" s="28" t="s">
        <v>123</v>
      </c>
      <c r="J238" s="26" t="s">
        <v>1</v>
      </c>
      <c r="K238" s="29"/>
      <c r="L238" s="20"/>
      <c r="M238" s="59"/>
      <c r="W238" s="1"/>
    </row>
    <row r="239" spans="1:23" ht="15" customHeight="1" x14ac:dyDescent="0.25">
      <c r="A239" s="24">
        <v>234</v>
      </c>
      <c r="B239" s="25" t="s">
        <v>23</v>
      </c>
      <c r="C239" s="35" t="s">
        <v>227</v>
      </c>
      <c r="D239" s="38" t="s">
        <v>155</v>
      </c>
      <c r="E239" s="47" t="s">
        <v>0</v>
      </c>
      <c r="F239" s="32">
        <v>2017</v>
      </c>
      <c r="G239" s="32" t="s">
        <v>427</v>
      </c>
      <c r="H239" s="27">
        <v>43081</v>
      </c>
      <c r="I239" s="28" t="s">
        <v>123</v>
      </c>
      <c r="J239" s="26" t="s">
        <v>1</v>
      </c>
      <c r="K239" s="29"/>
      <c r="L239" s="20"/>
      <c r="M239" s="59"/>
      <c r="W239" s="1"/>
    </row>
    <row r="240" spans="1:23" ht="15" customHeight="1" x14ac:dyDescent="0.25">
      <c r="A240" s="24">
        <v>235</v>
      </c>
      <c r="B240" s="25" t="s">
        <v>23</v>
      </c>
      <c r="C240" s="35" t="s">
        <v>163</v>
      </c>
      <c r="D240" s="38" t="s">
        <v>74</v>
      </c>
      <c r="E240" s="47" t="s">
        <v>0</v>
      </c>
      <c r="F240" s="32">
        <v>2017</v>
      </c>
      <c r="G240" s="32" t="s">
        <v>427</v>
      </c>
      <c r="H240" s="27">
        <v>43077</v>
      </c>
      <c r="I240" s="28" t="s">
        <v>123</v>
      </c>
      <c r="J240" s="26" t="s">
        <v>1</v>
      </c>
      <c r="K240" s="29"/>
      <c r="L240" s="20"/>
      <c r="M240" s="59"/>
      <c r="W240" s="1"/>
    </row>
    <row r="241" spans="1:23" ht="15" customHeight="1" x14ac:dyDescent="0.25">
      <c r="A241" s="24">
        <v>236</v>
      </c>
      <c r="B241" s="25" t="s">
        <v>23</v>
      </c>
      <c r="C241" s="35" t="s">
        <v>162</v>
      </c>
      <c r="D241" s="38" t="s">
        <v>199</v>
      </c>
      <c r="E241" s="47" t="s">
        <v>0</v>
      </c>
      <c r="F241" s="32">
        <v>2017</v>
      </c>
      <c r="G241" s="32" t="s">
        <v>427</v>
      </c>
      <c r="H241" s="27">
        <v>43078</v>
      </c>
      <c r="I241" s="28" t="s">
        <v>123</v>
      </c>
      <c r="J241" s="26" t="s">
        <v>1</v>
      </c>
      <c r="K241" s="29"/>
      <c r="L241" s="20"/>
      <c r="M241" s="59"/>
      <c r="W241" s="1"/>
    </row>
    <row r="242" spans="1:23" ht="15" customHeight="1" x14ac:dyDescent="0.25">
      <c r="A242" s="24">
        <v>237</v>
      </c>
      <c r="B242" s="25" t="s">
        <v>23</v>
      </c>
      <c r="C242" s="35" t="s">
        <v>160</v>
      </c>
      <c r="D242" s="38" t="s">
        <v>254</v>
      </c>
      <c r="E242" s="47" t="s">
        <v>0</v>
      </c>
      <c r="F242" s="32">
        <v>2017</v>
      </c>
      <c r="G242" s="32" t="s">
        <v>427</v>
      </c>
      <c r="H242" s="27">
        <v>43078</v>
      </c>
      <c r="I242" s="28" t="s">
        <v>123</v>
      </c>
      <c r="J242" s="26" t="s">
        <v>1</v>
      </c>
      <c r="K242" s="29"/>
      <c r="L242" s="20"/>
      <c r="M242" s="61" t="s">
        <v>364</v>
      </c>
      <c r="W242" s="1"/>
    </row>
    <row r="243" spans="1:23" ht="15" customHeight="1" x14ac:dyDescent="0.25">
      <c r="A243" s="24">
        <v>238</v>
      </c>
      <c r="B243" s="25" t="s">
        <v>23</v>
      </c>
      <c r="C243" s="35" t="s">
        <v>196</v>
      </c>
      <c r="D243" s="38" t="s">
        <v>363</v>
      </c>
      <c r="E243" s="47" t="s">
        <v>0</v>
      </c>
      <c r="F243" s="32">
        <v>2017</v>
      </c>
      <c r="G243" s="32" t="s">
        <v>427</v>
      </c>
      <c r="H243" s="27">
        <v>43078</v>
      </c>
      <c r="I243" s="28" t="s">
        <v>123</v>
      </c>
      <c r="J243" s="26" t="s">
        <v>1</v>
      </c>
      <c r="K243" s="29"/>
      <c r="L243" s="20"/>
      <c r="M243" s="61" t="s">
        <v>384</v>
      </c>
      <c r="W243" s="1"/>
    </row>
    <row r="244" spans="1:23" ht="15" customHeight="1" x14ac:dyDescent="0.25">
      <c r="A244" s="24">
        <v>239</v>
      </c>
      <c r="B244" s="25" t="s">
        <v>23</v>
      </c>
      <c r="C244" s="30" t="s">
        <v>174</v>
      </c>
      <c r="D244" s="38" t="s">
        <v>332</v>
      </c>
      <c r="E244" s="47" t="s">
        <v>0</v>
      </c>
      <c r="F244" s="32">
        <v>2017</v>
      </c>
      <c r="G244" s="32" t="s">
        <v>427</v>
      </c>
      <c r="H244" s="27">
        <v>43077</v>
      </c>
      <c r="I244" s="28" t="s">
        <v>123</v>
      </c>
      <c r="J244" s="26" t="s">
        <v>1</v>
      </c>
      <c r="K244" s="29"/>
      <c r="L244" s="20"/>
      <c r="M244" s="59"/>
      <c r="W244" s="1"/>
    </row>
    <row r="245" spans="1:23" ht="15" customHeight="1" x14ac:dyDescent="0.25">
      <c r="A245" s="24">
        <v>240</v>
      </c>
      <c r="B245" s="25" t="s">
        <v>23</v>
      </c>
      <c r="C245" s="30" t="s">
        <v>175</v>
      </c>
      <c r="D245" s="38" t="s">
        <v>336</v>
      </c>
      <c r="E245" s="47" t="s">
        <v>0</v>
      </c>
      <c r="F245" s="32">
        <v>2017</v>
      </c>
      <c r="G245" s="32" t="s">
        <v>427</v>
      </c>
      <c r="H245" s="27">
        <v>43077</v>
      </c>
      <c r="I245" s="28" t="s">
        <v>123</v>
      </c>
      <c r="J245" s="26" t="s">
        <v>1</v>
      </c>
      <c r="K245" s="29"/>
      <c r="L245" s="20"/>
      <c r="M245" s="59"/>
      <c r="W245" s="1"/>
    </row>
    <row r="246" spans="1:23" ht="15" customHeight="1" x14ac:dyDescent="0.25">
      <c r="A246" s="24">
        <v>241</v>
      </c>
      <c r="B246" s="25" t="s">
        <v>23</v>
      </c>
      <c r="C246" s="30" t="s">
        <v>176</v>
      </c>
      <c r="D246" s="38"/>
      <c r="E246" s="47" t="s">
        <v>1</v>
      </c>
      <c r="F246" s="32">
        <v>2017</v>
      </c>
      <c r="G246" s="32" t="s">
        <v>427</v>
      </c>
      <c r="H246" s="27"/>
      <c r="I246" s="28" t="s">
        <v>123</v>
      </c>
      <c r="J246" s="26" t="s">
        <v>1</v>
      </c>
      <c r="K246" s="29"/>
      <c r="L246" s="20"/>
      <c r="M246" s="59"/>
      <c r="W246" s="1"/>
    </row>
    <row r="247" spans="1:23" ht="15" customHeight="1" x14ac:dyDescent="0.25">
      <c r="A247" s="24">
        <v>242</v>
      </c>
      <c r="B247" s="25" t="s">
        <v>23</v>
      </c>
      <c r="C247" s="30" t="s">
        <v>177</v>
      </c>
      <c r="D247" s="38" t="s">
        <v>339</v>
      </c>
      <c r="E247" s="47" t="s">
        <v>0</v>
      </c>
      <c r="F247" s="32">
        <v>2017</v>
      </c>
      <c r="G247" s="32" t="s">
        <v>427</v>
      </c>
      <c r="H247" s="27">
        <v>43078</v>
      </c>
      <c r="I247" s="28" t="s">
        <v>123</v>
      </c>
      <c r="J247" s="26" t="s">
        <v>1</v>
      </c>
      <c r="K247" s="29"/>
      <c r="L247" s="20"/>
      <c r="M247" s="59"/>
      <c r="W247" s="1"/>
    </row>
    <row r="248" spans="1:23" ht="15" customHeight="1" x14ac:dyDescent="0.25">
      <c r="A248" s="24">
        <v>243</v>
      </c>
      <c r="B248" s="25" t="s">
        <v>23</v>
      </c>
      <c r="C248" s="30" t="s">
        <v>178</v>
      </c>
      <c r="D248" s="38" t="s">
        <v>334</v>
      </c>
      <c r="E248" s="47" t="s">
        <v>0</v>
      </c>
      <c r="F248" s="32">
        <v>2017</v>
      </c>
      <c r="G248" s="32" t="s">
        <v>427</v>
      </c>
      <c r="H248" s="27">
        <v>43078</v>
      </c>
      <c r="I248" s="28" t="s">
        <v>123</v>
      </c>
      <c r="J248" s="26" t="s">
        <v>1</v>
      </c>
      <c r="K248" s="29"/>
      <c r="L248" s="20"/>
      <c r="M248" s="59"/>
      <c r="W248" s="1"/>
    </row>
    <row r="249" spans="1:23" ht="15" customHeight="1" x14ac:dyDescent="0.25">
      <c r="A249" s="24">
        <v>244</v>
      </c>
      <c r="B249" s="25" t="s">
        <v>23</v>
      </c>
      <c r="C249" s="30" t="s">
        <v>179</v>
      </c>
      <c r="D249" s="38"/>
      <c r="E249" s="47" t="s">
        <v>1</v>
      </c>
      <c r="F249" s="32">
        <v>2017</v>
      </c>
      <c r="G249" s="32" t="s">
        <v>427</v>
      </c>
      <c r="H249" s="27"/>
      <c r="I249" s="28" t="s">
        <v>123</v>
      </c>
      <c r="J249" s="26" t="s">
        <v>1</v>
      </c>
      <c r="K249" s="29"/>
      <c r="L249" s="20"/>
      <c r="M249" s="59"/>
      <c r="W249" s="1"/>
    </row>
    <row r="250" spans="1:23" ht="15" customHeight="1" x14ac:dyDescent="0.25">
      <c r="A250" s="24">
        <v>245</v>
      </c>
      <c r="B250" s="25" t="s">
        <v>23</v>
      </c>
      <c r="C250" s="30" t="s">
        <v>180</v>
      </c>
      <c r="D250" s="38" t="s">
        <v>338</v>
      </c>
      <c r="E250" s="47" t="s">
        <v>0</v>
      </c>
      <c r="F250" s="32">
        <v>2017</v>
      </c>
      <c r="G250" s="32" t="s">
        <v>427</v>
      </c>
      <c r="H250" s="27">
        <v>42953</v>
      </c>
      <c r="I250" s="28" t="s">
        <v>123</v>
      </c>
      <c r="J250" s="26" t="s">
        <v>1</v>
      </c>
      <c r="K250" s="29"/>
      <c r="L250" s="20"/>
      <c r="M250" s="59"/>
      <c r="W250" s="1"/>
    </row>
    <row r="251" spans="1:23" ht="15" customHeight="1" x14ac:dyDescent="0.25">
      <c r="A251" s="24">
        <v>246</v>
      </c>
      <c r="B251" s="25" t="s">
        <v>23</v>
      </c>
      <c r="C251" s="30" t="s">
        <v>181</v>
      </c>
      <c r="D251" s="38" t="s">
        <v>340</v>
      </c>
      <c r="E251" s="47" t="s">
        <v>0</v>
      </c>
      <c r="F251" s="32">
        <v>2017</v>
      </c>
      <c r="G251" s="32" t="s">
        <v>427</v>
      </c>
      <c r="H251" s="27">
        <v>43078</v>
      </c>
      <c r="I251" s="28" t="s">
        <v>123</v>
      </c>
      <c r="J251" s="26" t="s">
        <v>1</v>
      </c>
      <c r="K251" s="29"/>
      <c r="L251" s="20"/>
      <c r="M251" s="59"/>
      <c r="W251" s="1"/>
    </row>
    <row r="252" spans="1:23" ht="15" customHeight="1" x14ac:dyDescent="0.25">
      <c r="A252" s="24">
        <v>247</v>
      </c>
      <c r="B252" s="25" t="s">
        <v>23</v>
      </c>
      <c r="C252" s="30" t="s">
        <v>205</v>
      </c>
      <c r="D252" s="38" t="s">
        <v>341</v>
      </c>
      <c r="E252" s="47" t="s">
        <v>0</v>
      </c>
      <c r="F252" s="32">
        <v>2017</v>
      </c>
      <c r="G252" s="32" t="s">
        <v>427</v>
      </c>
      <c r="H252" s="27">
        <v>43077</v>
      </c>
      <c r="I252" s="28" t="s">
        <v>123</v>
      </c>
      <c r="J252" s="26" t="s">
        <v>1</v>
      </c>
      <c r="K252" s="29"/>
      <c r="L252" s="20"/>
      <c r="M252" s="59"/>
      <c r="W252" s="1"/>
    </row>
    <row r="253" spans="1:23" ht="15" customHeight="1" x14ac:dyDescent="0.25">
      <c r="A253" s="24">
        <v>248</v>
      </c>
      <c r="B253" s="25" t="s">
        <v>23</v>
      </c>
      <c r="C253" s="30" t="s">
        <v>182</v>
      </c>
      <c r="D253" s="38" t="s">
        <v>337</v>
      </c>
      <c r="E253" s="47" t="s">
        <v>0</v>
      </c>
      <c r="F253" s="32">
        <v>2017</v>
      </c>
      <c r="G253" s="32" t="s">
        <v>427</v>
      </c>
      <c r="H253" s="27">
        <v>42953</v>
      </c>
      <c r="I253" s="28" t="s">
        <v>123</v>
      </c>
      <c r="J253" s="26" t="s">
        <v>1</v>
      </c>
      <c r="K253" s="29"/>
      <c r="L253" s="20"/>
      <c r="M253" s="59"/>
      <c r="W253" s="1"/>
    </row>
    <row r="254" spans="1:23" ht="15" customHeight="1" x14ac:dyDescent="0.25">
      <c r="A254" s="24">
        <v>249</v>
      </c>
      <c r="B254" s="25" t="s">
        <v>23</v>
      </c>
      <c r="C254" s="30" t="s">
        <v>183</v>
      </c>
      <c r="D254" s="38" t="s">
        <v>342</v>
      </c>
      <c r="E254" s="47" t="s">
        <v>0</v>
      </c>
      <c r="F254" s="32">
        <v>2017</v>
      </c>
      <c r="G254" s="32" t="s">
        <v>427</v>
      </c>
      <c r="H254" s="27"/>
      <c r="I254" s="28" t="s">
        <v>123</v>
      </c>
      <c r="J254" s="26" t="s">
        <v>1</v>
      </c>
      <c r="K254" s="29"/>
      <c r="L254" s="20"/>
      <c r="M254" s="59"/>
      <c r="W254" s="1"/>
    </row>
    <row r="255" spans="1:23" ht="15" customHeight="1" x14ac:dyDescent="0.25">
      <c r="A255" s="24">
        <v>250</v>
      </c>
      <c r="B255" s="25" t="s">
        <v>23</v>
      </c>
      <c r="C255" s="30" t="s">
        <v>184</v>
      </c>
      <c r="D255" s="38"/>
      <c r="E255" s="47" t="s">
        <v>1</v>
      </c>
      <c r="F255" s="32">
        <v>2017</v>
      </c>
      <c r="G255" s="32" t="s">
        <v>427</v>
      </c>
      <c r="H255" s="27"/>
      <c r="I255" s="28" t="s">
        <v>123</v>
      </c>
      <c r="J255" s="26" t="s">
        <v>1</v>
      </c>
      <c r="K255" s="29"/>
      <c r="L255" s="20"/>
      <c r="M255" s="59"/>
      <c r="W255" s="1"/>
    </row>
    <row r="256" spans="1:23" ht="15" customHeight="1" x14ac:dyDescent="0.25">
      <c r="A256" s="24">
        <v>251</v>
      </c>
      <c r="B256" s="25" t="s">
        <v>23</v>
      </c>
      <c r="C256" s="30" t="s">
        <v>223</v>
      </c>
      <c r="D256" s="38" t="s">
        <v>335</v>
      </c>
      <c r="E256" s="47" t="s">
        <v>0</v>
      </c>
      <c r="F256" s="32">
        <v>2017</v>
      </c>
      <c r="G256" s="32" t="s">
        <v>427</v>
      </c>
      <c r="H256" s="27">
        <v>42953</v>
      </c>
      <c r="I256" s="28" t="s">
        <v>123</v>
      </c>
      <c r="J256" s="26" t="s">
        <v>1</v>
      </c>
      <c r="K256" s="29"/>
      <c r="L256" s="20"/>
      <c r="M256" s="59"/>
      <c r="W256" s="1"/>
    </row>
    <row r="257" spans="1:23" ht="15" customHeight="1" x14ac:dyDescent="0.25">
      <c r="A257" s="24">
        <v>252</v>
      </c>
      <c r="B257" s="25" t="s">
        <v>23</v>
      </c>
      <c r="C257" s="30" t="s">
        <v>185</v>
      </c>
      <c r="D257" s="38" t="s">
        <v>272</v>
      </c>
      <c r="E257" s="47" t="s">
        <v>0</v>
      </c>
      <c r="F257" s="32">
        <v>2017</v>
      </c>
      <c r="G257" s="32" t="s">
        <v>427</v>
      </c>
      <c r="H257" s="27">
        <v>43077</v>
      </c>
      <c r="I257" s="28" t="s">
        <v>123</v>
      </c>
      <c r="J257" s="26" t="s">
        <v>1</v>
      </c>
      <c r="K257" s="29"/>
      <c r="L257" s="20"/>
      <c r="M257" s="59"/>
      <c r="W257" s="1"/>
    </row>
    <row r="258" spans="1:23" ht="15" customHeight="1" x14ac:dyDescent="0.25">
      <c r="A258" s="24">
        <v>253</v>
      </c>
      <c r="B258" s="25" t="s">
        <v>23</v>
      </c>
      <c r="C258" s="30" t="s">
        <v>206</v>
      </c>
      <c r="D258" s="38" t="s">
        <v>333</v>
      </c>
      <c r="E258" s="47" t="s">
        <v>0</v>
      </c>
      <c r="F258" s="32">
        <v>2017</v>
      </c>
      <c r="G258" s="32" t="s">
        <v>427</v>
      </c>
      <c r="H258" s="27">
        <v>43078</v>
      </c>
      <c r="I258" s="28" t="s">
        <v>123</v>
      </c>
      <c r="J258" s="26" t="s">
        <v>1</v>
      </c>
      <c r="K258" s="29"/>
      <c r="L258" s="20"/>
      <c r="M258" s="59"/>
      <c r="W258" s="1"/>
    </row>
    <row r="259" spans="1:23" ht="15" customHeight="1" x14ac:dyDescent="0.25">
      <c r="A259" s="24">
        <v>254</v>
      </c>
      <c r="B259" s="25" t="s">
        <v>23</v>
      </c>
      <c r="C259" s="30"/>
      <c r="D259" s="38"/>
      <c r="E259" s="47"/>
      <c r="F259" s="32">
        <v>2017</v>
      </c>
      <c r="G259" s="32" t="s">
        <v>427</v>
      </c>
      <c r="H259" s="27"/>
      <c r="I259" s="28" t="s">
        <v>123</v>
      </c>
      <c r="J259" s="26" t="s">
        <v>1</v>
      </c>
      <c r="K259" s="29"/>
      <c r="L259" s="20"/>
      <c r="M259" s="59"/>
      <c r="W259" s="1"/>
    </row>
    <row r="260" spans="1:23" ht="15" customHeight="1" x14ac:dyDescent="0.25">
      <c r="A260" s="24">
        <v>255</v>
      </c>
      <c r="B260" s="25" t="s">
        <v>119</v>
      </c>
      <c r="C260" s="36" t="s">
        <v>125</v>
      </c>
      <c r="D260" s="38" t="s">
        <v>282</v>
      </c>
      <c r="E260" s="47" t="s">
        <v>0</v>
      </c>
      <c r="F260" s="32">
        <v>2017</v>
      </c>
      <c r="G260" s="32" t="s">
        <v>427</v>
      </c>
      <c r="H260" s="27">
        <v>43097</v>
      </c>
      <c r="I260" s="28" t="s">
        <v>119</v>
      </c>
      <c r="J260" s="26" t="s">
        <v>1</v>
      </c>
      <c r="K260" s="29"/>
      <c r="L260" s="20"/>
      <c r="M260" s="61" t="s">
        <v>375</v>
      </c>
      <c r="W260" s="1"/>
    </row>
    <row r="261" spans="1:23" ht="15" customHeight="1" x14ac:dyDescent="0.25">
      <c r="A261" s="24">
        <v>256</v>
      </c>
      <c r="B261" s="25" t="s">
        <v>119</v>
      </c>
      <c r="C261" s="36" t="s">
        <v>126</v>
      </c>
      <c r="D261" s="38" t="s">
        <v>150</v>
      </c>
      <c r="E261" s="47" t="s">
        <v>0</v>
      </c>
      <c r="F261" s="32">
        <v>2017</v>
      </c>
      <c r="G261" s="32" t="s">
        <v>427</v>
      </c>
      <c r="H261" s="27">
        <v>43077</v>
      </c>
      <c r="I261" s="28" t="s">
        <v>119</v>
      </c>
      <c r="J261" s="26" t="s">
        <v>1</v>
      </c>
      <c r="K261" s="29"/>
      <c r="L261" s="20"/>
      <c r="M261" s="59"/>
      <c r="W261" s="1"/>
    </row>
    <row r="262" spans="1:23" ht="15" customHeight="1" x14ac:dyDescent="0.25">
      <c r="A262" s="24">
        <v>257</v>
      </c>
      <c r="B262" s="25" t="s">
        <v>119</v>
      </c>
      <c r="C262" s="36" t="s">
        <v>127</v>
      </c>
      <c r="D262" s="38"/>
      <c r="E262" s="47" t="s">
        <v>1</v>
      </c>
      <c r="F262" s="32">
        <v>2017</v>
      </c>
      <c r="G262" s="32" t="s">
        <v>427</v>
      </c>
      <c r="H262" s="27"/>
      <c r="I262" s="28" t="s">
        <v>119</v>
      </c>
      <c r="J262" s="26" t="s">
        <v>1</v>
      </c>
      <c r="K262" s="29"/>
      <c r="L262" s="20"/>
      <c r="M262" s="59"/>
      <c r="W262" s="1"/>
    </row>
    <row r="263" spans="1:23" ht="15" customHeight="1" x14ac:dyDescent="0.25">
      <c r="A263" s="24">
        <v>258</v>
      </c>
      <c r="B263" s="25" t="s">
        <v>119</v>
      </c>
      <c r="C263" s="36" t="s">
        <v>128</v>
      </c>
      <c r="D263" s="38"/>
      <c r="E263" s="47" t="s">
        <v>1</v>
      </c>
      <c r="F263" s="32">
        <v>2017</v>
      </c>
      <c r="G263" s="32" t="s">
        <v>427</v>
      </c>
      <c r="H263" s="27"/>
      <c r="I263" s="28" t="s">
        <v>119</v>
      </c>
      <c r="J263" s="26" t="s">
        <v>1</v>
      </c>
      <c r="K263" s="29"/>
      <c r="L263" s="20"/>
      <c r="M263" s="59"/>
      <c r="W263" s="1"/>
    </row>
    <row r="264" spans="1:23" ht="15" customHeight="1" x14ac:dyDescent="0.25">
      <c r="A264" s="24">
        <v>259</v>
      </c>
      <c r="B264" s="25" t="s">
        <v>119</v>
      </c>
      <c r="C264" s="36" t="s">
        <v>129</v>
      </c>
      <c r="D264" s="38" t="s">
        <v>370</v>
      </c>
      <c r="E264" s="47" t="s">
        <v>1</v>
      </c>
      <c r="F264" s="32">
        <v>2017</v>
      </c>
      <c r="G264" s="32" t="s">
        <v>427</v>
      </c>
      <c r="H264" s="27" t="s">
        <v>369</v>
      </c>
      <c r="I264" s="28" t="s">
        <v>119</v>
      </c>
      <c r="J264" s="26" t="s">
        <v>1</v>
      </c>
      <c r="K264" s="29"/>
      <c r="L264" s="20"/>
      <c r="M264" s="59"/>
      <c r="W264" s="1"/>
    </row>
    <row r="265" spans="1:23" ht="15" customHeight="1" x14ac:dyDescent="0.25">
      <c r="A265" s="24">
        <v>260</v>
      </c>
      <c r="B265" s="25" t="s">
        <v>119</v>
      </c>
      <c r="C265" s="36" t="s">
        <v>130</v>
      </c>
      <c r="D265" s="38"/>
      <c r="E265" s="47" t="s">
        <v>1</v>
      </c>
      <c r="F265" s="32">
        <v>2017</v>
      </c>
      <c r="G265" s="32" t="s">
        <v>427</v>
      </c>
      <c r="H265" s="27"/>
      <c r="I265" s="28" t="s">
        <v>119</v>
      </c>
      <c r="J265" s="26" t="s">
        <v>1</v>
      </c>
      <c r="K265" s="29"/>
      <c r="L265" s="20"/>
      <c r="M265" s="59"/>
      <c r="W265" s="1"/>
    </row>
    <row r="266" spans="1:23" ht="15" customHeight="1" x14ac:dyDescent="0.25">
      <c r="A266" s="24">
        <v>261</v>
      </c>
      <c r="B266" s="25" t="s">
        <v>119</v>
      </c>
      <c r="C266" s="36" t="s">
        <v>131</v>
      </c>
      <c r="D266" s="38" t="s">
        <v>354</v>
      </c>
      <c r="E266" s="47" t="s">
        <v>0</v>
      </c>
      <c r="F266" s="32">
        <v>2017</v>
      </c>
      <c r="G266" s="32" t="s">
        <v>427</v>
      </c>
      <c r="H266" s="27">
        <v>43079</v>
      </c>
      <c r="I266" s="28" t="s">
        <v>119</v>
      </c>
      <c r="J266" s="26" t="s">
        <v>1</v>
      </c>
      <c r="K266" s="29"/>
      <c r="L266" s="20"/>
      <c r="M266" s="63" t="s">
        <v>383</v>
      </c>
      <c r="W266" s="1"/>
    </row>
    <row r="267" spans="1:23" ht="15" customHeight="1" x14ac:dyDescent="0.25">
      <c r="A267" s="24">
        <v>262</v>
      </c>
      <c r="B267" s="25" t="s">
        <v>119</v>
      </c>
      <c r="C267" s="36" t="s">
        <v>132</v>
      </c>
      <c r="D267" s="38"/>
      <c r="E267" s="47" t="s">
        <v>1</v>
      </c>
      <c r="F267" s="32">
        <v>2017</v>
      </c>
      <c r="G267" s="32" t="s">
        <v>427</v>
      </c>
      <c r="H267" s="27"/>
      <c r="I267" s="28" t="s">
        <v>119</v>
      </c>
      <c r="J267" s="26" t="s">
        <v>1</v>
      </c>
      <c r="K267" s="29"/>
      <c r="L267" s="20"/>
      <c r="M267" s="59"/>
      <c r="W267" s="1"/>
    </row>
    <row r="268" spans="1:23" ht="15" customHeight="1" x14ac:dyDescent="0.25">
      <c r="A268" s="24">
        <v>263</v>
      </c>
      <c r="B268" s="25" t="s">
        <v>119</v>
      </c>
      <c r="C268" s="36" t="s">
        <v>133</v>
      </c>
      <c r="D268" s="38" t="s">
        <v>50</v>
      </c>
      <c r="E268" s="47" t="s">
        <v>0</v>
      </c>
      <c r="F268" s="32">
        <v>2017</v>
      </c>
      <c r="G268" s="32" t="s">
        <v>427</v>
      </c>
      <c r="H268" s="27">
        <v>43078</v>
      </c>
      <c r="I268" s="28" t="s">
        <v>119</v>
      </c>
      <c r="J268" s="26" t="s">
        <v>1</v>
      </c>
      <c r="K268" s="29"/>
      <c r="L268" s="20"/>
      <c r="M268" s="61" t="s">
        <v>362</v>
      </c>
      <c r="W268" s="1"/>
    </row>
    <row r="269" spans="1:23" ht="15" customHeight="1" x14ac:dyDescent="0.25">
      <c r="A269" s="24">
        <v>264</v>
      </c>
      <c r="B269" s="25" t="s">
        <v>119</v>
      </c>
      <c r="C269" s="36" t="s">
        <v>134</v>
      </c>
      <c r="D269" s="38" t="s">
        <v>330</v>
      </c>
      <c r="E269" s="47" t="s">
        <v>0</v>
      </c>
      <c r="F269" s="32">
        <v>2017</v>
      </c>
      <c r="G269" s="32" t="s">
        <v>427</v>
      </c>
      <c r="H269" s="27">
        <v>43092</v>
      </c>
      <c r="I269" s="28" t="s">
        <v>119</v>
      </c>
      <c r="J269" s="26" t="s">
        <v>1</v>
      </c>
      <c r="K269" s="29"/>
      <c r="L269" s="28"/>
      <c r="M269" s="63" t="s">
        <v>377</v>
      </c>
      <c r="W269" s="1"/>
    </row>
    <row r="270" spans="1:23" ht="15" customHeight="1" x14ac:dyDescent="0.25">
      <c r="A270" s="24">
        <v>265</v>
      </c>
      <c r="B270" s="25" t="s">
        <v>119</v>
      </c>
      <c r="C270" s="36" t="s">
        <v>135</v>
      </c>
      <c r="D270" s="38" t="s">
        <v>368</v>
      </c>
      <c r="E270" s="47" t="s">
        <v>0</v>
      </c>
      <c r="F270" s="32">
        <v>2017</v>
      </c>
      <c r="G270" s="32" t="s">
        <v>427</v>
      </c>
      <c r="H270" s="27">
        <v>43076</v>
      </c>
      <c r="I270" s="28" t="s">
        <v>119</v>
      </c>
      <c r="J270" s="26" t="s">
        <v>1</v>
      </c>
      <c r="K270" s="29"/>
      <c r="L270" s="28"/>
      <c r="M270" s="63"/>
      <c r="W270" s="1"/>
    </row>
    <row r="271" spans="1:23" ht="15" customHeight="1" x14ac:dyDescent="0.25">
      <c r="A271" s="24">
        <v>266</v>
      </c>
      <c r="B271" s="25" t="s">
        <v>119</v>
      </c>
      <c r="C271" s="36" t="s">
        <v>136</v>
      </c>
      <c r="D271" s="38" t="s">
        <v>355</v>
      </c>
      <c r="E271" s="47" t="s">
        <v>0</v>
      </c>
      <c r="F271" s="32">
        <v>2017</v>
      </c>
      <c r="G271" s="32" t="s">
        <v>427</v>
      </c>
      <c r="H271" s="27">
        <v>43082</v>
      </c>
      <c r="I271" s="28" t="s">
        <v>119</v>
      </c>
      <c r="J271" s="26" t="s">
        <v>1</v>
      </c>
      <c r="K271" s="29"/>
      <c r="L271" s="28"/>
      <c r="M271" s="63" t="s">
        <v>380</v>
      </c>
      <c r="W271" s="1"/>
    </row>
    <row r="272" spans="1:23" ht="15" customHeight="1" x14ac:dyDescent="0.25">
      <c r="A272" s="24">
        <v>267</v>
      </c>
      <c r="B272" s="25" t="s">
        <v>119</v>
      </c>
      <c r="C272" s="36" t="s">
        <v>137</v>
      </c>
      <c r="D272" s="38" t="s">
        <v>244</v>
      </c>
      <c r="E272" s="47" t="s">
        <v>0</v>
      </c>
      <c r="F272" s="32">
        <v>2017</v>
      </c>
      <c r="G272" s="32" t="s">
        <v>427</v>
      </c>
      <c r="H272" s="27">
        <v>43090</v>
      </c>
      <c r="I272" s="28" t="s">
        <v>119</v>
      </c>
      <c r="J272" s="26" t="s">
        <v>1</v>
      </c>
      <c r="K272" s="29"/>
      <c r="L272" s="28"/>
      <c r="M272" s="59"/>
      <c r="W272" s="1"/>
    </row>
    <row r="273" spans="1:23" ht="15" customHeight="1" x14ac:dyDescent="0.25">
      <c r="A273" s="24">
        <v>268</v>
      </c>
      <c r="B273" s="25" t="s">
        <v>22</v>
      </c>
      <c r="C273" s="30" t="s">
        <v>138</v>
      </c>
      <c r="D273" s="38" t="s">
        <v>244</v>
      </c>
      <c r="E273" s="47" t="s">
        <v>0</v>
      </c>
      <c r="F273" s="32">
        <v>2017</v>
      </c>
      <c r="G273" s="32" t="s">
        <v>427</v>
      </c>
      <c r="H273" s="27">
        <v>43096</v>
      </c>
      <c r="I273" s="28" t="s">
        <v>123</v>
      </c>
      <c r="J273" s="26" t="s">
        <v>1</v>
      </c>
      <c r="K273" s="29"/>
      <c r="L273" s="28"/>
      <c r="M273" s="61" t="s">
        <v>376</v>
      </c>
      <c r="W273" s="1"/>
    </row>
    <row r="274" spans="1:23" ht="15" customHeight="1" x14ac:dyDescent="0.25">
      <c r="A274" s="24">
        <v>269</v>
      </c>
      <c r="B274" s="25" t="s">
        <v>67</v>
      </c>
      <c r="C274" s="43" t="s">
        <v>67</v>
      </c>
      <c r="D274" s="32" t="s">
        <v>250</v>
      </c>
      <c r="E274" s="47" t="s">
        <v>0</v>
      </c>
      <c r="F274" s="32">
        <v>2017</v>
      </c>
      <c r="G274" s="32" t="s">
        <v>427</v>
      </c>
      <c r="H274" s="27">
        <v>42943</v>
      </c>
      <c r="I274" s="28" t="s">
        <v>123</v>
      </c>
      <c r="J274" s="26" t="s">
        <v>1</v>
      </c>
      <c r="K274" s="29"/>
      <c r="L274" s="28"/>
      <c r="M274" s="61" t="s">
        <v>374</v>
      </c>
      <c r="W274" s="1"/>
    </row>
    <row r="275" spans="1:23" ht="15" customHeight="1" x14ac:dyDescent="0.25">
      <c r="A275" s="24">
        <v>270</v>
      </c>
      <c r="B275" s="25" t="s">
        <v>433</v>
      </c>
      <c r="C275" s="43" t="s">
        <v>114</v>
      </c>
      <c r="D275" s="38"/>
      <c r="E275" s="47" t="s">
        <v>1</v>
      </c>
      <c r="F275" s="32">
        <v>2017</v>
      </c>
      <c r="G275" s="32" t="s">
        <v>427</v>
      </c>
      <c r="H275" s="27"/>
      <c r="I275" s="28" t="s">
        <v>123</v>
      </c>
      <c r="J275" s="26" t="s">
        <v>1</v>
      </c>
      <c r="K275" s="31"/>
      <c r="L275" s="32"/>
      <c r="M275" s="60"/>
      <c r="W275" s="1"/>
    </row>
    <row r="276" spans="1:23" ht="15" customHeight="1" x14ac:dyDescent="0.25">
      <c r="A276" s="24">
        <v>271</v>
      </c>
      <c r="B276" s="25" t="s">
        <v>433</v>
      </c>
      <c r="C276" s="43" t="s">
        <v>115</v>
      </c>
      <c r="D276" s="38" t="s">
        <v>351</v>
      </c>
      <c r="E276" s="47" t="s">
        <v>0</v>
      </c>
      <c r="F276" s="32">
        <v>2017</v>
      </c>
      <c r="G276" s="32" t="s">
        <v>427</v>
      </c>
      <c r="H276" s="27">
        <v>43085</v>
      </c>
      <c r="I276" s="28" t="s">
        <v>123</v>
      </c>
      <c r="J276" s="26" t="s">
        <v>1</v>
      </c>
      <c r="K276" s="31"/>
      <c r="L276" s="32"/>
      <c r="M276" s="60"/>
      <c r="W276" s="1"/>
    </row>
    <row r="277" spans="1:23" ht="15" customHeight="1" x14ac:dyDescent="0.25">
      <c r="A277" s="24">
        <v>272</v>
      </c>
      <c r="B277" s="25" t="s">
        <v>433</v>
      </c>
      <c r="C277" s="43" t="s">
        <v>117</v>
      </c>
      <c r="D277" s="38"/>
      <c r="E277" s="47" t="s">
        <v>1</v>
      </c>
      <c r="F277" s="32">
        <v>2017</v>
      </c>
      <c r="G277" s="32" t="s">
        <v>427</v>
      </c>
      <c r="H277" s="27"/>
      <c r="I277" s="28" t="s">
        <v>123</v>
      </c>
      <c r="J277" s="26" t="s">
        <v>1</v>
      </c>
      <c r="K277" s="31"/>
      <c r="L277" s="32"/>
      <c r="M277" s="60"/>
      <c r="W277" s="1"/>
    </row>
    <row r="278" spans="1:23" ht="15" customHeight="1" x14ac:dyDescent="0.25">
      <c r="A278" s="24">
        <v>273</v>
      </c>
      <c r="B278" s="25" t="s">
        <v>433</v>
      </c>
      <c r="C278" s="43" t="s">
        <v>118</v>
      </c>
      <c r="D278" s="38"/>
      <c r="E278" s="47" t="s">
        <v>1</v>
      </c>
      <c r="F278" s="32">
        <v>2017</v>
      </c>
      <c r="G278" s="32" t="s">
        <v>427</v>
      </c>
      <c r="H278" s="27"/>
      <c r="I278" s="28" t="s">
        <v>123</v>
      </c>
      <c r="J278" s="26" t="s">
        <v>1</v>
      </c>
      <c r="K278" s="31"/>
      <c r="L278" s="32"/>
      <c r="M278" s="60"/>
      <c r="W278" s="1"/>
    </row>
    <row r="279" spans="1:23" ht="15" customHeight="1" x14ac:dyDescent="0.25">
      <c r="A279" s="24">
        <v>274</v>
      </c>
      <c r="B279" s="25" t="s">
        <v>433</v>
      </c>
      <c r="C279" s="43" t="s">
        <v>73</v>
      </c>
      <c r="D279" s="38" t="s">
        <v>331</v>
      </c>
      <c r="E279" s="47" t="s">
        <v>0</v>
      </c>
      <c r="F279" s="32">
        <v>2017</v>
      </c>
      <c r="G279" s="32" t="s">
        <v>427</v>
      </c>
      <c r="H279" s="27">
        <v>43086</v>
      </c>
      <c r="I279" s="28" t="s">
        <v>123</v>
      </c>
      <c r="J279" s="26" t="s">
        <v>1</v>
      </c>
      <c r="K279" s="31"/>
      <c r="L279" s="32"/>
      <c r="M279" s="61" t="s">
        <v>378</v>
      </c>
      <c r="W279" s="1"/>
    </row>
    <row r="280" spans="1:23" ht="15" customHeight="1" x14ac:dyDescent="0.25">
      <c r="A280" s="24">
        <v>275</v>
      </c>
      <c r="B280" s="25" t="s">
        <v>433</v>
      </c>
      <c r="C280" s="43" t="s">
        <v>71</v>
      </c>
      <c r="D280" s="38" t="s">
        <v>36</v>
      </c>
      <c r="E280" s="47" t="s">
        <v>0</v>
      </c>
      <c r="F280" s="32">
        <v>2017</v>
      </c>
      <c r="G280" s="32" t="s">
        <v>427</v>
      </c>
      <c r="H280" s="27">
        <v>43077</v>
      </c>
      <c r="I280" s="28" t="s">
        <v>123</v>
      </c>
      <c r="J280" s="26" t="s">
        <v>1</v>
      </c>
      <c r="K280" s="31"/>
      <c r="L280" s="32"/>
      <c r="M280" s="60"/>
      <c r="W280" s="1"/>
    </row>
    <row r="281" spans="1:23" ht="15" customHeight="1" x14ac:dyDescent="0.25">
      <c r="A281" s="24">
        <v>276</v>
      </c>
      <c r="B281" s="25" t="s">
        <v>433</v>
      </c>
      <c r="C281" s="36" t="s">
        <v>221</v>
      </c>
      <c r="D281" s="38"/>
      <c r="E281" s="47" t="s">
        <v>1</v>
      </c>
      <c r="F281" s="32">
        <v>2017</v>
      </c>
      <c r="G281" s="32" t="s">
        <v>427</v>
      </c>
      <c r="H281" s="27"/>
      <c r="I281" s="28" t="s">
        <v>123</v>
      </c>
      <c r="J281" s="26" t="s">
        <v>1</v>
      </c>
      <c r="K281" s="31"/>
      <c r="L281" s="32"/>
      <c r="M281" s="60"/>
      <c r="W281" s="1"/>
    </row>
    <row r="282" spans="1:23" ht="15" customHeight="1" x14ac:dyDescent="0.25">
      <c r="A282" s="24">
        <v>277</v>
      </c>
      <c r="B282" s="25" t="s">
        <v>433</v>
      </c>
      <c r="C282" s="36" t="s">
        <v>222</v>
      </c>
      <c r="D282" s="38"/>
      <c r="E282" s="47" t="s">
        <v>1</v>
      </c>
      <c r="F282" s="32">
        <v>2017</v>
      </c>
      <c r="G282" s="32" t="s">
        <v>427</v>
      </c>
      <c r="H282" s="27"/>
      <c r="I282" s="28" t="s">
        <v>123</v>
      </c>
      <c r="J282" s="26" t="s">
        <v>1</v>
      </c>
      <c r="K282" s="31"/>
      <c r="L282" s="32"/>
      <c r="M282" s="60"/>
      <c r="W282" s="1"/>
    </row>
    <row r="283" spans="1:23" ht="15" customHeight="1" x14ac:dyDescent="0.25">
      <c r="A283" s="24">
        <v>278</v>
      </c>
      <c r="B283" s="25" t="s">
        <v>433</v>
      </c>
      <c r="C283" s="36" t="s">
        <v>230</v>
      </c>
      <c r="D283" s="38"/>
      <c r="E283" s="47" t="s">
        <v>1</v>
      </c>
      <c r="F283" s="32">
        <v>2017</v>
      </c>
      <c r="G283" s="32" t="s">
        <v>427</v>
      </c>
      <c r="H283" s="27"/>
      <c r="I283" s="28" t="s">
        <v>123</v>
      </c>
      <c r="J283" s="26" t="s">
        <v>1</v>
      </c>
      <c r="K283" s="31"/>
      <c r="L283" s="32"/>
      <c r="M283" s="60"/>
      <c r="W283" s="1"/>
    </row>
    <row r="284" spans="1:23" ht="15" customHeight="1" x14ac:dyDescent="0.25">
      <c r="A284" s="24">
        <v>279</v>
      </c>
      <c r="B284" s="25" t="s">
        <v>433</v>
      </c>
      <c r="C284" s="36" t="s">
        <v>231</v>
      </c>
      <c r="D284" s="38" t="s">
        <v>79</v>
      </c>
      <c r="E284" s="47" t="s">
        <v>0</v>
      </c>
      <c r="F284" s="32">
        <v>2017</v>
      </c>
      <c r="G284" s="32" t="s">
        <v>427</v>
      </c>
      <c r="H284" s="27">
        <v>43099</v>
      </c>
      <c r="I284" s="28" t="s">
        <v>123</v>
      </c>
      <c r="J284" s="26" t="s">
        <v>1</v>
      </c>
      <c r="K284" s="31"/>
      <c r="L284" s="32"/>
      <c r="M284" s="60"/>
      <c r="W284" s="1"/>
    </row>
    <row r="285" spans="1:23" ht="15" customHeight="1" x14ac:dyDescent="0.25">
      <c r="A285" s="24">
        <v>280</v>
      </c>
      <c r="B285" s="25" t="s">
        <v>433</v>
      </c>
      <c r="C285" s="36" t="s">
        <v>283</v>
      </c>
      <c r="D285" s="38"/>
      <c r="E285" s="47" t="s">
        <v>1</v>
      </c>
      <c r="F285" s="32">
        <v>2017</v>
      </c>
      <c r="G285" s="32" t="s">
        <v>427</v>
      </c>
      <c r="H285" s="27"/>
      <c r="I285" s="28" t="s">
        <v>123</v>
      </c>
      <c r="J285" s="26" t="s">
        <v>1</v>
      </c>
      <c r="K285" s="31"/>
      <c r="L285" s="32"/>
      <c r="M285" s="60"/>
      <c r="W285" s="1"/>
    </row>
    <row r="286" spans="1:23" ht="15" customHeight="1" x14ac:dyDescent="0.25">
      <c r="A286" s="24">
        <v>281</v>
      </c>
      <c r="B286" s="25" t="s">
        <v>433</v>
      </c>
      <c r="C286" s="44" t="s">
        <v>328</v>
      </c>
      <c r="D286" s="38"/>
      <c r="E286" s="47" t="s">
        <v>1</v>
      </c>
      <c r="F286" s="32">
        <v>2017</v>
      </c>
      <c r="G286" s="32" t="s">
        <v>427</v>
      </c>
      <c r="H286" s="27"/>
      <c r="I286" s="28" t="s">
        <v>123</v>
      </c>
      <c r="J286" s="26" t="s">
        <v>1</v>
      </c>
      <c r="K286" s="31"/>
      <c r="L286" s="32"/>
      <c r="M286" s="60"/>
      <c r="W286" s="1"/>
    </row>
    <row r="287" spans="1:23" ht="15" customHeight="1" x14ac:dyDescent="0.25">
      <c r="A287" s="24">
        <v>282</v>
      </c>
      <c r="B287" s="25" t="s">
        <v>23</v>
      </c>
      <c r="C287" s="30" t="s">
        <v>215</v>
      </c>
      <c r="D287" s="40">
        <v>3.4722222222222224E-4</v>
      </c>
      <c r="E287" s="47" t="s">
        <v>154</v>
      </c>
      <c r="F287" s="32">
        <v>2018</v>
      </c>
      <c r="G287" s="32" t="s">
        <v>426</v>
      </c>
      <c r="H287" s="27">
        <v>43205</v>
      </c>
      <c r="I287" s="28" t="s">
        <v>123</v>
      </c>
      <c r="J287" s="26" t="s">
        <v>1</v>
      </c>
      <c r="K287" s="29"/>
      <c r="L287" s="33" t="s">
        <v>429</v>
      </c>
      <c r="M287" s="41" t="s">
        <v>421</v>
      </c>
      <c r="W287" s="1"/>
    </row>
    <row r="288" spans="1:23" ht="15" customHeight="1" x14ac:dyDescent="0.25">
      <c r="A288" s="24">
        <v>283</v>
      </c>
      <c r="B288" s="25" t="s">
        <v>23</v>
      </c>
      <c r="C288" s="30" t="s">
        <v>216</v>
      </c>
      <c r="D288" s="40">
        <v>5.5555555555555556E-4</v>
      </c>
      <c r="E288" s="47" t="s">
        <v>154</v>
      </c>
      <c r="F288" s="32">
        <v>2018</v>
      </c>
      <c r="G288" s="32" t="s">
        <v>426</v>
      </c>
      <c r="H288" s="27">
        <v>43203</v>
      </c>
      <c r="I288" s="28" t="s">
        <v>123</v>
      </c>
      <c r="J288" s="26" t="s">
        <v>1</v>
      </c>
      <c r="K288" s="29"/>
      <c r="L288" s="33" t="s">
        <v>429</v>
      </c>
      <c r="M288" s="41" t="s">
        <v>421</v>
      </c>
      <c r="W288" s="1"/>
    </row>
    <row r="289" spans="1:23" ht="15" customHeight="1" x14ac:dyDescent="0.25">
      <c r="A289" s="24">
        <v>284</v>
      </c>
      <c r="B289" s="25" t="s">
        <v>23</v>
      </c>
      <c r="C289" s="30" t="s">
        <v>217</v>
      </c>
      <c r="D289" s="40">
        <v>8.6805555555555551E-4</v>
      </c>
      <c r="E289" s="47" t="s">
        <v>154</v>
      </c>
      <c r="F289" s="32">
        <v>2018</v>
      </c>
      <c r="G289" s="32" t="s">
        <v>426</v>
      </c>
      <c r="H289" s="27">
        <v>43209</v>
      </c>
      <c r="I289" s="28" t="s">
        <v>123</v>
      </c>
      <c r="J289" s="26" t="s">
        <v>1</v>
      </c>
      <c r="K289" s="29"/>
      <c r="L289" s="33" t="s">
        <v>429</v>
      </c>
      <c r="M289" s="41" t="s">
        <v>421</v>
      </c>
      <c r="W289" s="1"/>
    </row>
    <row r="290" spans="1:23" ht="15" customHeight="1" x14ac:dyDescent="0.25">
      <c r="A290" s="24">
        <v>285</v>
      </c>
      <c r="B290" s="25" t="s">
        <v>23</v>
      </c>
      <c r="C290" s="30" t="s">
        <v>388</v>
      </c>
      <c r="D290" s="40">
        <v>4.6296296296296293E-4</v>
      </c>
      <c r="E290" s="47" t="s">
        <v>154</v>
      </c>
      <c r="F290" s="32">
        <v>2018</v>
      </c>
      <c r="G290" s="32" t="s">
        <v>426</v>
      </c>
      <c r="H290" s="27">
        <v>43203</v>
      </c>
      <c r="I290" s="28" t="s">
        <v>123</v>
      </c>
      <c r="J290" s="26" t="s">
        <v>1</v>
      </c>
      <c r="K290" s="29"/>
      <c r="L290" s="33" t="s">
        <v>429</v>
      </c>
      <c r="M290" s="41" t="s">
        <v>421</v>
      </c>
      <c r="W290" s="1"/>
    </row>
    <row r="291" spans="1:23" ht="15" customHeight="1" x14ac:dyDescent="0.25">
      <c r="A291" s="24">
        <v>286</v>
      </c>
      <c r="B291" s="25" t="s">
        <v>23</v>
      </c>
      <c r="C291" s="30" t="s">
        <v>218</v>
      </c>
      <c r="D291" s="40">
        <v>4.6296296296296293E-4</v>
      </c>
      <c r="E291" s="47" t="s">
        <v>154</v>
      </c>
      <c r="F291" s="32">
        <v>2018</v>
      </c>
      <c r="G291" s="32" t="s">
        <v>426</v>
      </c>
      <c r="H291" s="27">
        <v>43203</v>
      </c>
      <c r="I291" s="28" t="s">
        <v>123</v>
      </c>
      <c r="J291" s="26" t="s">
        <v>1</v>
      </c>
      <c r="K291" s="29"/>
      <c r="L291" s="33" t="s">
        <v>429</v>
      </c>
      <c r="M291" s="41" t="s">
        <v>421</v>
      </c>
      <c r="W291" s="1"/>
    </row>
    <row r="292" spans="1:23" ht="15" customHeight="1" x14ac:dyDescent="0.25">
      <c r="A292" s="24">
        <v>287</v>
      </c>
      <c r="B292" s="25" t="s">
        <v>23</v>
      </c>
      <c r="C292" s="30" t="s">
        <v>386</v>
      </c>
      <c r="D292" s="40">
        <v>4.8842592592592597E-2</v>
      </c>
      <c r="E292" s="47" t="s">
        <v>154</v>
      </c>
      <c r="F292" s="32">
        <v>2018</v>
      </c>
      <c r="G292" s="32" t="s">
        <v>426</v>
      </c>
      <c r="H292" s="27">
        <v>43205</v>
      </c>
      <c r="I292" s="28" t="s">
        <v>123</v>
      </c>
      <c r="J292" s="26" t="s">
        <v>1</v>
      </c>
      <c r="K292" s="29"/>
      <c r="L292" s="33" t="s">
        <v>429</v>
      </c>
      <c r="M292" s="41" t="s">
        <v>421</v>
      </c>
      <c r="W292" s="1"/>
    </row>
    <row r="293" spans="1:23" ht="15" customHeight="1" x14ac:dyDescent="0.25">
      <c r="A293" s="24">
        <v>288</v>
      </c>
      <c r="B293" s="25" t="s">
        <v>23</v>
      </c>
      <c r="C293" s="30" t="s">
        <v>229</v>
      </c>
      <c r="D293" s="40">
        <v>3.0092592592592595E-4</v>
      </c>
      <c r="E293" s="47" t="s">
        <v>154</v>
      </c>
      <c r="F293" s="32">
        <v>2018</v>
      </c>
      <c r="G293" s="32" t="s">
        <v>426</v>
      </c>
      <c r="H293" s="27">
        <v>43205</v>
      </c>
      <c r="I293" s="28" t="s">
        <v>123</v>
      </c>
      <c r="J293" s="26" t="s">
        <v>1</v>
      </c>
      <c r="K293" s="29"/>
      <c r="L293" s="33" t="s">
        <v>429</v>
      </c>
      <c r="M293" s="41" t="s">
        <v>421</v>
      </c>
      <c r="W293" s="1"/>
    </row>
    <row r="294" spans="1:23" ht="15" customHeight="1" x14ac:dyDescent="0.25">
      <c r="A294" s="24">
        <v>289</v>
      </c>
      <c r="B294" s="25" t="s">
        <v>23</v>
      </c>
      <c r="C294" s="30" t="s">
        <v>252</v>
      </c>
      <c r="D294" s="40">
        <v>3.3564814814814812E-4</v>
      </c>
      <c r="E294" s="47" t="s">
        <v>154</v>
      </c>
      <c r="F294" s="32">
        <v>2018</v>
      </c>
      <c r="G294" s="32" t="s">
        <v>426</v>
      </c>
      <c r="H294" s="27">
        <v>43205</v>
      </c>
      <c r="I294" s="28" t="s">
        <v>123</v>
      </c>
      <c r="J294" s="26" t="s">
        <v>1</v>
      </c>
      <c r="K294" s="29"/>
      <c r="L294" s="33" t="s">
        <v>429</v>
      </c>
      <c r="M294" s="41" t="s">
        <v>421</v>
      </c>
      <c r="W294" s="1"/>
    </row>
    <row r="295" spans="1:23" ht="15" customHeight="1" x14ac:dyDescent="0.25">
      <c r="A295" s="24">
        <v>290</v>
      </c>
      <c r="B295" s="25" t="s">
        <v>23</v>
      </c>
      <c r="C295" s="30" t="s">
        <v>166</v>
      </c>
      <c r="D295" s="40">
        <v>7.5231481481481471E-4</v>
      </c>
      <c r="E295" s="47" t="s">
        <v>154</v>
      </c>
      <c r="F295" s="32">
        <v>2018</v>
      </c>
      <c r="G295" s="32" t="s">
        <v>426</v>
      </c>
      <c r="H295" s="27">
        <v>43205</v>
      </c>
      <c r="I295" s="28" t="s">
        <v>123</v>
      </c>
      <c r="J295" s="26" t="s">
        <v>1</v>
      </c>
      <c r="K295" s="29"/>
      <c r="L295" s="33" t="s">
        <v>429</v>
      </c>
      <c r="M295" s="41" t="s">
        <v>421</v>
      </c>
      <c r="W295" s="1"/>
    </row>
    <row r="296" spans="1:23" ht="15" customHeight="1" x14ac:dyDescent="0.25">
      <c r="A296" s="24">
        <v>291</v>
      </c>
      <c r="B296" s="25" t="s">
        <v>23</v>
      </c>
      <c r="C296" s="30" t="s">
        <v>167</v>
      </c>
      <c r="D296" s="40">
        <v>4.1666666666666669E-4</v>
      </c>
      <c r="E296" s="47" t="s">
        <v>154</v>
      </c>
      <c r="F296" s="32">
        <v>2018</v>
      </c>
      <c r="G296" s="32" t="s">
        <v>426</v>
      </c>
      <c r="H296" s="27">
        <v>43201</v>
      </c>
      <c r="I296" s="28" t="s">
        <v>123</v>
      </c>
      <c r="J296" s="26" t="s">
        <v>1</v>
      </c>
      <c r="K296" s="29"/>
      <c r="L296" s="33" t="s">
        <v>429</v>
      </c>
      <c r="M296" s="41" t="s">
        <v>421</v>
      </c>
      <c r="W296" s="1"/>
    </row>
    <row r="297" spans="1:23" ht="15" customHeight="1" x14ac:dyDescent="0.25">
      <c r="A297" s="24">
        <v>292</v>
      </c>
      <c r="B297" s="25" t="s">
        <v>23</v>
      </c>
      <c r="C297" s="30" t="s">
        <v>276</v>
      </c>
      <c r="D297" s="40">
        <v>2.199074074074074E-4</v>
      </c>
      <c r="E297" s="47" t="s">
        <v>154</v>
      </c>
      <c r="F297" s="32">
        <v>2018</v>
      </c>
      <c r="G297" s="32" t="s">
        <v>426</v>
      </c>
      <c r="H297" s="27">
        <v>43200</v>
      </c>
      <c r="I297" s="28" t="s">
        <v>123</v>
      </c>
      <c r="J297" s="26" t="s">
        <v>1</v>
      </c>
      <c r="K297" s="29"/>
      <c r="L297" s="33" t="s">
        <v>429</v>
      </c>
      <c r="M297" s="41" t="s">
        <v>421</v>
      </c>
      <c r="W297" s="1"/>
    </row>
    <row r="298" spans="1:23" ht="15" customHeight="1" x14ac:dyDescent="0.25">
      <c r="A298" s="24">
        <v>293</v>
      </c>
      <c r="B298" s="25" t="s">
        <v>23</v>
      </c>
      <c r="C298" s="30" t="s">
        <v>389</v>
      </c>
      <c r="D298" s="40">
        <v>4.3981481481481481E-4</v>
      </c>
      <c r="E298" s="47" t="s">
        <v>154</v>
      </c>
      <c r="F298" s="32">
        <v>2018</v>
      </c>
      <c r="G298" s="32" t="s">
        <v>426</v>
      </c>
      <c r="H298" s="27">
        <v>43201</v>
      </c>
      <c r="I298" s="28" t="s">
        <v>123</v>
      </c>
      <c r="J298" s="26" t="s">
        <v>1</v>
      </c>
      <c r="K298" s="29"/>
      <c r="L298" s="33" t="s">
        <v>429</v>
      </c>
      <c r="M298" s="42"/>
      <c r="W298" s="1"/>
    </row>
    <row r="299" spans="1:23" ht="15" customHeight="1" x14ac:dyDescent="0.25">
      <c r="A299" s="24">
        <v>294</v>
      </c>
      <c r="B299" s="25" t="s">
        <v>23</v>
      </c>
      <c r="C299" s="30" t="s">
        <v>170</v>
      </c>
      <c r="D299" s="40">
        <v>1.1215277777777777E-2</v>
      </c>
      <c r="E299" s="47" t="s">
        <v>154</v>
      </c>
      <c r="F299" s="32">
        <v>2018</v>
      </c>
      <c r="G299" s="32" t="s">
        <v>426</v>
      </c>
      <c r="H299" s="27">
        <v>43204</v>
      </c>
      <c r="I299" s="28" t="s">
        <v>123</v>
      </c>
      <c r="J299" s="26" t="s">
        <v>1</v>
      </c>
      <c r="K299" s="29"/>
      <c r="L299" s="33" t="s">
        <v>429</v>
      </c>
      <c r="M299" s="42"/>
      <c r="W299" s="1"/>
    </row>
    <row r="300" spans="1:23" ht="15" customHeight="1" x14ac:dyDescent="0.25">
      <c r="A300" s="24">
        <v>295</v>
      </c>
      <c r="B300" s="25" t="s">
        <v>23</v>
      </c>
      <c r="C300" s="30" t="s">
        <v>172</v>
      </c>
      <c r="D300" s="40">
        <v>8.3333333333333339E-4</v>
      </c>
      <c r="E300" s="47" t="s">
        <v>154</v>
      </c>
      <c r="F300" s="32">
        <v>2018</v>
      </c>
      <c r="G300" s="32" t="s">
        <v>426</v>
      </c>
      <c r="H300" s="27">
        <v>43204</v>
      </c>
      <c r="I300" s="28" t="s">
        <v>123</v>
      </c>
      <c r="J300" s="26" t="s">
        <v>1</v>
      </c>
      <c r="K300" s="29"/>
      <c r="L300" s="33" t="s">
        <v>429</v>
      </c>
      <c r="M300" s="42"/>
      <c r="W300" s="1"/>
    </row>
    <row r="301" spans="1:23" ht="15" customHeight="1" x14ac:dyDescent="0.25">
      <c r="A301" s="24">
        <v>296</v>
      </c>
      <c r="B301" s="25" t="s">
        <v>23</v>
      </c>
      <c r="C301" s="30" t="s">
        <v>225</v>
      </c>
      <c r="D301" s="40">
        <v>2.8935185185185189E-4</v>
      </c>
      <c r="E301" s="47" t="s">
        <v>154</v>
      </c>
      <c r="F301" s="32">
        <v>2018</v>
      </c>
      <c r="G301" s="32" t="s">
        <v>426</v>
      </c>
      <c r="H301" s="27">
        <v>43201</v>
      </c>
      <c r="I301" s="28" t="s">
        <v>123</v>
      </c>
      <c r="J301" s="26" t="s">
        <v>1</v>
      </c>
      <c r="K301" s="29"/>
      <c r="L301" s="33" t="s">
        <v>429</v>
      </c>
      <c r="M301" s="41" t="s">
        <v>421</v>
      </c>
      <c r="W301" s="1"/>
    </row>
    <row r="302" spans="1:23" ht="15" customHeight="1" x14ac:dyDescent="0.25">
      <c r="A302" s="24">
        <v>297</v>
      </c>
      <c r="B302" s="25" t="s">
        <v>23</v>
      </c>
      <c r="C302" s="30" t="s">
        <v>173</v>
      </c>
      <c r="D302" s="40">
        <v>3.0092592592592595E-4</v>
      </c>
      <c r="E302" s="47" t="s">
        <v>154</v>
      </c>
      <c r="F302" s="32">
        <v>2018</v>
      </c>
      <c r="G302" s="32" t="s">
        <v>426</v>
      </c>
      <c r="H302" s="27">
        <v>43200</v>
      </c>
      <c r="I302" s="28" t="s">
        <v>123</v>
      </c>
      <c r="J302" s="26" t="s">
        <v>1</v>
      </c>
      <c r="K302" s="29"/>
      <c r="L302" s="33" t="s">
        <v>429</v>
      </c>
      <c r="M302" s="41" t="s">
        <v>421</v>
      </c>
      <c r="W302" s="1"/>
    </row>
    <row r="303" spans="1:23" ht="15" customHeight="1" x14ac:dyDescent="0.25">
      <c r="A303" s="24">
        <v>298</v>
      </c>
      <c r="B303" s="25" t="s">
        <v>23</v>
      </c>
      <c r="C303" s="30" t="s">
        <v>224</v>
      </c>
      <c r="D303" s="40"/>
      <c r="E303" s="47" t="s">
        <v>429</v>
      </c>
      <c r="F303" s="32">
        <v>2018</v>
      </c>
      <c r="G303" s="32" t="s">
        <v>426</v>
      </c>
      <c r="H303" s="27"/>
      <c r="I303" s="28" t="s">
        <v>123</v>
      </c>
      <c r="J303" s="26" t="s">
        <v>1</v>
      </c>
      <c r="K303" s="29"/>
      <c r="L303" s="33" t="s">
        <v>429</v>
      </c>
      <c r="M303" s="42" t="s">
        <v>423</v>
      </c>
      <c r="W303" s="1"/>
    </row>
    <row r="304" spans="1:23" ht="15" customHeight="1" x14ac:dyDescent="0.25">
      <c r="A304" s="24">
        <v>299</v>
      </c>
      <c r="B304" s="25" t="s">
        <v>23</v>
      </c>
      <c r="C304" s="30" t="s">
        <v>212</v>
      </c>
      <c r="D304" s="40">
        <v>5.6712962962962956E-4</v>
      </c>
      <c r="E304" s="47" t="s">
        <v>154</v>
      </c>
      <c r="F304" s="32">
        <v>2018</v>
      </c>
      <c r="G304" s="32" t="s">
        <v>426</v>
      </c>
      <c r="H304" s="27">
        <v>43208</v>
      </c>
      <c r="I304" s="28" t="s">
        <v>123</v>
      </c>
      <c r="J304" s="26" t="s">
        <v>1</v>
      </c>
      <c r="K304" s="29"/>
      <c r="L304" s="33" t="s">
        <v>429</v>
      </c>
      <c r="M304" s="41" t="s">
        <v>421</v>
      </c>
      <c r="W304" s="1"/>
    </row>
    <row r="305" spans="1:23" ht="15" customHeight="1" x14ac:dyDescent="0.25">
      <c r="A305" s="24">
        <v>300</v>
      </c>
      <c r="B305" s="25" t="s">
        <v>23</v>
      </c>
      <c r="C305" s="30" t="s">
        <v>157</v>
      </c>
      <c r="D305" s="40">
        <v>4.0509259259259258E-4</v>
      </c>
      <c r="E305" s="47" t="s">
        <v>154</v>
      </c>
      <c r="F305" s="32">
        <v>2018</v>
      </c>
      <c r="G305" s="32" t="s">
        <v>426</v>
      </c>
      <c r="H305" s="27">
        <v>43201</v>
      </c>
      <c r="I305" s="28" t="s">
        <v>123</v>
      </c>
      <c r="J305" s="26" t="s">
        <v>1</v>
      </c>
      <c r="K305" s="29"/>
      <c r="L305" s="33" t="s">
        <v>429</v>
      </c>
      <c r="M305" s="41" t="s">
        <v>421</v>
      </c>
      <c r="W305" s="1"/>
    </row>
    <row r="306" spans="1:23" ht="15" customHeight="1" x14ac:dyDescent="0.25">
      <c r="A306" s="24">
        <v>301</v>
      </c>
      <c r="B306" s="25" t="s">
        <v>23</v>
      </c>
      <c r="C306" s="30" t="s">
        <v>390</v>
      </c>
      <c r="D306" s="40">
        <v>2.3148148148148146E-4</v>
      </c>
      <c r="E306" s="47" t="s">
        <v>154</v>
      </c>
      <c r="F306" s="32">
        <v>2018</v>
      </c>
      <c r="G306" s="32" t="s">
        <v>426</v>
      </c>
      <c r="H306" s="27">
        <v>43201</v>
      </c>
      <c r="I306" s="28" t="s">
        <v>123</v>
      </c>
      <c r="J306" s="26" t="s">
        <v>1</v>
      </c>
      <c r="K306" s="29"/>
      <c r="L306" s="33" t="s">
        <v>429</v>
      </c>
      <c r="M306" s="41" t="s">
        <v>421</v>
      </c>
      <c r="W306" s="1"/>
    </row>
    <row r="307" spans="1:23" ht="15" customHeight="1" x14ac:dyDescent="0.25">
      <c r="A307" s="24">
        <v>302</v>
      </c>
      <c r="B307" s="25" t="s">
        <v>23</v>
      </c>
      <c r="C307" s="30" t="s">
        <v>247</v>
      </c>
      <c r="D307" s="40">
        <v>2.0833333333333335E-4</v>
      </c>
      <c r="E307" s="47" t="s">
        <v>154</v>
      </c>
      <c r="F307" s="32">
        <v>2018</v>
      </c>
      <c r="G307" s="32" t="s">
        <v>426</v>
      </c>
      <c r="H307" s="27">
        <v>43201</v>
      </c>
      <c r="I307" s="28" t="s">
        <v>123</v>
      </c>
      <c r="J307" s="26" t="s">
        <v>1</v>
      </c>
      <c r="K307" s="31"/>
      <c r="L307" s="33" t="s">
        <v>429</v>
      </c>
      <c r="M307" s="41" t="s">
        <v>421</v>
      </c>
      <c r="W307" s="1"/>
    </row>
    <row r="308" spans="1:23" ht="15" customHeight="1" x14ac:dyDescent="0.25">
      <c r="A308" s="24">
        <v>303</v>
      </c>
      <c r="B308" s="25" t="s">
        <v>23</v>
      </c>
      <c r="C308" s="30" t="s">
        <v>402</v>
      </c>
      <c r="D308" s="40">
        <v>5.6712962962962956E-4</v>
      </c>
      <c r="E308" s="47" t="s">
        <v>154</v>
      </c>
      <c r="F308" s="32">
        <v>2018</v>
      </c>
      <c r="G308" s="32" t="s">
        <v>426</v>
      </c>
      <c r="H308" s="27">
        <v>43201</v>
      </c>
      <c r="I308" s="28" t="s">
        <v>123</v>
      </c>
      <c r="J308" s="26" t="s">
        <v>1</v>
      </c>
      <c r="K308" s="29"/>
      <c r="L308" s="33" t="s">
        <v>429</v>
      </c>
      <c r="M308" s="41" t="s">
        <v>421</v>
      </c>
      <c r="W308" s="1"/>
    </row>
    <row r="309" spans="1:23" ht="15" customHeight="1" x14ac:dyDescent="0.25">
      <c r="A309" s="24">
        <v>304</v>
      </c>
      <c r="B309" s="25" t="s">
        <v>23</v>
      </c>
      <c r="C309" s="35" t="s">
        <v>196</v>
      </c>
      <c r="D309" s="40">
        <v>1.1574074074074073E-4</v>
      </c>
      <c r="E309" s="47" t="s">
        <v>70</v>
      </c>
      <c r="F309" s="32">
        <v>2018</v>
      </c>
      <c r="G309" s="32" t="s">
        <v>426</v>
      </c>
      <c r="H309" s="27">
        <v>43209</v>
      </c>
      <c r="I309" s="28" t="s">
        <v>123</v>
      </c>
      <c r="J309" s="26" t="s">
        <v>1</v>
      </c>
      <c r="K309" s="29"/>
      <c r="L309" s="33" t="s">
        <v>429</v>
      </c>
      <c r="M309" s="41" t="s">
        <v>424</v>
      </c>
      <c r="W309" s="1"/>
    </row>
    <row r="310" spans="1:23" ht="15" customHeight="1" x14ac:dyDescent="0.25">
      <c r="A310" s="24">
        <v>305</v>
      </c>
      <c r="B310" s="25" t="s">
        <v>23</v>
      </c>
      <c r="C310" s="35" t="s">
        <v>405</v>
      </c>
      <c r="D310" s="40">
        <v>7.5231481481481471E-4</v>
      </c>
      <c r="E310" s="47" t="s">
        <v>154</v>
      </c>
      <c r="F310" s="32">
        <v>2018</v>
      </c>
      <c r="G310" s="32" t="s">
        <v>426</v>
      </c>
      <c r="H310" s="27">
        <v>43201</v>
      </c>
      <c r="I310" s="28" t="s">
        <v>123</v>
      </c>
      <c r="J310" s="26" t="s">
        <v>1</v>
      </c>
      <c r="K310" s="29"/>
      <c r="L310" s="33" t="s">
        <v>429</v>
      </c>
      <c r="M310" s="41" t="s">
        <v>421</v>
      </c>
      <c r="W310" s="1"/>
    </row>
    <row r="311" spans="1:23" ht="15" customHeight="1" x14ac:dyDescent="0.25">
      <c r="A311" s="24">
        <v>306</v>
      </c>
      <c r="B311" s="25" t="s">
        <v>23</v>
      </c>
      <c r="C311" s="35" t="s">
        <v>395</v>
      </c>
      <c r="D311" s="40">
        <v>9.2592592592592588E-5</v>
      </c>
      <c r="E311" s="47" t="s">
        <v>154</v>
      </c>
      <c r="F311" s="32">
        <v>2018</v>
      </c>
      <c r="G311" s="32" t="s">
        <v>426</v>
      </c>
      <c r="H311" s="27">
        <v>43201</v>
      </c>
      <c r="I311" s="28" t="s">
        <v>123</v>
      </c>
      <c r="J311" s="26" t="s">
        <v>1</v>
      </c>
      <c r="K311" s="29"/>
      <c r="L311" s="33" t="s">
        <v>429</v>
      </c>
      <c r="M311" s="41" t="s">
        <v>421</v>
      </c>
      <c r="W311" s="1"/>
    </row>
    <row r="312" spans="1:23" ht="15" customHeight="1" x14ac:dyDescent="0.25">
      <c r="A312" s="24">
        <v>307</v>
      </c>
      <c r="B312" s="25" t="s">
        <v>23</v>
      </c>
      <c r="C312" s="35" t="s">
        <v>403</v>
      </c>
      <c r="D312" s="40">
        <v>6.134259259259259E-4</v>
      </c>
      <c r="E312" s="47" t="s">
        <v>154</v>
      </c>
      <c r="F312" s="32">
        <v>2018</v>
      </c>
      <c r="G312" s="32" t="s">
        <v>426</v>
      </c>
      <c r="H312" s="27">
        <v>43201</v>
      </c>
      <c r="I312" s="28" t="s">
        <v>123</v>
      </c>
      <c r="J312" s="26" t="s">
        <v>1</v>
      </c>
      <c r="K312" s="29"/>
      <c r="L312" s="33" t="s">
        <v>429</v>
      </c>
      <c r="M312" s="41" t="s">
        <v>421</v>
      </c>
      <c r="W312" s="1"/>
    </row>
    <row r="313" spans="1:23" ht="15" customHeight="1" x14ac:dyDescent="0.25">
      <c r="A313" s="24">
        <v>308</v>
      </c>
      <c r="B313" s="25" t="s">
        <v>23</v>
      </c>
      <c r="C313" s="35" t="s">
        <v>406</v>
      </c>
      <c r="D313" s="40">
        <v>1.1574074074074073E-4</v>
      </c>
      <c r="E313" s="47" t="s">
        <v>154</v>
      </c>
      <c r="F313" s="32">
        <v>2018</v>
      </c>
      <c r="G313" s="32" t="s">
        <v>426</v>
      </c>
      <c r="H313" s="27">
        <v>43200</v>
      </c>
      <c r="I313" s="28" t="s">
        <v>123</v>
      </c>
      <c r="J313" s="26" t="s">
        <v>1</v>
      </c>
      <c r="K313" s="29"/>
      <c r="L313" s="33" t="s">
        <v>429</v>
      </c>
      <c r="M313" s="41" t="s">
        <v>421</v>
      </c>
      <c r="W313" s="1"/>
    </row>
    <row r="314" spans="1:23" ht="15" customHeight="1" x14ac:dyDescent="0.25">
      <c r="A314" s="24">
        <v>309</v>
      </c>
      <c r="B314" s="25" t="s">
        <v>23</v>
      </c>
      <c r="C314" s="35" t="s">
        <v>407</v>
      </c>
      <c r="D314" s="40">
        <v>3.4722222222222224E-4</v>
      </c>
      <c r="E314" s="47" t="s">
        <v>154</v>
      </c>
      <c r="F314" s="32">
        <v>2018</v>
      </c>
      <c r="G314" s="32" t="s">
        <v>426</v>
      </c>
      <c r="H314" s="27">
        <v>43200</v>
      </c>
      <c r="I314" s="28" t="s">
        <v>123</v>
      </c>
      <c r="J314" s="26" t="s">
        <v>1</v>
      </c>
      <c r="K314" s="29"/>
      <c r="L314" s="33" t="s">
        <v>429</v>
      </c>
      <c r="M314" s="41" t="s">
        <v>421</v>
      </c>
      <c r="W314" s="1"/>
    </row>
    <row r="315" spans="1:23" ht="15" customHeight="1" x14ac:dyDescent="0.25">
      <c r="A315" s="24">
        <v>310</v>
      </c>
      <c r="B315" s="25" t="s">
        <v>23</v>
      </c>
      <c r="C315" s="35" t="s">
        <v>404</v>
      </c>
      <c r="D315" s="40">
        <v>1.6203703703703703E-4</v>
      </c>
      <c r="E315" s="47" t="s">
        <v>154</v>
      </c>
      <c r="F315" s="32">
        <v>2018</v>
      </c>
      <c r="G315" s="32" t="s">
        <v>426</v>
      </c>
      <c r="H315" s="27">
        <v>43200</v>
      </c>
      <c r="I315" s="28" t="s">
        <v>123</v>
      </c>
      <c r="J315" s="26" t="s">
        <v>1</v>
      </c>
      <c r="K315" s="29"/>
      <c r="L315" s="33" t="s">
        <v>429</v>
      </c>
      <c r="M315" s="41" t="s">
        <v>421</v>
      </c>
      <c r="W315" s="1"/>
    </row>
    <row r="316" spans="1:23" ht="15" customHeight="1" x14ac:dyDescent="0.25">
      <c r="A316" s="24">
        <v>311</v>
      </c>
      <c r="B316" s="25" t="s">
        <v>23</v>
      </c>
      <c r="C316" s="35" t="s">
        <v>408</v>
      </c>
      <c r="D316" s="40">
        <v>3.9351851851851852E-4</v>
      </c>
      <c r="E316" s="47" t="s">
        <v>154</v>
      </c>
      <c r="F316" s="32">
        <v>2018</v>
      </c>
      <c r="G316" s="32" t="s">
        <v>426</v>
      </c>
      <c r="H316" s="27">
        <v>43201</v>
      </c>
      <c r="I316" s="28" t="s">
        <v>123</v>
      </c>
      <c r="J316" s="26" t="s">
        <v>1</v>
      </c>
      <c r="K316" s="29"/>
      <c r="L316" s="33" t="s">
        <v>429</v>
      </c>
      <c r="M316" s="41"/>
      <c r="W316" s="1"/>
    </row>
    <row r="317" spans="1:23" ht="15" customHeight="1" x14ac:dyDescent="0.25">
      <c r="A317" s="24">
        <v>312</v>
      </c>
      <c r="B317" s="25" t="s">
        <v>23</v>
      </c>
      <c r="C317" s="30" t="s">
        <v>175</v>
      </c>
      <c r="D317" s="40">
        <v>2.1238425925925924E-2</v>
      </c>
      <c r="E317" s="47" t="s">
        <v>154</v>
      </c>
      <c r="F317" s="32">
        <v>2018</v>
      </c>
      <c r="G317" s="32" t="s">
        <v>426</v>
      </c>
      <c r="H317" s="27">
        <v>43203</v>
      </c>
      <c r="I317" s="28" t="s">
        <v>123</v>
      </c>
      <c r="J317" s="26" t="s">
        <v>1</v>
      </c>
      <c r="K317" s="29"/>
      <c r="L317" s="33" t="s">
        <v>429</v>
      </c>
      <c r="M317" s="41"/>
      <c r="W317" s="1"/>
    </row>
    <row r="318" spans="1:23" ht="15" customHeight="1" x14ac:dyDescent="0.25">
      <c r="A318" s="24">
        <v>313</v>
      </c>
      <c r="B318" s="25" t="s">
        <v>23</v>
      </c>
      <c r="C318" s="30" t="s">
        <v>176</v>
      </c>
      <c r="D318" s="40"/>
      <c r="E318" s="47" t="s">
        <v>429</v>
      </c>
      <c r="F318" s="32">
        <v>2018</v>
      </c>
      <c r="G318" s="32" t="s">
        <v>426</v>
      </c>
      <c r="H318" s="27"/>
      <c r="I318" s="28"/>
      <c r="J318" s="26"/>
      <c r="K318" s="29"/>
      <c r="L318" s="33" t="s">
        <v>429</v>
      </c>
      <c r="M318" s="41"/>
      <c r="W318" s="1"/>
    </row>
    <row r="319" spans="1:23" ht="15" customHeight="1" x14ac:dyDescent="0.25">
      <c r="A319" s="24">
        <v>314</v>
      </c>
      <c r="B319" s="25" t="s">
        <v>23</v>
      </c>
      <c r="C319" s="30" t="s">
        <v>177</v>
      </c>
      <c r="D319" s="40">
        <v>4.1111111111111112E-2</v>
      </c>
      <c r="E319" s="47" t="s">
        <v>154</v>
      </c>
      <c r="F319" s="32">
        <v>2018</v>
      </c>
      <c r="G319" s="32" t="s">
        <v>426</v>
      </c>
      <c r="H319" s="27">
        <v>43204</v>
      </c>
      <c r="I319" s="28" t="s">
        <v>123</v>
      </c>
      <c r="J319" s="26" t="s">
        <v>1</v>
      </c>
      <c r="K319" s="29"/>
      <c r="L319" s="33" t="s">
        <v>429</v>
      </c>
      <c r="M319" s="41" t="s">
        <v>400</v>
      </c>
      <c r="W319" s="1"/>
    </row>
    <row r="320" spans="1:23" ht="15" customHeight="1" x14ac:dyDescent="0.25">
      <c r="A320" s="24">
        <v>315</v>
      </c>
      <c r="B320" s="25" t="s">
        <v>23</v>
      </c>
      <c r="C320" s="30" t="s">
        <v>178</v>
      </c>
      <c r="D320" s="40">
        <v>1.5046296296296297E-4</v>
      </c>
      <c r="E320" s="47" t="s">
        <v>154</v>
      </c>
      <c r="F320" s="32">
        <v>2018</v>
      </c>
      <c r="G320" s="32" t="s">
        <v>426</v>
      </c>
      <c r="H320" s="27">
        <v>43205</v>
      </c>
      <c r="I320" s="28" t="s">
        <v>123</v>
      </c>
      <c r="J320" s="26" t="s">
        <v>1</v>
      </c>
      <c r="K320" s="29"/>
      <c r="L320" s="33" t="s">
        <v>429</v>
      </c>
      <c r="M320" s="41" t="s">
        <v>400</v>
      </c>
      <c r="W320" s="1"/>
    </row>
    <row r="321" spans="1:23" ht="15" customHeight="1" x14ac:dyDescent="0.25">
      <c r="A321" s="24">
        <v>316</v>
      </c>
      <c r="B321" s="25" t="s">
        <v>23</v>
      </c>
      <c r="C321" s="30" t="s">
        <v>179</v>
      </c>
      <c r="D321" s="40"/>
      <c r="E321" s="47" t="s">
        <v>70</v>
      </c>
      <c r="F321" s="32">
        <v>2018</v>
      </c>
      <c r="G321" s="32" t="s">
        <v>426</v>
      </c>
      <c r="H321" s="27"/>
      <c r="I321" s="28" t="s">
        <v>123</v>
      </c>
      <c r="J321" s="26" t="s">
        <v>1</v>
      </c>
      <c r="K321" s="29"/>
      <c r="L321" s="33" t="s">
        <v>429</v>
      </c>
      <c r="M321" s="42" t="s">
        <v>401</v>
      </c>
      <c r="W321" s="1"/>
    </row>
    <row r="322" spans="1:23" ht="15" customHeight="1" x14ac:dyDescent="0.25">
      <c r="A322" s="24">
        <v>317</v>
      </c>
      <c r="B322" s="25" t="s">
        <v>23</v>
      </c>
      <c r="C322" s="30" t="s">
        <v>180</v>
      </c>
      <c r="D322" s="40">
        <v>7.7546296296296304E-4</v>
      </c>
      <c r="E322" s="47" t="s">
        <v>154</v>
      </c>
      <c r="F322" s="32">
        <v>2018</v>
      </c>
      <c r="G322" s="32" t="s">
        <v>426</v>
      </c>
      <c r="H322" s="27">
        <v>43201</v>
      </c>
      <c r="I322" s="28" t="s">
        <v>123</v>
      </c>
      <c r="J322" s="26" t="s">
        <v>1</v>
      </c>
      <c r="K322" s="29"/>
      <c r="L322" s="33" t="s">
        <v>429</v>
      </c>
      <c r="M322" s="41" t="s">
        <v>400</v>
      </c>
      <c r="W322" s="1"/>
    </row>
    <row r="323" spans="1:23" ht="15" customHeight="1" x14ac:dyDescent="0.25">
      <c r="A323" s="24">
        <v>318</v>
      </c>
      <c r="B323" s="25" t="s">
        <v>23</v>
      </c>
      <c r="C323" s="30" t="s">
        <v>418</v>
      </c>
      <c r="D323" s="40">
        <v>8.3333333333333339E-4</v>
      </c>
      <c r="E323" s="47" t="s">
        <v>154</v>
      </c>
      <c r="F323" s="32">
        <v>2018</v>
      </c>
      <c r="G323" s="32" t="s">
        <v>426</v>
      </c>
      <c r="H323" s="27">
        <v>43203</v>
      </c>
      <c r="I323" s="28" t="s">
        <v>123</v>
      </c>
      <c r="J323" s="26" t="s">
        <v>1</v>
      </c>
      <c r="K323" s="29"/>
      <c r="L323" s="33" t="s">
        <v>429</v>
      </c>
      <c r="M323" s="41" t="s">
        <v>400</v>
      </c>
      <c r="W323" s="1"/>
    </row>
    <row r="324" spans="1:23" ht="15" customHeight="1" x14ac:dyDescent="0.25">
      <c r="A324" s="24">
        <v>319</v>
      </c>
      <c r="B324" s="25" t="s">
        <v>23</v>
      </c>
      <c r="C324" s="30" t="s">
        <v>205</v>
      </c>
      <c r="D324" s="40">
        <v>2.3148148148148146E-4</v>
      </c>
      <c r="E324" s="47" t="s">
        <v>154</v>
      </c>
      <c r="F324" s="32">
        <v>2018</v>
      </c>
      <c r="G324" s="32" t="s">
        <v>426</v>
      </c>
      <c r="H324" s="27">
        <v>43201</v>
      </c>
      <c r="I324" s="28" t="s">
        <v>123</v>
      </c>
      <c r="J324" s="26" t="s">
        <v>1</v>
      </c>
      <c r="K324" s="29"/>
      <c r="L324" s="33" t="s">
        <v>429</v>
      </c>
      <c r="M324" s="42" t="s">
        <v>421</v>
      </c>
      <c r="W324" s="1"/>
    </row>
    <row r="325" spans="1:23" ht="15" customHeight="1" x14ac:dyDescent="0.25">
      <c r="A325" s="24">
        <v>320</v>
      </c>
      <c r="B325" s="25" t="s">
        <v>23</v>
      </c>
      <c r="C325" s="30" t="s">
        <v>182</v>
      </c>
      <c r="D325" s="40">
        <v>1.2268518518518518E-3</v>
      </c>
      <c r="E325" s="47" t="s">
        <v>154</v>
      </c>
      <c r="F325" s="32">
        <v>2018</v>
      </c>
      <c r="G325" s="32" t="s">
        <v>426</v>
      </c>
      <c r="H325" s="27">
        <v>43201</v>
      </c>
      <c r="I325" s="28" t="s">
        <v>123</v>
      </c>
      <c r="J325" s="26" t="s">
        <v>1</v>
      </c>
      <c r="K325" s="29"/>
      <c r="L325" s="33" t="s">
        <v>429</v>
      </c>
      <c r="M325" s="41" t="s">
        <v>421</v>
      </c>
      <c r="W325" s="1"/>
    </row>
    <row r="326" spans="1:23" ht="15" customHeight="1" x14ac:dyDescent="0.25">
      <c r="A326" s="24">
        <v>321</v>
      </c>
      <c r="B326" s="25" t="s">
        <v>23</v>
      </c>
      <c r="C326" s="30" t="s">
        <v>183</v>
      </c>
      <c r="D326" s="40">
        <v>7.0601851851851847E-4</v>
      </c>
      <c r="E326" s="47" t="s">
        <v>154</v>
      </c>
      <c r="F326" s="32">
        <v>2018</v>
      </c>
      <c r="G326" s="32" t="s">
        <v>426</v>
      </c>
      <c r="H326" s="27">
        <v>43203</v>
      </c>
      <c r="I326" s="28" t="s">
        <v>123</v>
      </c>
      <c r="J326" s="26" t="s">
        <v>1</v>
      </c>
      <c r="K326" s="29"/>
      <c r="L326" s="33" t="s">
        <v>429</v>
      </c>
      <c r="M326" s="42"/>
      <c r="W326" s="1"/>
    </row>
    <row r="327" spans="1:23" ht="15" customHeight="1" x14ac:dyDescent="0.25">
      <c r="A327" s="24">
        <v>322</v>
      </c>
      <c r="B327" s="25" t="s">
        <v>23</v>
      </c>
      <c r="C327" s="30" t="s">
        <v>420</v>
      </c>
      <c r="D327" s="40">
        <v>1.273148148148148E-4</v>
      </c>
      <c r="E327" s="47" t="s">
        <v>70</v>
      </c>
      <c r="F327" s="32">
        <v>2018</v>
      </c>
      <c r="G327" s="32" t="s">
        <v>426</v>
      </c>
      <c r="H327" s="27">
        <v>43203</v>
      </c>
      <c r="I327" s="28" t="s">
        <v>123</v>
      </c>
      <c r="J327" s="26" t="s">
        <v>1</v>
      </c>
      <c r="K327" s="31"/>
      <c r="L327" s="33" t="s">
        <v>429</v>
      </c>
      <c r="M327" s="41" t="s">
        <v>400</v>
      </c>
      <c r="W327" s="1"/>
    </row>
    <row r="328" spans="1:23" ht="15" customHeight="1" x14ac:dyDescent="0.25">
      <c r="A328" s="24">
        <v>323</v>
      </c>
      <c r="B328" s="25" t="s">
        <v>23</v>
      </c>
      <c r="C328" s="30" t="s">
        <v>223</v>
      </c>
      <c r="D328" s="40">
        <v>3.3564814814814812E-4</v>
      </c>
      <c r="E328" s="47" t="s">
        <v>154</v>
      </c>
      <c r="F328" s="32">
        <v>2018</v>
      </c>
      <c r="G328" s="32" t="s">
        <v>426</v>
      </c>
      <c r="H328" s="27">
        <v>43203</v>
      </c>
      <c r="I328" s="28" t="s">
        <v>123</v>
      </c>
      <c r="J328" s="26" t="s">
        <v>1</v>
      </c>
      <c r="K328" s="31"/>
      <c r="L328" s="33" t="s">
        <v>429</v>
      </c>
      <c r="M328" s="42"/>
      <c r="W328" s="1"/>
    </row>
    <row r="329" spans="1:23" ht="15" customHeight="1" x14ac:dyDescent="0.25">
      <c r="A329" s="24">
        <v>324</v>
      </c>
      <c r="B329" s="25" t="s">
        <v>23</v>
      </c>
      <c r="C329" s="30" t="s">
        <v>185</v>
      </c>
      <c r="D329" s="40">
        <v>5.3240740740740744E-4</v>
      </c>
      <c r="E329" s="47" t="s">
        <v>154</v>
      </c>
      <c r="F329" s="32">
        <v>2018</v>
      </c>
      <c r="G329" s="32" t="s">
        <v>426</v>
      </c>
      <c r="H329" s="27">
        <v>43203</v>
      </c>
      <c r="I329" s="28" t="s">
        <v>123</v>
      </c>
      <c r="J329" s="26" t="s">
        <v>1</v>
      </c>
      <c r="K329" s="31"/>
      <c r="L329" s="33" t="s">
        <v>429</v>
      </c>
      <c r="M329" s="42"/>
      <c r="W329" s="1"/>
    </row>
    <row r="330" spans="1:23" ht="15" customHeight="1" x14ac:dyDescent="0.25">
      <c r="A330" s="24">
        <v>325</v>
      </c>
      <c r="B330" s="25" t="s">
        <v>23</v>
      </c>
      <c r="C330" s="30" t="s">
        <v>206</v>
      </c>
      <c r="D330" s="40">
        <v>9.7222222222222209E-4</v>
      </c>
      <c r="E330" s="47" t="s">
        <v>154</v>
      </c>
      <c r="F330" s="32">
        <v>2018</v>
      </c>
      <c r="G330" s="32" t="s">
        <v>426</v>
      </c>
      <c r="H330" s="27">
        <v>43203</v>
      </c>
      <c r="I330" s="28" t="s">
        <v>123</v>
      </c>
      <c r="J330" s="26" t="s">
        <v>1</v>
      </c>
      <c r="K330" s="31"/>
      <c r="L330" s="33" t="s">
        <v>429</v>
      </c>
      <c r="M330" s="41" t="s">
        <v>400</v>
      </c>
      <c r="W330" s="1"/>
    </row>
    <row r="331" spans="1:23" ht="15" customHeight="1" x14ac:dyDescent="0.25">
      <c r="A331" s="24">
        <v>326</v>
      </c>
      <c r="B331" s="25" t="s">
        <v>23</v>
      </c>
      <c r="C331" s="35" t="s">
        <v>162</v>
      </c>
      <c r="D331" s="40">
        <v>3.7037037037037035E-4</v>
      </c>
      <c r="E331" s="47" t="s">
        <v>154</v>
      </c>
      <c r="F331" s="32">
        <v>2018</v>
      </c>
      <c r="G331" s="32" t="s">
        <v>426</v>
      </c>
      <c r="H331" s="27">
        <v>43205</v>
      </c>
      <c r="I331" s="28" t="s">
        <v>123</v>
      </c>
      <c r="J331" s="26" t="s">
        <v>1</v>
      </c>
      <c r="K331" s="31"/>
      <c r="L331" s="33" t="s">
        <v>429</v>
      </c>
      <c r="M331" s="60"/>
      <c r="W331" s="1"/>
    </row>
    <row r="332" spans="1:23" ht="15" customHeight="1" x14ac:dyDescent="0.25">
      <c r="A332" s="24">
        <v>327</v>
      </c>
      <c r="B332" s="25" t="s">
        <v>119</v>
      </c>
      <c r="C332" s="36" t="s">
        <v>125</v>
      </c>
      <c r="D332" s="40">
        <v>2.0833333333333333E-3</v>
      </c>
      <c r="E332" s="47" t="s">
        <v>154</v>
      </c>
      <c r="F332" s="32">
        <v>2018</v>
      </c>
      <c r="G332" s="32" t="s">
        <v>426</v>
      </c>
      <c r="H332" s="27">
        <v>43213</v>
      </c>
      <c r="I332" s="28" t="s">
        <v>123</v>
      </c>
      <c r="J332" s="26" t="s">
        <v>1</v>
      </c>
      <c r="K332" s="31"/>
      <c r="L332" s="33" t="s">
        <v>429</v>
      </c>
      <c r="M332" s="60"/>
      <c r="W332" s="1"/>
    </row>
    <row r="333" spans="1:23" ht="15" customHeight="1" x14ac:dyDescent="0.25">
      <c r="A333" s="24">
        <v>328</v>
      </c>
      <c r="B333" s="25" t="s">
        <v>119</v>
      </c>
      <c r="C333" s="36" t="s">
        <v>126</v>
      </c>
      <c r="D333" s="40">
        <v>1.2037037037037038E-3</v>
      </c>
      <c r="E333" s="47" t="s">
        <v>154</v>
      </c>
      <c r="F333" s="32">
        <v>2018</v>
      </c>
      <c r="G333" s="32" t="s">
        <v>426</v>
      </c>
      <c r="H333" s="27">
        <v>43200</v>
      </c>
      <c r="I333" s="28" t="s">
        <v>119</v>
      </c>
      <c r="J333" s="26" t="s">
        <v>1</v>
      </c>
      <c r="K333" s="31"/>
      <c r="L333" s="33" t="s">
        <v>429</v>
      </c>
      <c r="M333" s="42"/>
      <c r="W333" s="1"/>
    </row>
    <row r="334" spans="1:23" ht="15" customHeight="1" x14ac:dyDescent="0.25">
      <c r="A334" s="24">
        <v>329</v>
      </c>
      <c r="B334" s="25" t="s">
        <v>119</v>
      </c>
      <c r="C334" s="36" t="s">
        <v>127</v>
      </c>
      <c r="D334" s="40">
        <v>2.0833333333333333E-3</v>
      </c>
      <c r="E334" s="47" t="s">
        <v>154</v>
      </c>
      <c r="F334" s="32">
        <v>2018</v>
      </c>
      <c r="G334" s="32" t="s">
        <v>426</v>
      </c>
      <c r="H334" s="27">
        <v>43187</v>
      </c>
      <c r="I334" s="28" t="s">
        <v>119</v>
      </c>
      <c r="J334" s="26" t="s">
        <v>1</v>
      </c>
      <c r="K334" s="31"/>
      <c r="L334" s="33" t="s">
        <v>429</v>
      </c>
      <c r="M334" s="42" t="s">
        <v>414</v>
      </c>
      <c r="W334" s="1"/>
    </row>
    <row r="335" spans="1:23" ht="15" customHeight="1" x14ac:dyDescent="0.25">
      <c r="A335" s="24">
        <v>330</v>
      </c>
      <c r="B335" s="25" t="s">
        <v>119</v>
      </c>
      <c r="C335" s="36" t="s">
        <v>128</v>
      </c>
      <c r="D335" s="40">
        <v>2.0833333333333333E-3</v>
      </c>
      <c r="E335" s="47" t="s">
        <v>154</v>
      </c>
      <c r="F335" s="32">
        <v>2018</v>
      </c>
      <c r="G335" s="32" t="s">
        <v>426</v>
      </c>
      <c r="H335" s="27">
        <v>43201</v>
      </c>
      <c r="I335" s="28" t="s">
        <v>119</v>
      </c>
      <c r="J335" s="26" t="s">
        <v>1</v>
      </c>
      <c r="K335" s="31"/>
      <c r="L335" s="33" t="s">
        <v>429</v>
      </c>
      <c r="M335" s="42"/>
      <c r="W335" s="1"/>
    </row>
    <row r="336" spans="1:23" ht="15" customHeight="1" x14ac:dyDescent="0.25">
      <c r="A336" s="24">
        <v>331</v>
      </c>
      <c r="B336" s="25" t="s">
        <v>119</v>
      </c>
      <c r="C336" s="36" t="s">
        <v>129</v>
      </c>
      <c r="D336" s="40"/>
      <c r="E336" s="47" t="s">
        <v>70</v>
      </c>
      <c r="F336" s="32">
        <v>2018</v>
      </c>
      <c r="G336" s="32" t="s">
        <v>426</v>
      </c>
      <c r="H336" s="27"/>
      <c r="I336" s="28" t="s">
        <v>119</v>
      </c>
      <c r="J336" s="26" t="s">
        <v>1</v>
      </c>
      <c r="K336" s="31"/>
      <c r="L336" s="33" t="s">
        <v>429</v>
      </c>
      <c r="M336" s="60"/>
      <c r="W336" s="1"/>
    </row>
    <row r="337" spans="1:23" ht="15" customHeight="1" x14ac:dyDescent="0.25">
      <c r="A337" s="24">
        <v>332</v>
      </c>
      <c r="B337" s="25" t="s">
        <v>119</v>
      </c>
      <c r="C337" s="36" t="s">
        <v>130</v>
      </c>
      <c r="D337" s="40">
        <v>3.4722222222222224E-4</v>
      </c>
      <c r="E337" s="47" t="s">
        <v>154</v>
      </c>
      <c r="F337" s="32">
        <v>2018</v>
      </c>
      <c r="G337" s="32" t="s">
        <v>426</v>
      </c>
      <c r="H337" s="27">
        <v>43205</v>
      </c>
      <c r="I337" s="28" t="s">
        <v>119</v>
      </c>
      <c r="J337" s="26" t="s">
        <v>1</v>
      </c>
      <c r="K337" s="31"/>
      <c r="L337" s="33" t="s">
        <v>429</v>
      </c>
      <c r="M337" s="42" t="s">
        <v>422</v>
      </c>
      <c r="W337" s="1"/>
    </row>
    <row r="338" spans="1:23" ht="15" customHeight="1" x14ac:dyDescent="0.25">
      <c r="A338" s="24">
        <v>333</v>
      </c>
      <c r="B338" s="25" t="s">
        <v>119</v>
      </c>
      <c r="C338" s="36" t="s">
        <v>131</v>
      </c>
      <c r="D338" s="40">
        <v>2.0833333333333333E-3</v>
      </c>
      <c r="E338" s="47" t="s">
        <v>154</v>
      </c>
      <c r="F338" s="32">
        <v>2018</v>
      </c>
      <c r="G338" s="32" t="s">
        <v>426</v>
      </c>
      <c r="H338" s="27">
        <v>43202</v>
      </c>
      <c r="I338" s="28" t="s">
        <v>119</v>
      </c>
      <c r="J338" s="26" t="s">
        <v>1</v>
      </c>
      <c r="K338" s="31"/>
      <c r="L338" s="33" t="s">
        <v>429</v>
      </c>
      <c r="M338" s="60"/>
      <c r="W338" s="1"/>
    </row>
    <row r="339" spans="1:23" ht="15" customHeight="1" x14ac:dyDescent="0.25">
      <c r="A339" s="24">
        <v>334</v>
      </c>
      <c r="B339" s="25" t="s">
        <v>119</v>
      </c>
      <c r="C339" s="36" t="s">
        <v>132</v>
      </c>
      <c r="D339" s="40">
        <v>3.472222222222222E-3</v>
      </c>
      <c r="E339" s="47" t="s">
        <v>154</v>
      </c>
      <c r="F339" s="32">
        <v>2018</v>
      </c>
      <c r="G339" s="32" t="s">
        <v>426</v>
      </c>
      <c r="H339" s="27">
        <v>43212</v>
      </c>
      <c r="I339" s="28" t="s">
        <v>119</v>
      </c>
      <c r="J339" s="26" t="s">
        <v>1</v>
      </c>
      <c r="K339" s="31"/>
      <c r="L339" s="33" t="s">
        <v>429</v>
      </c>
      <c r="M339" s="42" t="s">
        <v>415</v>
      </c>
      <c r="W339" s="1"/>
    </row>
    <row r="340" spans="1:23" ht="15" customHeight="1" x14ac:dyDescent="0.25">
      <c r="A340" s="24">
        <v>335</v>
      </c>
      <c r="B340" s="25" t="s">
        <v>119</v>
      </c>
      <c r="C340" s="36" t="s">
        <v>133</v>
      </c>
      <c r="D340" s="40">
        <v>1.2037037037037038E-3</v>
      </c>
      <c r="E340" s="47" t="s">
        <v>154</v>
      </c>
      <c r="F340" s="32">
        <v>2018</v>
      </c>
      <c r="G340" s="32" t="s">
        <v>426</v>
      </c>
      <c r="H340" s="27">
        <v>43200</v>
      </c>
      <c r="I340" s="28" t="s">
        <v>119</v>
      </c>
      <c r="J340" s="26" t="s">
        <v>1</v>
      </c>
      <c r="K340" s="31"/>
      <c r="L340" s="33" t="s">
        <v>429</v>
      </c>
      <c r="M340" s="42" t="s">
        <v>416</v>
      </c>
      <c r="W340" s="1"/>
    </row>
    <row r="341" spans="1:23" ht="15" customHeight="1" x14ac:dyDescent="0.25">
      <c r="A341" s="24">
        <v>336</v>
      </c>
      <c r="B341" s="25" t="s">
        <v>119</v>
      </c>
      <c r="C341" s="36" t="s">
        <v>134</v>
      </c>
      <c r="D341" s="40">
        <v>6.9444444444444447E-4</v>
      </c>
      <c r="E341" s="47" t="s">
        <v>154</v>
      </c>
      <c r="F341" s="32">
        <v>2018</v>
      </c>
      <c r="G341" s="32" t="s">
        <v>426</v>
      </c>
      <c r="H341" s="27">
        <v>43281</v>
      </c>
      <c r="I341" s="28" t="s">
        <v>119</v>
      </c>
      <c r="J341" s="26" t="s">
        <v>1</v>
      </c>
      <c r="K341" s="31"/>
      <c r="L341" s="33" t="s">
        <v>429</v>
      </c>
      <c r="M341" s="42"/>
      <c r="W341" s="1"/>
    </row>
    <row r="342" spans="1:23" ht="15" customHeight="1" x14ac:dyDescent="0.25">
      <c r="A342" s="24">
        <v>337</v>
      </c>
      <c r="B342" s="25" t="s">
        <v>119</v>
      </c>
      <c r="C342" s="36" t="s">
        <v>135</v>
      </c>
      <c r="D342" s="40">
        <v>3.472222222222222E-3</v>
      </c>
      <c r="E342" s="47" t="s">
        <v>154</v>
      </c>
      <c r="F342" s="32">
        <v>2018</v>
      </c>
      <c r="G342" s="32" t="s">
        <v>426</v>
      </c>
      <c r="H342" s="27">
        <v>43205</v>
      </c>
      <c r="I342" s="28" t="s">
        <v>119</v>
      </c>
      <c r="J342" s="26" t="s">
        <v>1</v>
      </c>
      <c r="K342" s="31"/>
      <c r="L342" s="33" t="s">
        <v>429</v>
      </c>
      <c r="M342" s="42" t="s">
        <v>416</v>
      </c>
      <c r="W342" s="1"/>
    </row>
    <row r="343" spans="1:23" ht="15" customHeight="1" x14ac:dyDescent="0.25">
      <c r="A343" s="24">
        <v>338</v>
      </c>
      <c r="B343" s="25" t="s">
        <v>119</v>
      </c>
      <c r="C343" s="36" t="s">
        <v>136</v>
      </c>
      <c r="D343" s="40">
        <v>1.3888888888888889E-3</v>
      </c>
      <c r="E343" s="47" t="s">
        <v>154</v>
      </c>
      <c r="F343" s="32">
        <v>2018</v>
      </c>
      <c r="G343" s="32" t="s">
        <v>426</v>
      </c>
      <c r="H343" s="27">
        <v>43201</v>
      </c>
      <c r="I343" s="28" t="s">
        <v>119</v>
      </c>
      <c r="J343" s="26" t="s">
        <v>1</v>
      </c>
      <c r="K343" s="31"/>
      <c r="L343" s="33" t="s">
        <v>429</v>
      </c>
      <c r="M343" s="60"/>
      <c r="W343" s="1"/>
    </row>
    <row r="344" spans="1:23" ht="15" customHeight="1" x14ac:dyDescent="0.25">
      <c r="A344" s="24">
        <v>339</v>
      </c>
      <c r="B344" s="25" t="s">
        <v>119</v>
      </c>
      <c r="C344" s="36" t="s">
        <v>137</v>
      </c>
      <c r="D344" s="40">
        <v>3.472222222222222E-3</v>
      </c>
      <c r="E344" s="47" t="s">
        <v>154</v>
      </c>
      <c r="F344" s="32">
        <v>2018</v>
      </c>
      <c r="G344" s="32" t="s">
        <v>426</v>
      </c>
      <c r="H344" s="27">
        <v>43202</v>
      </c>
      <c r="I344" s="28" t="s">
        <v>119</v>
      </c>
      <c r="J344" s="26" t="s">
        <v>1</v>
      </c>
      <c r="K344" s="31"/>
      <c r="L344" s="33" t="s">
        <v>429</v>
      </c>
      <c r="M344" s="42"/>
      <c r="W344" s="1"/>
    </row>
    <row r="345" spans="1:23" ht="15" customHeight="1" x14ac:dyDescent="0.25">
      <c r="A345" s="24">
        <v>340</v>
      </c>
      <c r="B345" s="25" t="s">
        <v>22</v>
      </c>
      <c r="C345" s="30" t="s">
        <v>398</v>
      </c>
      <c r="D345" s="40">
        <v>6.9444444444444441E-3</v>
      </c>
      <c r="E345" s="47" t="s">
        <v>154</v>
      </c>
      <c r="F345" s="32">
        <v>2018</v>
      </c>
      <c r="G345" s="32" t="s">
        <v>426</v>
      </c>
      <c r="H345" s="27">
        <v>43377</v>
      </c>
      <c r="I345" s="28" t="s">
        <v>119</v>
      </c>
      <c r="J345" s="26" t="s">
        <v>1</v>
      </c>
      <c r="K345" s="31"/>
      <c r="L345" s="33" t="s">
        <v>429</v>
      </c>
      <c r="M345" s="42"/>
      <c r="W345" s="1"/>
    </row>
    <row r="346" spans="1:23" ht="15" customHeight="1" x14ac:dyDescent="0.25">
      <c r="A346" s="24">
        <v>341</v>
      </c>
      <c r="B346" s="24" t="s">
        <v>67</v>
      </c>
      <c r="C346" s="43" t="s">
        <v>67</v>
      </c>
      <c r="D346" s="40">
        <v>2.7777777777777779E-3</v>
      </c>
      <c r="E346" s="47" t="s">
        <v>0</v>
      </c>
      <c r="F346" s="32">
        <v>2018</v>
      </c>
      <c r="G346" s="32" t="s">
        <v>426</v>
      </c>
      <c r="H346" s="27">
        <v>43109</v>
      </c>
      <c r="I346" s="28" t="s">
        <v>123</v>
      </c>
      <c r="J346" s="26" t="s">
        <v>1</v>
      </c>
      <c r="K346" s="31"/>
      <c r="L346" s="33" t="s">
        <v>429</v>
      </c>
      <c r="M346" s="42"/>
      <c r="W346" s="1"/>
    </row>
    <row r="347" spans="1:23" ht="15" customHeight="1" x14ac:dyDescent="0.25">
      <c r="A347" s="24">
        <v>342</v>
      </c>
      <c r="B347" s="25" t="s">
        <v>433</v>
      </c>
      <c r="C347" s="43" t="s">
        <v>114</v>
      </c>
      <c r="D347" s="40">
        <v>1.3773148148148147E-3</v>
      </c>
      <c r="E347" s="47" t="s">
        <v>154</v>
      </c>
      <c r="F347" s="32">
        <v>2018</v>
      </c>
      <c r="G347" s="32" t="s">
        <v>426</v>
      </c>
      <c r="H347" s="27">
        <v>43213</v>
      </c>
      <c r="I347" s="28" t="s">
        <v>123</v>
      </c>
      <c r="J347" s="26" t="s">
        <v>1</v>
      </c>
      <c r="K347" s="31"/>
      <c r="L347" s="33" t="s">
        <v>429</v>
      </c>
      <c r="M347" s="41" t="s">
        <v>421</v>
      </c>
      <c r="W347" s="1"/>
    </row>
    <row r="348" spans="1:23" ht="15" customHeight="1" x14ac:dyDescent="0.25">
      <c r="A348" s="24">
        <v>343</v>
      </c>
      <c r="B348" s="25" t="s">
        <v>433</v>
      </c>
      <c r="C348" s="43" t="s">
        <v>115</v>
      </c>
      <c r="D348" s="40">
        <v>2.0833333333333333E-3</v>
      </c>
      <c r="E348" s="47" t="s">
        <v>154</v>
      </c>
      <c r="F348" s="32">
        <v>2018</v>
      </c>
      <c r="G348" s="32" t="s">
        <v>426</v>
      </c>
      <c r="H348" s="27">
        <v>43215</v>
      </c>
      <c r="I348" s="28" t="s">
        <v>123</v>
      </c>
      <c r="J348" s="26" t="s">
        <v>1</v>
      </c>
      <c r="K348" s="31"/>
      <c r="L348" s="33" t="s">
        <v>429</v>
      </c>
      <c r="M348" s="41" t="s">
        <v>421</v>
      </c>
      <c r="W348" s="1"/>
    </row>
    <row r="349" spans="1:23" ht="15" customHeight="1" x14ac:dyDescent="0.25">
      <c r="A349" s="24">
        <v>344</v>
      </c>
      <c r="B349" s="25" t="s">
        <v>433</v>
      </c>
      <c r="C349" s="43" t="s">
        <v>118</v>
      </c>
      <c r="D349" s="40">
        <v>1.3888888888888889E-3</v>
      </c>
      <c r="E349" s="47" t="s">
        <v>154</v>
      </c>
      <c r="F349" s="32">
        <v>2018</v>
      </c>
      <c r="G349" s="32" t="s">
        <v>426</v>
      </c>
      <c r="H349" s="27">
        <v>43213</v>
      </c>
      <c r="I349" s="28" t="s">
        <v>123</v>
      </c>
      <c r="J349" s="26" t="s">
        <v>1</v>
      </c>
      <c r="K349" s="31"/>
      <c r="L349" s="33" t="s">
        <v>429</v>
      </c>
      <c r="M349" s="41" t="s">
        <v>421</v>
      </c>
      <c r="W349" s="1"/>
    </row>
    <row r="350" spans="1:23" ht="15" customHeight="1" x14ac:dyDescent="0.25">
      <c r="A350" s="24">
        <v>345</v>
      </c>
      <c r="B350" s="25" t="s">
        <v>433</v>
      </c>
      <c r="C350" s="43" t="s">
        <v>73</v>
      </c>
      <c r="D350" s="40">
        <v>6.4814814814814813E-4</v>
      </c>
      <c r="E350" s="47" t="s">
        <v>154</v>
      </c>
      <c r="F350" s="32">
        <v>2018</v>
      </c>
      <c r="G350" s="32" t="s">
        <v>426</v>
      </c>
      <c r="H350" s="27">
        <v>43200</v>
      </c>
      <c r="I350" s="28" t="s">
        <v>123</v>
      </c>
      <c r="J350" s="26" t="s">
        <v>1</v>
      </c>
      <c r="K350" s="31"/>
      <c r="L350" s="33" t="s">
        <v>429</v>
      </c>
      <c r="M350" s="41" t="s">
        <v>421</v>
      </c>
      <c r="W350" s="1"/>
    </row>
    <row r="351" spans="1:23" ht="15" customHeight="1" x14ac:dyDescent="0.25">
      <c r="A351" s="24">
        <v>346</v>
      </c>
      <c r="B351" s="25" t="s">
        <v>433</v>
      </c>
      <c r="C351" s="43" t="s">
        <v>328</v>
      </c>
      <c r="D351" s="40"/>
      <c r="E351" s="47" t="s">
        <v>70</v>
      </c>
      <c r="F351" s="32">
        <v>2018</v>
      </c>
      <c r="G351" s="32" t="s">
        <v>426</v>
      </c>
      <c r="H351" s="27"/>
      <c r="I351" s="28" t="s">
        <v>123</v>
      </c>
      <c r="J351" s="26" t="s">
        <v>1</v>
      </c>
      <c r="K351" s="31"/>
      <c r="L351" s="33" t="s">
        <v>429</v>
      </c>
      <c r="M351" s="60"/>
      <c r="W351" s="1"/>
    </row>
    <row r="352" spans="1:23" ht="15" customHeight="1" x14ac:dyDescent="0.25">
      <c r="A352" s="24">
        <v>347</v>
      </c>
      <c r="B352" s="25" t="s">
        <v>433</v>
      </c>
      <c r="C352" s="36" t="s">
        <v>411</v>
      </c>
      <c r="D352" s="40">
        <v>7.8703703703703705E-4</v>
      </c>
      <c r="E352" s="47" t="s">
        <v>154</v>
      </c>
      <c r="F352" s="32">
        <v>2018</v>
      </c>
      <c r="G352" s="32" t="s">
        <v>426</v>
      </c>
      <c r="H352" s="27">
        <v>43214</v>
      </c>
      <c r="I352" s="28"/>
      <c r="J352" s="26"/>
      <c r="K352" s="31"/>
      <c r="L352" s="33"/>
      <c r="M352" s="41" t="s">
        <v>421</v>
      </c>
      <c r="W352" s="1"/>
    </row>
    <row r="353" spans="1:23" ht="15" customHeight="1" x14ac:dyDescent="0.25">
      <c r="A353" s="24">
        <v>348</v>
      </c>
      <c r="B353" s="25" t="s">
        <v>23</v>
      </c>
      <c r="C353" s="30" t="s">
        <v>215</v>
      </c>
      <c r="D353" s="40" t="s">
        <v>468</v>
      </c>
      <c r="E353" s="47" t="s">
        <v>154</v>
      </c>
      <c r="F353" s="32">
        <v>2018</v>
      </c>
      <c r="G353" s="32" t="s">
        <v>427</v>
      </c>
      <c r="H353" s="27">
        <v>43447</v>
      </c>
      <c r="I353" s="28" t="s">
        <v>123</v>
      </c>
      <c r="J353" s="26" t="s">
        <v>1</v>
      </c>
      <c r="K353" s="29"/>
      <c r="L353" s="33" t="s">
        <v>429</v>
      </c>
      <c r="M353" s="42" t="s">
        <v>467</v>
      </c>
      <c r="W353" s="1"/>
    </row>
    <row r="354" spans="1:23" ht="15" customHeight="1" x14ac:dyDescent="0.25">
      <c r="A354" s="24">
        <v>349</v>
      </c>
      <c r="B354" s="25" t="s">
        <v>23</v>
      </c>
      <c r="C354" s="30" t="s">
        <v>216</v>
      </c>
      <c r="D354" s="40" t="s">
        <v>211</v>
      </c>
      <c r="E354" s="47" t="s">
        <v>154</v>
      </c>
      <c r="F354" s="32">
        <v>2018</v>
      </c>
      <c r="G354" s="32" t="s">
        <v>427</v>
      </c>
      <c r="H354" s="27">
        <v>43452</v>
      </c>
      <c r="I354" s="28" t="s">
        <v>123</v>
      </c>
      <c r="J354" s="26" t="s">
        <v>1</v>
      </c>
      <c r="K354" s="29"/>
      <c r="L354" s="33" t="s">
        <v>429</v>
      </c>
      <c r="M354" s="42" t="s">
        <v>467</v>
      </c>
      <c r="W354" s="1"/>
    </row>
    <row r="355" spans="1:23" ht="15" customHeight="1" x14ac:dyDescent="0.25">
      <c r="A355" s="24">
        <v>350</v>
      </c>
      <c r="B355" s="25" t="s">
        <v>23</v>
      </c>
      <c r="C355" s="30" t="s">
        <v>217</v>
      </c>
      <c r="D355" s="40" t="s">
        <v>251</v>
      </c>
      <c r="E355" s="47" t="s">
        <v>154</v>
      </c>
      <c r="F355" s="32">
        <v>2018</v>
      </c>
      <c r="G355" s="32" t="s">
        <v>427</v>
      </c>
      <c r="H355" s="27">
        <v>43448</v>
      </c>
      <c r="I355" s="28" t="s">
        <v>123</v>
      </c>
      <c r="J355" s="26" t="s">
        <v>1</v>
      </c>
      <c r="K355" s="29"/>
      <c r="L355" s="33" t="s">
        <v>429</v>
      </c>
      <c r="M355" s="42" t="s">
        <v>467</v>
      </c>
      <c r="W355" s="1"/>
    </row>
    <row r="356" spans="1:23" ht="15" customHeight="1" x14ac:dyDescent="0.25">
      <c r="A356" s="24">
        <v>351</v>
      </c>
      <c r="B356" s="25" t="s">
        <v>23</v>
      </c>
      <c r="C356" s="30" t="s">
        <v>447</v>
      </c>
      <c r="D356" s="40" t="s">
        <v>251</v>
      </c>
      <c r="E356" s="47" t="s">
        <v>154</v>
      </c>
      <c r="F356" s="32">
        <v>2018</v>
      </c>
      <c r="G356" s="32" t="s">
        <v>427</v>
      </c>
      <c r="H356" s="27">
        <v>43448</v>
      </c>
      <c r="I356" s="28" t="s">
        <v>123</v>
      </c>
      <c r="J356" s="26" t="s">
        <v>1</v>
      </c>
      <c r="K356" s="29"/>
      <c r="L356" s="33" t="s">
        <v>429</v>
      </c>
      <c r="M356" s="42" t="s">
        <v>467</v>
      </c>
      <c r="W356" s="1"/>
    </row>
    <row r="357" spans="1:23" ht="15" customHeight="1" x14ac:dyDescent="0.25">
      <c r="A357" s="24">
        <v>352</v>
      </c>
      <c r="B357" s="25" t="s">
        <v>23</v>
      </c>
      <c r="C357" s="30" t="s">
        <v>218</v>
      </c>
      <c r="D357" s="40" t="s">
        <v>417</v>
      </c>
      <c r="E357" s="47" t="s">
        <v>154</v>
      </c>
      <c r="F357" s="32">
        <v>2018</v>
      </c>
      <c r="G357" s="32" t="s">
        <v>427</v>
      </c>
      <c r="H357" s="27">
        <v>43447</v>
      </c>
      <c r="I357" s="28" t="s">
        <v>123</v>
      </c>
      <c r="J357" s="26" t="s">
        <v>1</v>
      </c>
      <c r="K357" s="29"/>
      <c r="L357" s="33" t="s">
        <v>429</v>
      </c>
      <c r="M357" s="42" t="s">
        <v>467</v>
      </c>
      <c r="W357" s="1"/>
    </row>
    <row r="358" spans="1:23" ht="15" customHeight="1" x14ac:dyDescent="0.25">
      <c r="A358" s="24">
        <v>353</v>
      </c>
      <c r="B358" s="25" t="s">
        <v>23</v>
      </c>
      <c r="C358" s="30" t="s">
        <v>253</v>
      </c>
      <c r="D358" s="40" t="s">
        <v>66</v>
      </c>
      <c r="E358" s="47" t="s">
        <v>154</v>
      </c>
      <c r="F358" s="32">
        <v>2018</v>
      </c>
      <c r="G358" s="32" t="s">
        <v>427</v>
      </c>
      <c r="H358" s="27">
        <v>43449</v>
      </c>
      <c r="I358" s="28" t="s">
        <v>123</v>
      </c>
      <c r="J358" s="26" t="s">
        <v>1</v>
      </c>
      <c r="K358" s="29"/>
      <c r="L358" s="33" t="s">
        <v>429</v>
      </c>
      <c r="M358" s="42" t="s">
        <v>448</v>
      </c>
      <c r="W358" s="1"/>
    </row>
    <row r="359" spans="1:23" ht="15" customHeight="1" x14ac:dyDescent="0.25">
      <c r="A359" s="24">
        <v>354</v>
      </c>
      <c r="B359" s="25" t="s">
        <v>23</v>
      </c>
      <c r="C359" s="30" t="s">
        <v>229</v>
      </c>
      <c r="D359" s="40" t="s">
        <v>29</v>
      </c>
      <c r="E359" s="47" t="s">
        <v>154</v>
      </c>
      <c r="F359" s="32">
        <v>2018</v>
      </c>
      <c r="G359" s="32" t="s">
        <v>427</v>
      </c>
      <c r="H359" s="27">
        <v>43449</v>
      </c>
      <c r="I359" s="28" t="s">
        <v>123</v>
      </c>
      <c r="J359" s="26" t="s">
        <v>1</v>
      </c>
      <c r="K359" s="29"/>
      <c r="L359" s="33" t="s">
        <v>429</v>
      </c>
      <c r="M359" s="42" t="s">
        <v>448</v>
      </c>
      <c r="W359" s="1"/>
    </row>
    <row r="360" spans="1:23" ht="15" customHeight="1" x14ac:dyDescent="0.25">
      <c r="A360" s="24">
        <v>355</v>
      </c>
      <c r="B360" s="25" t="s">
        <v>23</v>
      </c>
      <c r="C360" s="30" t="s">
        <v>252</v>
      </c>
      <c r="D360" s="40"/>
      <c r="E360" s="47" t="s">
        <v>70</v>
      </c>
      <c r="F360" s="32">
        <v>2018</v>
      </c>
      <c r="G360" s="32" t="s">
        <v>427</v>
      </c>
      <c r="H360" s="27"/>
      <c r="I360" s="28" t="s">
        <v>123</v>
      </c>
      <c r="J360" s="26" t="s">
        <v>1</v>
      </c>
      <c r="K360" s="29"/>
      <c r="L360" s="33" t="s">
        <v>429</v>
      </c>
      <c r="M360" s="42" t="s">
        <v>487</v>
      </c>
      <c r="W360" s="1"/>
    </row>
    <row r="361" spans="1:23" ht="15" customHeight="1" x14ac:dyDescent="0.25">
      <c r="A361" s="24">
        <v>356</v>
      </c>
      <c r="B361" s="25" t="s">
        <v>23</v>
      </c>
      <c r="C361" s="30" t="s">
        <v>166</v>
      </c>
      <c r="D361" s="40" t="s">
        <v>455</v>
      </c>
      <c r="E361" s="47" t="s">
        <v>154</v>
      </c>
      <c r="F361" s="32">
        <v>2018</v>
      </c>
      <c r="G361" s="32" t="s">
        <v>427</v>
      </c>
      <c r="H361" s="27">
        <v>43447</v>
      </c>
      <c r="I361" s="28" t="s">
        <v>123</v>
      </c>
      <c r="J361" s="26" t="s">
        <v>1</v>
      </c>
      <c r="K361" s="29"/>
      <c r="L361" s="33" t="s">
        <v>429</v>
      </c>
      <c r="M361" s="42" t="s">
        <v>448</v>
      </c>
      <c r="W361" s="1"/>
    </row>
    <row r="362" spans="1:23" ht="15" customHeight="1" x14ac:dyDescent="0.25">
      <c r="A362" s="24">
        <v>357</v>
      </c>
      <c r="B362" s="25" t="s">
        <v>23</v>
      </c>
      <c r="C362" s="67" t="s">
        <v>486</v>
      </c>
      <c r="D362" s="40" t="s">
        <v>460</v>
      </c>
      <c r="E362" s="47" t="s">
        <v>154</v>
      </c>
      <c r="F362" s="32">
        <v>2018</v>
      </c>
      <c r="G362" s="32" t="s">
        <v>427</v>
      </c>
      <c r="H362" s="27">
        <v>43447</v>
      </c>
      <c r="I362" s="28" t="s">
        <v>123</v>
      </c>
      <c r="J362" s="26" t="s">
        <v>1</v>
      </c>
      <c r="K362" s="29"/>
      <c r="L362" s="33" t="s">
        <v>429</v>
      </c>
      <c r="M362" s="42" t="s">
        <v>448</v>
      </c>
      <c r="W362" s="1"/>
    </row>
    <row r="363" spans="1:23" ht="15" customHeight="1" x14ac:dyDescent="0.25">
      <c r="A363" s="24">
        <v>358</v>
      </c>
      <c r="B363" s="25" t="s">
        <v>23</v>
      </c>
      <c r="C363" s="30" t="s">
        <v>276</v>
      </c>
      <c r="D363" s="40" t="s">
        <v>458</v>
      </c>
      <c r="E363" s="47" t="s">
        <v>154</v>
      </c>
      <c r="F363" s="32">
        <v>2018</v>
      </c>
      <c r="G363" s="32" t="s">
        <v>427</v>
      </c>
      <c r="H363" s="27">
        <v>43447</v>
      </c>
      <c r="I363" s="28" t="s">
        <v>123</v>
      </c>
      <c r="J363" s="26" t="s">
        <v>1</v>
      </c>
      <c r="K363" s="29"/>
      <c r="L363" s="33" t="s">
        <v>429</v>
      </c>
      <c r="M363" s="42" t="s">
        <v>456</v>
      </c>
      <c r="W363" s="1"/>
    </row>
    <row r="364" spans="1:23" ht="15" customHeight="1" x14ac:dyDescent="0.25">
      <c r="A364" s="24">
        <v>359</v>
      </c>
      <c r="B364" s="25" t="s">
        <v>23</v>
      </c>
      <c r="C364" s="30" t="s">
        <v>389</v>
      </c>
      <c r="D364" s="40" t="s">
        <v>453</v>
      </c>
      <c r="E364" s="47" t="s">
        <v>154</v>
      </c>
      <c r="F364" s="32">
        <v>2018</v>
      </c>
      <c r="G364" s="32" t="s">
        <v>427</v>
      </c>
      <c r="H364" s="27">
        <v>43447</v>
      </c>
      <c r="I364" s="28" t="s">
        <v>123</v>
      </c>
      <c r="J364" s="26" t="s">
        <v>1</v>
      </c>
      <c r="K364" s="29"/>
      <c r="L364" s="33" t="s">
        <v>429</v>
      </c>
      <c r="M364" s="60" t="s">
        <v>448</v>
      </c>
      <c r="W364" s="1"/>
    </row>
    <row r="365" spans="1:23" ht="15" customHeight="1" x14ac:dyDescent="0.25">
      <c r="A365" s="24">
        <v>360</v>
      </c>
      <c r="B365" s="25" t="s">
        <v>23</v>
      </c>
      <c r="C365" s="30" t="s">
        <v>170</v>
      </c>
      <c r="D365" s="40" t="s">
        <v>454</v>
      </c>
      <c r="E365" s="47" t="s">
        <v>154</v>
      </c>
      <c r="F365" s="32">
        <v>2018</v>
      </c>
      <c r="G365" s="32" t="s">
        <v>427</v>
      </c>
      <c r="H365" s="27">
        <v>43447</v>
      </c>
      <c r="I365" s="28" t="s">
        <v>123</v>
      </c>
      <c r="J365" s="26" t="s">
        <v>1</v>
      </c>
      <c r="K365" s="29"/>
      <c r="L365" s="33" t="s">
        <v>429</v>
      </c>
      <c r="M365" s="60" t="s">
        <v>448</v>
      </c>
      <c r="W365" s="1"/>
    </row>
    <row r="366" spans="1:23" ht="15" customHeight="1" x14ac:dyDescent="0.25">
      <c r="A366" s="24">
        <v>361</v>
      </c>
      <c r="B366" s="25" t="s">
        <v>23</v>
      </c>
      <c r="C366" s="30" t="s">
        <v>172</v>
      </c>
      <c r="D366" s="40" t="s">
        <v>449</v>
      </c>
      <c r="E366" s="47" t="s">
        <v>154</v>
      </c>
      <c r="F366" s="32">
        <v>2018</v>
      </c>
      <c r="G366" s="32" t="s">
        <v>427</v>
      </c>
      <c r="H366" s="27">
        <v>43448</v>
      </c>
      <c r="I366" s="28" t="s">
        <v>123</v>
      </c>
      <c r="J366" s="26" t="s">
        <v>1</v>
      </c>
      <c r="K366" s="29"/>
      <c r="L366" s="33" t="s">
        <v>429</v>
      </c>
      <c r="M366" s="64" t="s">
        <v>448</v>
      </c>
      <c r="W366" s="1"/>
    </row>
    <row r="367" spans="1:23" ht="15" customHeight="1" x14ac:dyDescent="0.25">
      <c r="A367" s="24">
        <v>362</v>
      </c>
      <c r="B367" s="25" t="s">
        <v>23</v>
      </c>
      <c r="C367" s="30" t="s">
        <v>225</v>
      </c>
      <c r="D367" s="40" t="s">
        <v>232</v>
      </c>
      <c r="E367" s="47" t="s">
        <v>154</v>
      </c>
      <c r="F367" s="32">
        <v>2018</v>
      </c>
      <c r="G367" s="32" t="s">
        <v>427</v>
      </c>
      <c r="H367" s="27">
        <v>43460</v>
      </c>
      <c r="I367" s="28" t="s">
        <v>123</v>
      </c>
      <c r="J367" s="26" t="s">
        <v>1</v>
      </c>
      <c r="K367" s="29"/>
      <c r="L367" s="33" t="s">
        <v>429</v>
      </c>
      <c r="M367" s="60" t="s">
        <v>448</v>
      </c>
      <c r="W367" s="1"/>
    </row>
    <row r="368" spans="1:23" ht="15" customHeight="1" x14ac:dyDescent="0.25">
      <c r="A368" s="24">
        <v>363</v>
      </c>
      <c r="B368" s="25" t="s">
        <v>23</v>
      </c>
      <c r="C368" s="30" t="s">
        <v>173</v>
      </c>
      <c r="D368" s="40" t="s">
        <v>66</v>
      </c>
      <c r="E368" s="47" t="s">
        <v>154</v>
      </c>
      <c r="F368" s="32">
        <v>2018</v>
      </c>
      <c r="G368" s="32" t="s">
        <v>427</v>
      </c>
      <c r="H368" s="27">
        <v>43447</v>
      </c>
      <c r="I368" s="28" t="s">
        <v>123</v>
      </c>
      <c r="J368" s="26" t="s">
        <v>1</v>
      </c>
      <c r="K368" s="29"/>
      <c r="L368" s="33" t="s">
        <v>429</v>
      </c>
      <c r="M368" s="60" t="s">
        <v>448</v>
      </c>
      <c r="W368" s="1"/>
    </row>
    <row r="369" spans="1:23" ht="15" customHeight="1" x14ac:dyDescent="0.25">
      <c r="A369" s="24">
        <v>364</v>
      </c>
      <c r="B369" s="25" t="s">
        <v>23</v>
      </c>
      <c r="C369" s="30" t="s">
        <v>224</v>
      </c>
      <c r="D369" s="40">
        <v>20.2</v>
      </c>
      <c r="E369" s="47" t="s">
        <v>154</v>
      </c>
      <c r="F369" s="32">
        <v>2018</v>
      </c>
      <c r="G369" s="32" t="s">
        <v>427</v>
      </c>
      <c r="H369" s="27">
        <v>43461</v>
      </c>
      <c r="I369" s="28" t="s">
        <v>123</v>
      </c>
      <c r="J369" s="26" t="s">
        <v>1</v>
      </c>
      <c r="K369" s="29"/>
      <c r="L369" s="33" t="s">
        <v>429</v>
      </c>
      <c r="M369" s="60" t="s">
        <v>448</v>
      </c>
      <c r="W369" s="1"/>
    </row>
    <row r="370" spans="1:23" ht="15" customHeight="1" x14ac:dyDescent="0.25">
      <c r="A370" s="24">
        <v>365</v>
      </c>
      <c r="B370" s="25" t="s">
        <v>23</v>
      </c>
      <c r="C370" s="30" t="s">
        <v>457</v>
      </c>
      <c r="D370" s="40" t="s">
        <v>452</v>
      </c>
      <c r="E370" s="47" t="s">
        <v>154</v>
      </c>
      <c r="F370" s="32">
        <v>2018</v>
      </c>
      <c r="G370" s="32" t="s">
        <v>427</v>
      </c>
      <c r="H370" s="27">
        <v>43447</v>
      </c>
      <c r="I370" s="28" t="s">
        <v>123</v>
      </c>
      <c r="J370" s="26" t="s">
        <v>1</v>
      </c>
      <c r="K370" s="29"/>
      <c r="L370" s="33" t="s">
        <v>429</v>
      </c>
      <c r="M370" s="60" t="s">
        <v>448</v>
      </c>
      <c r="W370" s="1"/>
    </row>
    <row r="371" spans="1:23" ht="15" customHeight="1" x14ac:dyDescent="0.25">
      <c r="A371" s="24">
        <v>366</v>
      </c>
      <c r="B371" s="25" t="s">
        <v>23</v>
      </c>
      <c r="C371" s="30" t="s">
        <v>450</v>
      </c>
      <c r="D371" s="40" t="s">
        <v>451</v>
      </c>
      <c r="E371" s="47" t="s">
        <v>154</v>
      </c>
      <c r="F371" s="32">
        <v>2018</v>
      </c>
      <c r="G371" s="32" t="s">
        <v>427</v>
      </c>
      <c r="H371" s="27">
        <v>43448</v>
      </c>
      <c r="I371" s="28" t="s">
        <v>123</v>
      </c>
      <c r="J371" s="26" t="s">
        <v>1</v>
      </c>
      <c r="K371" s="29"/>
      <c r="L371" s="33" t="s">
        <v>429</v>
      </c>
      <c r="M371" s="60" t="s">
        <v>448</v>
      </c>
      <c r="W371" s="1"/>
    </row>
    <row r="372" spans="1:23" ht="15" customHeight="1" x14ac:dyDescent="0.25">
      <c r="A372" s="24">
        <v>367</v>
      </c>
      <c r="B372" s="25" t="s">
        <v>23</v>
      </c>
      <c r="C372" s="30" t="s">
        <v>212</v>
      </c>
      <c r="D372" s="40" t="s">
        <v>39</v>
      </c>
      <c r="E372" s="47" t="s">
        <v>154</v>
      </c>
      <c r="F372" s="32">
        <v>2018</v>
      </c>
      <c r="G372" s="32" t="s">
        <v>427</v>
      </c>
      <c r="H372" s="27">
        <v>43450</v>
      </c>
      <c r="I372" s="28" t="s">
        <v>123</v>
      </c>
      <c r="J372" s="26" t="s">
        <v>1</v>
      </c>
      <c r="K372" s="29"/>
      <c r="L372" s="33" t="s">
        <v>429</v>
      </c>
      <c r="M372" s="60" t="s">
        <v>448</v>
      </c>
      <c r="W372" s="1"/>
    </row>
    <row r="373" spans="1:23" ht="15" customHeight="1" x14ac:dyDescent="0.25">
      <c r="A373" s="24">
        <v>368</v>
      </c>
      <c r="B373" s="25" t="s">
        <v>23</v>
      </c>
      <c r="C373" s="30" t="s">
        <v>157</v>
      </c>
      <c r="D373" s="40" t="s">
        <v>66</v>
      </c>
      <c r="E373" s="47" t="s">
        <v>154</v>
      </c>
      <c r="F373" s="32">
        <v>2018</v>
      </c>
      <c r="G373" s="32" t="s">
        <v>427</v>
      </c>
      <c r="H373" s="27">
        <v>43450</v>
      </c>
      <c r="I373" s="28" t="s">
        <v>123</v>
      </c>
      <c r="J373" s="26" t="s">
        <v>1</v>
      </c>
      <c r="K373" s="29"/>
      <c r="L373" s="33" t="s">
        <v>429</v>
      </c>
      <c r="M373" s="60" t="s">
        <v>448</v>
      </c>
      <c r="W373" s="1"/>
    </row>
    <row r="374" spans="1:23" ht="15" customHeight="1" x14ac:dyDescent="0.25">
      <c r="A374" s="24">
        <v>369</v>
      </c>
      <c r="B374" s="25" t="s">
        <v>23</v>
      </c>
      <c r="C374" s="30" t="s">
        <v>390</v>
      </c>
      <c r="D374" s="40" t="s">
        <v>413</v>
      </c>
      <c r="E374" s="47" t="s">
        <v>154</v>
      </c>
      <c r="F374" s="32">
        <v>2018</v>
      </c>
      <c r="G374" s="32" t="s">
        <v>427</v>
      </c>
      <c r="H374" s="27">
        <v>43450</v>
      </c>
      <c r="I374" s="28" t="s">
        <v>123</v>
      </c>
      <c r="J374" s="26" t="s">
        <v>1</v>
      </c>
      <c r="K374" s="29"/>
      <c r="L374" s="33" t="s">
        <v>429</v>
      </c>
      <c r="M374" s="60" t="s">
        <v>448</v>
      </c>
      <c r="W374" s="1"/>
    </row>
    <row r="375" spans="1:23" ht="15" customHeight="1" x14ac:dyDescent="0.25">
      <c r="A375" s="24">
        <v>370</v>
      </c>
      <c r="B375" s="25" t="s">
        <v>23</v>
      </c>
      <c r="C375" s="30" t="s">
        <v>247</v>
      </c>
      <c r="D375" s="40" t="s">
        <v>438</v>
      </c>
      <c r="E375" s="47" t="s">
        <v>154</v>
      </c>
      <c r="F375" s="32">
        <v>2018</v>
      </c>
      <c r="G375" s="32" t="s">
        <v>427</v>
      </c>
      <c r="H375" s="27">
        <v>43450</v>
      </c>
      <c r="I375" s="28" t="s">
        <v>123</v>
      </c>
      <c r="J375" s="26" t="s">
        <v>1</v>
      </c>
      <c r="K375" s="31"/>
      <c r="L375" s="33" t="s">
        <v>429</v>
      </c>
      <c r="M375" s="60" t="s">
        <v>448</v>
      </c>
      <c r="W375" s="1"/>
    </row>
    <row r="376" spans="1:23" ht="15" customHeight="1" x14ac:dyDescent="0.25">
      <c r="A376" s="24">
        <v>371</v>
      </c>
      <c r="B376" s="25" t="s">
        <v>23</v>
      </c>
      <c r="C376" s="30" t="s">
        <v>391</v>
      </c>
      <c r="D376" s="40" t="s">
        <v>461</v>
      </c>
      <c r="E376" s="47" t="s">
        <v>154</v>
      </c>
      <c r="F376" s="32">
        <v>2018</v>
      </c>
      <c r="G376" s="32" t="s">
        <v>427</v>
      </c>
      <c r="H376" s="27">
        <v>43449</v>
      </c>
      <c r="I376" s="28" t="s">
        <v>123</v>
      </c>
      <c r="J376" s="26" t="s">
        <v>1</v>
      </c>
      <c r="K376" s="29"/>
      <c r="L376" s="33" t="s">
        <v>429</v>
      </c>
      <c r="M376" s="60" t="s">
        <v>448</v>
      </c>
      <c r="W376" s="1"/>
    </row>
    <row r="377" spans="1:23" ht="15" customHeight="1" x14ac:dyDescent="0.25">
      <c r="A377" s="24">
        <v>372</v>
      </c>
      <c r="B377" s="25" t="s">
        <v>23</v>
      </c>
      <c r="C377" s="35" t="s">
        <v>392</v>
      </c>
      <c r="D377" s="40" t="s">
        <v>412</v>
      </c>
      <c r="E377" s="47" t="s">
        <v>154</v>
      </c>
      <c r="F377" s="32">
        <v>2018</v>
      </c>
      <c r="G377" s="32" t="s">
        <v>427</v>
      </c>
      <c r="H377" s="27">
        <v>43447</v>
      </c>
      <c r="I377" s="28" t="s">
        <v>123</v>
      </c>
      <c r="J377" s="26" t="s">
        <v>1</v>
      </c>
      <c r="K377" s="29"/>
      <c r="L377" s="33" t="s">
        <v>429</v>
      </c>
      <c r="M377" s="60" t="s">
        <v>448</v>
      </c>
      <c r="W377" s="1"/>
    </row>
    <row r="378" spans="1:23" ht="15" customHeight="1" x14ac:dyDescent="0.25">
      <c r="A378" s="24">
        <v>373</v>
      </c>
      <c r="B378" s="25" t="s">
        <v>23</v>
      </c>
      <c r="C378" s="35" t="s">
        <v>393</v>
      </c>
      <c r="D378" s="40" t="s">
        <v>419</v>
      </c>
      <c r="E378" s="47" t="s">
        <v>154</v>
      </c>
      <c r="F378" s="32">
        <v>2018</v>
      </c>
      <c r="G378" s="32" t="s">
        <v>427</v>
      </c>
      <c r="H378" s="27">
        <v>43449</v>
      </c>
      <c r="I378" s="28" t="s">
        <v>123</v>
      </c>
      <c r="J378" s="26" t="s">
        <v>1</v>
      </c>
      <c r="K378" s="29"/>
      <c r="L378" s="33" t="s">
        <v>429</v>
      </c>
      <c r="M378" s="60" t="s">
        <v>448</v>
      </c>
      <c r="W378" s="1"/>
    </row>
    <row r="379" spans="1:23" ht="15" customHeight="1" x14ac:dyDescent="0.25">
      <c r="A379" s="24">
        <v>374</v>
      </c>
      <c r="B379" s="25" t="s">
        <v>23</v>
      </c>
      <c r="C379" s="35" t="s">
        <v>394</v>
      </c>
      <c r="D379" s="40" t="s">
        <v>74</v>
      </c>
      <c r="E379" s="47" t="s">
        <v>154</v>
      </c>
      <c r="F379" s="32">
        <v>2018</v>
      </c>
      <c r="G379" s="32" t="s">
        <v>427</v>
      </c>
      <c r="H379" s="27">
        <v>43447</v>
      </c>
      <c r="I379" s="28" t="s">
        <v>123</v>
      </c>
      <c r="J379" s="26" t="s">
        <v>1</v>
      </c>
      <c r="K379" s="29"/>
      <c r="L379" s="33" t="s">
        <v>429</v>
      </c>
      <c r="M379" s="60" t="s">
        <v>448</v>
      </c>
      <c r="W379" s="1"/>
    </row>
    <row r="380" spans="1:23" ht="15" customHeight="1" x14ac:dyDescent="0.25">
      <c r="A380" s="24">
        <v>375</v>
      </c>
      <c r="B380" s="25" t="s">
        <v>23</v>
      </c>
      <c r="C380" s="35" t="s">
        <v>395</v>
      </c>
      <c r="D380" s="40" t="s">
        <v>469</v>
      </c>
      <c r="E380" s="47" t="s">
        <v>154</v>
      </c>
      <c r="F380" s="32">
        <v>2018</v>
      </c>
      <c r="G380" s="32" t="s">
        <v>427</v>
      </c>
      <c r="H380" s="27">
        <v>43449</v>
      </c>
      <c r="I380" s="28" t="s">
        <v>123</v>
      </c>
      <c r="J380" s="26" t="s">
        <v>1</v>
      </c>
      <c r="K380" s="29"/>
      <c r="L380" s="33" t="s">
        <v>429</v>
      </c>
      <c r="M380" s="60" t="s">
        <v>448</v>
      </c>
      <c r="W380" s="1"/>
    </row>
    <row r="381" spans="1:23" ht="15" customHeight="1" x14ac:dyDescent="0.25">
      <c r="A381" s="24">
        <v>376</v>
      </c>
      <c r="B381" s="25" t="s">
        <v>23</v>
      </c>
      <c r="C381" s="35" t="s">
        <v>396</v>
      </c>
      <c r="D381" s="40" t="s">
        <v>412</v>
      </c>
      <c r="E381" s="47" t="s">
        <v>154</v>
      </c>
      <c r="F381" s="32">
        <v>2018</v>
      </c>
      <c r="G381" s="32" t="s">
        <v>427</v>
      </c>
      <c r="H381" s="27">
        <v>43447</v>
      </c>
      <c r="I381" s="28" t="s">
        <v>123</v>
      </c>
      <c r="J381" s="26" t="s">
        <v>1</v>
      </c>
      <c r="K381" s="29"/>
      <c r="L381" s="33" t="s">
        <v>429</v>
      </c>
      <c r="M381" s="60" t="s">
        <v>448</v>
      </c>
      <c r="W381" s="1"/>
    </row>
    <row r="382" spans="1:23" ht="15" customHeight="1" x14ac:dyDescent="0.25">
      <c r="A382" s="24">
        <v>377</v>
      </c>
      <c r="B382" s="25" t="s">
        <v>23</v>
      </c>
      <c r="C382" s="35" t="s">
        <v>397</v>
      </c>
      <c r="D382" s="40" t="s">
        <v>409</v>
      </c>
      <c r="E382" s="47" t="s">
        <v>154</v>
      </c>
      <c r="F382" s="32">
        <v>2018</v>
      </c>
      <c r="G382" s="32" t="s">
        <v>427</v>
      </c>
      <c r="H382" s="27">
        <v>43449</v>
      </c>
      <c r="I382" s="28" t="s">
        <v>123</v>
      </c>
      <c r="J382" s="26" t="s">
        <v>1</v>
      </c>
      <c r="K382" s="29"/>
      <c r="L382" s="33" t="s">
        <v>429</v>
      </c>
      <c r="M382" s="60" t="s">
        <v>448</v>
      </c>
      <c r="W382" s="1"/>
    </row>
    <row r="383" spans="1:23" ht="15" customHeight="1" x14ac:dyDescent="0.25">
      <c r="A383" s="24">
        <v>378</v>
      </c>
      <c r="B383" s="25" t="s">
        <v>23</v>
      </c>
      <c r="C383" s="30" t="s">
        <v>175</v>
      </c>
      <c r="D383" s="40" t="s">
        <v>352</v>
      </c>
      <c r="E383" s="47" t="s">
        <v>154</v>
      </c>
      <c r="F383" s="32">
        <v>2018</v>
      </c>
      <c r="G383" s="32" t="s">
        <v>427</v>
      </c>
      <c r="H383" s="27">
        <v>43455</v>
      </c>
      <c r="I383" s="28" t="s">
        <v>123</v>
      </c>
      <c r="J383" s="26" t="s">
        <v>1</v>
      </c>
      <c r="K383" s="29"/>
      <c r="L383" s="33" t="s">
        <v>429</v>
      </c>
      <c r="M383" s="60" t="s">
        <v>448</v>
      </c>
      <c r="W383" s="1"/>
    </row>
    <row r="384" spans="1:23" ht="15" customHeight="1" x14ac:dyDescent="0.25">
      <c r="A384" s="24">
        <v>379</v>
      </c>
      <c r="B384" s="25" t="s">
        <v>23</v>
      </c>
      <c r="C384" s="30" t="s">
        <v>205</v>
      </c>
      <c r="D384" s="40" t="s">
        <v>465</v>
      </c>
      <c r="E384" s="47" t="s">
        <v>154</v>
      </c>
      <c r="F384" s="32">
        <v>2018</v>
      </c>
      <c r="G384" s="32" t="s">
        <v>427</v>
      </c>
      <c r="H384" s="27">
        <v>43447</v>
      </c>
      <c r="I384" s="28" t="s">
        <v>123</v>
      </c>
      <c r="J384" s="26" t="s">
        <v>1</v>
      </c>
      <c r="K384" s="29"/>
      <c r="L384" s="33" t="s">
        <v>429</v>
      </c>
      <c r="M384" s="60" t="s">
        <v>448</v>
      </c>
      <c r="W384" s="1"/>
    </row>
    <row r="385" spans="1:23" ht="15" customHeight="1" x14ac:dyDescent="0.25">
      <c r="A385" s="24">
        <v>380</v>
      </c>
      <c r="B385" s="25" t="s">
        <v>23</v>
      </c>
      <c r="C385" s="30" t="s">
        <v>182</v>
      </c>
      <c r="D385" s="40" t="s">
        <v>249</v>
      </c>
      <c r="E385" s="47" t="s">
        <v>154</v>
      </c>
      <c r="F385" s="32">
        <v>2018</v>
      </c>
      <c r="G385" s="32" t="s">
        <v>427</v>
      </c>
      <c r="H385" s="27">
        <v>43447</v>
      </c>
      <c r="I385" s="28" t="s">
        <v>123</v>
      </c>
      <c r="J385" s="26" t="s">
        <v>1</v>
      </c>
      <c r="K385" s="29"/>
      <c r="L385" s="33" t="s">
        <v>429</v>
      </c>
      <c r="M385" s="60" t="s">
        <v>448</v>
      </c>
      <c r="W385" s="1"/>
    </row>
    <row r="386" spans="1:23" ht="15" customHeight="1" x14ac:dyDescent="0.25">
      <c r="A386" s="24">
        <v>381</v>
      </c>
      <c r="B386" s="25" t="s">
        <v>23</v>
      </c>
      <c r="C386" s="30" t="s">
        <v>183</v>
      </c>
      <c r="D386" s="40" t="s">
        <v>466</v>
      </c>
      <c r="E386" s="47" t="s">
        <v>154</v>
      </c>
      <c r="F386" s="32">
        <v>2018</v>
      </c>
      <c r="G386" s="32" t="s">
        <v>427</v>
      </c>
      <c r="H386" s="27">
        <v>43447</v>
      </c>
      <c r="I386" s="28" t="s">
        <v>123</v>
      </c>
      <c r="J386" s="26" t="s">
        <v>1</v>
      </c>
      <c r="K386" s="29"/>
      <c r="L386" s="33" t="s">
        <v>429</v>
      </c>
      <c r="M386" s="60" t="s">
        <v>448</v>
      </c>
      <c r="W386" s="1"/>
    </row>
    <row r="387" spans="1:23" ht="15" customHeight="1" x14ac:dyDescent="0.25">
      <c r="A387" s="24">
        <v>382</v>
      </c>
      <c r="B387" s="25" t="s">
        <v>23</v>
      </c>
      <c r="C387" s="30" t="s">
        <v>223</v>
      </c>
      <c r="D387" s="40" t="s">
        <v>352</v>
      </c>
      <c r="E387" s="47" t="s">
        <v>154</v>
      </c>
      <c r="F387" s="32">
        <v>2018</v>
      </c>
      <c r="G387" s="32" t="s">
        <v>427</v>
      </c>
      <c r="H387" s="27">
        <v>43447</v>
      </c>
      <c r="I387" s="28" t="s">
        <v>123</v>
      </c>
      <c r="J387" s="26" t="s">
        <v>1</v>
      </c>
      <c r="K387" s="31"/>
      <c r="L387" s="33" t="s">
        <v>429</v>
      </c>
      <c r="M387" s="60" t="s">
        <v>448</v>
      </c>
      <c r="W387" s="1"/>
    </row>
    <row r="388" spans="1:23" ht="15" customHeight="1" x14ac:dyDescent="0.25">
      <c r="A388" s="24">
        <v>383</v>
      </c>
      <c r="B388" s="25" t="s">
        <v>23</v>
      </c>
      <c r="C388" s="30" t="s">
        <v>185</v>
      </c>
      <c r="D388" s="40" t="s">
        <v>410</v>
      </c>
      <c r="E388" s="47" t="s">
        <v>154</v>
      </c>
      <c r="F388" s="32">
        <v>2018</v>
      </c>
      <c r="G388" s="32" t="s">
        <v>427</v>
      </c>
      <c r="H388" s="27">
        <v>43447</v>
      </c>
      <c r="I388" s="28" t="s">
        <v>123</v>
      </c>
      <c r="J388" s="26" t="s">
        <v>1</v>
      </c>
      <c r="K388" s="31"/>
      <c r="L388" s="33" t="s">
        <v>429</v>
      </c>
      <c r="M388" s="60" t="s">
        <v>448</v>
      </c>
      <c r="W388" s="1"/>
    </row>
    <row r="389" spans="1:23" ht="15" customHeight="1" x14ac:dyDescent="0.25">
      <c r="A389" s="24">
        <v>384</v>
      </c>
      <c r="B389" s="25" t="s">
        <v>23</v>
      </c>
      <c r="C389" s="30" t="s">
        <v>463</v>
      </c>
      <c r="D389" s="40" t="s">
        <v>464</v>
      </c>
      <c r="E389" s="47" t="s">
        <v>154</v>
      </c>
      <c r="F389" s="32">
        <v>2018</v>
      </c>
      <c r="G389" s="32" t="s">
        <v>427</v>
      </c>
      <c r="H389" s="27">
        <v>43447</v>
      </c>
      <c r="I389" s="28" t="s">
        <v>123</v>
      </c>
      <c r="J389" s="26" t="s">
        <v>70</v>
      </c>
      <c r="K389" s="31"/>
      <c r="L389" s="33"/>
      <c r="M389" s="60" t="s">
        <v>448</v>
      </c>
      <c r="W389" s="1"/>
    </row>
    <row r="390" spans="1:23" ht="15" customHeight="1" x14ac:dyDescent="0.25">
      <c r="A390" s="24">
        <v>385</v>
      </c>
      <c r="B390" s="25" t="s">
        <v>23</v>
      </c>
      <c r="C390" s="35" t="s">
        <v>462</v>
      </c>
      <c r="D390" s="40" t="s">
        <v>56</v>
      </c>
      <c r="E390" s="47" t="s">
        <v>154</v>
      </c>
      <c r="F390" s="32">
        <v>2018</v>
      </c>
      <c r="G390" s="32" t="s">
        <v>427</v>
      </c>
      <c r="H390" s="27">
        <v>43449</v>
      </c>
      <c r="I390" s="28" t="s">
        <v>123</v>
      </c>
      <c r="J390" s="26" t="s">
        <v>1</v>
      </c>
      <c r="K390" s="31"/>
      <c r="L390" s="33" t="s">
        <v>429</v>
      </c>
      <c r="M390" s="60" t="s">
        <v>448</v>
      </c>
      <c r="W390" s="1"/>
    </row>
    <row r="391" spans="1:23" ht="15" customHeight="1" x14ac:dyDescent="0.25">
      <c r="A391" s="24">
        <v>386</v>
      </c>
      <c r="B391" s="25" t="s">
        <v>119</v>
      </c>
      <c r="C391" s="36" t="s">
        <v>125</v>
      </c>
      <c r="D391" s="40" t="s">
        <v>50</v>
      </c>
      <c r="E391" s="47" t="s">
        <v>154</v>
      </c>
      <c r="F391" s="32">
        <v>2018</v>
      </c>
      <c r="G391" s="32" t="s">
        <v>427</v>
      </c>
      <c r="H391" s="27">
        <v>43448</v>
      </c>
      <c r="I391" s="28" t="s">
        <v>123</v>
      </c>
      <c r="J391" s="26" t="s">
        <v>1</v>
      </c>
      <c r="K391" s="31"/>
      <c r="L391" s="33" t="s">
        <v>429</v>
      </c>
      <c r="M391" s="60" t="s">
        <v>448</v>
      </c>
      <c r="W391" s="1"/>
    </row>
    <row r="392" spans="1:23" ht="15" customHeight="1" x14ac:dyDescent="0.25">
      <c r="A392" s="24">
        <v>387</v>
      </c>
      <c r="B392" s="25" t="s">
        <v>119</v>
      </c>
      <c r="C392" s="36" t="s">
        <v>126</v>
      </c>
      <c r="D392" s="40" t="s">
        <v>434</v>
      </c>
      <c r="E392" s="47" t="s">
        <v>154</v>
      </c>
      <c r="F392" s="32">
        <v>2018</v>
      </c>
      <c r="G392" s="32" t="s">
        <v>427</v>
      </c>
      <c r="H392" s="27">
        <v>43450</v>
      </c>
      <c r="I392" s="28" t="s">
        <v>119</v>
      </c>
      <c r="J392" s="26" t="s">
        <v>1</v>
      </c>
      <c r="K392" s="31"/>
      <c r="L392" s="33" t="s">
        <v>429</v>
      </c>
      <c r="M392" s="60" t="s">
        <v>448</v>
      </c>
      <c r="W392" s="1"/>
    </row>
    <row r="393" spans="1:23" ht="15" customHeight="1" x14ac:dyDescent="0.25">
      <c r="A393" s="24">
        <v>388</v>
      </c>
      <c r="B393" s="25" t="s">
        <v>119</v>
      </c>
      <c r="C393" s="36" t="s">
        <v>127</v>
      </c>
      <c r="D393" s="40"/>
      <c r="E393" s="47" t="s">
        <v>70</v>
      </c>
      <c r="F393" s="32">
        <v>2018</v>
      </c>
      <c r="G393" s="32" t="s">
        <v>427</v>
      </c>
      <c r="H393" s="27"/>
      <c r="I393" s="28" t="s">
        <v>119</v>
      </c>
      <c r="J393" s="26" t="s">
        <v>1</v>
      </c>
      <c r="K393" s="31"/>
      <c r="L393" s="33" t="s">
        <v>429</v>
      </c>
      <c r="M393" s="42" t="s">
        <v>484</v>
      </c>
      <c r="W393" s="1"/>
    </row>
    <row r="394" spans="1:23" ht="15" customHeight="1" x14ac:dyDescent="0.25">
      <c r="A394" s="24">
        <v>389</v>
      </c>
      <c r="B394" s="25" t="s">
        <v>119</v>
      </c>
      <c r="C394" s="36" t="s">
        <v>128</v>
      </c>
      <c r="D394" s="40" t="s">
        <v>232</v>
      </c>
      <c r="E394" s="47" t="s">
        <v>154</v>
      </c>
      <c r="F394" s="32">
        <v>2018</v>
      </c>
      <c r="G394" s="32" t="s">
        <v>427</v>
      </c>
      <c r="H394" s="27">
        <v>43448</v>
      </c>
      <c r="I394" s="28" t="s">
        <v>119</v>
      </c>
      <c r="J394" s="26" t="s">
        <v>1</v>
      </c>
      <c r="K394" s="31"/>
      <c r="L394" s="33" t="s">
        <v>429</v>
      </c>
      <c r="M394" s="60" t="s">
        <v>448</v>
      </c>
      <c r="W394" s="1"/>
    </row>
    <row r="395" spans="1:23" ht="15" customHeight="1" x14ac:dyDescent="0.25">
      <c r="A395" s="24">
        <v>390</v>
      </c>
      <c r="B395" s="25" t="s">
        <v>119</v>
      </c>
      <c r="C395" s="36" t="s">
        <v>129</v>
      </c>
      <c r="D395" s="40" t="s">
        <v>435</v>
      </c>
      <c r="E395" s="47" t="s">
        <v>154</v>
      </c>
      <c r="F395" s="32">
        <v>2018</v>
      </c>
      <c r="G395" s="32" t="s">
        <v>427</v>
      </c>
      <c r="H395" s="27">
        <v>43448</v>
      </c>
      <c r="I395" s="28" t="s">
        <v>119</v>
      </c>
      <c r="J395" s="26" t="s">
        <v>1</v>
      </c>
      <c r="K395" s="31"/>
      <c r="L395" s="33" t="s">
        <v>429</v>
      </c>
      <c r="M395" s="60" t="s">
        <v>448</v>
      </c>
      <c r="W395" s="1"/>
    </row>
    <row r="396" spans="1:23" ht="15" customHeight="1" x14ac:dyDescent="0.25">
      <c r="A396" s="24">
        <v>391</v>
      </c>
      <c r="B396" s="25" t="s">
        <v>119</v>
      </c>
      <c r="C396" s="36" t="s">
        <v>130</v>
      </c>
      <c r="D396" s="40" t="s">
        <v>56</v>
      </c>
      <c r="E396" s="47" t="s">
        <v>154</v>
      </c>
      <c r="F396" s="32">
        <v>2018</v>
      </c>
      <c r="G396" s="32" t="s">
        <v>427</v>
      </c>
      <c r="H396" s="27">
        <v>43454</v>
      </c>
      <c r="I396" s="28" t="s">
        <v>119</v>
      </c>
      <c r="J396" s="26" t="s">
        <v>1</v>
      </c>
      <c r="K396" s="31"/>
      <c r="L396" s="33" t="s">
        <v>429</v>
      </c>
      <c r="M396" s="60" t="s">
        <v>448</v>
      </c>
      <c r="W396" s="1"/>
    </row>
    <row r="397" spans="1:23" ht="15" customHeight="1" x14ac:dyDescent="0.25">
      <c r="A397" s="24">
        <v>392</v>
      </c>
      <c r="B397" s="25" t="s">
        <v>119</v>
      </c>
      <c r="C397" s="36" t="s">
        <v>131</v>
      </c>
      <c r="D397" s="40" t="s">
        <v>368</v>
      </c>
      <c r="E397" s="47" t="s">
        <v>154</v>
      </c>
      <c r="F397" s="32">
        <v>2018</v>
      </c>
      <c r="G397" s="32" t="s">
        <v>427</v>
      </c>
      <c r="H397" s="27">
        <v>43450</v>
      </c>
      <c r="I397" s="28" t="s">
        <v>119</v>
      </c>
      <c r="J397" s="26" t="s">
        <v>1</v>
      </c>
      <c r="K397" s="31"/>
      <c r="L397" s="33" t="s">
        <v>429</v>
      </c>
      <c r="M397" s="60" t="s">
        <v>467</v>
      </c>
      <c r="W397" s="1"/>
    </row>
    <row r="398" spans="1:23" ht="15" customHeight="1" x14ac:dyDescent="0.25">
      <c r="A398" s="24">
        <v>393</v>
      </c>
      <c r="B398" s="25" t="s">
        <v>119</v>
      </c>
      <c r="C398" s="36" t="s">
        <v>132</v>
      </c>
      <c r="D398" s="40"/>
      <c r="E398" s="47" t="s">
        <v>70</v>
      </c>
      <c r="F398" s="32">
        <v>2018</v>
      </c>
      <c r="G398" s="32" t="s">
        <v>427</v>
      </c>
      <c r="H398" s="27"/>
      <c r="I398" s="28" t="s">
        <v>119</v>
      </c>
      <c r="J398" s="26" t="s">
        <v>1</v>
      </c>
      <c r="K398" s="31"/>
      <c r="L398" s="33" t="s">
        <v>429</v>
      </c>
      <c r="M398" s="42" t="s">
        <v>484</v>
      </c>
      <c r="W398" s="1"/>
    </row>
    <row r="399" spans="1:23" ht="15" customHeight="1" x14ac:dyDescent="0.25">
      <c r="A399" s="24">
        <v>394</v>
      </c>
      <c r="B399" s="25" t="s">
        <v>119</v>
      </c>
      <c r="C399" s="36" t="s">
        <v>133</v>
      </c>
      <c r="D399" s="40" t="s">
        <v>42</v>
      </c>
      <c r="E399" s="47" t="s">
        <v>154</v>
      </c>
      <c r="F399" s="32">
        <v>2018</v>
      </c>
      <c r="G399" s="32" t="s">
        <v>427</v>
      </c>
      <c r="H399" s="27">
        <v>43453</v>
      </c>
      <c r="I399" s="28" t="s">
        <v>119</v>
      </c>
      <c r="J399" s="26" t="s">
        <v>1</v>
      </c>
      <c r="K399" s="31"/>
      <c r="L399" s="33" t="s">
        <v>429</v>
      </c>
      <c r="M399" s="60" t="s">
        <v>448</v>
      </c>
      <c r="W399" s="1"/>
    </row>
    <row r="400" spans="1:23" ht="15" customHeight="1" x14ac:dyDescent="0.25">
      <c r="A400" s="24">
        <v>395</v>
      </c>
      <c r="B400" s="25" t="s">
        <v>119</v>
      </c>
      <c r="C400" s="36" t="s">
        <v>134</v>
      </c>
      <c r="D400" s="40"/>
      <c r="E400" s="47" t="s">
        <v>70</v>
      </c>
      <c r="F400" s="32">
        <v>2018</v>
      </c>
      <c r="G400" s="32" t="s">
        <v>427</v>
      </c>
      <c r="H400" s="27" t="s">
        <v>482</v>
      </c>
      <c r="I400" s="28" t="s">
        <v>119</v>
      </c>
      <c r="J400" s="26" t="s">
        <v>1</v>
      </c>
      <c r="K400" s="31"/>
      <c r="L400" s="33" t="s">
        <v>429</v>
      </c>
      <c r="M400" s="42" t="s">
        <v>483</v>
      </c>
      <c r="W400" s="1"/>
    </row>
    <row r="401" spans="1:23" ht="15" customHeight="1" x14ac:dyDescent="0.25">
      <c r="A401" s="24">
        <v>396</v>
      </c>
      <c r="B401" s="25" t="s">
        <v>119</v>
      </c>
      <c r="C401" s="36" t="s">
        <v>135</v>
      </c>
      <c r="D401" s="40" t="s">
        <v>436</v>
      </c>
      <c r="E401" s="47" t="s">
        <v>70</v>
      </c>
      <c r="F401" s="32">
        <v>2018</v>
      </c>
      <c r="G401" s="32" t="s">
        <v>427</v>
      </c>
      <c r="H401" s="27">
        <v>43450</v>
      </c>
      <c r="I401" s="28" t="s">
        <v>119</v>
      </c>
      <c r="J401" s="26" t="s">
        <v>1</v>
      </c>
      <c r="K401" s="31"/>
      <c r="L401" s="33" t="s">
        <v>429</v>
      </c>
      <c r="M401" s="42" t="s">
        <v>481</v>
      </c>
      <c r="W401" s="1"/>
    </row>
    <row r="402" spans="1:23" ht="15" customHeight="1" x14ac:dyDescent="0.25">
      <c r="A402" s="24">
        <v>397</v>
      </c>
      <c r="B402" s="25" t="s">
        <v>119</v>
      </c>
      <c r="C402" s="36" t="s">
        <v>136</v>
      </c>
      <c r="D402" s="40" t="s">
        <v>42</v>
      </c>
      <c r="E402" s="47" t="s">
        <v>154</v>
      </c>
      <c r="F402" s="32">
        <v>2018</v>
      </c>
      <c r="G402" s="32" t="s">
        <v>427</v>
      </c>
      <c r="H402" s="27">
        <v>43453</v>
      </c>
      <c r="I402" s="28" t="s">
        <v>119</v>
      </c>
      <c r="J402" s="26" t="s">
        <v>1</v>
      </c>
      <c r="K402" s="31"/>
      <c r="L402" s="33" t="s">
        <v>429</v>
      </c>
      <c r="M402" s="42" t="s">
        <v>446</v>
      </c>
      <c r="W402" s="1"/>
    </row>
    <row r="403" spans="1:23" ht="15" customHeight="1" x14ac:dyDescent="0.25">
      <c r="A403" s="24">
        <v>398</v>
      </c>
      <c r="B403" s="25" t="s">
        <v>119</v>
      </c>
      <c r="C403" s="36" t="s">
        <v>137</v>
      </c>
      <c r="D403" s="40" t="s">
        <v>273</v>
      </c>
      <c r="E403" s="47" t="s">
        <v>154</v>
      </c>
      <c r="F403" s="32">
        <v>2018</v>
      </c>
      <c r="G403" s="32" t="s">
        <v>427</v>
      </c>
      <c r="H403" s="27">
        <v>43448</v>
      </c>
      <c r="I403" s="28" t="s">
        <v>119</v>
      </c>
      <c r="J403" s="26" t="s">
        <v>1</v>
      </c>
      <c r="K403" s="31"/>
      <c r="L403" s="33" t="s">
        <v>429</v>
      </c>
      <c r="M403" s="42" t="s">
        <v>446</v>
      </c>
      <c r="W403" s="1"/>
    </row>
    <row r="404" spans="1:23" ht="15" customHeight="1" x14ac:dyDescent="0.25">
      <c r="A404" s="24">
        <v>399</v>
      </c>
      <c r="B404" s="25" t="s">
        <v>22</v>
      </c>
      <c r="C404" s="30" t="s">
        <v>398</v>
      </c>
      <c r="D404" s="68"/>
      <c r="E404" s="47" t="s">
        <v>70</v>
      </c>
      <c r="F404" s="69"/>
      <c r="G404" s="69"/>
      <c r="H404" s="69"/>
      <c r="I404" s="28" t="s">
        <v>119</v>
      </c>
      <c r="J404" s="26" t="s">
        <v>1</v>
      </c>
      <c r="K404" s="31"/>
      <c r="L404" s="33" t="s">
        <v>429</v>
      </c>
      <c r="M404" s="60" t="s">
        <v>448</v>
      </c>
      <c r="W404" s="1"/>
    </row>
    <row r="405" spans="1:23" ht="15" customHeight="1" x14ac:dyDescent="0.25">
      <c r="A405" s="24">
        <v>400</v>
      </c>
      <c r="B405" s="24" t="s">
        <v>67</v>
      </c>
      <c r="C405" s="43" t="s">
        <v>67</v>
      </c>
      <c r="D405" s="40" t="s">
        <v>444</v>
      </c>
      <c r="E405" s="47" t="s">
        <v>154</v>
      </c>
      <c r="F405" s="32">
        <v>2018</v>
      </c>
      <c r="G405" s="32" t="s">
        <v>427</v>
      </c>
      <c r="H405" s="27">
        <v>43453</v>
      </c>
      <c r="I405" s="28" t="s">
        <v>123</v>
      </c>
      <c r="J405" s="26" t="s">
        <v>1</v>
      </c>
      <c r="K405" s="31"/>
      <c r="L405" s="33" t="s">
        <v>429</v>
      </c>
      <c r="M405" s="62" t="s">
        <v>441</v>
      </c>
      <c r="W405" s="1"/>
    </row>
    <row r="406" spans="1:23" ht="15" customHeight="1" x14ac:dyDescent="0.25">
      <c r="A406" s="24">
        <v>401</v>
      </c>
      <c r="B406" s="25" t="s">
        <v>433</v>
      </c>
      <c r="C406" s="43" t="s">
        <v>114</v>
      </c>
      <c r="D406" s="40" t="s">
        <v>439</v>
      </c>
      <c r="E406" s="47" t="s">
        <v>154</v>
      </c>
      <c r="F406" s="32">
        <v>2018</v>
      </c>
      <c r="G406" s="32" t="s">
        <v>427</v>
      </c>
      <c r="H406" s="27">
        <v>43454</v>
      </c>
      <c r="I406" s="28" t="s">
        <v>123</v>
      </c>
      <c r="J406" s="26" t="s">
        <v>1</v>
      </c>
      <c r="K406" s="31"/>
      <c r="L406" s="33" t="s">
        <v>429</v>
      </c>
      <c r="M406" s="62" t="s">
        <v>441</v>
      </c>
      <c r="W406" s="1"/>
    </row>
    <row r="407" spans="1:23" ht="15" customHeight="1" x14ac:dyDescent="0.25">
      <c r="A407" s="24">
        <v>402</v>
      </c>
      <c r="B407" s="25" t="s">
        <v>433</v>
      </c>
      <c r="C407" s="43" t="s">
        <v>73</v>
      </c>
      <c r="D407" s="40" t="s">
        <v>445</v>
      </c>
      <c r="E407" s="47" t="s">
        <v>154</v>
      </c>
      <c r="F407" s="32">
        <v>2018</v>
      </c>
      <c r="G407" s="32" t="s">
        <v>427</v>
      </c>
      <c r="H407" s="27">
        <v>43410</v>
      </c>
      <c r="I407" s="28" t="s">
        <v>123</v>
      </c>
      <c r="J407" s="26" t="s">
        <v>1</v>
      </c>
      <c r="K407" s="31"/>
      <c r="L407" s="33" t="s">
        <v>429</v>
      </c>
      <c r="M407" s="42"/>
      <c r="W407" s="1"/>
    </row>
    <row r="408" spans="1:23" ht="15" customHeight="1" x14ac:dyDescent="0.25">
      <c r="A408" s="24">
        <v>403</v>
      </c>
      <c r="B408" s="25" t="s">
        <v>433</v>
      </c>
      <c r="C408" s="43" t="s">
        <v>437</v>
      </c>
      <c r="D408" s="40" t="s">
        <v>442</v>
      </c>
      <c r="E408" s="47" t="s">
        <v>154</v>
      </c>
      <c r="F408" s="32">
        <v>2018</v>
      </c>
      <c r="G408" s="32" t="s">
        <v>427</v>
      </c>
      <c r="H408" s="27">
        <v>43451</v>
      </c>
      <c r="I408" s="28" t="s">
        <v>123</v>
      </c>
      <c r="J408" s="26" t="s">
        <v>1</v>
      </c>
      <c r="K408" s="31"/>
      <c r="L408" s="33" t="s">
        <v>429</v>
      </c>
      <c r="M408" s="62" t="s">
        <v>441</v>
      </c>
      <c r="W408" s="1"/>
    </row>
    <row r="409" spans="1:23" ht="15" customHeight="1" x14ac:dyDescent="0.25">
      <c r="A409" s="24">
        <v>404</v>
      </c>
      <c r="B409" s="25" t="s">
        <v>433</v>
      </c>
      <c r="C409" s="36" t="s">
        <v>425</v>
      </c>
      <c r="D409" s="40" t="s">
        <v>42</v>
      </c>
      <c r="E409" s="47" t="s">
        <v>154</v>
      </c>
      <c r="F409" s="32">
        <v>2018</v>
      </c>
      <c r="G409" s="32" t="s">
        <v>427</v>
      </c>
      <c r="H409" s="27">
        <v>43393</v>
      </c>
      <c r="I409" s="28" t="s">
        <v>123</v>
      </c>
      <c r="J409" s="26" t="s">
        <v>1</v>
      </c>
      <c r="K409" s="31"/>
      <c r="L409" s="33" t="s">
        <v>429</v>
      </c>
      <c r="M409" s="62" t="s">
        <v>441</v>
      </c>
      <c r="W409" s="1"/>
    </row>
    <row r="410" spans="1:23" ht="15" customHeight="1" x14ac:dyDescent="0.25">
      <c r="A410" s="24">
        <v>405</v>
      </c>
      <c r="B410" s="25" t="s">
        <v>433</v>
      </c>
      <c r="C410" s="36" t="s">
        <v>440</v>
      </c>
      <c r="D410" s="40" t="s">
        <v>443</v>
      </c>
      <c r="E410" s="47" t="s">
        <v>154</v>
      </c>
      <c r="F410" s="32">
        <v>2018</v>
      </c>
      <c r="G410" s="32" t="s">
        <v>427</v>
      </c>
      <c r="H410" s="27">
        <v>43393</v>
      </c>
      <c r="I410" s="28" t="s">
        <v>123</v>
      </c>
      <c r="J410" s="26" t="s">
        <v>1</v>
      </c>
      <c r="K410" s="31"/>
      <c r="L410" s="33" t="s">
        <v>429</v>
      </c>
      <c r="M410" s="62" t="s">
        <v>441</v>
      </c>
      <c r="W410" s="1"/>
    </row>
    <row r="411" spans="1:23" x14ac:dyDescent="0.25">
      <c r="A411" s="24">
        <v>406</v>
      </c>
      <c r="B411" s="82" t="s">
        <v>433</v>
      </c>
      <c r="C411" s="83" t="s">
        <v>485</v>
      </c>
      <c r="D411" s="84"/>
      <c r="E411" s="85" t="s">
        <v>70</v>
      </c>
      <c r="F411" s="86">
        <v>2018</v>
      </c>
      <c r="G411" s="86" t="s">
        <v>427</v>
      </c>
      <c r="H411" s="83"/>
      <c r="I411" s="28" t="s">
        <v>123</v>
      </c>
      <c r="J411" s="28" t="s">
        <v>1</v>
      </c>
      <c r="K411" s="82"/>
      <c r="L411" s="33" t="s">
        <v>429</v>
      </c>
      <c r="M411" s="87"/>
      <c r="W411" s="1"/>
    </row>
    <row r="412" spans="1:23" x14ac:dyDescent="0.25">
      <c r="A412" s="24">
        <v>407</v>
      </c>
      <c r="B412" s="77" t="s">
        <v>23</v>
      </c>
      <c r="C412" s="75" t="s">
        <v>215</v>
      </c>
      <c r="D412" s="88" t="s">
        <v>489</v>
      </c>
      <c r="E412" s="73" t="s">
        <v>154</v>
      </c>
      <c r="F412" s="72">
        <v>2019</v>
      </c>
      <c r="G412" s="72" t="s">
        <v>426</v>
      </c>
      <c r="H412" s="89">
        <v>43643</v>
      </c>
      <c r="I412" s="75" t="s">
        <v>123</v>
      </c>
      <c r="J412" s="72"/>
      <c r="K412" s="71"/>
      <c r="L412" s="71"/>
      <c r="M412" s="76"/>
      <c r="W412" s="1"/>
    </row>
    <row r="413" spans="1:23" x14ac:dyDescent="0.25">
      <c r="A413" s="24">
        <v>408</v>
      </c>
      <c r="B413" s="77" t="s">
        <v>23</v>
      </c>
      <c r="C413" s="75" t="s">
        <v>217</v>
      </c>
      <c r="D413" s="88" t="s">
        <v>491</v>
      </c>
      <c r="E413" s="73" t="s">
        <v>154</v>
      </c>
      <c r="F413" s="72">
        <v>2019</v>
      </c>
      <c r="G413" s="72" t="s">
        <v>426</v>
      </c>
      <c r="H413" s="89">
        <v>43641</v>
      </c>
      <c r="I413" s="75" t="s">
        <v>123</v>
      </c>
      <c r="J413" s="72"/>
      <c r="K413" s="71"/>
      <c r="L413" s="71"/>
      <c r="M413" s="76"/>
      <c r="W413" s="1"/>
    </row>
    <row r="414" spans="1:23" x14ac:dyDescent="0.25">
      <c r="A414" s="24">
        <v>409</v>
      </c>
      <c r="B414" s="77" t="s">
        <v>23</v>
      </c>
      <c r="C414" s="75" t="s">
        <v>447</v>
      </c>
      <c r="D414" s="88" t="s">
        <v>34</v>
      </c>
      <c r="E414" s="73" t="s">
        <v>154</v>
      </c>
      <c r="F414" s="72">
        <v>2019</v>
      </c>
      <c r="G414" s="72" t="s">
        <v>426</v>
      </c>
      <c r="H414" s="89">
        <v>43643</v>
      </c>
      <c r="I414" s="75" t="s">
        <v>123</v>
      </c>
      <c r="J414" s="72"/>
      <c r="K414" s="71"/>
      <c r="L414" s="71"/>
      <c r="M414" s="76"/>
    </row>
    <row r="415" spans="1:23" x14ac:dyDescent="0.25">
      <c r="A415" s="24">
        <v>410</v>
      </c>
      <c r="B415" s="77" t="s">
        <v>23</v>
      </c>
      <c r="C415" s="75" t="s">
        <v>218</v>
      </c>
      <c r="D415" s="88" t="s">
        <v>492</v>
      </c>
      <c r="E415" s="73" t="s">
        <v>154</v>
      </c>
      <c r="F415" s="72">
        <v>2019</v>
      </c>
      <c r="G415" s="72" t="s">
        <v>426</v>
      </c>
      <c r="H415" s="89">
        <v>43643</v>
      </c>
      <c r="I415" s="75" t="s">
        <v>123</v>
      </c>
      <c r="J415" s="72"/>
      <c r="K415" s="71"/>
      <c r="L415" s="71"/>
      <c r="M415" s="76"/>
    </row>
    <row r="416" spans="1:23" x14ac:dyDescent="0.25">
      <c r="A416" s="24">
        <v>411</v>
      </c>
      <c r="B416" s="77" t="s">
        <v>23</v>
      </c>
      <c r="C416" s="75" t="s">
        <v>253</v>
      </c>
      <c r="D416" s="88" t="s">
        <v>490</v>
      </c>
      <c r="E416" s="73" t="s">
        <v>154</v>
      </c>
      <c r="F416" s="72">
        <v>2019</v>
      </c>
      <c r="G416" s="72" t="s">
        <v>426</v>
      </c>
      <c r="H416" s="89">
        <v>43656</v>
      </c>
      <c r="I416" s="75" t="s">
        <v>123</v>
      </c>
      <c r="J416" s="72"/>
      <c r="K416" s="71"/>
      <c r="L416" s="71"/>
      <c r="M416" s="76"/>
    </row>
    <row r="417" spans="1:13" x14ac:dyDescent="0.25">
      <c r="A417" s="24">
        <v>412</v>
      </c>
      <c r="B417" s="77" t="s">
        <v>23</v>
      </c>
      <c r="C417" s="75" t="s">
        <v>229</v>
      </c>
      <c r="D417" s="88" t="s">
        <v>491</v>
      </c>
      <c r="E417" s="73" t="s">
        <v>154</v>
      </c>
      <c r="F417" s="72">
        <v>2019</v>
      </c>
      <c r="G417" s="72" t="s">
        <v>426</v>
      </c>
      <c r="H417" s="89">
        <v>43642</v>
      </c>
      <c r="I417" s="75" t="s">
        <v>123</v>
      </c>
      <c r="J417" s="72"/>
      <c r="K417" s="71"/>
      <c r="L417" s="71"/>
      <c r="M417" s="76"/>
    </row>
    <row r="418" spans="1:13" x14ac:dyDescent="0.25">
      <c r="A418" s="24">
        <v>413</v>
      </c>
      <c r="B418" s="77" t="s">
        <v>23</v>
      </c>
      <c r="C418" s="75" t="s">
        <v>252</v>
      </c>
      <c r="D418" s="88" t="s">
        <v>493</v>
      </c>
      <c r="E418" s="73" t="s">
        <v>154</v>
      </c>
      <c r="F418" s="72">
        <v>2019</v>
      </c>
      <c r="G418" s="72" t="s">
        <v>426</v>
      </c>
      <c r="H418" s="89">
        <v>43645</v>
      </c>
      <c r="I418" s="75" t="s">
        <v>123</v>
      </c>
      <c r="J418" s="72"/>
      <c r="K418" s="71"/>
      <c r="L418" s="71"/>
      <c r="M418" s="76"/>
    </row>
    <row r="419" spans="1:13" x14ac:dyDescent="0.25">
      <c r="A419" s="24">
        <v>414</v>
      </c>
      <c r="B419" s="77" t="s">
        <v>23</v>
      </c>
      <c r="C419" s="75" t="s">
        <v>166</v>
      </c>
      <c r="D419" s="88" t="s">
        <v>494</v>
      </c>
      <c r="E419" s="73" t="s">
        <v>154</v>
      </c>
      <c r="F419" s="72">
        <v>2019</v>
      </c>
      <c r="G419" s="72" t="s">
        <v>426</v>
      </c>
      <c r="H419" s="89">
        <v>43641</v>
      </c>
      <c r="I419" s="75" t="s">
        <v>123</v>
      </c>
      <c r="J419" s="72"/>
      <c r="K419" s="71"/>
      <c r="L419" s="71"/>
      <c r="M419" s="76"/>
    </row>
    <row r="420" spans="1:13" x14ac:dyDescent="0.25">
      <c r="A420" s="24">
        <v>415</v>
      </c>
      <c r="B420" s="77" t="s">
        <v>23</v>
      </c>
      <c r="C420" s="75" t="s">
        <v>459</v>
      </c>
      <c r="D420" s="88" t="s">
        <v>495</v>
      </c>
      <c r="E420" s="73" t="s">
        <v>154</v>
      </c>
      <c r="F420" s="72">
        <v>2019</v>
      </c>
      <c r="G420" s="72" t="s">
        <v>426</v>
      </c>
      <c r="H420" s="89">
        <v>43641</v>
      </c>
      <c r="I420" s="75" t="s">
        <v>123</v>
      </c>
      <c r="J420" s="72"/>
      <c r="K420" s="71"/>
      <c r="L420" s="71"/>
      <c r="M420" s="76"/>
    </row>
    <row r="421" spans="1:13" x14ac:dyDescent="0.25">
      <c r="A421" s="24">
        <v>416</v>
      </c>
      <c r="B421" s="77" t="s">
        <v>23</v>
      </c>
      <c r="C421" s="75" t="s">
        <v>276</v>
      </c>
      <c r="D421" s="88" t="s">
        <v>202</v>
      </c>
      <c r="E421" s="73" t="s">
        <v>154</v>
      </c>
      <c r="F421" s="72">
        <v>2019</v>
      </c>
      <c r="G421" s="72" t="s">
        <v>426</v>
      </c>
      <c r="H421" s="89">
        <v>43641</v>
      </c>
      <c r="I421" s="75" t="s">
        <v>123</v>
      </c>
      <c r="J421" s="72"/>
      <c r="K421" s="71"/>
      <c r="L421" s="71"/>
      <c r="M421" s="76"/>
    </row>
    <row r="422" spans="1:13" x14ac:dyDescent="0.25">
      <c r="A422" s="24">
        <v>417</v>
      </c>
      <c r="B422" s="77" t="s">
        <v>23</v>
      </c>
      <c r="C422" s="75" t="s">
        <v>389</v>
      </c>
      <c r="D422" s="90" t="s">
        <v>496</v>
      </c>
      <c r="E422" s="73" t="s">
        <v>154</v>
      </c>
      <c r="F422" s="72">
        <v>2019</v>
      </c>
      <c r="G422" s="72" t="s">
        <v>426</v>
      </c>
      <c r="H422" s="89">
        <v>43641</v>
      </c>
      <c r="I422" s="75" t="s">
        <v>123</v>
      </c>
      <c r="J422" s="72"/>
      <c r="K422" s="71"/>
      <c r="L422" s="71"/>
      <c r="M422" s="76"/>
    </row>
    <row r="423" spans="1:13" x14ac:dyDescent="0.25">
      <c r="A423" s="24">
        <v>418</v>
      </c>
      <c r="B423" s="77" t="s">
        <v>23</v>
      </c>
      <c r="C423" s="75" t="s">
        <v>170</v>
      </c>
      <c r="D423" s="88" t="s">
        <v>31</v>
      </c>
      <c r="E423" s="73" t="s">
        <v>154</v>
      </c>
      <c r="F423" s="72">
        <v>2019</v>
      </c>
      <c r="G423" s="72" t="s">
        <v>426</v>
      </c>
      <c r="H423" s="89">
        <v>43641</v>
      </c>
      <c r="I423" s="75" t="s">
        <v>123</v>
      </c>
      <c r="J423" s="72"/>
      <c r="K423" s="71"/>
      <c r="L423" s="71"/>
      <c r="M423" s="76"/>
    </row>
    <row r="424" spans="1:13" x14ac:dyDescent="0.25">
      <c r="A424" s="24">
        <v>419</v>
      </c>
      <c r="B424" s="77" t="s">
        <v>23</v>
      </c>
      <c r="C424" s="75" t="s">
        <v>172</v>
      </c>
      <c r="D424" s="88" t="s">
        <v>497</v>
      </c>
      <c r="E424" s="73" t="s">
        <v>154</v>
      </c>
      <c r="F424" s="72">
        <v>2019</v>
      </c>
      <c r="G424" s="72" t="s">
        <v>426</v>
      </c>
      <c r="H424" s="89">
        <v>43641</v>
      </c>
      <c r="I424" s="75" t="s">
        <v>123</v>
      </c>
      <c r="J424" s="72"/>
      <c r="K424" s="71"/>
      <c r="L424" s="71"/>
      <c r="M424" s="76"/>
    </row>
    <row r="425" spans="1:13" x14ac:dyDescent="0.25">
      <c r="A425" s="24">
        <v>420</v>
      </c>
      <c r="B425" s="77" t="s">
        <v>23</v>
      </c>
      <c r="C425" s="75" t="s">
        <v>225</v>
      </c>
      <c r="D425" s="91">
        <v>17.82</v>
      </c>
      <c r="E425" s="73" t="s">
        <v>154</v>
      </c>
      <c r="F425" s="72">
        <v>2019</v>
      </c>
      <c r="G425" s="72" t="s">
        <v>426</v>
      </c>
      <c r="H425" s="89">
        <v>43641</v>
      </c>
      <c r="I425" s="75" t="s">
        <v>123</v>
      </c>
      <c r="J425" s="72"/>
      <c r="K425" s="71"/>
      <c r="L425" s="71"/>
      <c r="M425" s="76"/>
    </row>
    <row r="426" spans="1:13" x14ac:dyDescent="0.25">
      <c r="A426" s="24">
        <v>421</v>
      </c>
      <c r="B426" s="77" t="s">
        <v>23</v>
      </c>
      <c r="C426" s="75" t="s">
        <v>173</v>
      </c>
      <c r="D426" s="90" t="s">
        <v>498</v>
      </c>
      <c r="E426" s="73" t="s">
        <v>154</v>
      </c>
      <c r="F426" s="72">
        <v>2019</v>
      </c>
      <c r="G426" s="72" t="s">
        <v>426</v>
      </c>
      <c r="H426" s="89">
        <v>43641</v>
      </c>
      <c r="I426" s="75" t="s">
        <v>123</v>
      </c>
      <c r="J426" s="72"/>
      <c r="K426" s="71"/>
      <c r="L426" s="71"/>
      <c r="M426" s="76"/>
    </row>
    <row r="427" spans="1:13" x14ac:dyDescent="0.25">
      <c r="A427" s="24">
        <v>422</v>
      </c>
      <c r="B427" s="77" t="s">
        <v>23</v>
      </c>
      <c r="C427" s="75" t="s">
        <v>457</v>
      </c>
      <c r="D427" s="88" t="s">
        <v>499</v>
      </c>
      <c r="E427" s="73" t="s">
        <v>154</v>
      </c>
      <c r="F427" s="72">
        <v>2019</v>
      </c>
      <c r="G427" s="72" t="s">
        <v>426</v>
      </c>
      <c r="H427" s="89">
        <v>43641</v>
      </c>
      <c r="I427" s="75" t="s">
        <v>123</v>
      </c>
      <c r="J427" s="72"/>
      <c r="K427" s="71"/>
      <c r="L427" s="71"/>
      <c r="M427" s="76"/>
    </row>
    <row r="428" spans="1:13" x14ac:dyDescent="0.25">
      <c r="A428" s="24">
        <v>423</v>
      </c>
      <c r="B428" s="77" t="s">
        <v>23</v>
      </c>
      <c r="C428" s="75" t="s">
        <v>212</v>
      </c>
      <c r="D428" s="88" t="s">
        <v>500</v>
      </c>
      <c r="E428" s="73" t="s">
        <v>154</v>
      </c>
      <c r="F428" s="72">
        <v>2019</v>
      </c>
      <c r="G428" s="72" t="s">
        <v>426</v>
      </c>
      <c r="H428" s="89">
        <v>43669</v>
      </c>
      <c r="I428" s="75" t="s">
        <v>123</v>
      </c>
      <c r="J428" s="72"/>
      <c r="K428" s="71"/>
      <c r="L428" s="71"/>
      <c r="M428" s="76"/>
    </row>
    <row r="429" spans="1:13" x14ac:dyDescent="0.25">
      <c r="A429" s="24">
        <v>424</v>
      </c>
      <c r="B429" s="77" t="s">
        <v>23</v>
      </c>
      <c r="C429" s="75" t="s">
        <v>157</v>
      </c>
      <c r="D429" s="88" t="s">
        <v>68</v>
      </c>
      <c r="E429" s="73" t="s">
        <v>154</v>
      </c>
      <c r="F429" s="72">
        <v>2019</v>
      </c>
      <c r="G429" s="72" t="s">
        <v>426</v>
      </c>
      <c r="H429" s="89">
        <v>43668</v>
      </c>
      <c r="I429" s="75" t="s">
        <v>123</v>
      </c>
      <c r="J429" s="72"/>
      <c r="K429" s="71"/>
      <c r="L429" s="71"/>
      <c r="M429" s="76"/>
    </row>
    <row r="430" spans="1:13" x14ac:dyDescent="0.25">
      <c r="A430" s="24">
        <v>425</v>
      </c>
      <c r="B430" s="77" t="s">
        <v>23</v>
      </c>
      <c r="C430" s="75" t="s">
        <v>390</v>
      </c>
      <c r="D430" s="88" t="s">
        <v>464</v>
      </c>
      <c r="E430" s="73" t="s">
        <v>154</v>
      </c>
      <c r="F430" s="72">
        <v>2019</v>
      </c>
      <c r="G430" s="72" t="s">
        <v>426</v>
      </c>
      <c r="H430" s="89">
        <v>43669</v>
      </c>
      <c r="I430" s="75" t="s">
        <v>123</v>
      </c>
      <c r="J430" s="72"/>
      <c r="K430" s="71"/>
      <c r="L430" s="71"/>
      <c r="M430" s="76"/>
    </row>
    <row r="431" spans="1:13" x14ac:dyDescent="0.25">
      <c r="A431" s="24">
        <v>426</v>
      </c>
      <c r="B431" s="77" t="s">
        <v>23</v>
      </c>
      <c r="C431" s="75" t="s">
        <v>247</v>
      </c>
      <c r="D431" s="88" t="s">
        <v>66</v>
      </c>
      <c r="E431" s="73" t="s">
        <v>154</v>
      </c>
      <c r="F431" s="72">
        <v>2019</v>
      </c>
      <c r="G431" s="72" t="s">
        <v>426</v>
      </c>
      <c r="H431" s="89">
        <v>43668</v>
      </c>
      <c r="I431" s="75" t="s">
        <v>123</v>
      </c>
      <c r="J431" s="72"/>
      <c r="K431" s="71"/>
      <c r="L431" s="71"/>
      <c r="M431" s="76"/>
    </row>
    <row r="432" spans="1:13" x14ac:dyDescent="0.25">
      <c r="A432" s="24">
        <v>427</v>
      </c>
      <c r="B432" s="77" t="s">
        <v>23</v>
      </c>
      <c r="C432" s="75" t="s">
        <v>391</v>
      </c>
      <c r="D432" s="88" t="s">
        <v>501</v>
      </c>
      <c r="E432" s="73" t="s">
        <v>154</v>
      </c>
      <c r="F432" s="72">
        <v>2019</v>
      </c>
      <c r="G432" s="72" t="s">
        <v>426</v>
      </c>
      <c r="H432" s="89">
        <v>43671</v>
      </c>
      <c r="I432" s="75" t="s">
        <v>123</v>
      </c>
      <c r="J432" s="72"/>
      <c r="K432" s="71"/>
      <c r="L432" s="71"/>
      <c r="M432" s="76"/>
    </row>
    <row r="433" spans="1:13" x14ac:dyDescent="0.25">
      <c r="A433" s="24">
        <v>428</v>
      </c>
      <c r="B433" s="77" t="s">
        <v>23</v>
      </c>
      <c r="C433" s="79" t="s">
        <v>392</v>
      </c>
      <c r="D433" s="88" t="s">
        <v>502</v>
      </c>
      <c r="E433" s="73" t="s">
        <v>154</v>
      </c>
      <c r="F433" s="72">
        <v>2019</v>
      </c>
      <c r="G433" s="72" t="s">
        <v>426</v>
      </c>
      <c r="H433" s="89">
        <v>43641</v>
      </c>
      <c r="I433" s="75" t="s">
        <v>123</v>
      </c>
      <c r="J433" s="72"/>
      <c r="K433" s="71"/>
      <c r="L433" s="71"/>
      <c r="M433" s="76"/>
    </row>
    <row r="434" spans="1:13" x14ac:dyDescent="0.25">
      <c r="A434" s="24">
        <v>429</v>
      </c>
      <c r="B434" s="77" t="s">
        <v>23</v>
      </c>
      <c r="C434" s="79" t="s">
        <v>393</v>
      </c>
      <c r="D434" s="88" t="s">
        <v>365</v>
      </c>
      <c r="E434" s="73" t="s">
        <v>154</v>
      </c>
      <c r="F434" s="72">
        <v>2019</v>
      </c>
      <c r="G434" s="72" t="s">
        <v>426</v>
      </c>
      <c r="H434" s="89">
        <v>43671</v>
      </c>
      <c r="I434" s="75" t="s">
        <v>123</v>
      </c>
      <c r="J434" s="72"/>
      <c r="K434" s="71"/>
      <c r="L434" s="71"/>
      <c r="M434" s="76"/>
    </row>
    <row r="435" spans="1:13" x14ac:dyDescent="0.25">
      <c r="A435" s="24">
        <v>430</v>
      </c>
      <c r="B435" s="77" t="s">
        <v>23</v>
      </c>
      <c r="C435" s="79" t="s">
        <v>394</v>
      </c>
      <c r="D435" s="88" t="s">
        <v>503</v>
      </c>
      <c r="E435" s="73" t="s">
        <v>154</v>
      </c>
      <c r="F435" s="72">
        <v>2019</v>
      </c>
      <c r="G435" s="72" t="s">
        <v>426</v>
      </c>
      <c r="H435" s="89">
        <v>43640</v>
      </c>
      <c r="I435" s="75" t="s">
        <v>123</v>
      </c>
      <c r="J435" s="72"/>
      <c r="K435" s="71"/>
      <c r="L435" s="71"/>
      <c r="M435" s="76"/>
    </row>
    <row r="436" spans="1:13" x14ac:dyDescent="0.25">
      <c r="A436" s="24">
        <v>431</v>
      </c>
      <c r="B436" s="77" t="s">
        <v>23</v>
      </c>
      <c r="C436" s="79" t="s">
        <v>504</v>
      </c>
      <c r="D436" s="88" t="s">
        <v>503</v>
      </c>
      <c r="E436" s="73" t="s">
        <v>154</v>
      </c>
      <c r="F436" s="72">
        <v>2019</v>
      </c>
      <c r="G436" s="72" t="s">
        <v>426</v>
      </c>
      <c r="H436" s="89">
        <v>43640</v>
      </c>
      <c r="I436" s="75" t="s">
        <v>123</v>
      </c>
      <c r="J436" s="72"/>
      <c r="K436" s="71"/>
      <c r="L436" s="71"/>
      <c r="M436" s="76"/>
    </row>
    <row r="437" spans="1:13" x14ac:dyDescent="0.25">
      <c r="A437" s="24">
        <v>432</v>
      </c>
      <c r="B437" s="77" t="s">
        <v>23</v>
      </c>
      <c r="C437" s="79" t="s">
        <v>396</v>
      </c>
      <c r="D437" s="88" t="s">
        <v>464</v>
      </c>
      <c r="E437" s="73" t="s">
        <v>154</v>
      </c>
      <c r="F437" s="72">
        <v>2019</v>
      </c>
      <c r="G437" s="72" t="s">
        <v>426</v>
      </c>
      <c r="H437" s="89">
        <v>43640</v>
      </c>
      <c r="I437" s="75" t="s">
        <v>123</v>
      </c>
      <c r="J437" s="72"/>
      <c r="K437" s="71"/>
      <c r="L437" s="71"/>
      <c r="M437" s="76"/>
    </row>
    <row r="438" spans="1:13" x14ac:dyDescent="0.25">
      <c r="A438" s="24">
        <v>433</v>
      </c>
      <c r="B438" s="77" t="s">
        <v>23</v>
      </c>
      <c r="C438" s="79" t="s">
        <v>397</v>
      </c>
      <c r="D438" s="88" t="s">
        <v>409</v>
      </c>
      <c r="E438" s="73" t="s">
        <v>154</v>
      </c>
      <c r="F438" s="72">
        <v>2019</v>
      </c>
      <c r="G438" s="72" t="s">
        <v>426</v>
      </c>
      <c r="H438" s="89">
        <v>43671</v>
      </c>
      <c r="I438" s="75" t="s">
        <v>123</v>
      </c>
      <c r="J438" s="72"/>
      <c r="K438" s="71"/>
      <c r="L438" s="71"/>
      <c r="M438" s="76"/>
    </row>
    <row r="439" spans="1:13" x14ac:dyDescent="0.25">
      <c r="A439" s="24">
        <v>434</v>
      </c>
      <c r="B439" s="77" t="s">
        <v>23</v>
      </c>
      <c r="C439" s="75" t="s">
        <v>175</v>
      </c>
      <c r="D439" s="92" t="s">
        <v>505</v>
      </c>
      <c r="E439" s="73" t="s">
        <v>154</v>
      </c>
      <c r="F439" s="72">
        <v>2019</v>
      </c>
      <c r="G439" s="72" t="s">
        <v>426</v>
      </c>
      <c r="H439" s="89">
        <v>43641</v>
      </c>
      <c r="I439" s="75" t="s">
        <v>123</v>
      </c>
      <c r="J439" s="72"/>
      <c r="K439" s="71"/>
      <c r="L439" s="71"/>
      <c r="M439" s="76"/>
    </row>
    <row r="440" spans="1:13" x14ac:dyDescent="0.25">
      <c r="A440" s="24">
        <v>435</v>
      </c>
      <c r="B440" s="77" t="s">
        <v>23</v>
      </c>
      <c r="C440" s="75" t="s">
        <v>205</v>
      </c>
      <c r="D440" s="88" t="s">
        <v>506</v>
      </c>
      <c r="E440" s="73" t="s">
        <v>154</v>
      </c>
      <c r="F440" s="72">
        <v>2019</v>
      </c>
      <c r="G440" s="72" t="s">
        <v>426</v>
      </c>
      <c r="H440" s="89">
        <v>43629</v>
      </c>
      <c r="I440" s="75" t="s">
        <v>123</v>
      </c>
      <c r="J440" s="72"/>
      <c r="K440" s="71"/>
      <c r="L440" s="71"/>
      <c r="M440" s="76"/>
    </row>
    <row r="441" spans="1:13" x14ac:dyDescent="0.25">
      <c r="A441" s="24">
        <v>436</v>
      </c>
      <c r="B441" s="77" t="s">
        <v>23</v>
      </c>
      <c r="C441" s="75" t="s">
        <v>182</v>
      </c>
      <c r="D441" s="88" t="s">
        <v>507</v>
      </c>
      <c r="E441" s="73" t="s">
        <v>154</v>
      </c>
      <c r="F441" s="72">
        <v>2019</v>
      </c>
      <c r="G441" s="72" t="s">
        <v>426</v>
      </c>
      <c r="H441" s="89">
        <v>43629</v>
      </c>
      <c r="I441" s="75" t="s">
        <v>123</v>
      </c>
      <c r="J441" s="72"/>
      <c r="K441" s="71"/>
      <c r="L441" s="71"/>
      <c r="M441" s="76"/>
    </row>
    <row r="442" spans="1:13" x14ac:dyDescent="0.25">
      <c r="A442" s="24">
        <v>437</v>
      </c>
      <c r="B442" s="77" t="s">
        <v>23</v>
      </c>
      <c r="C442" s="75" t="s">
        <v>183</v>
      </c>
      <c r="D442" s="88" t="s">
        <v>508</v>
      </c>
      <c r="E442" s="73" t="s">
        <v>154</v>
      </c>
      <c r="F442" s="72">
        <v>2019</v>
      </c>
      <c r="G442" s="72" t="s">
        <v>426</v>
      </c>
      <c r="H442" s="89">
        <v>43641</v>
      </c>
      <c r="I442" s="75" t="s">
        <v>123</v>
      </c>
      <c r="J442" s="72"/>
      <c r="K442" s="71"/>
      <c r="L442" s="71"/>
      <c r="M442" s="76"/>
    </row>
    <row r="443" spans="1:13" x14ac:dyDescent="0.25">
      <c r="A443" s="24">
        <v>438</v>
      </c>
      <c r="B443" s="77" t="s">
        <v>23</v>
      </c>
      <c r="C443" s="75" t="s">
        <v>223</v>
      </c>
      <c r="D443" s="88" t="s">
        <v>509</v>
      </c>
      <c r="E443" s="73" t="s">
        <v>154</v>
      </c>
      <c r="F443" s="72">
        <v>2019</v>
      </c>
      <c r="G443" s="72" t="s">
        <v>426</v>
      </c>
      <c r="H443" s="89">
        <v>43629</v>
      </c>
      <c r="I443" s="75" t="s">
        <v>123</v>
      </c>
      <c r="J443" s="72"/>
      <c r="K443" s="71"/>
      <c r="L443" s="71"/>
      <c r="M443" s="76"/>
    </row>
    <row r="444" spans="1:13" x14ac:dyDescent="0.25">
      <c r="A444" s="24">
        <v>439</v>
      </c>
      <c r="B444" s="77" t="s">
        <v>23</v>
      </c>
      <c r="C444" s="75" t="s">
        <v>185</v>
      </c>
      <c r="D444" s="88" t="s">
        <v>510</v>
      </c>
      <c r="E444" s="73" t="s">
        <v>154</v>
      </c>
      <c r="F444" s="72">
        <v>2019</v>
      </c>
      <c r="G444" s="72" t="s">
        <v>426</v>
      </c>
      <c r="H444" s="89">
        <v>43641</v>
      </c>
      <c r="I444" s="75" t="s">
        <v>123</v>
      </c>
      <c r="J444" s="72"/>
      <c r="K444" s="71"/>
      <c r="L444" s="71"/>
      <c r="M444" s="76"/>
    </row>
    <row r="445" spans="1:13" x14ac:dyDescent="0.25">
      <c r="A445" s="24">
        <v>440</v>
      </c>
      <c r="B445" s="77" t="s">
        <v>23</v>
      </c>
      <c r="C445" s="75" t="s">
        <v>463</v>
      </c>
      <c r="D445" s="88" t="s">
        <v>511</v>
      </c>
      <c r="E445" s="73" t="s">
        <v>154</v>
      </c>
      <c r="F445" s="72">
        <v>2019</v>
      </c>
      <c r="G445" s="72" t="s">
        <v>426</v>
      </c>
      <c r="H445" s="89">
        <v>43629</v>
      </c>
      <c r="I445" s="75" t="s">
        <v>123</v>
      </c>
      <c r="J445" s="72"/>
      <c r="K445" s="71"/>
      <c r="L445" s="71"/>
      <c r="M445" s="76"/>
    </row>
    <row r="446" spans="1:13" x14ac:dyDescent="0.25">
      <c r="A446" s="24">
        <v>441</v>
      </c>
      <c r="B446" s="77" t="s">
        <v>23</v>
      </c>
      <c r="C446" s="79" t="s">
        <v>462</v>
      </c>
      <c r="D446" s="78" t="s">
        <v>512</v>
      </c>
      <c r="E446" s="73" t="s">
        <v>154</v>
      </c>
      <c r="F446" s="72">
        <v>2019</v>
      </c>
      <c r="G446" s="72" t="s">
        <v>426</v>
      </c>
      <c r="H446" s="89">
        <v>43629</v>
      </c>
      <c r="I446" s="75" t="s">
        <v>123</v>
      </c>
      <c r="J446" s="72"/>
      <c r="K446" s="71"/>
      <c r="L446" s="71"/>
      <c r="M446" s="76"/>
    </row>
    <row r="447" spans="1:13" x14ac:dyDescent="0.25">
      <c r="A447" s="24">
        <v>442</v>
      </c>
      <c r="B447" s="77" t="s">
        <v>119</v>
      </c>
      <c r="C447" s="80" t="s">
        <v>125</v>
      </c>
      <c r="D447" s="88" t="s">
        <v>42</v>
      </c>
      <c r="E447" s="73" t="s">
        <v>154</v>
      </c>
      <c r="F447" s="72">
        <v>2019</v>
      </c>
      <c r="G447" s="72" t="s">
        <v>426</v>
      </c>
      <c r="H447" s="89">
        <v>43642</v>
      </c>
      <c r="I447" s="75" t="s">
        <v>119</v>
      </c>
      <c r="J447" s="72"/>
      <c r="K447" s="71"/>
      <c r="L447" s="71"/>
      <c r="M447" s="76"/>
    </row>
    <row r="448" spans="1:13" x14ac:dyDescent="0.25">
      <c r="A448" s="24">
        <v>443</v>
      </c>
      <c r="B448" s="77" t="s">
        <v>119</v>
      </c>
      <c r="C448" s="80" t="s">
        <v>126</v>
      </c>
      <c r="D448" s="88" t="s">
        <v>513</v>
      </c>
      <c r="E448" s="73" t="s">
        <v>154</v>
      </c>
      <c r="F448" s="72">
        <v>2019</v>
      </c>
      <c r="G448" s="72" t="s">
        <v>426</v>
      </c>
      <c r="H448" s="89">
        <v>43644</v>
      </c>
      <c r="I448" s="75" t="s">
        <v>119</v>
      </c>
      <c r="J448" s="72"/>
      <c r="K448" s="71"/>
      <c r="L448" s="71"/>
      <c r="M448" s="76"/>
    </row>
    <row r="449" spans="1:13" x14ac:dyDescent="0.25">
      <c r="A449" s="24">
        <v>444</v>
      </c>
      <c r="B449" s="77" t="s">
        <v>119</v>
      </c>
      <c r="C449" s="80" t="s">
        <v>127</v>
      </c>
      <c r="D449" s="88" t="s">
        <v>514</v>
      </c>
      <c r="E449" s="73" t="s">
        <v>154</v>
      </c>
      <c r="F449" s="72">
        <v>2019</v>
      </c>
      <c r="G449" s="72" t="s">
        <v>426</v>
      </c>
      <c r="H449" s="89">
        <v>43642</v>
      </c>
      <c r="I449" s="75" t="s">
        <v>119</v>
      </c>
      <c r="J449" s="72"/>
      <c r="K449" s="71"/>
      <c r="L449" s="71"/>
      <c r="M449" s="76"/>
    </row>
    <row r="450" spans="1:13" x14ac:dyDescent="0.25">
      <c r="A450" s="24">
        <v>445</v>
      </c>
      <c r="B450" s="77" t="s">
        <v>119</v>
      </c>
      <c r="C450" s="80" t="s">
        <v>128</v>
      </c>
      <c r="D450" s="88" t="s">
        <v>87</v>
      </c>
      <c r="E450" s="73" t="s">
        <v>154</v>
      </c>
      <c r="F450" s="72">
        <v>2019</v>
      </c>
      <c r="G450" s="72" t="s">
        <v>426</v>
      </c>
      <c r="H450" s="89">
        <v>43641</v>
      </c>
      <c r="I450" s="75" t="s">
        <v>119</v>
      </c>
      <c r="J450" s="72"/>
      <c r="K450" s="71"/>
      <c r="L450" s="71"/>
      <c r="M450" s="76"/>
    </row>
    <row r="451" spans="1:13" x14ac:dyDescent="0.25">
      <c r="A451" s="24">
        <v>446</v>
      </c>
      <c r="B451" s="77" t="s">
        <v>119</v>
      </c>
      <c r="C451" s="80" t="s">
        <v>129</v>
      </c>
      <c r="D451" s="78"/>
      <c r="E451" s="73" t="s">
        <v>70</v>
      </c>
      <c r="F451" s="72">
        <v>2019</v>
      </c>
      <c r="G451" s="72" t="s">
        <v>426</v>
      </c>
      <c r="H451" s="72"/>
      <c r="I451" s="75" t="s">
        <v>119</v>
      </c>
      <c r="J451" s="72"/>
      <c r="K451" s="71"/>
      <c r="L451" s="71"/>
      <c r="M451" s="76"/>
    </row>
    <row r="452" spans="1:13" x14ac:dyDescent="0.25">
      <c r="A452" s="24">
        <v>447</v>
      </c>
      <c r="B452" s="77" t="s">
        <v>119</v>
      </c>
      <c r="C452" s="80" t="s">
        <v>130</v>
      </c>
      <c r="D452" s="78"/>
      <c r="E452" s="73" t="s">
        <v>70</v>
      </c>
      <c r="F452" s="72">
        <v>2019</v>
      </c>
      <c r="G452" s="72" t="s">
        <v>426</v>
      </c>
      <c r="H452" s="72"/>
      <c r="I452" s="75" t="s">
        <v>119</v>
      </c>
      <c r="J452" s="72"/>
      <c r="K452" s="71"/>
      <c r="L452" s="71"/>
      <c r="M452" s="76"/>
    </row>
    <row r="453" spans="1:13" x14ac:dyDescent="0.25">
      <c r="A453" s="24">
        <v>448</v>
      </c>
      <c r="B453" s="77" t="s">
        <v>119</v>
      </c>
      <c r="C453" s="80" t="s">
        <v>131</v>
      </c>
      <c r="D453" s="88" t="s">
        <v>42</v>
      </c>
      <c r="E453" s="73" t="s">
        <v>154</v>
      </c>
      <c r="F453" s="72">
        <v>2019</v>
      </c>
      <c r="G453" s="72" t="s">
        <v>426</v>
      </c>
      <c r="H453" s="89">
        <v>43640</v>
      </c>
      <c r="I453" s="75" t="s">
        <v>119</v>
      </c>
      <c r="J453" s="72"/>
      <c r="K453" s="71"/>
      <c r="L453" s="71"/>
      <c r="M453" s="76"/>
    </row>
    <row r="454" spans="1:13" x14ac:dyDescent="0.25">
      <c r="A454" s="24">
        <v>449</v>
      </c>
      <c r="B454" s="77" t="s">
        <v>119</v>
      </c>
      <c r="C454" s="80" t="s">
        <v>132</v>
      </c>
      <c r="D454" s="78" t="s">
        <v>488</v>
      </c>
      <c r="E454" s="73" t="s">
        <v>154</v>
      </c>
      <c r="F454" s="72">
        <v>2019</v>
      </c>
      <c r="G454" s="72" t="s">
        <v>426</v>
      </c>
      <c r="H454" s="81">
        <v>43491</v>
      </c>
      <c r="I454" s="75" t="s">
        <v>119</v>
      </c>
      <c r="J454" s="72"/>
      <c r="K454" s="71"/>
      <c r="L454" s="71"/>
      <c r="M454" s="76"/>
    </row>
    <row r="455" spans="1:13" x14ac:dyDescent="0.25">
      <c r="A455" s="24">
        <v>450</v>
      </c>
      <c r="B455" s="77" t="s">
        <v>119</v>
      </c>
      <c r="C455" s="80" t="s">
        <v>133</v>
      </c>
      <c r="D455" s="78"/>
      <c r="E455" s="73" t="s">
        <v>70</v>
      </c>
      <c r="F455" s="72">
        <v>2019</v>
      </c>
      <c r="G455" s="72" t="s">
        <v>426</v>
      </c>
      <c r="H455" s="72"/>
      <c r="I455" s="75" t="s">
        <v>119</v>
      </c>
      <c r="J455" s="72"/>
      <c r="K455" s="71"/>
      <c r="L455" s="71"/>
      <c r="M455" s="76"/>
    </row>
    <row r="456" spans="1:13" x14ac:dyDescent="0.25">
      <c r="A456" s="24">
        <v>451</v>
      </c>
      <c r="B456" s="77" t="s">
        <v>119</v>
      </c>
      <c r="C456" s="80" t="s">
        <v>134</v>
      </c>
      <c r="D456" s="88" t="s">
        <v>148</v>
      </c>
      <c r="E456" s="73" t="s">
        <v>154</v>
      </c>
      <c r="F456" s="72">
        <v>2019</v>
      </c>
      <c r="G456" s="72" t="s">
        <v>426</v>
      </c>
      <c r="H456" s="89">
        <v>43613</v>
      </c>
      <c r="I456" s="75" t="s">
        <v>119</v>
      </c>
      <c r="J456" s="72"/>
      <c r="K456" s="71"/>
      <c r="L456" s="71"/>
      <c r="M456" s="76"/>
    </row>
    <row r="457" spans="1:13" x14ac:dyDescent="0.25">
      <c r="A457" s="24">
        <v>452</v>
      </c>
      <c r="B457" s="77" t="s">
        <v>119</v>
      </c>
      <c r="C457" s="80" t="s">
        <v>135</v>
      </c>
      <c r="D457" s="88" t="s">
        <v>282</v>
      </c>
      <c r="E457" s="73" t="s">
        <v>154</v>
      </c>
      <c r="F457" s="72">
        <v>2019</v>
      </c>
      <c r="G457" s="72" t="s">
        <v>426</v>
      </c>
      <c r="H457" s="89">
        <v>76515</v>
      </c>
      <c r="I457" s="75" t="s">
        <v>119</v>
      </c>
      <c r="J457" s="72"/>
      <c r="K457" s="71"/>
      <c r="L457" s="71"/>
      <c r="M457" s="76"/>
    </row>
    <row r="458" spans="1:13" x14ac:dyDescent="0.25">
      <c r="A458" s="24">
        <v>453</v>
      </c>
      <c r="B458" s="77" t="s">
        <v>119</v>
      </c>
      <c r="C458" s="80" t="s">
        <v>136</v>
      </c>
      <c r="D458" s="78"/>
      <c r="E458" s="73" t="s">
        <v>70</v>
      </c>
      <c r="F458" s="72">
        <v>2019</v>
      </c>
      <c r="G458" s="72" t="s">
        <v>426</v>
      </c>
      <c r="H458" s="72"/>
      <c r="I458" s="75" t="s">
        <v>119</v>
      </c>
      <c r="J458" s="72"/>
      <c r="K458" s="71"/>
      <c r="L458" s="71"/>
      <c r="M458" s="76"/>
    </row>
    <row r="459" spans="1:13" x14ac:dyDescent="0.25">
      <c r="A459" s="24">
        <v>454</v>
      </c>
      <c r="B459" s="77" t="s">
        <v>119</v>
      </c>
      <c r="C459" s="80" t="s">
        <v>137</v>
      </c>
      <c r="D459" s="78"/>
      <c r="E459" s="73" t="s">
        <v>70</v>
      </c>
      <c r="F459" s="72">
        <v>2019</v>
      </c>
      <c r="G459" s="72" t="s">
        <v>426</v>
      </c>
      <c r="H459" s="72"/>
      <c r="I459" s="75" t="s">
        <v>119</v>
      </c>
      <c r="J459" s="72"/>
      <c r="K459" s="71"/>
      <c r="L459" s="71"/>
      <c r="M459" s="76"/>
    </row>
    <row r="460" spans="1:13" x14ac:dyDescent="0.25">
      <c r="A460" s="24">
        <v>455</v>
      </c>
      <c r="B460" s="77" t="s">
        <v>22</v>
      </c>
      <c r="C460" s="75" t="s">
        <v>398</v>
      </c>
      <c r="D460" s="88" t="s">
        <v>480</v>
      </c>
      <c r="E460" s="73" t="s">
        <v>154</v>
      </c>
      <c r="F460" s="74">
        <v>2018</v>
      </c>
      <c r="G460" s="74" t="s">
        <v>427</v>
      </c>
      <c r="H460" s="89">
        <v>43488</v>
      </c>
      <c r="I460" s="75" t="s">
        <v>123</v>
      </c>
      <c r="J460" s="72"/>
      <c r="K460" s="71"/>
      <c r="L460" s="71"/>
      <c r="M460" s="76"/>
    </row>
    <row r="461" spans="1:13" x14ac:dyDescent="0.25">
      <c r="A461" s="24">
        <v>456</v>
      </c>
      <c r="B461" s="70" t="s">
        <v>67</v>
      </c>
      <c r="C461" s="70" t="s">
        <v>67</v>
      </c>
      <c r="I461" s="75" t="s">
        <v>123</v>
      </c>
      <c r="J461" s="72"/>
      <c r="K461" s="71"/>
      <c r="L461" s="71"/>
      <c r="M461" s="76"/>
    </row>
    <row r="462" spans="1:13" x14ac:dyDescent="0.25">
      <c r="A462" s="24">
        <v>456</v>
      </c>
      <c r="B462" s="77" t="s">
        <v>433</v>
      </c>
      <c r="C462" s="70" t="s">
        <v>114</v>
      </c>
      <c r="D462" s="78"/>
      <c r="E462" s="73" t="s">
        <v>70</v>
      </c>
      <c r="F462" s="72">
        <v>2019</v>
      </c>
      <c r="G462" s="72" t="s">
        <v>426</v>
      </c>
      <c r="H462" s="72"/>
      <c r="I462" s="75" t="s">
        <v>123</v>
      </c>
      <c r="J462" s="72"/>
      <c r="K462" s="71"/>
      <c r="L462" s="71"/>
      <c r="M462" s="76"/>
    </row>
    <row r="463" spans="1:13" x14ac:dyDescent="0.25">
      <c r="A463" s="24">
        <v>456</v>
      </c>
      <c r="B463" s="77" t="s">
        <v>433</v>
      </c>
      <c r="C463" s="70" t="s">
        <v>73</v>
      </c>
      <c r="D463" s="88" t="s">
        <v>87</v>
      </c>
      <c r="E463" s="73" t="s">
        <v>154</v>
      </c>
      <c r="F463" s="72">
        <v>2019</v>
      </c>
      <c r="G463" s="72" t="s">
        <v>426</v>
      </c>
      <c r="H463" s="89">
        <v>43662</v>
      </c>
      <c r="I463" s="75" t="s">
        <v>123</v>
      </c>
      <c r="J463" s="72"/>
      <c r="K463" s="71"/>
      <c r="L463" s="71"/>
      <c r="M463" s="76"/>
    </row>
    <row r="464" spans="1:13" x14ac:dyDescent="0.25">
      <c r="A464" s="24">
        <v>456</v>
      </c>
      <c r="B464" s="77" t="s">
        <v>433</v>
      </c>
      <c r="C464" s="70" t="s">
        <v>437</v>
      </c>
      <c r="D464" s="88">
        <v>0.1857523148148148</v>
      </c>
      <c r="E464" s="73" t="s">
        <v>154</v>
      </c>
      <c r="F464" s="72">
        <v>2019</v>
      </c>
      <c r="G464" s="72" t="s">
        <v>426</v>
      </c>
      <c r="H464" s="89">
        <v>43655</v>
      </c>
      <c r="I464" s="75" t="s">
        <v>123</v>
      </c>
      <c r="J464" s="72"/>
      <c r="K464" s="71"/>
      <c r="L464" s="71"/>
      <c r="M464" s="76"/>
    </row>
    <row r="465" spans="1:13" x14ac:dyDescent="0.25">
      <c r="A465" s="24">
        <v>456</v>
      </c>
      <c r="B465" s="77" t="s">
        <v>433</v>
      </c>
      <c r="C465" s="80" t="s">
        <v>425</v>
      </c>
      <c r="D465" s="88" t="s">
        <v>492</v>
      </c>
      <c r="E465" s="73" t="s">
        <v>154</v>
      </c>
      <c r="F465" s="72">
        <v>2019</v>
      </c>
      <c r="G465" s="72" t="s">
        <v>426</v>
      </c>
      <c r="H465" s="89">
        <v>43628</v>
      </c>
      <c r="I465" s="75" t="s">
        <v>123</v>
      </c>
      <c r="J465" s="72"/>
      <c r="K465" s="71"/>
      <c r="L465" s="71"/>
      <c r="M465" s="76"/>
    </row>
    <row r="466" spans="1:13" x14ac:dyDescent="0.25">
      <c r="A466" s="24">
        <v>456</v>
      </c>
      <c r="B466" s="77" t="s">
        <v>433</v>
      </c>
      <c r="C466" s="80" t="s">
        <v>440</v>
      </c>
      <c r="D466" s="88" t="s">
        <v>515</v>
      </c>
      <c r="E466" s="73" t="s">
        <v>154</v>
      </c>
      <c r="F466" s="72">
        <v>2019</v>
      </c>
      <c r="G466" s="72" t="s">
        <v>426</v>
      </c>
      <c r="H466" s="89">
        <v>43670</v>
      </c>
      <c r="I466" s="75" t="s">
        <v>123</v>
      </c>
      <c r="J466" s="72"/>
      <c r="K466" s="71"/>
      <c r="L466" s="71"/>
      <c r="M466" s="76"/>
    </row>
    <row r="467" spans="1:13" x14ac:dyDescent="0.25">
      <c r="A467" s="24">
        <v>456</v>
      </c>
      <c r="B467" s="72" t="s">
        <v>433</v>
      </c>
      <c r="C467" s="72" t="s">
        <v>485</v>
      </c>
      <c r="D467" s="88" t="s">
        <v>516</v>
      </c>
      <c r="E467" s="73" t="s">
        <v>154</v>
      </c>
      <c r="F467" s="72">
        <v>2019</v>
      </c>
      <c r="G467" s="72" t="s">
        <v>426</v>
      </c>
      <c r="H467" s="89">
        <v>43640</v>
      </c>
      <c r="I467" s="75" t="s">
        <v>123</v>
      </c>
      <c r="J467" s="72"/>
      <c r="K467" s="71"/>
      <c r="L467" s="71"/>
      <c r="M467" s="76"/>
    </row>
    <row r="468" spans="1:13" x14ac:dyDescent="0.25">
      <c r="A468" s="24">
        <v>463</v>
      </c>
      <c r="B468" s="48"/>
      <c r="C468" s="48"/>
      <c r="D468" s="49"/>
      <c r="E468" s="47"/>
      <c r="F468" s="46"/>
      <c r="G468" s="46"/>
      <c r="H468" s="46"/>
      <c r="I468" s="48"/>
      <c r="J468" s="46"/>
      <c r="K468" s="45"/>
      <c r="L468" s="45"/>
      <c r="M468" s="65"/>
    </row>
    <row r="469" spans="1:13" x14ac:dyDescent="0.25">
      <c r="A469" s="24">
        <v>464</v>
      </c>
      <c r="B469" s="48"/>
      <c r="C469" s="48"/>
      <c r="D469" s="49"/>
      <c r="E469" s="47"/>
      <c r="F469" s="46"/>
      <c r="G469" s="46"/>
      <c r="H469" s="46"/>
      <c r="I469" s="48"/>
      <c r="J469" s="46"/>
      <c r="K469" s="45"/>
      <c r="L469" s="45"/>
      <c r="M469" s="65"/>
    </row>
    <row r="470" spans="1:13" x14ac:dyDescent="0.25">
      <c r="A470" s="24">
        <v>465</v>
      </c>
      <c r="B470" s="48"/>
      <c r="C470" s="48"/>
      <c r="D470" s="49"/>
      <c r="E470" s="47"/>
      <c r="F470" s="46"/>
      <c r="G470" s="46"/>
      <c r="H470" s="46"/>
      <c r="I470" s="48"/>
      <c r="J470" s="46"/>
      <c r="K470" s="45"/>
      <c r="L470" s="45"/>
      <c r="M470" s="65"/>
    </row>
    <row r="471" spans="1:13" x14ac:dyDescent="0.25">
      <c r="A471" s="24">
        <v>466</v>
      </c>
      <c r="B471" s="48"/>
      <c r="C471" s="48"/>
      <c r="D471" s="49"/>
      <c r="E471" s="47"/>
      <c r="F471" s="46"/>
      <c r="G471" s="46"/>
      <c r="H471" s="46"/>
      <c r="I471" s="48"/>
      <c r="J471" s="46"/>
      <c r="K471" s="45"/>
      <c r="L471" s="45"/>
      <c r="M471" s="65"/>
    </row>
    <row r="472" spans="1:13" x14ac:dyDescent="0.25">
      <c r="A472" s="24">
        <v>467</v>
      </c>
      <c r="B472" s="48"/>
      <c r="C472" s="48"/>
      <c r="D472" s="49"/>
      <c r="E472" s="47"/>
      <c r="F472" s="46"/>
      <c r="G472" s="46"/>
      <c r="H472" s="46"/>
      <c r="I472" s="48"/>
      <c r="J472" s="46"/>
      <c r="K472" s="45"/>
      <c r="L472" s="45"/>
      <c r="M472" s="65"/>
    </row>
    <row r="473" spans="1:13" x14ac:dyDescent="0.25">
      <c r="A473" s="24">
        <v>468</v>
      </c>
      <c r="B473" s="48"/>
      <c r="C473" s="48"/>
      <c r="D473" s="49"/>
      <c r="E473" s="47"/>
      <c r="F473" s="46"/>
      <c r="G473" s="46"/>
      <c r="H473" s="46"/>
      <c r="I473" s="48"/>
      <c r="J473" s="46"/>
      <c r="K473" s="45"/>
      <c r="L473" s="45"/>
      <c r="M473" s="65"/>
    </row>
    <row r="474" spans="1:13" x14ac:dyDescent="0.25">
      <c r="A474" s="24">
        <v>469</v>
      </c>
      <c r="B474" s="48"/>
      <c r="C474" s="48"/>
      <c r="D474" s="49"/>
      <c r="E474" s="47"/>
      <c r="F474" s="46"/>
      <c r="G474" s="46"/>
      <c r="H474" s="46"/>
      <c r="I474" s="48"/>
      <c r="J474" s="46"/>
      <c r="K474" s="45"/>
      <c r="L474" s="45"/>
      <c r="M474" s="65"/>
    </row>
    <row r="475" spans="1:13" x14ac:dyDescent="0.25">
      <c r="A475" s="24">
        <v>470</v>
      </c>
      <c r="B475" s="48"/>
      <c r="C475" s="48"/>
      <c r="D475" s="49"/>
      <c r="E475" s="47"/>
      <c r="F475" s="46"/>
      <c r="G475" s="46"/>
      <c r="H475" s="46"/>
      <c r="I475" s="48"/>
      <c r="J475" s="46"/>
      <c r="K475" s="45"/>
      <c r="L475" s="45"/>
      <c r="M475" s="65"/>
    </row>
    <row r="476" spans="1:13" x14ac:dyDescent="0.25">
      <c r="A476" s="24">
        <v>471</v>
      </c>
      <c r="B476" s="48"/>
      <c r="C476" s="48"/>
      <c r="D476" s="49"/>
      <c r="E476" s="47"/>
      <c r="F476" s="46"/>
      <c r="G476" s="46"/>
      <c r="H476" s="46"/>
      <c r="I476" s="48"/>
      <c r="J476" s="46"/>
      <c r="K476" s="45"/>
      <c r="L476" s="45"/>
      <c r="M476" s="65"/>
    </row>
    <row r="477" spans="1:13" x14ac:dyDescent="0.25">
      <c r="A477" s="24">
        <v>472</v>
      </c>
      <c r="B477" s="48"/>
      <c r="C477" s="48"/>
      <c r="D477" s="49"/>
      <c r="E477" s="47"/>
      <c r="F477" s="46"/>
      <c r="G477" s="46"/>
      <c r="H477" s="46"/>
      <c r="I477" s="48"/>
      <c r="J477" s="46"/>
      <c r="K477" s="45"/>
      <c r="L477" s="45"/>
      <c r="M477" s="65"/>
    </row>
    <row r="478" spans="1:13" x14ac:dyDescent="0.25">
      <c r="A478" s="24">
        <v>473</v>
      </c>
      <c r="B478" s="48"/>
      <c r="C478" s="48"/>
      <c r="D478" s="49"/>
      <c r="E478" s="47"/>
      <c r="F478" s="46"/>
      <c r="G478" s="46"/>
      <c r="H478" s="46"/>
      <c r="I478" s="48"/>
      <c r="J478" s="46"/>
      <c r="K478" s="45"/>
      <c r="L478" s="45"/>
      <c r="M478" s="65"/>
    </row>
    <row r="479" spans="1:13" x14ac:dyDescent="0.25">
      <c r="A479" s="24">
        <v>474</v>
      </c>
      <c r="B479" s="48"/>
      <c r="C479" s="48"/>
      <c r="D479" s="49"/>
      <c r="E479" s="47"/>
      <c r="F479" s="46"/>
      <c r="G479" s="46"/>
      <c r="H479" s="46"/>
      <c r="I479" s="48"/>
      <c r="J479" s="46"/>
      <c r="K479" s="45"/>
      <c r="L479" s="45"/>
      <c r="M479" s="65"/>
    </row>
    <row r="480" spans="1:13" x14ac:dyDescent="0.25">
      <c r="A480" s="24">
        <v>475</v>
      </c>
      <c r="B480" s="48"/>
      <c r="C480" s="48"/>
      <c r="D480" s="49"/>
      <c r="E480" s="47"/>
      <c r="F480" s="46"/>
      <c r="G480" s="46"/>
      <c r="H480" s="46"/>
      <c r="I480" s="48"/>
      <c r="J480" s="46"/>
      <c r="K480" s="45"/>
      <c r="L480" s="45"/>
      <c r="M480" s="65"/>
    </row>
    <row r="481" spans="1:13" x14ac:dyDescent="0.25">
      <c r="A481" s="24">
        <v>476</v>
      </c>
      <c r="B481" s="48"/>
      <c r="C481" s="48"/>
      <c r="D481" s="49"/>
      <c r="E481" s="47"/>
      <c r="F481" s="46"/>
      <c r="G481" s="46"/>
      <c r="H481" s="46"/>
      <c r="I481" s="48"/>
      <c r="J481" s="46"/>
      <c r="K481" s="45"/>
      <c r="L481" s="45"/>
      <c r="M481" s="65"/>
    </row>
    <row r="482" spans="1:13" x14ac:dyDescent="0.25">
      <c r="A482" s="24">
        <v>477</v>
      </c>
      <c r="B482" s="48"/>
      <c r="C482" s="48"/>
      <c r="D482" s="49"/>
      <c r="E482" s="47"/>
      <c r="F482" s="46"/>
      <c r="G482" s="46"/>
      <c r="H482" s="46"/>
      <c r="I482" s="48"/>
      <c r="J482" s="46"/>
      <c r="K482" s="45"/>
      <c r="L482" s="45"/>
      <c r="M482" s="65"/>
    </row>
    <row r="483" spans="1:13" x14ac:dyDescent="0.25">
      <c r="A483" s="24">
        <v>478</v>
      </c>
      <c r="B483" s="48"/>
      <c r="C483" s="48"/>
      <c r="D483" s="49"/>
      <c r="E483" s="47"/>
      <c r="F483" s="46"/>
      <c r="G483" s="46"/>
      <c r="H483" s="46"/>
      <c r="I483" s="48"/>
      <c r="J483" s="46"/>
      <c r="K483" s="45"/>
      <c r="L483" s="45"/>
      <c r="M483" s="65"/>
    </row>
    <row r="484" spans="1:13" x14ac:dyDescent="0.25">
      <c r="A484" s="24">
        <v>479</v>
      </c>
      <c r="B484" s="48"/>
      <c r="C484" s="48"/>
      <c r="D484" s="49"/>
      <c r="E484" s="47"/>
      <c r="F484" s="46"/>
      <c r="G484" s="46"/>
      <c r="H484" s="46"/>
      <c r="I484" s="48"/>
      <c r="J484" s="46"/>
      <c r="K484" s="45"/>
      <c r="L484" s="45"/>
      <c r="M484" s="65"/>
    </row>
    <row r="485" spans="1:13" x14ac:dyDescent="0.25">
      <c r="A485" s="24">
        <v>480</v>
      </c>
      <c r="B485" s="48"/>
      <c r="C485" s="48"/>
      <c r="D485" s="49"/>
      <c r="E485" s="47"/>
      <c r="F485" s="46"/>
      <c r="G485" s="46"/>
      <c r="H485" s="46"/>
      <c r="I485" s="48"/>
      <c r="J485" s="46"/>
      <c r="K485" s="45"/>
      <c r="L485" s="45"/>
      <c r="M485" s="65"/>
    </row>
    <row r="486" spans="1:13" x14ac:dyDescent="0.25">
      <c r="A486" s="24">
        <v>456</v>
      </c>
      <c r="B486" s="72" t="s">
        <v>22</v>
      </c>
      <c r="C486" s="72" t="s">
        <v>398</v>
      </c>
      <c r="D486" s="49" t="s">
        <v>517</v>
      </c>
      <c r="E486" s="47" t="s">
        <v>70</v>
      </c>
      <c r="F486" s="46">
        <v>2019</v>
      </c>
      <c r="G486" s="72" t="s">
        <v>426</v>
      </c>
      <c r="H486" s="93">
        <v>43556</v>
      </c>
      <c r="I486" s="75" t="s">
        <v>123</v>
      </c>
      <c r="J486" s="72"/>
      <c r="K486" s="71"/>
      <c r="L486" s="71"/>
      <c r="M486" s="76"/>
    </row>
    <row r="487" spans="1:13" ht="25.5" x14ac:dyDescent="0.25">
      <c r="A487" s="45"/>
      <c r="B487" s="77" t="s">
        <v>23</v>
      </c>
      <c r="C487" s="75" t="s">
        <v>215</v>
      </c>
      <c r="D487" s="49" t="s">
        <v>546</v>
      </c>
      <c r="E487" s="47"/>
      <c r="F487" s="46"/>
      <c r="G487" s="46"/>
      <c r="H487" s="89" t="s">
        <v>547</v>
      </c>
      <c r="I487" s="48"/>
      <c r="J487" s="46"/>
      <c r="K487" s="45"/>
      <c r="L487" s="45"/>
      <c r="M487" s="65"/>
    </row>
    <row r="488" spans="1:13" x14ac:dyDescent="0.25">
      <c r="A488" s="45"/>
      <c r="B488" s="77" t="s">
        <v>23</v>
      </c>
      <c r="C488" s="75" t="s">
        <v>217</v>
      </c>
      <c r="D488" s="49"/>
      <c r="E488" s="47"/>
      <c r="F488" s="46"/>
      <c r="G488" s="46"/>
      <c r="H488" s="46"/>
      <c r="I488" s="48"/>
      <c r="J488" s="46"/>
      <c r="K488" s="45"/>
      <c r="L488" s="45"/>
      <c r="M488" s="65"/>
    </row>
    <row r="489" spans="1:13" x14ac:dyDescent="0.25">
      <c r="A489" s="45" t="s">
        <v>548</v>
      </c>
      <c r="B489" s="77" t="s">
        <v>23</v>
      </c>
      <c r="C489" s="75" t="s">
        <v>447</v>
      </c>
      <c r="D489" s="49"/>
      <c r="E489" s="47"/>
      <c r="F489" s="46"/>
      <c r="G489" s="46"/>
      <c r="H489" s="46"/>
      <c r="I489" s="48"/>
      <c r="J489" s="46"/>
      <c r="K489" s="45"/>
      <c r="L489" s="45"/>
      <c r="M489" s="65"/>
    </row>
    <row r="490" spans="1:13" x14ac:dyDescent="0.25">
      <c r="A490" s="45"/>
      <c r="B490" s="77" t="s">
        <v>23</v>
      </c>
      <c r="C490" s="75" t="s">
        <v>218</v>
      </c>
      <c r="D490" s="49"/>
      <c r="E490" s="47"/>
      <c r="F490" s="46"/>
      <c r="G490" s="46"/>
      <c r="H490" s="46"/>
      <c r="I490" s="48"/>
      <c r="J490" s="46"/>
      <c r="K490" s="45"/>
      <c r="L490" s="45"/>
      <c r="M490" s="65"/>
    </row>
    <row r="491" spans="1:13" x14ac:dyDescent="0.25">
      <c r="A491" s="45"/>
      <c r="B491" s="77" t="s">
        <v>23</v>
      </c>
      <c r="C491" s="75" t="s">
        <v>253</v>
      </c>
      <c r="D491" s="49"/>
      <c r="E491" s="47"/>
      <c r="F491" s="46"/>
      <c r="G491" s="46"/>
      <c r="H491" s="46"/>
      <c r="I491" s="48"/>
      <c r="J491" s="46"/>
      <c r="K491" s="45"/>
      <c r="L491" s="45"/>
      <c r="M491" s="65"/>
    </row>
    <row r="492" spans="1:13" x14ac:dyDescent="0.25">
      <c r="A492" s="45"/>
      <c r="B492" s="77" t="s">
        <v>23</v>
      </c>
      <c r="C492" s="75" t="s">
        <v>229</v>
      </c>
      <c r="D492" s="49"/>
      <c r="E492" s="47"/>
      <c r="F492" s="46"/>
      <c r="G492" s="46"/>
      <c r="H492" s="46"/>
      <c r="I492" s="48"/>
      <c r="J492" s="46"/>
      <c r="K492" s="45"/>
      <c r="L492" s="45"/>
      <c r="M492" s="65"/>
    </row>
    <row r="493" spans="1:13" x14ac:dyDescent="0.25">
      <c r="A493" s="45"/>
      <c r="B493" s="77" t="s">
        <v>23</v>
      </c>
      <c r="C493" s="75" t="s">
        <v>252</v>
      </c>
      <c r="D493" s="49"/>
      <c r="E493" s="47"/>
      <c r="F493" s="46"/>
      <c r="G493" s="46"/>
      <c r="H493" s="46"/>
      <c r="I493" s="48"/>
      <c r="J493" s="46"/>
      <c r="K493" s="45"/>
      <c r="L493" s="45"/>
      <c r="M493" s="65"/>
    </row>
    <row r="494" spans="1:13" x14ac:dyDescent="0.25">
      <c r="A494" s="45"/>
      <c r="B494" s="77" t="s">
        <v>23</v>
      </c>
      <c r="C494" s="75" t="s">
        <v>166</v>
      </c>
      <c r="D494" s="49" t="s">
        <v>532</v>
      </c>
      <c r="E494" s="47" t="s">
        <v>154</v>
      </c>
      <c r="F494" s="46">
        <v>2019</v>
      </c>
      <c r="G494" s="46" t="s">
        <v>427</v>
      </c>
      <c r="H494" s="93">
        <v>43812</v>
      </c>
      <c r="I494" s="48"/>
      <c r="J494" s="46"/>
      <c r="K494" s="45"/>
      <c r="L494" s="45"/>
      <c r="M494" s="65" t="s">
        <v>549</v>
      </c>
    </row>
    <row r="495" spans="1:13" x14ac:dyDescent="0.25">
      <c r="A495" s="45"/>
      <c r="B495" s="77" t="s">
        <v>23</v>
      </c>
      <c r="C495" s="75" t="s">
        <v>459</v>
      </c>
      <c r="D495" s="49" t="s">
        <v>198</v>
      </c>
      <c r="E495" s="47" t="s">
        <v>70</v>
      </c>
      <c r="F495" s="46">
        <v>2019</v>
      </c>
      <c r="G495" s="46" t="s">
        <v>427</v>
      </c>
      <c r="H495" s="93">
        <v>43812</v>
      </c>
      <c r="I495" s="48"/>
      <c r="J495" s="46"/>
      <c r="K495" s="45"/>
      <c r="L495" s="45"/>
      <c r="M495" s="65"/>
    </row>
    <row r="496" spans="1:13" x14ac:dyDescent="0.25">
      <c r="A496" s="45"/>
      <c r="B496" s="77" t="s">
        <v>23</v>
      </c>
      <c r="C496" s="75" t="s">
        <v>276</v>
      </c>
      <c r="D496" s="49" t="s">
        <v>56</v>
      </c>
      <c r="E496" s="47" t="s">
        <v>70</v>
      </c>
      <c r="F496" s="46">
        <v>2019</v>
      </c>
      <c r="G496" s="46" t="s">
        <v>427</v>
      </c>
      <c r="H496" s="93">
        <v>43812</v>
      </c>
      <c r="I496" s="48"/>
      <c r="J496" s="46"/>
      <c r="K496" s="45"/>
      <c r="L496" s="45"/>
      <c r="M496" s="65"/>
    </row>
    <row r="497" spans="1:13" x14ac:dyDescent="0.25">
      <c r="A497" s="45"/>
      <c r="B497" s="77" t="s">
        <v>23</v>
      </c>
      <c r="C497" s="75" t="s">
        <v>389</v>
      </c>
      <c r="D497" s="49" t="s">
        <v>235</v>
      </c>
      <c r="E497" s="47" t="s">
        <v>154</v>
      </c>
      <c r="F497" s="46">
        <v>2019</v>
      </c>
      <c r="G497" s="46" t="s">
        <v>427</v>
      </c>
      <c r="H497" s="93">
        <v>43812</v>
      </c>
      <c r="I497" s="48"/>
      <c r="J497" s="46"/>
      <c r="K497" s="45"/>
      <c r="L497" s="45"/>
      <c r="M497" s="65"/>
    </row>
    <row r="498" spans="1:13" x14ac:dyDescent="0.25">
      <c r="A498" s="45"/>
      <c r="B498" s="77" t="s">
        <v>23</v>
      </c>
      <c r="C498" s="75" t="s">
        <v>170</v>
      </c>
      <c r="D498" s="49" t="s">
        <v>197</v>
      </c>
      <c r="E498" s="47" t="s">
        <v>154</v>
      </c>
      <c r="F498" s="46">
        <v>2019</v>
      </c>
      <c r="G498" s="46" t="s">
        <v>427</v>
      </c>
      <c r="H498" s="93">
        <v>43816</v>
      </c>
      <c r="I498" s="48"/>
      <c r="J498" s="46"/>
      <c r="K498" s="45"/>
      <c r="L498" s="45"/>
      <c r="M498" s="65"/>
    </row>
    <row r="499" spans="1:13" x14ac:dyDescent="0.25">
      <c r="A499" s="45"/>
      <c r="B499" s="77" t="s">
        <v>23</v>
      </c>
      <c r="C499" s="75" t="s">
        <v>172</v>
      </c>
      <c r="D499" s="49" t="s">
        <v>468</v>
      </c>
      <c r="E499" s="47" t="s">
        <v>154</v>
      </c>
      <c r="F499" s="46">
        <v>2019</v>
      </c>
      <c r="G499" s="46" t="s">
        <v>427</v>
      </c>
      <c r="H499" s="93">
        <v>43812</v>
      </c>
      <c r="I499" s="48"/>
      <c r="J499" s="46"/>
      <c r="K499" s="45"/>
      <c r="L499" s="45"/>
      <c r="M499" s="65"/>
    </row>
    <row r="500" spans="1:13" x14ac:dyDescent="0.25">
      <c r="A500" s="45"/>
      <c r="B500" s="77" t="s">
        <v>23</v>
      </c>
      <c r="C500" s="75" t="s">
        <v>225</v>
      </c>
      <c r="D500" s="49" t="s">
        <v>530</v>
      </c>
      <c r="E500" s="47" t="s">
        <v>154</v>
      </c>
      <c r="F500" s="46">
        <v>2019</v>
      </c>
      <c r="G500" s="46" t="s">
        <v>427</v>
      </c>
      <c r="H500" s="93">
        <v>43812</v>
      </c>
      <c r="I500" s="48"/>
      <c r="J500" s="46"/>
      <c r="K500" s="45"/>
      <c r="L500" s="45"/>
      <c r="M500" s="65"/>
    </row>
    <row r="501" spans="1:13" x14ac:dyDescent="0.25">
      <c r="A501" s="45"/>
      <c r="B501" s="77" t="s">
        <v>23</v>
      </c>
      <c r="C501" s="75" t="s">
        <v>173</v>
      </c>
      <c r="D501" s="49" t="s">
        <v>531</v>
      </c>
      <c r="E501" s="47" t="s">
        <v>154</v>
      </c>
      <c r="F501" s="46">
        <v>2019</v>
      </c>
      <c r="G501" s="46" t="s">
        <v>427</v>
      </c>
      <c r="H501" s="93">
        <v>43812</v>
      </c>
      <c r="I501" s="48"/>
      <c r="J501" s="46"/>
      <c r="K501" s="45"/>
      <c r="L501" s="45"/>
      <c r="M501" s="65"/>
    </row>
    <row r="502" spans="1:13" x14ac:dyDescent="0.25">
      <c r="A502" s="45"/>
      <c r="B502" s="77" t="s">
        <v>23</v>
      </c>
      <c r="C502" s="75" t="s">
        <v>457</v>
      </c>
      <c r="D502" s="49" t="s">
        <v>533</v>
      </c>
      <c r="E502" s="47" t="s">
        <v>70</v>
      </c>
      <c r="F502" s="46">
        <v>2019</v>
      </c>
      <c r="G502" s="46" t="s">
        <v>427</v>
      </c>
      <c r="H502" s="93">
        <v>43812</v>
      </c>
      <c r="I502" s="48"/>
      <c r="J502" s="46"/>
      <c r="K502" s="45"/>
      <c r="L502" s="45"/>
      <c r="M502" s="65"/>
    </row>
    <row r="503" spans="1:13" x14ac:dyDescent="0.25">
      <c r="A503" s="45"/>
      <c r="B503" s="77" t="s">
        <v>23</v>
      </c>
      <c r="C503" s="75" t="s">
        <v>212</v>
      </c>
      <c r="D503" s="49"/>
      <c r="E503" s="47"/>
      <c r="F503" s="46"/>
      <c r="G503" s="46"/>
      <c r="H503" s="46"/>
      <c r="I503" s="48"/>
      <c r="J503" s="46"/>
      <c r="K503" s="45"/>
      <c r="L503" s="45"/>
      <c r="M503" s="65"/>
    </row>
    <row r="504" spans="1:13" x14ac:dyDescent="0.25">
      <c r="A504" s="45"/>
      <c r="B504" s="77" t="s">
        <v>23</v>
      </c>
      <c r="C504" s="75" t="s">
        <v>157</v>
      </c>
      <c r="D504" s="49" t="s">
        <v>412</v>
      </c>
      <c r="E504" s="47" t="s">
        <v>154</v>
      </c>
      <c r="F504" s="46">
        <v>2019</v>
      </c>
      <c r="G504" s="46" t="s">
        <v>427</v>
      </c>
      <c r="H504" s="93">
        <v>43818</v>
      </c>
      <c r="I504" s="48"/>
      <c r="J504" s="46"/>
      <c r="K504" s="45"/>
      <c r="L504" s="45"/>
      <c r="M504" s="65"/>
    </row>
    <row r="505" spans="1:13" x14ac:dyDescent="0.25">
      <c r="A505" s="45"/>
      <c r="B505" s="77" t="s">
        <v>23</v>
      </c>
      <c r="C505" s="75" t="s">
        <v>390</v>
      </c>
      <c r="D505" s="49" t="s">
        <v>282</v>
      </c>
      <c r="E505" s="47" t="s">
        <v>154</v>
      </c>
      <c r="F505" s="46">
        <v>2019</v>
      </c>
      <c r="G505" s="46" t="s">
        <v>427</v>
      </c>
      <c r="H505" s="93">
        <v>43818</v>
      </c>
      <c r="I505" s="48"/>
      <c r="J505" s="46"/>
      <c r="K505" s="45"/>
      <c r="L505" s="45"/>
      <c r="M505" s="65"/>
    </row>
    <row r="506" spans="1:13" x14ac:dyDescent="0.25">
      <c r="A506" s="45"/>
      <c r="B506" s="77" t="s">
        <v>23</v>
      </c>
      <c r="C506" s="75" t="s">
        <v>247</v>
      </c>
      <c r="D506" s="49" t="s">
        <v>535</v>
      </c>
      <c r="E506" s="47" t="s">
        <v>154</v>
      </c>
      <c r="F506" s="46">
        <v>2019</v>
      </c>
      <c r="G506" s="46" t="s">
        <v>427</v>
      </c>
      <c r="H506" s="93">
        <v>43818</v>
      </c>
      <c r="I506" s="48"/>
      <c r="J506" s="46"/>
      <c r="K506" s="45"/>
      <c r="L506" s="45"/>
      <c r="M506" s="65"/>
    </row>
    <row r="507" spans="1:13" x14ac:dyDescent="0.25">
      <c r="A507" s="45"/>
      <c r="B507" s="77" t="s">
        <v>23</v>
      </c>
      <c r="C507" s="75" t="s">
        <v>391</v>
      </c>
      <c r="D507" s="49"/>
      <c r="E507" s="47"/>
      <c r="F507" s="46"/>
      <c r="G507" s="46"/>
      <c r="H507" s="46"/>
      <c r="I507" s="48"/>
      <c r="J507" s="46"/>
      <c r="K507" s="45"/>
      <c r="L507" s="45"/>
      <c r="M507" s="65"/>
    </row>
    <row r="508" spans="1:13" ht="22.5" x14ac:dyDescent="0.25">
      <c r="A508" s="45"/>
      <c r="B508" s="77" t="s">
        <v>23</v>
      </c>
      <c r="C508" s="79" t="s">
        <v>392</v>
      </c>
      <c r="D508" s="49" t="s">
        <v>465</v>
      </c>
      <c r="E508" s="47" t="s">
        <v>154</v>
      </c>
      <c r="F508" s="46">
        <v>2019</v>
      </c>
      <c r="G508" s="46" t="s">
        <v>427</v>
      </c>
      <c r="H508" s="93">
        <v>43813</v>
      </c>
      <c r="J508" s="46"/>
      <c r="K508" s="45"/>
      <c r="L508" s="45"/>
      <c r="M508" s="94" t="s">
        <v>519</v>
      </c>
    </row>
    <row r="509" spans="1:13" x14ac:dyDescent="0.25">
      <c r="A509" s="45"/>
      <c r="B509" s="77" t="s">
        <v>23</v>
      </c>
      <c r="C509" s="79" t="s">
        <v>393</v>
      </c>
      <c r="D509" s="49"/>
      <c r="E509" s="47"/>
      <c r="F509" s="46"/>
      <c r="G509" s="46"/>
      <c r="H509" s="46"/>
      <c r="I509" s="48"/>
      <c r="J509" s="46"/>
      <c r="K509" s="45"/>
      <c r="L509" s="45"/>
      <c r="M509" s="65"/>
    </row>
    <row r="510" spans="1:13" ht="22.5" x14ac:dyDescent="0.25">
      <c r="A510" s="45"/>
      <c r="B510" s="77" t="s">
        <v>23</v>
      </c>
      <c r="C510" s="79" t="s">
        <v>394</v>
      </c>
      <c r="D510" s="49" t="s">
        <v>518</v>
      </c>
      <c r="E510" s="47" t="s">
        <v>154</v>
      </c>
      <c r="F510" s="46">
        <v>2019</v>
      </c>
      <c r="G510" s="46" t="s">
        <v>427</v>
      </c>
      <c r="H510" s="93">
        <v>43814</v>
      </c>
      <c r="J510" s="46"/>
      <c r="K510" s="45"/>
      <c r="L510" s="45"/>
      <c r="M510" s="94" t="s">
        <v>520</v>
      </c>
    </row>
    <row r="511" spans="1:13" x14ac:dyDescent="0.25">
      <c r="A511" s="45"/>
      <c r="B511" s="77" t="s">
        <v>23</v>
      </c>
      <c r="C511" s="79" t="s">
        <v>504</v>
      </c>
      <c r="D511" s="49"/>
      <c r="E511" s="47"/>
      <c r="F511" s="46"/>
      <c r="G511" s="46"/>
      <c r="H511" s="46"/>
      <c r="I511" s="48"/>
      <c r="J511" s="46"/>
      <c r="K511" s="45"/>
      <c r="L511" s="45"/>
      <c r="M511" s="65"/>
    </row>
    <row r="512" spans="1:13" x14ac:dyDescent="0.25">
      <c r="A512" s="45"/>
      <c r="B512" s="77" t="s">
        <v>23</v>
      </c>
      <c r="C512" s="79" t="s">
        <v>396</v>
      </c>
      <c r="D512" s="49"/>
      <c r="E512" s="47"/>
      <c r="F512" s="46"/>
      <c r="G512" s="46"/>
      <c r="H512" s="46"/>
      <c r="I512" s="48"/>
      <c r="J512" s="46"/>
      <c r="K512" s="45"/>
      <c r="L512" s="45"/>
      <c r="M512" s="65"/>
    </row>
    <row r="513" spans="1:13" x14ac:dyDescent="0.25">
      <c r="A513" s="45"/>
      <c r="B513" s="77" t="s">
        <v>23</v>
      </c>
      <c r="C513" s="79" t="s">
        <v>397</v>
      </c>
      <c r="D513" s="49"/>
      <c r="E513" s="47"/>
      <c r="F513" s="46"/>
      <c r="G513" s="46"/>
      <c r="H513" s="46"/>
      <c r="I513" s="48"/>
      <c r="J513" s="46"/>
      <c r="K513" s="45"/>
      <c r="L513" s="45"/>
      <c r="M513" s="65"/>
    </row>
    <row r="514" spans="1:13" x14ac:dyDescent="0.25">
      <c r="A514" s="45"/>
      <c r="B514" s="77" t="s">
        <v>23</v>
      </c>
      <c r="C514" s="75" t="s">
        <v>175</v>
      </c>
      <c r="D514" s="49" t="s">
        <v>542</v>
      </c>
      <c r="E514" s="47" t="s">
        <v>429</v>
      </c>
      <c r="F514" s="46">
        <v>2019</v>
      </c>
      <c r="G514" s="46" t="s">
        <v>427</v>
      </c>
      <c r="H514" s="93">
        <v>43817</v>
      </c>
      <c r="I514" s="48"/>
      <c r="J514" s="46"/>
      <c r="K514" s="45"/>
      <c r="L514" s="45"/>
      <c r="M514" s="65"/>
    </row>
    <row r="515" spans="1:13" x14ac:dyDescent="0.25">
      <c r="A515" s="45"/>
      <c r="B515" s="77" t="s">
        <v>23</v>
      </c>
      <c r="C515" s="75" t="s">
        <v>205</v>
      </c>
      <c r="D515" s="49"/>
      <c r="E515" s="47"/>
      <c r="F515" s="46"/>
      <c r="G515" s="46"/>
      <c r="H515" s="46"/>
      <c r="I515" s="48"/>
      <c r="J515" s="46"/>
      <c r="K515" s="45"/>
      <c r="L515" s="45"/>
      <c r="M515" s="65"/>
    </row>
    <row r="516" spans="1:13" x14ac:dyDescent="0.25">
      <c r="A516" s="45"/>
      <c r="B516" s="77" t="s">
        <v>23</v>
      </c>
      <c r="C516" s="75" t="s">
        <v>182</v>
      </c>
      <c r="D516" s="49" t="s">
        <v>539</v>
      </c>
      <c r="E516" s="47" t="s">
        <v>429</v>
      </c>
      <c r="F516" s="46">
        <v>2019</v>
      </c>
      <c r="G516" s="46" t="s">
        <v>427</v>
      </c>
      <c r="H516" s="93">
        <v>43817</v>
      </c>
      <c r="I516" s="48"/>
      <c r="J516" s="46"/>
      <c r="K516" s="45"/>
      <c r="L516" s="45"/>
      <c r="M516" s="65"/>
    </row>
    <row r="517" spans="1:13" x14ac:dyDescent="0.25">
      <c r="A517" s="45"/>
      <c r="B517" s="77" t="s">
        <v>23</v>
      </c>
      <c r="C517" s="75" t="s">
        <v>183</v>
      </c>
      <c r="D517" s="49" t="s">
        <v>540</v>
      </c>
      <c r="E517" s="47" t="s">
        <v>429</v>
      </c>
      <c r="F517" s="46">
        <v>2019</v>
      </c>
      <c r="G517" s="46" t="s">
        <v>427</v>
      </c>
      <c r="H517" s="93">
        <v>43816</v>
      </c>
      <c r="I517" s="48"/>
      <c r="J517" s="46"/>
      <c r="K517" s="45"/>
      <c r="L517" s="45"/>
      <c r="M517" s="65"/>
    </row>
    <row r="518" spans="1:13" x14ac:dyDescent="0.25">
      <c r="A518" s="45"/>
      <c r="B518" s="77" t="s">
        <v>23</v>
      </c>
      <c r="C518" s="75" t="s">
        <v>223</v>
      </c>
      <c r="D518" s="49" t="s">
        <v>371</v>
      </c>
      <c r="E518" s="47" t="s">
        <v>429</v>
      </c>
      <c r="F518" s="46">
        <v>2019</v>
      </c>
      <c r="G518" s="46" t="s">
        <v>427</v>
      </c>
      <c r="H518" s="93">
        <v>43817</v>
      </c>
      <c r="I518" s="48"/>
      <c r="J518" s="46"/>
      <c r="K518" s="45"/>
      <c r="L518" s="45"/>
      <c r="M518" s="65"/>
    </row>
    <row r="519" spans="1:13" x14ac:dyDescent="0.25">
      <c r="A519" s="45"/>
      <c r="B519" s="77" t="s">
        <v>23</v>
      </c>
      <c r="C519" s="75" t="s">
        <v>185</v>
      </c>
      <c r="D519" s="49" t="s">
        <v>543</v>
      </c>
      <c r="E519" s="47" t="s">
        <v>429</v>
      </c>
      <c r="F519" s="46">
        <v>2019</v>
      </c>
      <c r="G519" s="46" t="s">
        <v>427</v>
      </c>
      <c r="H519" s="93">
        <v>43817</v>
      </c>
      <c r="I519" s="48"/>
      <c r="J519" s="46"/>
      <c r="K519" s="45"/>
      <c r="L519" s="45"/>
      <c r="M519" s="65"/>
    </row>
    <row r="520" spans="1:13" x14ac:dyDescent="0.25">
      <c r="A520" s="45"/>
      <c r="B520" s="77" t="s">
        <v>23</v>
      </c>
      <c r="C520" s="75" t="s">
        <v>463</v>
      </c>
      <c r="D520" s="49" t="s">
        <v>538</v>
      </c>
      <c r="E520" s="47" t="s">
        <v>429</v>
      </c>
      <c r="F520" s="46">
        <v>2019</v>
      </c>
      <c r="G520" s="46" t="s">
        <v>427</v>
      </c>
      <c r="H520" s="93">
        <v>43816</v>
      </c>
      <c r="I520" s="48"/>
      <c r="J520" s="46"/>
      <c r="K520" s="45"/>
      <c r="L520" s="45"/>
      <c r="M520" s="65"/>
    </row>
    <row r="521" spans="1:13" x14ac:dyDescent="0.25">
      <c r="A521" s="45"/>
      <c r="B521" s="77" t="s">
        <v>23</v>
      </c>
      <c r="C521" s="79" t="s">
        <v>462</v>
      </c>
      <c r="D521" s="49" t="s">
        <v>541</v>
      </c>
      <c r="E521" s="47" t="s">
        <v>429</v>
      </c>
      <c r="F521" s="46">
        <v>2019</v>
      </c>
      <c r="G521" s="46" t="s">
        <v>427</v>
      </c>
      <c r="H521" s="93">
        <v>43817</v>
      </c>
      <c r="I521" s="48"/>
      <c r="J521" s="46"/>
      <c r="K521" s="45"/>
      <c r="L521" s="45"/>
      <c r="M521" s="65"/>
    </row>
    <row r="522" spans="1:13" x14ac:dyDescent="0.25">
      <c r="A522" s="45"/>
      <c r="B522" s="77" t="s">
        <v>23</v>
      </c>
      <c r="C522" s="79" t="s">
        <v>544</v>
      </c>
      <c r="D522" s="49" t="s">
        <v>545</v>
      </c>
      <c r="E522" s="98" t="s">
        <v>429</v>
      </c>
      <c r="F522" s="46">
        <v>2019</v>
      </c>
      <c r="G522" s="46" t="s">
        <v>427</v>
      </c>
      <c r="H522" s="93">
        <v>43816</v>
      </c>
      <c r="I522" s="48"/>
      <c r="J522" s="46"/>
      <c r="K522" s="45"/>
      <c r="L522" s="45"/>
      <c r="M522" s="65"/>
    </row>
    <row r="523" spans="1:13" x14ac:dyDescent="0.25">
      <c r="A523" s="45"/>
      <c r="B523" s="77" t="s">
        <v>119</v>
      </c>
      <c r="C523" s="80" t="s">
        <v>125</v>
      </c>
      <c r="E523" s="98" t="s">
        <v>429</v>
      </c>
      <c r="F523" s="46">
        <v>2019</v>
      </c>
      <c r="G523" s="46" t="s">
        <v>427</v>
      </c>
      <c r="H523" s="93">
        <v>43818</v>
      </c>
      <c r="I523" s="48"/>
      <c r="J523" s="46"/>
      <c r="K523" s="45"/>
      <c r="L523" s="45"/>
      <c r="M523" s="65"/>
    </row>
    <row r="524" spans="1:13" x14ac:dyDescent="0.25">
      <c r="A524" s="45"/>
      <c r="B524" s="77" t="s">
        <v>119</v>
      </c>
      <c r="C524" s="80" t="s">
        <v>126</v>
      </c>
      <c r="D524" s="49" t="s">
        <v>527</v>
      </c>
      <c r="E524" s="47" t="s">
        <v>429</v>
      </c>
      <c r="F524" s="46">
        <v>2019</v>
      </c>
      <c r="G524" s="46" t="s">
        <v>427</v>
      </c>
      <c r="H524" s="93">
        <v>43814</v>
      </c>
      <c r="I524" s="48"/>
      <c r="J524" s="46"/>
      <c r="K524" s="45"/>
      <c r="L524" s="45"/>
      <c r="M524" s="65"/>
    </row>
    <row r="525" spans="1:13" x14ac:dyDescent="0.25">
      <c r="A525" s="45"/>
      <c r="B525" s="77" t="s">
        <v>119</v>
      </c>
      <c r="C525" s="80" t="s">
        <v>127</v>
      </c>
      <c r="D525" s="49"/>
      <c r="E525" s="47"/>
      <c r="F525" s="46"/>
      <c r="G525" s="46"/>
      <c r="H525" s="46"/>
      <c r="I525" s="48"/>
      <c r="J525" s="46"/>
      <c r="K525" s="45"/>
      <c r="L525" s="45"/>
      <c r="M525" s="65"/>
    </row>
    <row r="526" spans="1:13" x14ac:dyDescent="0.25">
      <c r="A526" s="45"/>
      <c r="B526" s="77" t="s">
        <v>119</v>
      </c>
      <c r="C526" s="80" t="s">
        <v>128</v>
      </c>
      <c r="D526" s="49"/>
      <c r="E526" s="47"/>
      <c r="F526" s="46"/>
      <c r="G526" s="46"/>
      <c r="H526" s="46"/>
      <c r="I526" s="48"/>
      <c r="J526" s="46"/>
      <c r="K526" s="45"/>
      <c r="L526" s="45"/>
      <c r="M526" s="65"/>
    </row>
    <row r="527" spans="1:13" x14ac:dyDescent="0.25">
      <c r="A527" s="45"/>
      <c r="B527" s="77" t="s">
        <v>119</v>
      </c>
      <c r="C527" s="80" t="s">
        <v>129</v>
      </c>
      <c r="D527" s="49"/>
      <c r="E527" s="47"/>
      <c r="F527" s="46"/>
      <c r="G527" s="46"/>
      <c r="H527" s="46"/>
      <c r="I527" s="48"/>
      <c r="J527" s="46"/>
      <c r="K527" s="45"/>
      <c r="L527" s="45"/>
      <c r="M527" s="65"/>
    </row>
    <row r="528" spans="1:13" x14ac:dyDescent="0.25">
      <c r="A528" s="45"/>
      <c r="B528" s="77" t="s">
        <v>119</v>
      </c>
      <c r="C528" s="80" t="s">
        <v>130</v>
      </c>
      <c r="D528" s="49"/>
      <c r="E528" s="47"/>
      <c r="F528" s="46"/>
      <c r="G528" s="46"/>
      <c r="H528" s="46"/>
      <c r="I528" s="48"/>
      <c r="J528" s="46"/>
      <c r="K528" s="45"/>
      <c r="L528" s="45"/>
      <c r="M528" s="65"/>
    </row>
    <row r="529" spans="1:13" x14ac:dyDescent="0.25">
      <c r="A529" s="45"/>
      <c r="B529" s="77" t="s">
        <v>119</v>
      </c>
      <c r="C529" s="80" t="s">
        <v>131</v>
      </c>
      <c r="D529" s="49"/>
      <c r="E529" s="47"/>
      <c r="F529" s="46"/>
      <c r="G529" s="46"/>
      <c r="H529" s="46"/>
      <c r="I529" s="48"/>
      <c r="J529" s="46"/>
      <c r="K529" s="45"/>
      <c r="L529" s="45"/>
      <c r="M529" s="65"/>
    </row>
    <row r="530" spans="1:13" x14ac:dyDescent="0.25">
      <c r="A530" s="45"/>
      <c r="B530" s="77" t="s">
        <v>119</v>
      </c>
      <c r="C530" s="80" t="s">
        <v>132</v>
      </c>
      <c r="D530" s="49"/>
      <c r="E530" s="47"/>
      <c r="F530" s="46"/>
      <c r="G530" s="46"/>
      <c r="H530" s="46"/>
      <c r="I530" s="48"/>
      <c r="J530" s="46"/>
      <c r="K530" s="45"/>
      <c r="L530" s="45"/>
      <c r="M530" s="65"/>
    </row>
    <row r="531" spans="1:13" x14ac:dyDescent="0.25">
      <c r="A531" s="45"/>
      <c r="B531" s="77" t="s">
        <v>119</v>
      </c>
      <c r="C531" s="80" t="s">
        <v>133</v>
      </c>
      <c r="D531" s="49" t="s">
        <v>525</v>
      </c>
      <c r="E531" s="47" t="s">
        <v>154</v>
      </c>
      <c r="F531" s="46">
        <v>2019</v>
      </c>
      <c r="G531" s="46" t="s">
        <v>427</v>
      </c>
      <c r="H531" s="93">
        <v>43814</v>
      </c>
      <c r="I531" s="48"/>
      <c r="J531" s="46"/>
      <c r="K531" s="45"/>
      <c r="L531" s="45"/>
      <c r="M531" s="97" t="s">
        <v>526</v>
      </c>
    </row>
    <row r="532" spans="1:13" x14ac:dyDescent="0.25">
      <c r="A532" s="45"/>
      <c r="B532" s="77" t="s">
        <v>119</v>
      </c>
      <c r="C532" s="80" t="s">
        <v>134</v>
      </c>
      <c r="D532" s="92" t="s">
        <v>521</v>
      </c>
      <c r="E532" s="47" t="s">
        <v>154</v>
      </c>
      <c r="F532" s="46">
        <v>2019</v>
      </c>
      <c r="G532" s="46" t="s">
        <v>427</v>
      </c>
      <c r="H532" s="93">
        <v>43812</v>
      </c>
      <c r="J532" s="46"/>
      <c r="K532" s="45"/>
      <c r="L532" s="45"/>
      <c r="M532" s="95" t="s">
        <v>522</v>
      </c>
    </row>
    <row r="533" spans="1:13" x14ac:dyDescent="0.25">
      <c r="A533" s="45"/>
      <c r="B533" s="77" t="s">
        <v>119</v>
      </c>
      <c r="C533" s="80" t="s">
        <v>135</v>
      </c>
      <c r="D533" s="49"/>
      <c r="E533" s="47"/>
      <c r="F533" s="46"/>
      <c r="G533" s="46"/>
      <c r="H533" s="46"/>
      <c r="I533" s="48"/>
      <c r="J533" s="46"/>
      <c r="K533" s="45"/>
      <c r="L533" s="45"/>
      <c r="M533" s="65"/>
    </row>
    <row r="534" spans="1:13" x14ac:dyDescent="0.25">
      <c r="A534" s="45"/>
      <c r="B534" s="77" t="s">
        <v>119</v>
      </c>
      <c r="C534" s="80" t="s">
        <v>136</v>
      </c>
      <c r="D534" s="49" t="s">
        <v>537</v>
      </c>
      <c r="E534" s="47" t="s">
        <v>154</v>
      </c>
      <c r="F534" s="46">
        <v>2019</v>
      </c>
      <c r="G534" s="46" t="s">
        <v>427</v>
      </c>
      <c r="H534" s="93">
        <v>43814</v>
      </c>
      <c r="I534" s="48"/>
      <c r="J534" s="46"/>
      <c r="K534" s="45"/>
      <c r="L534" s="45"/>
      <c r="M534" s="65"/>
    </row>
    <row r="535" spans="1:13" x14ac:dyDescent="0.25">
      <c r="A535" s="45"/>
      <c r="B535" s="77" t="s">
        <v>119</v>
      </c>
      <c r="C535" s="80" t="s">
        <v>137</v>
      </c>
      <c r="D535" s="49" t="s">
        <v>529</v>
      </c>
      <c r="E535" s="47" t="s">
        <v>154</v>
      </c>
      <c r="F535" s="72">
        <v>2019</v>
      </c>
      <c r="G535" s="72" t="s">
        <v>427</v>
      </c>
      <c r="H535" s="93">
        <v>43817</v>
      </c>
      <c r="I535" s="48"/>
      <c r="J535" s="46"/>
      <c r="K535" s="45"/>
      <c r="L535" s="45"/>
      <c r="M535" s="65"/>
    </row>
    <row r="536" spans="1:13" x14ac:dyDescent="0.25">
      <c r="A536" s="45"/>
      <c r="B536" s="70" t="s">
        <v>67</v>
      </c>
      <c r="C536" s="70" t="s">
        <v>67</v>
      </c>
      <c r="D536" s="49" t="s">
        <v>282</v>
      </c>
      <c r="E536" s="73" t="s">
        <v>154</v>
      </c>
      <c r="F536" s="72">
        <v>2019</v>
      </c>
      <c r="G536" s="72" t="s">
        <v>427</v>
      </c>
      <c r="H536" s="93">
        <v>43804</v>
      </c>
      <c r="I536" s="48"/>
      <c r="J536" s="46"/>
      <c r="K536" s="45"/>
      <c r="L536" s="45"/>
      <c r="M536" s="65"/>
    </row>
    <row r="537" spans="1:13" x14ac:dyDescent="0.25">
      <c r="A537" s="45"/>
      <c r="B537" s="77" t="s">
        <v>433</v>
      </c>
      <c r="C537" s="70" t="s">
        <v>114</v>
      </c>
      <c r="D537" s="49"/>
      <c r="E537" s="47"/>
      <c r="F537" s="46"/>
      <c r="G537" s="46"/>
      <c r="H537" s="46"/>
      <c r="I537" s="48"/>
      <c r="J537" s="46"/>
      <c r="K537" s="45"/>
      <c r="L537" s="45"/>
      <c r="M537" s="65"/>
    </row>
    <row r="538" spans="1:13" x14ac:dyDescent="0.25">
      <c r="A538" s="45"/>
      <c r="B538" s="77" t="s">
        <v>433</v>
      </c>
      <c r="C538" s="70" t="s">
        <v>73</v>
      </c>
      <c r="D538" s="49" t="s">
        <v>536</v>
      </c>
      <c r="E538" s="73" t="s">
        <v>154</v>
      </c>
      <c r="F538" s="72">
        <v>2019</v>
      </c>
      <c r="G538" s="72" t="s">
        <v>427</v>
      </c>
      <c r="H538" s="93">
        <v>43818</v>
      </c>
      <c r="I538" s="48"/>
      <c r="J538" s="46"/>
      <c r="K538" s="45"/>
      <c r="L538" s="45"/>
      <c r="M538" s="65"/>
    </row>
    <row r="539" spans="1:13" x14ac:dyDescent="0.25">
      <c r="A539" s="45"/>
      <c r="B539" s="77" t="s">
        <v>433</v>
      </c>
      <c r="C539" s="70" t="s">
        <v>437</v>
      </c>
      <c r="D539" s="49" t="s">
        <v>534</v>
      </c>
      <c r="E539" s="73" t="s">
        <v>154</v>
      </c>
      <c r="F539" s="72">
        <v>2019</v>
      </c>
      <c r="G539" s="72" t="s">
        <v>427</v>
      </c>
      <c r="H539" s="93">
        <v>43812</v>
      </c>
      <c r="I539" s="48"/>
      <c r="J539" s="46"/>
      <c r="K539" s="45"/>
      <c r="L539" s="45"/>
      <c r="M539" s="65"/>
    </row>
    <row r="540" spans="1:13" x14ac:dyDescent="0.25">
      <c r="A540" s="45"/>
      <c r="B540" s="77" t="s">
        <v>433</v>
      </c>
      <c r="C540" s="80" t="s">
        <v>425</v>
      </c>
      <c r="D540" s="49"/>
      <c r="E540" s="47"/>
      <c r="F540" s="46"/>
      <c r="G540" s="46"/>
      <c r="H540" s="46"/>
      <c r="I540" s="48"/>
      <c r="J540" s="46"/>
      <c r="K540" s="45"/>
      <c r="L540" s="45"/>
      <c r="M540" s="65"/>
    </row>
    <row r="541" spans="1:13" x14ac:dyDescent="0.25">
      <c r="A541" s="45"/>
      <c r="B541" s="77" t="s">
        <v>433</v>
      </c>
      <c r="C541" s="80" t="s">
        <v>440</v>
      </c>
      <c r="D541" s="49" t="s">
        <v>523</v>
      </c>
      <c r="E541" s="47" t="s">
        <v>154</v>
      </c>
      <c r="F541" s="46">
        <v>2019</v>
      </c>
      <c r="G541" s="46" t="s">
        <v>427</v>
      </c>
      <c r="H541" s="93">
        <v>43812</v>
      </c>
      <c r="I541" s="48"/>
      <c r="J541" s="46"/>
      <c r="K541" s="45"/>
      <c r="L541" s="45"/>
      <c r="M541" s="96" t="s">
        <v>524</v>
      </c>
    </row>
    <row r="542" spans="1:13" x14ac:dyDescent="0.25">
      <c r="A542" s="45"/>
      <c r="B542" s="72" t="s">
        <v>433</v>
      </c>
      <c r="C542" s="72" t="s">
        <v>485</v>
      </c>
      <c r="D542" s="49" t="s">
        <v>528</v>
      </c>
      <c r="E542" s="73" t="s">
        <v>154</v>
      </c>
      <c r="F542" s="72">
        <v>2019</v>
      </c>
      <c r="G542" s="72" t="s">
        <v>427</v>
      </c>
      <c r="H542" s="93">
        <v>43806</v>
      </c>
      <c r="I542" s="48"/>
      <c r="J542" s="46"/>
      <c r="K542" s="45"/>
      <c r="L542" s="45"/>
      <c r="M542" s="65"/>
    </row>
    <row r="543" spans="1:13" x14ac:dyDescent="0.25">
      <c r="A543" s="45"/>
      <c r="B543" s="72" t="s">
        <v>22</v>
      </c>
      <c r="C543" s="72" t="s">
        <v>398</v>
      </c>
      <c r="D543" s="49"/>
      <c r="E543" s="47"/>
      <c r="F543" s="46"/>
      <c r="G543" s="46"/>
      <c r="H543" s="46"/>
      <c r="I543" s="48"/>
      <c r="J543" s="46"/>
      <c r="K543" s="45"/>
      <c r="L543" s="45"/>
      <c r="M543" s="65"/>
    </row>
    <row r="544" spans="1:13" x14ac:dyDescent="0.25">
      <c r="A544" s="45"/>
      <c r="B544" s="48"/>
      <c r="C544" s="48"/>
      <c r="D544" s="49"/>
      <c r="E544" s="47"/>
      <c r="F544" s="46"/>
      <c r="G544" s="46"/>
      <c r="H544" s="46"/>
      <c r="I544" s="48"/>
      <c r="J544" s="46"/>
      <c r="K544" s="45"/>
      <c r="L544" s="45"/>
      <c r="M544" s="65"/>
    </row>
    <row r="545" spans="1:13" x14ac:dyDescent="0.25">
      <c r="A545" s="45"/>
      <c r="B545" s="48"/>
      <c r="C545" s="48"/>
      <c r="D545" s="49"/>
      <c r="E545" s="47"/>
      <c r="F545" s="46"/>
      <c r="G545" s="46"/>
      <c r="H545" s="46"/>
      <c r="I545" s="48"/>
      <c r="J545" s="46"/>
      <c r="K545" s="45"/>
      <c r="L545" s="45"/>
      <c r="M545" s="65"/>
    </row>
    <row r="546" spans="1:13" x14ac:dyDescent="0.25">
      <c r="A546" s="45"/>
      <c r="B546" s="48"/>
      <c r="C546" s="48"/>
      <c r="D546" s="49"/>
      <c r="E546" s="47"/>
      <c r="F546" s="46"/>
      <c r="G546" s="46"/>
      <c r="H546" s="46"/>
      <c r="I546" s="48"/>
      <c r="J546" s="46"/>
      <c r="K546" s="45"/>
      <c r="L546" s="45"/>
      <c r="M546" s="65"/>
    </row>
    <row r="547" spans="1:13" x14ac:dyDescent="0.25">
      <c r="A547" s="45"/>
      <c r="B547" s="48"/>
      <c r="C547" s="48"/>
      <c r="D547" s="49"/>
      <c r="E547" s="47"/>
      <c r="F547" s="46"/>
      <c r="G547" s="46"/>
      <c r="H547" s="46"/>
      <c r="I547" s="48"/>
      <c r="J547" s="46"/>
      <c r="K547" s="45"/>
      <c r="L547" s="45"/>
      <c r="M547" s="65"/>
    </row>
    <row r="548" spans="1:13" x14ac:dyDescent="0.25">
      <c r="A548" s="45"/>
      <c r="B548" s="48"/>
      <c r="C548" s="48"/>
      <c r="D548" s="49"/>
      <c r="E548" s="47"/>
      <c r="F548" s="46"/>
      <c r="G548" s="46"/>
      <c r="H548" s="46"/>
      <c r="I548" s="48"/>
      <c r="J548" s="46"/>
      <c r="K548" s="45"/>
      <c r="L548" s="45"/>
      <c r="M548" s="65"/>
    </row>
    <row r="549" spans="1:13" x14ac:dyDescent="0.25">
      <c r="A549" s="45"/>
      <c r="B549" s="48"/>
      <c r="C549" s="48"/>
      <c r="D549" s="49"/>
      <c r="E549" s="47"/>
      <c r="F549" s="46"/>
      <c r="G549" s="46"/>
      <c r="H549" s="46"/>
      <c r="I549" s="48"/>
      <c r="J549" s="46"/>
      <c r="K549" s="45"/>
      <c r="L549" s="45"/>
      <c r="M549" s="65"/>
    </row>
    <row r="550" spans="1:13" x14ac:dyDescent="0.25">
      <c r="A550" s="45"/>
      <c r="B550" s="48"/>
      <c r="C550" s="48"/>
      <c r="D550" s="49"/>
      <c r="E550" s="47"/>
      <c r="F550" s="46"/>
      <c r="G550" s="46"/>
      <c r="H550" s="46"/>
      <c r="I550" s="48"/>
      <c r="J550" s="46"/>
      <c r="K550" s="45"/>
      <c r="L550" s="45"/>
      <c r="M550" s="65"/>
    </row>
    <row r="551" spans="1:13" x14ac:dyDescent="0.25">
      <c r="A551" s="45"/>
      <c r="B551" s="48"/>
      <c r="C551" s="48"/>
      <c r="D551" s="49"/>
      <c r="E551" s="47"/>
      <c r="F551" s="46"/>
      <c r="G551" s="46"/>
      <c r="H551" s="46"/>
      <c r="I551" s="48"/>
      <c r="J551" s="46"/>
      <c r="K551" s="45"/>
      <c r="L551" s="45"/>
      <c r="M551" s="65"/>
    </row>
    <row r="552" spans="1:13" x14ac:dyDescent="0.25">
      <c r="A552" s="45"/>
      <c r="B552" s="48"/>
      <c r="C552" s="48"/>
      <c r="D552" s="49"/>
      <c r="E552" s="47"/>
      <c r="F552" s="46"/>
      <c r="G552" s="46"/>
      <c r="H552" s="46"/>
      <c r="I552" s="48"/>
      <c r="J552" s="46"/>
      <c r="K552" s="45"/>
      <c r="L552" s="45"/>
      <c r="M552" s="65"/>
    </row>
    <row r="553" spans="1:13" x14ac:dyDescent="0.25">
      <c r="A553" s="45"/>
      <c r="B553" s="48"/>
      <c r="C553" s="48"/>
      <c r="D553" s="49"/>
      <c r="E553" s="47"/>
      <c r="F553" s="46"/>
      <c r="G553" s="46"/>
      <c r="H553" s="46"/>
      <c r="I553" s="48"/>
      <c r="J553" s="46"/>
      <c r="K553" s="45"/>
      <c r="L553" s="45"/>
      <c r="M553" s="65"/>
    </row>
    <row r="554" spans="1:13" x14ac:dyDescent="0.25">
      <c r="A554" s="45"/>
      <c r="B554" s="48"/>
      <c r="C554" s="48"/>
      <c r="D554" s="49"/>
      <c r="E554" s="47"/>
      <c r="F554" s="46"/>
      <c r="G554" s="46"/>
      <c r="H554" s="46"/>
      <c r="I554" s="48"/>
      <c r="J554" s="46"/>
      <c r="K554" s="45"/>
      <c r="L554" s="45"/>
      <c r="M554" s="65"/>
    </row>
    <row r="555" spans="1:13" x14ac:dyDescent="0.25">
      <c r="A555" s="45"/>
      <c r="B555" s="48"/>
      <c r="C555" s="48"/>
      <c r="D555" s="49"/>
      <c r="E555" s="47"/>
      <c r="F555" s="46"/>
      <c r="G555" s="46"/>
      <c r="H555" s="46"/>
      <c r="I555" s="48"/>
      <c r="J555" s="46"/>
      <c r="K555" s="45"/>
      <c r="L555" s="45"/>
      <c r="M555" s="65"/>
    </row>
    <row r="556" spans="1:13" x14ac:dyDescent="0.25">
      <c r="A556" s="45"/>
      <c r="B556" s="48"/>
      <c r="C556" s="48"/>
      <c r="D556" s="49"/>
      <c r="E556" s="47"/>
      <c r="F556" s="46"/>
      <c r="G556" s="46"/>
      <c r="H556" s="46"/>
      <c r="I556" s="48"/>
      <c r="J556" s="46"/>
      <c r="K556" s="45"/>
      <c r="L556" s="45"/>
      <c r="M556" s="65"/>
    </row>
    <row r="557" spans="1:13" x14ac:dyDescent="0.25">
      <c r="A557" s="45"/>
      <c r="B557" s="48"/>
      <c r="C557" s="48"/>
      <c r="D557" s="49"/>
      <c r="E557" s="47"/>
      <c r="F557" s="46"/>
      <c r="G557" s="46"/>
      <c r="H557" s="46"/>
      <c r="I557" s="48"/>
      <c r="J557" s="46"/>
      <c r="K557" s="45"/>
      <c r="L557" s="45"/>
      <c r="M557" s="65"/>
    </row>
    <row r="558" spans="1:13" x14ac:dyDescent="0.25">
      <c r="A558" s="45"/>
      <c r="B558" s="48"/>
      <c r="C558" s="48"/>
      <c r="D558" s="49"/>
      <c r="E558" s="47"/>
      <c r="F558" s="46"/>
      <c r="G558" s="46"/>
      <c r="H558" s="46"/>
      <c r="I558" s="48"/>
      <c r="J558" s="46"/>
      <c r="K558" s="45"/>
      <c r="L558" s="45"/>
      <c r="M558" s="65"/>
    </row>
    <row r="559" spans="1:13" x14ac:dyDescent="0.25">
      <c r="A559" s="45"/>
      <c r="B559" s="48"/>
      <c r="C559" s="48"/>
      <c r="D559" s="49"/>
      <c r="E559" s="47"/>
      <c r="F559" s="46"/>
      <c r="G559" s="46"/>
      <c r="H559" s="46"/>
      <c r="I559" s="48"/>
      <c r="J559" s="46"/>
      <c r="K559" s="45"/>
      <c r="L559" s="45"/>
      <c r="M559" s="65"/>
    </row>
    <row r="560" spans="1:13" x14ac:dyDescent="0.25">
      <c r="A560" s="45"/>
      <c r="B560" s="48"/>
      <c r="C560" s="48"/>
      <c r="D560" s="49"/>
      <c r="E560" s="47"/>
      <c r="F560" s="46"/>
      <c r="G560" s="46"/>
      <c r="H560" s="46"/>
      <c r="I560" s="48"/>
      <c r="J560" s="46"/>
      <c r="K560" s="45"/>
      <c r="L560" s="45"/>
      <c r="M560" s="65"/>
    </row>
    <row r="561" spans="1:13" x14ac:dyDescent="0.25">
      <c r="A561" s="45"/>
      <c r="B561" s="48"/>
      <c r="C561" s="48"/>
      <c r="D561" s="49"/>
      <c r="E561" s="47"/>
      <c r="F561" s="46"/>
      <c r="G561" s="46"/>
      <c r="H561" s="46"/>
      <c r="I561" s="48"/>
      <c r="J561" s="46"/>
      <c r="K561" s="45"/>
      <c r="L561" s="45"/>
      <c r="M561" s="65"/>
    </row>
    <row r="562" spans="1:13" x14ac:dyDescent="0.25">
      <c r="A562" s="45"/>
      <c r="B562" s="48"/>
      <c r="C562" s="48"/>
      <c r="D562" s="49"/>
      <c r="E562" s="47"/>
      <c r="F562" s="46"/>
      <c r="G562" s="46"/>
      <c r="H562" s="46"/>
      <c r="I562" s="48"/>
      <c r="J562" s="46"/>
      <c r="K562" s="45"/>
      <c r="L562" s="45"/>
      <c r="M562" s="65"/>
    </row>
    <row r="563" spans="1:13" x14ac:dyDescent="0.25">
      <c r="A563" s="45"/>
      <c r="B563" s="48"/>
      <c r="C563" s="48"/>
      <c r="D563" s="49"/>
      <c r="E563" s="47"/>
      <c r="F563" s="46"/>
      <c r="G563" s="46"/>
      <c r="H563" s="46"/>
      <c r="I563" s="48"/>
      <c r="J563" s="46"/>
      <c r="K563" s="45"/>
      <c r="L563" s="45"/>
      <c r="M563" s="65"/>
    </row>
    <row r="564" spans="1:13" x14ac:dyDescent="0.25">
      <c r="A564" s="45"/>
      <c r="B564" s="48"/>
      <c r="C564" s="48"/>
      <c r="D564" s="49"/>
      <c r="E564" s="47"/>
      <c r="F564" s="46"/>
      <c r="G564" s="46"/>
      <c r="H564" s="46"/>
      <c r="I564" s="48"/>
      <c r="J564" s="46"/>
      <c r="K564" s="45"/>
      <c r="L564" s="45"/>
      <c r="M564" s="65"/>
    </row>
    <row r="565" spans="1:13" x14ac:dyDescent="0.25">
      <c r="A565" s="45"/>
      <c r="B565" s="48"/>
      <c r="C565" s="48"/>
      <c r="D565" s="49"/>
      <c r="E565" s="47"/>
      <c r="F565" s="46"/>
      <c r="G565" s="46"/>
      <c r="H565" s="46"/>
      <c r="I565" s="48"/>
      <c r="J565" s="46"/>
      <c r="K565" s="45"/>
      <c r="L565" s="45"/>
      <c r="M565" s="65"/>
    </row>
    <row r="566" spans="1:13" x14ac:dyDescent="0.25">
      <c r="A566" s="45"/>
      <c r="B566" s="48"/>
      <c r="C566" s="48"/>
      <c r="D566" s="49"/>
      <c r="E566" s="47"/>
      <c r="F566" s="46"/>
      <c r="G566" s="46"/>
      <c r="H566" s="46"/>
      <c r="I566" s="48"/>
      <c r="J566" s="46"/>
      <c r="K566" s="45"/>
      <c r="L566" s="45"/>
      <c r="M566" s="65"/>
    </row>
    <row r="567" spans="1:13" x14ac:dyDescent="0.25">
      <c r="A567" s="45"/>
      <c r="B567" s="48"/>
      <c r="C567" s="48"/>
      <c r="D567" s="49"/>
      <c r="E567" s="47"/>
      <c r="F567" s="46"/>
      <c r="G567" s="46"/>
      <c r="H567" s="46"/>
      <c r="I567" s="48"/>
      <c r="J567" s="46"/>
      <c r="K567" s="45"/>
      <c r="L567" s="45"/>
      <c r="M567" s="65"/>
    </row>
    <row r="568" spans="1:13" x14ac:dyDescent="0.25">
      <c r="A568" s="45"/>
      <c r="B568" s="48"/>
      <c r="C568" s="48"/>
      <c r="D568" s="49"/>
      <c r="E568" s="47"/>
      <c r="F568" s="46"/>
      <c r="G568" s="46"/>
      <c r="H568" s="46"/>
      <c r="I568" s="48"/>
      <c r="J568" s="46"/>
      <c r="K568" s="45"/>
      <c r="L568" s="45"/>
      <c r="M568" s="65"/>
    </row>
    <row r="569" spans="1:13" x14ac:dyDescent="0.25">
      <c r="A569" s="45"/>
      <c r="B569" s="48"/>
      <c r="C569" s="48"/>
      <c r="D569" s="49"/>
      <c r="E569" s="47"/>
      <c r="F569" s="46"/>
      <c r="G569" s="46"/>
      <c r="H569" s="46"/>
      <c r="I569" s="48"/>
      <c r="J569" s="46"/>
      <c r="K569" s="45"/>
      <c r="L569" s="45"/>
      <c r="M569" s="65"/>
    </row>
    <row r="570" spans="1:13" x14ac:dyDescent="0.25">
      <c r="A570" s="45"/>
      <c r="B570" s="48"/>
      <c r="C570" s="48"/>
      <c r="D570" s="49"/>
      <c r="E570" s="47"/>
      <c r="F570" s="46"/>
      <c r="G570" s="46"/>
      <c r="H570" s="46"/>
      <c r="I570" s="48"/>
      <c r="J570" s="46"/>
      <c r="K570" s="45"/>
      <c r="L570" s="45"/>
      <c r="M570" s="65"/>
    </row>
    <row r="571" spans="1:13" x14ac:dyDescent="0.25">
      <c r="A571" s="45"/>
      <c r="B571" s="48"/>
      <c r="C571" s="48"/>
      <c r="D571" s="49"/>
      <c r="E571" s="47"/>
      <c r="F571" s="46"/>
      <c r="G571" s="46"/>
      <c r="H571" s="46"/>
      <c r="I571" s="48"/>
      <c r="J571" s="46"/>
      <c r="K571" s="45"/>
      <c r="L571" s="45"/>
      <c r="M571" s="65"/>
    </row>
    <row r="572" spans="1:13" x14ac:dyDescent="0.25">
      <c r="A572" s="45"/>
      <c r="B572" s="48"/>
      <c r="C572" s="48"/>
      <c r="D572" s="49"/>
      <c r="E572" s="47"/>
      <c r="F572" s="46"/>
      <c r="G572" s="46"/>
      <c r="H572" s="46"/>
      <c r="I572" s="48"/>
      <c r="J572" s="46"/>
      <c r="K572" s="45"/>
      <c r="L572" s="45"/>
      <c r="M572" s="65"/>
    </row>
    <row r="573" spans="1:13" x14ac:dyDescent="0.25">
      <c r="A573" s="45"/>
      <c r="B573" s="48"/>
      <c r="C573" s="48"/>
      <c r="D573" s="49"/>
      <c r="E573" s="47"/>
      <c r="F573" s="46"/>
      <c r="G573" s="46"/>
      <c r="H573" s="46"/>
      <c r="I573" s="48"/>
      <c r="J573" s="46"/>
      <c r="K573" s="45"/>
      <c r="L573" s="45"/>
      <c r="M573" s="65"/>
    </row>
    <row r="574" spans="1:13" x14ac:dyDescent="0.25">
      <c r="A574" s="45"/>
      <c r="B574" s="48"/>
      <c r="C574" s="48"/>
      <c r="D574" s="49"/>
      <c r="E574" s="47"/>
      <c r="F574" s="46"/>
      <c r="G574" s="46"/>
      <c r="H574" s="46"/>
      <c r="I574" s="48"/>
      <c r="J574" s="46"/>
      <c r="K574" s="45"/>
      <c r="L574" s="45"/>
      <c r="M574" s="65"/>
    </row>
    <row r="575" spans="1:13" x14ac:dyDescent="0.25">
      <c r="A575" s="45"/>
      <c r="B575" s="48"/>
      <c r="C575" s="48"/>
      <c r="D575" s="49"/>
      <c r="E575" s="47"/>
      <c r="F575" s="46"/>
      <c r="G575" s="46"/>
      <c r="H575" s="46"/>
      <c r="I575" s="48"/>
      <c r="J575" s="46"/>
      <c r="K575" s="45"/>
      <c r="L575" s="45"/>
      <c r="M575" s="65"/>
    </row>
    <row r="576" spans="1:13" x14ac:dyDescent="0.25">
      <c r="A576" s="45"/>
      <c r="B576" s="48"/>
      <c r="C576" s="48"/>
      <c r="D576" s="49"/>
      <c r="E576" s="47"/>
      <c r="F576" s="46"/>
      <c r="G576" s="46"/>
      <c r="H576" s="46"/>
      <c r="I576" s="48"/>
      <c r="J576" s="46"/>
      <c r="K576" s="45"/>
      <c r="L576" s="45"/>
      <c r="M576" s="65"/>
    </row>
    <row r="577" spans="1:13" x14ac:dyDescent="0.25">
      <c r="A577" s="45"/>
      <c r="B577" s="48"/>
      <c r="C577" s="48"/>
      <c r="D577" s="49"/>
      <c r="E577" s="47"/>
      <c r="F577" s="46"/>
      <c r="G577" s="46"/>
      <c r="H577" s="46"/>
      <c r="I577" s="48"/>
      <c r="J577" s="46"/>
      <c r="K577" s="45"/>
      <c r="L577" s="45"/>
      <c r="M577" s="65"/>
    </row>
    <row r="578" spans="1:13" x14ac:dyDescent="0.25">
      <c r="A578" s="45"/>
      <c r="B578" s="48"/>
      <c r="C578" s="48"/>
      <c r="D578" s="49"/>
      <c r="E578" s="47"/>
      <c r="F578" s="46"/>
      <c r="G578" s="46"/>
      <c r="H578" s="46"/>
      <c r="I578" s="48"/>
      <c r="J578" s="46"/>
      <c r="K578" s="45"/>
      <c r="L578" s="45"/>
      <c r="M578" s="65"/>
    </row>
    <row r="579" spans="1:13" x14ac:dyDescent="0.25">
      <c r="A579" s="45"/>
      <c r="B579" s="48"/>
      <c r="C579" s="48"/>
      <c r="D579" s="49"/>
      <c r="E579" s="47"/>
      <c r="F579" s="46"/>
      <c r="G579" s="46"/>
      <c r="H579" s="46"/>
      <c r="I579" s="48"/>
      <c r="J579" s="46"/>
      <c r="K579" s="45"/>
      <c r="L579" s="45"/>
      <c r="M579" s="65"/>
    </row>
    <row r="580" spans="1:13" x14ac:dyDescent="0.25">
      <c r="A580" s="45"/>
      <c r="B580" s="48"/>
      <c r="C580" s="48"/>
      <c r="D580" s="49"/>
      <c r="E580" s="47"/>
      <c r="F580" s="46"/>
      <c r="G580" s="46"/>
      <c r="H580" s="46"/>
      <c r="I580" s="48"/>
      <c r="J580" s="46"/>
      <c r="K580" s="45"/>
      <c r="L580" s="45"/>
      <c r="M580" s="65"/>
    </row>
    <row r="581" spans="1:13" x14ac:dyDescent="0.25">
      <c r="A581" s="45"/>
      <c r="B581" s="48"/>
      <c r="C581" s="48"/>
      <c r="D581" s="49"/>
      <c r="E581" s="47"/>
      <c r="F581" s="46"/>
      <c r="G581" s="46"/>
      <c r="H581" s="46"/>
      <c r="I581" s="48"/>
      <c r="J581" s="46"/>
      <c r="K581" s="45"/>
      <c r="L581" s="45"/>
      <c r="M581" s="65"/>
    </row>
    <row r="582" spans="1:13" x14ac:dyDescent="0.25">
      <c r="A582" s="45"/>
      <c r="B582" s="48"/>
      <c r="C582" s="48"/>
      <c r="D582" s="49"/>
      <c r="E582" s="47"/>
      <c r="F582" s="46"/>
      <c r="G582" s="46"/>
      <c r="H582" s="46"/>
      <c r="I582" s="48"/>
      <c r="J582" s="46"/>
      <c r="K582" s="45"/>
      <c r="L582" s="45"/>
      <c r="M582" s="65"/>
    </row>
    <row r="583" spans="1:13" x14ac:dyDescent="0.25">
      <c r="A583" s="45"/>
      <c r="B583" s="48"/>
      <c r="C583" s="48"/>
      <c r="D583" s="49"/>
      <c r="E583" s="47"/>
      <c r="F583" s="46"/>
      <c r="G583" s="46"/>
      <c r="H583" s="46"/>
      <c r="I583" s="48"/>
      <c r="J583" s="46"/>
      <c r="K583" s="45"/>
      <c r="L583" s="45"/>
      <c r="M583" s="65"/>
    </row>
    <row r="584" spans="1:13" x14ac:dyDescent="0.25">
      <c r="A584" s="45"/>
      <c r="B584" s="48"/>
      <c r="C584" s="48"/>
      <c r="D584" s="49"/>
      <c r="E584" s="47"/>
      <c r="F584" s="46"/>
      <c r="G584" s="46"/>
      <c r="H584" s="46"/>
      <c r="I584" s="48"/>
      <c r="J584" s="46"/>
      <c r="K584" s="45"/>
      <c r="L584" s="45"/>
      <c r="M584" s="65"/>
    </row>
    <row r="585" spans="1:13" x14ac:dyDescent="0.25">
      <c r="A585" s="45"/>
      <c r="B585" s="48"/>
      <c r="C585" s="48"/>
      <c r="D585" s="49"/>
      <c r="E585" s="47"/>
      <c r="F585" s="46"/>
      <c r="G585" s="46"/>
      <c r="H585" s="46"/>
      <c r="I585" s="48"/>
      <c r="J585" s="46"/>
      <c r="K585" s="45"/>
      <c r="L585" s="45"/>
      <c r="M585" s="65"/>
    </row>
    <row r="586" spans="1:13" x14ac:dyDescent="0.25">
      <c r="A586" s="45"/>
      <c r="B586" s="48"/>
      <c r="C586" s="48"/>
      <c r="D586" s="49"/>
      <c r="E586" s="47"/>
      <c r="F586" s="46"/>
      <c r="G586" s="46"/>
      <c r="H586" s="46"/>
      <c r="I586" s="48"/>
      <c r="J586" s="46"/>
      <c r="K586" s="45"/>
      <c r="L586" s="45"/>
      <c r="M586" s="65"/>
    </row>
    <row r="587" spans="1:13" x14ac:dyDescent="0.25">
      <c r="A587" s="45"/>
      <c r="B587" s="48"/>
      <c r="C587" s="48"/>
      <c r="D587" s="49"/>
      <c r="E587" s="47"/>
      <c r="F587" s="46"/>
      <c r="G587" s="46"/>
      <c r="H587" s="46"/>
      <c r="I587" s="48"/>
      <c r="J587" s="46"/>
      <c r="K587" s="45"/>
      <c r="L587" s="45"/>
      <c r="M587" s="65"/>
    </row>
    <row r="588" spans="1:13" x14ac:dyDescent="0.25">
      <c r="A588" s="45"/>
      <c r="B588" s="48"/>
      <c r="C588" s="48"/>
      <c r="D588" s="49"/>
      <c r="E588" s="47"/>
      <c r="F588" s="46"/>
      <c r="G588" s="46"/>
      <c r="H588" s="46"/>
      <c r="I588" s="48"/>
      <c r="J588" s="46"/>
      <c r="K588" s="45"/>
      <c r="L588" s="45"/>
      <c r="M588" s="65"/>
    </row>
    <row r="589" spans="1:13" x14ac:dyDescent="0.25">
      <c r="A589" s="45"/>
      <c r="B589" s="48"/>
      <c r="C589" s="48"/>
      <c r="D589" s="49"/>
      <c r="E589" s="47"/>
      <c r="F589" s="46"/>
      <c r="G589" s="46"/>
      <c r="H589" s="46"/>
      <c r="I589" s="48"/>
      <c r="J589" s="46"/>
      <c r="K589" s="45"/>
      <c r="L589" s="45"/>
      <c r="M589" s="65"/>
    </row>
    <row r="590" spans="1:13" x14ac:dyDescent="0.25">
      <c r="A590" s="45"/>
      <c r="B590" s="48"/>
      <c r="C590" s="48"/>
      <c r="D590" s="49"/>
      <c r="E590" s="47"/>
      <c r="F590" s="46"/>
      <c r="G590" s="46"/>
      <c r="H590" s="46"/>
      <c r="I590" s="48"/>
      <c r="J590" s="46"/>
      <c r="K590" s="45"/>
      <c r="L590" s="45"/>
      <c r="M590" s="65"/>
    </row>
    <row r="591" spans="1:13" x14ac:dyDescent="0.25">
      <c r="A591" s="45"/>
      <c r="B591" s="48"/>
      <c r="C591" s="48"/>
      <c r="D591" s="49"/>
      <c r="E591" s="47"/>
      <c r="F591" s="46"/>
      <c r="G591" s="46"/>
      <c r="H591" s="46"/>
      <c r="I591" s="48"/>
      <c r="J591" s="46"/>
      <c r="K591" s="45"/>
      <c r="L591" s="45"/>
      <c r="M591" s="65"/>
    </row>
    <row r="592" spans="1:13" x14ac:dyDescent="0.25">
      <c r="A592" s="45"/>
      <c r="B592" s="48"/>
      <c r="C592" s="48"/>
      <c r="D592" s="49"/>
      <c r="E592" s="47"/>
      <c r="F592" s="46"/>
      <c r="G592" s="46"/>
      <c r="H592" s="46"/>
      <c r="I592" s="48"/>
      <c r="J592" s="46"/>
      <c r="K592" s="45"/>
      <c r="L592" s="45"/>
      <c r="M592" s="65"/>
    </row>
    <row r="593" spans="1:13" x14ac:dyDescent="0.25">
      <c r="A593" s="45"/>
      <c r="B593" s="48"/>
      <c r="C593" s="48"/>
      <c r="D593" s="49"/>
      <c r="E593" s="47"/>
      <c r="F593" s="46"/>
      <c r="G593" s="46"/>
      <c r="H593" s="46"/>
      <c r="I593" s="48"/>
      <c r="J593" s="46"/>
      <c r="K593" s="45"/>
      <c r="L593" s="45"/>
      <c r="M593" s="65"/>
    </row>
    <row r="594" spans="1:13" x14ac:dyDescent="0.25">
      <c r="A594" s="45"/>
      <c r="B594" s="48"/>
      <c r="C594" s="48"/>
      <c r="D594" s="49"/>
      <c r="E594" s="47"/>
      <c r="F594" s="46"/>
      <c r="G594" s="46"/>
      <c r="H594" s="46"/>
      <c r="I594" s="48"/>
      <c r="J594" s="46"/>
      <c r="K594" s="45"/>
      <c r="L594" s="45"/>
      <c r="M594" s="65"/>
    </row>
    <row r="595" spans="1:13" x14ac:dyDescent="0.25">
      <c r="A595" s="45"/>
      <c r="B595" s="48"/>
      <c r="C595" s="48"/>
      <c r="D595" s="49"/>
      <c r="E595" s="47"/>
      <c r="F595" s="46"/>
      <c r="G595" s="46"/>
      <c r="H595" s="46"/>
      <c r="I595" s="48"/>
      <c r="J595" s="46"/>
      <c r="K595" s="45"/>
      <c r="L595" s="45"/>
      <c r="M595" s="65"/>
    </row>
    <row r="596" spans="1:13" x14ac:dyDescent="0.25">
      <c r="A596" s="45"/>
      <c r="B596" s="48"/>
      <c r="C596" s="48"/>
      <c r="D596" s="49"/>
      <c r="E596" s="47"/>
      <c r="F596" s="46"/>
      <c r="G596" s="46"/>
      <c r="H596" s="46"/>
      <c r="I596" s="48"/>
      <c r="J596" s="46"/>
      <c r="K596" s="45"/>
      <c r="L596" s="45"/>
      <c r="M596" s="65"/>
    </row>
    <row r="597" spans="1:13" x14ac:dyDescent="0.25">
      <c r="A597" s="45"/>
      <c r="B597" s="48"/>
      <c r="C597" s="48"/>
      <c r="D597" s="49"/>
      <c r="E597" s="47"/>
      <c r="F597" s="46"/>
      <c r="G597" s="46"/>
      <c r="H597" s="46"/>
      <c r="I597" s="48"/>
      <c r="J597" s="46"/>
      <c r="K597" s="45"/>
      <c r="L597" s="45"/>
      <c r="M597" s="65"/>
    </row>
    <row r="598" spans="1:13" x14ac:dyDescent="0.25">
      <c r="A598" s="45"/>
      <c r="B598" s="48"/>
      <c r="C598" s="48"/>
      <c r="D598" s="49"/>
      <c r="E598" s="47"/>
      <c r="F598" s="46"/>
      <c r="G598" s="46"/>
      <c r="H598" s="46"/>
      <c r="I598" s="48"/>
      <c r="J598" s="46"/>
      <c r="K598" s="45"/>
      <c r="L598" s="45"/>
      <c r="M598" s="65"/>
    </row>
    <row r="599" spans="1:13" x14ac:dyDescent="0.25">
      <c r="A599" s="45"/>
      <c r="B599" s="48"/>
      <c r="C599" s="48"/>
      <c r="D599" s="49"/>
      <c r="E599" s="47"/>
      <c r="F599" s="46"/>
      <c r="G599" s="46"/>
      <c r="H599" s="46"/>
      <c r="I599" s="48"/>
      <c r="J599" s="46"/>
      <c r="K599" s="45"/>
      <c r="L599" s="45"/>
      <c r="M599" s="65"/>
    </row>
    <row r="600" spans="1:13" x14ac:dyDescent="0.25">
      <c r="A600" s="45"/>
      <c r="B600" s="48"/>
      <c r="C600" s="48"/>
      <c r="D600" s="49"/>
      <c r="E600" s="47"/>
      <c r="F600" s="46"/>
      <c r="G600" s="46"/>
      <c r="H600" s="46"/>
      <c r="I600" s="48"/>
      <c r="J600" s="46"/>
      <c r="K600" s="45"/>
      <c r="L600" s="45"/>
      <c r="M600" s="65"/>
    </row>
    <row r="601" spans="1:13" x14ac:dyDescent="0.25">
      <c r="A601" s="45"/>
      <c r="B601" s="48"/>
      <c r="C601" s="48"/>
      <c r="D601" s="49"/>
      <c r="E601" s="47"/>
      <c r="F601" s="46"/>
      <c r="G601" s="46"/>
      <c r="H601" s="46"/>
      <c r="I601" s="48"/>
      <c r="J601" s="46"/>
      <c r="K601" s="45"/>
      <c r="L601" s="45"/>
      <c r="M601" s="65"/>
    </row>
    <row r="602" spans="1:13" x14ac:dyDescent="0.25">
      <c r="A602" s="45"/>
      <c r="B602" s="48"/>
      <c r="C602" s="48"/>
      <c r="D602" s="49"/>
      <c r="E602" s="47"/>
      <c r="F602" s="46"/>
      <c r="G602" s="46"/>
      <c r="H602" s="46"/>
      <c r="I602" s="48"/>
      <c r="J602" s="46"/>
      <c r="K602" s="45"/>
      <c r="L602" s="45"/>
      <c r="M602" s="65"/>
    </row>
    <row r="603" spans="1:13" x14ac:dyDescent="0.25">
      <c r="A603" s="45"/>
      <c r="B603" s="48"/>
      <c r="C603" s="48"/>
      <c r="D603" s="49"/>
      <c r="E603" s="47"/>
      <c r="F603" s="46"/>
      <c r="G603" s="46"/>
      <c r="H603" s="46"/>
      <c r="I603" s="48"/>
      <c r="J603" s="46"/>
      <c r="K603" s="45"/>
      <c r="L603" s="45"/>
      <c r="M603" s="65"/>
    </row>
    <row r="604" spans="1:13" x14ac:dyDescent="0.25">
      <c r="A604" s="45"/>
      <c r="B604" s="48"/>
      <c r="C604" s="48"/>
      <c r="D604" s="49"/>
      <c r="E604" s="47"/>
      <c r="F604" s="46"/>
      <c r="G604" s="46"/>
      <c r="H604" s="46"/>
      <c r="I604" s="48"/>
      <c r="J604" s="46"/>
      <c r="K604" s="45"/>
      <c r="L604" s="45"/>
      <c r="M604" s="65"/>
    </row>
    <row r="605" spans="1:13" x14ac:dyDescent="0.25">
      <c r="A605" s="45"/>
      <c r="B605" s="48"/>
      <c r="C605" s="48"/>
      <c r="D605" s="49"/>
      <c r="E605" s="47"/>
      <c r="F605" s="46"/>
      <c r="G605" s="46"/>
      <c r="H605" s="46"/>
      <c r="I605" s="48"/>
      <c r="J605" s="46"/>
      <c r="K605" s="45"/>
      <c r="L605" s="45"/>
      <c r="M605" s="65"/>
    </row>
    <row r="606" spans="1:13" x14ac:dyDescent="0.25">
      <c r="A606" s="45"/>
      <c r="B606" s="48"/>
      <c r="C606" s="48"/>
      <c r="D606" s="49"/>
      <c r="E606" s="47"/>
      <c r="F606" s="46"/>
      <c r="G606" s="46"/>
      <c r="H606" s="46"/>
      <c r="I606" s="48"/>
      <c r="J606" s="46"/>
      <c r="K606" s="45"/>
      <c r="L606" s="45"/>
      <c r="M606" s="65"/>
    </row>
    <row r="607" spans="1:13" x14ac:dyDescent="0.25">
      <c r="A607" s="45"/>
      <c r="B607" s="48"/>
      <c r="C607" s="48"/>
      <c r="D607" s="49"/>
      <c r="E607" s="47"/>
      <c r="F607" s="46"/>
      <c r="G607" s="46"/>
      <c r="H607" s="46"/>
      <c r="I607" s="48"/>
      <c r="J607" s="46"/>
      <c r="K607" s="45"/>
      <c r="L607" s="45"/>
      <c r="M607" s="65"/>
    </row>
    <row r="608" spans="1:13" x14ac:dyDescent="0.25">
      <c r="A608" s="45"/>
      <c r="B608" s="48"/>
      <c r="C608" s="48"/>
      <c r="D608" s="49"/>
      <c r="E608" s="47"/>
      <c r="F608" s="46"/>
      <c r="G608" s="46"/>
      <c r="H608" s="46"/>
      <c r="I608" s="48"/>
      <c r="J608" s="46"/>
      <c r="K608" s="45"/>
      <c r="L608" s="45"/>
      <c r="M608" s="65"/>
    </row>
    <row r="609" spans="1:13" x14ac:dyDescent="0.25">
      <c r="A609" s="45"/>
      <c r="B609" s="48"/>
      <c r="C609" s="48"/>
      <c r="D609" s="49"/>
      <c r="E609" s="47"/>
      <c r="F609" s="46"/>
      <c r="G609" s="46"/>
      <c r="H609" s="46"/>
      <c r="I609" s="48"/>
      <c r="J609" s="46"/>
      <c r="K609" s="45"/>
      <c r="L609" s="45"/>
      <c r="M609" s="65"/>
    </row>
    <row r="610" spans="1:13" x14ac:dyDescent="0.25">
      <c r="A610" s="45"/>
      <c r="B610" s="48"/>
      <c r="C610" s="48"/>
      <c r="D610" s="49"/>
      <c r="E610" s="47"/>
      <c r="F610" s="46"/>
      <c r="G610" s="46"/>
      <c r="H610" s="46"/>
      <c r="I610" s="48"/>
      <c r="J610" s="46"/>
      <c r="K610" s="45"/>
      <c r="L610" s="45"/>
      <c r="M610" s="65"/>
    </row>
    <row r="611" spans="1:13" x14ac:dyDescent="0.25">
      <c r="A611" s="45"/>
      <c r="B611" s="48"/>
      <c r="C611" s="48"/>
      <c r="D611" s="49"/>
      <c r="E611" s="47"/>
      <c r="F611" s="46"/>
      <c r="G611" s="46"/>
      <c r="H611" s="46"/>
      <c r="I611" s="48"/>
      <c r="J611" s="46"/>
      <c r="K611" s="45"/>
      <c r="L611" s="45"/>
      <c r="M611" s="65"/>
    </row>
    <row r="612" spans="1:13" x14ac:dyDescent="0.25">
      <c r="A612" s="45"/>
      <c r="B612" s="48"/>
      <c r="C612" s="48"/>
      <c r="D612" s="49"/>
      <c r="E612" s="47"/>
      <c r="F612" s="46"/>
      <c r="G612" s="46"/>
      <c r="H612" s="46"/>
      <c r="I612" s="48"/>
      <c r="J612" s="46"/>
      <c r="K612" s="45"/>
      <c r="L612" s="45"/>
      <c r="M612" s="65"/>
    </row>
    <row r="613" spans="1:13" x14ac:dyDescent="0.25">
      <c r="A613" s="45"/>
      <c r="B613" s="48"/>
      <c r="C613" s="48"/>
      <c r="D613" s="49"/>
      <c r="E613" s="47"/>
      <c r="F613" s="46"/>
      <c r="G613" s="46"/>
      <c r="H613" s="46"/>
      <c r="I613" s="48"/>
      <c r="J613" s="46"/>
      <c r="K613" s="45"/>
      <c r="L613" s="45"/>
      <c r="M613" s="65"/>
    </row>
    <row r="614" spans="1:13" x14ac:dyDescent="0.25">
      <c r="A614" s="45"/>
      <c r="B614" s="48"/>
      <c r="C614" s="48"/>
      <c r="D614" s="49"/>
      <c r="E614" s="47"/>
      <c r="F614" s="46"/>
      <c r="G614" s="46"/>
      <c r="H614" s="46"/>
      <c r="I614" s="48"/>
      <c r="J614" s="46"/>
      <c r="K614" s="45"/>
      <c r="L614" s="45"/>
      <c r="M614" s="65"/>
    </row>
    <row r="615" spans="1:13" x14ac:dyDescent="0.25">
      <c r="A615" s="45"/>
      <c r="B615" s="48"/>
      <c r="C615" s="48"/>
      <c r="D615" s="49"/>
      <c r="E615" s="47"/>
      <c r="F615" s="46"/>
      <c r="G615" s="46"/>
      <c r="H615" s="46"/>
      <c r="I615" s="48"/>
      <c r="J615" s="46"/>
      <c r="K615" s="45"/>
      <c r="L615" s="45"/>
      <c r="M615" s="65"/>
    </row>
    <row r="616" spans="1:13" x14ac:dyDescent="0.25">
      <c r="A616" s="45"/>
      <c r="B616" s="48"/>
      <c r="C616" s="48"/>
      <c r="D616" s="49"/>
      <c r="E616" s="47"/>
      <c r="F616" s="46"/>
      <c r="G616" s="46"/>
      <c r="H616" s="46"/>
      <c r="I616" s="48"/>
      <c r="J616" s="46"/>
      <c r="K616" s="45"/>
      <c r="L616" s="45"/>
      <c r="M616" s="65"/>
    </row>
    <row r="617" spans="1:13" x14ac:dyDescent="0.25">
      <c r="A617" s="45"/>
      <c r="B617" s="48"/>
      <c r="C617" s="48"/>
      <c r="D617" s="49"/>
      <c r="E617" s="47"/>
      <c r="F617" s="46"/>
      <c r="G617" s="46"/>
      <c r="H617" s="46"/>
      <c r="I617" s="48"/>
      <c r="J617" s="46"/>
      <c r="K617" s="45"/>
      <c r="L617" s="45"/>
      <c r="M617" s="65"/>
    </row>
    <row r="618" spans="1:13" x14ac:dyDescent="0.25">
      <c r="A618" s="45"/>
      <c r="B618" s="48"/>
      <c r="C618" s="48"/>
      <c r="D618" s="49"/>
      <c r="E618" s="47"/>
      <c r="F618" s="46"/>
      <c r="G618" s="46"/>
      <c r="H618" s="46"/>
      <c r="I618" s="48"/>
      <c r="J618" s="46"/>
      <c r="K618" s="45"/>
      <c r="L618" s="45"/>
      <c r="M618" s="65"/>
    </row>
    <row r="619" spans="1:13" x14ac:dyDescent="0.25">
      <c r="A619" s="45"/>
      <c r="B619" s="48"/>
      <c r="C619" s="48"/>
      <c r="D619" s="49"/>
      <c r="E619" s="47"/>
      <c r="F619" s="46"/>
      <c r="G619" s="46"/>
      <c r="H619" s="46"/>
      <c r="I619" s="48"/>
      <c r="J619" s="46"/>
      <c r="K619" s="45"/>
      <c r="L619" s="45"/>
      <c r="M619" s="65"/>
    </row>
    <row r="620" spans="1:13" x14ac:dyDescent="0.25">
      <c r="A620" s="45"/>
      <c r="B620" s="48"/>
      <c r="C620" s="48"/>
      <c r="D620" s="49"/>
      <c r="E620" s="47"/>
      <c r="F620" s="46"/>
      <c r="G620" s="46"/>
      <c r="H620" s="46"/>
      <c r="I620" s="48"/>
      <c r="J620" s="46"/>
      <c r="K620" s="45"/>
      <c r="L620" s="45"/>
      <c r="M620" s="65"/>
    </row>
    <row r="621" spans="1:13" x14ac:dyDescent="0.25">
      <c r="A621" s="45"/>
      <c r="B621" s="48"/>
      <c r="C621" s="48"/>
      <c r="D621" s="49"/>
      <c r="E621" s="47"/>
      <c r="F621" s="46"/>
      <c r="G621" s="46"/>
      <c r="H621" s="46"/>
      <c r="I621" s="48"/>
      <c r="J621" s="46"/>
      <c r="K621" s="45"/>
      <c r="L621" s="45"/>
      <c r="M621" s="65"/>
    </row>
    <row r="622" spans="1:13" x14ac:dyDescent="0.25">
      <c r="A622" s="45"/>
      <c r="B622" s="48"/>
      <c r="C622" s="48"/>
      <c r="D622" s="49"/>
      <c r="E622" s="47"/>
      <c r="F622" s="46"/>
      <c r="G622" s="46"/>
      <c r="H622" s="46"/>
      <c r="I622" s="48"/>
      <c r="J622" s="46"/>
      <c r="K622" s="45"/>
      <c r="L622" s="45"/>
      <c r="M622" s="65"/>
    </row>
    <row r="623" spans="1:13" x14ac:dyDescent="0.25">
      <c r="A623" s="45"/>
      <c r="B623" s="48"/>
      <c r="C623" s="48"/>
      <c r="D623" s="49"/>
      <c r="E623" s="47"/>
      <c r="F623" s="46"/>
      <c r="G623" s="46"/>
      <c r="H623" s="46"/>
      <c r="I623" s="48"/>
      <c r="J623" s="46"/>
      <c r="K623" s="45"/>
      <c r="L623" s="45"/>
      <c r="M623" s="65"/>
    </row>
    <row r="624" spans="1:13" x14ac:dyDescent="0.25">
      <c r="A624" s="45"/>
      <c r="B624" s="48"/>
      <c r="C624" s="48"/>
      <c r="D624" s="49"/>
      <c r="E624" s="47"/>
      <c r="F624" s="46"/>
      <c r="G624" s="46"/>
      <c r="H624" s="46"/>
      <c r="I624" s="48"/>
      <c r="J624" s="46"/>
      <c r="K624" s="45"/>
      <c r="L624" s="45"/>
      <c r="M624" s="65"/>
    </row>
    <row r="625" spans="1:13" x14ac:dyDescent="0.25">
      <c r="A625" s="45"/>
      <c r="B625" s="48"/>
      <c r="C625" s="48"/>
      <c r="D625" s="49"/>
      <c r="E625" s="47"/>
      <c r="F625" s="46"/>
      <c r="G625" s="46"/>
      <c r="H625" s="46"/>
      <c r="I625" s="48"/>
      <c r="J625" s="46"/>
      <c r="K625" s="45"/>
      <c r="L625" s="45"/>
      <c r="M625" s="65"/>
    </row>
    <row r="626" spans="1:13" x14ac:dyDescent="0.25">
      <c r="A626" s="45"/>
      <c r="B626" s="48"/>
      <c r="C626" s="48"/>
      <c r="D626" s="49"/>
      <c r="E626" s="47"/>
      <c r="F626" s="46"/>
      <c r="G626" s="46"/>
      <c r="H626" s="46"/>
      <c r="I626" s="48"/>
      <c r="J626" s="46"/>
      <c r="K626" s="45"/>
      <c r="L626" s="45"/>
      <c r="M626" s="65"/>
    </row>
    <row r="627" spans="1:13" x14ac:dyDescent="0.25">
      <c r="A627" s="45"/>
      <c r="B627" s="48"/>
      <c r="C627" s="48"/>
      <c r="D627" s="49"/>
      <c r="E627" s="47"/>
      <c r="F627" s="46"/>
      <c r="G627" s="46"/>
      <c r="H627" s="46"/>
      <c r="I627" s="48"/>
      <c r="J627" s="46"/>
      <c r="K627" s="45"/>
      <c r="L627" s="45"/>
      <c r="M627" s="65"/>
    </row>
    <row r="628" spans="1:13" x14ac:dyDescent="0.25">
      <c r="A628" s="45"/>
      <c r="B628" s="48"/>
      <c r="C628" s="48"/>
      <c r="D628" s="49"/>
      <c r="E628" s="47"/>
      <c r="F628" s="46"/>
      <c r="G628" s="46"/>
      <c r="H628" s="46"/>
      <c r="I628" s="48"/>
      <c r="J628" s="46"/>
      <c r="K628" s="45"/>
      <c r="L628" s="45"/>
      <c r="M628" s="65"/>
    </row>
    <row r="629" spans="1:13" x14ac:dyDescent="0.25">
      <c r="A629" s="45"/>
      <c r="B629" s="48"/>
      <c r="C629" s="48"/>
      <c r="D629" s="49"/>
      <c r="E629" s="47"/>
      <c r="F629" s="46"/>
      <c r="G629" s="46"/>
      <c r="H629" s="46"/>
      <c r="I629" s="48"/>
      <c r="J629" s="46"/>
      <c r="K629" s="45"/>
      <c r="L629" s="45"/>
      <c r="M629" s="65"/>
    </row>
    <row r="630" spans="1:13" x14ac:dyDescent="0.25">
      <c r="A630" s="45"/>
      <c r="B630" s="48"/>
      <c r="C630" s="48"/>
      <c r="D630" s="49"/>
      <c r="E630" s="47"/>
      <c r="F630" s="46"/>
      <c r="G630" s="46"/>
      <c r="H630" s="46"/>
      <c r="I630" s="48"/>
      <c r="J630" s="46"/>
      <c r="K630" s="45"/>
      <c r="L630" s="45"/>
      <c r="M630" s="65"/>
    </row>
    <row r="631" spans="1:13" x14ac:dyDescent="0.25">
      <c r="A631" s="45"/>
      <c r="B631" s="48"/>
      <c r="C631" s="48"/>
      <c r="D631" s="49"/>
      <c r="E631" s="47"/>
      <c r="F631" s="46"/>
      <c r="G631" s="46"/>
      <c r="H631" s="46"/>
      <c r="I631" s="48"/>
      <c r="J631" s="46"/>
      <c r="K631" s="45"/>
      <c r="L631" s="45"/>
      <c r="M631" s="65"/>
    </row>
    <row r="632" spans="1:13" x14ac:dyDescent="0.25">
      <c r="A632" s="45"/>
      <c r="B632" s="48"/>
      <c r="C632" s="48"/>
      <c r="D632" s="49"/>
      <c r="E632" s="47"/>
      <c r="F632" s="46"/>
      <c r="G632" s="46"/>
      <c r="H632" s="46"/>
      <c r="I632" s="48"/>
      <c r="J632" s="46"/>
      <c r="K632" s="45"/>
      <c r="L632" s="45"/>
      <c r="M632" s="65"/>
    </row>
    <row r="633" spans="1:13" x14ac:dyDescent="0.25">
      <c r="A633" s="45"/>
      <c r="B633" s="48"/>
      <c r="C633" s="48"/>
      <c r="D633" s="49"/>
      <c r="E633" s="47"/>
      <c r="F633" s="46"/>
      <c r="G633" s="46"/>
      <c r="H633" s="46"/>
      <c r="I633" s="48"/>
      <c r="J633" s="46"/>
      <c r="K633" s="45"/>
      <c r="L633" s="45"/>
      <c r="M633" s="65"/>
    </row>
    <row r="634" spans="1:13" x14ac:dyDescent="0.25">
      <c r="A634" s="45"/>
      <c r="B634" s="48"/>
      <c r="C634" s="48"/>
      <c r="D634" s="49"/>
      <c r="E634" s="47"/>
      <c r="F634" s="46"/>
      <c r="G634" s="46"/>
      <c r="H634" s="46"/>
      <c r="I634" s="48"/>
      <c r="J634" s="46"/>
      <c r="K634" s="45"/>
      <c r="L634" s="45"/>
      <c r="M634" s="65"/>
    </row>
    <row r="635" spans="1:13" x14ac:dyDescent="0.25">
      <c r="A635" s="45"/>
      <c r="B635" s="48"/>
      <c r="C635" s="48"/>
      <c r="D635" s="49"/>
      <c r="E635" s="47"/>
      <c r="F635" s="46"/>
      <c r="G635" s="46"/>
      <c r="H635" s="46"/>
      <c r="I635" s="48"/>
      <c r="J635" s="46"/>
      <c r="K635" s="45"/>
      <c r="L635" s="45"/>
      <c r="M635" s="65"/>
    </row>
    <row r="636" spans="1:13" x14ac:dyDescent="0.25">
      <c r="A636" s="45"/>
      <c r="B636" s="48"/>
      <c r="C636" s="48"/>
      <c r="D636" s="49"/>
      <c r="E636" s="47"/>
      <c r="F636" s="46"/>
      <c r="G636" s="46"/>
      <c r="H636" s="46"/>
      <c r="I636" s="48"/>
      <c r="J636" s="46"/>
      <c r="K636" s="45"/>
      <c r="L636" s="45"/>
      <c r="M636" s="65"/>
    </row>
    <row r="637" spans="1:13" x14ac:dyDescent="0.25">
      <c r="A637" s="45"/>
      <c r="B637" s="48"/>
      <c r="C637" s="48"/>
      <c r="D637" s="49"/>
      <c r="E637" s="47"/>
      <c r="F637" s="46"/>
      <c r="G637" s="46"/>
      <c r="H637" s="46"/>
      <c r="I637" s="48"/>
      <c r="J637" s="46"/>
      <c r="K637" s="45"/>
      <c r="L637" s="45"/>
      <c r="M637" s="65"/>
    </row>
    <row r="638" spans="1:13" x14ac:dyDescent="0.25">
      <c r="A638" s="45"/>
      <c r="B638" s="48"/>
      <c r="C638" s="48"/>
      <c r="D638" s="49"/>
      <c r="E638" s="47"/>
      <c r="F638" s="46"/>
      <c r="G638" s="46"/>
      <c r="H638" s="46"/>
      <c r="I638" s="48"/>
      <c r="J638" s="46"/>
      <c r="K638" s="45"/>
      <c r="L638" s="45"/>
      <c r="M638" s="65"/>
    </row>
    <row r="639" spans="1:13" x14ac:dyDescent="0.25">
      <c r="A639" s="45"/>
      <c r="B639" s="48"/>
      <c r="C639" s="48"/>
      <c r="D639" s="49"/>
      <c r="E639" s="47"/>
      <c r="F639" s="46"/>
      <c r="G639" s="46"/>
      <c r="H639" s="46"/>
      <c r="I639" s="48"/>
      <c r="J639" s="46"/>
      <c r="K639" s="45"/>
      <c r="L639" s="45"/>
      <c r="M639" s="65"/>
    </row>
    <row r="640" spans="1:13" x14ac:dyDescent="0.25">
      <c r="A640" s="45"/>
      <c r="B640" s="48"/>
      <c r="C640" s="48"/>
      <c r="D640" s="49"/>
      <c r="E640" s="47"/>
      <c r="F640" s="46"/>
      <c r="G640" s="46"/>
      <c r="H640" s="46"/>
      <c r="I640" s="48"/>
      <c r="J640" s="46"/>
      <c r="K640" s="45"/>
      <c r="L640" s="45"/>
      <c r="M640" s="65"/>
    </row>
    <row r="641" spans="1:13" x14ac:dyDescent="0.25">
      <c r="A641" s="45"/>
      <c r="B641" s="48"/>
      <c r="C641" s="48"/>
      <c r="D641" s="49"/>
      <c r="E641" s="47"/>
      <c r="F641" s="46"/>
      <c r="G641" s="46"/>
      <c r="H641" s="46"/>
      <c r="I641" s="48"/>
      <c r="J641" s="46"/>
      <c r="K641" s="45"/>
      <c r="L641" s="45"/>
      <c r="M641" s="65"/>
    </row>
    <row r="642" spans="1:13" x14ac:dyDescent="0.25">
      <c r="A642" s="45"/>
      <c r="B642" s="48"/>
      <c r="C642" s="48"/>
      <c r="D642" s="49"/>
      <c r="E642" s="47"/>
      <c r="F642" s="46"/>
      <c r="G642" s="46"/>
      <c r="H642" s="46"/>
      <c r="I642" s="48"/>
      <c r="J642" s="46"/>
      <c r="K642" s="45"/>
      <c r="L642" s="45"/>
      <c r="M642" s="65"/>
    </row>
    <row r="643" spans="1:13" x14ac:dyDescent="0.25">
      <c r="A643" s="45"/>
      <c r="B643" s="48"/>
      <c r="C643" s="48"/>
      <c r="D643" s="49"/>
      <c r="E643" s="47"/>
      <c r="F643" s="46"/>
      <c r="G643" s="46"/>
      <c r="H643" s="46"/>
      <c r="I643" s="48"/>
      <c r="J643" s="46"/>
      <c r="K643" s="45"/>
      <c r="L643" s="45"/>
      <c r="M643" s="65"/>
    </row>
    <row r="644" spans="1:13" x14ac:dyDescent="0.25">
      <c r="A644" s="45"/>
      <c r="B644" s="48"/>
      <c r="C644" s="48"/>
      <c r="D644" s="49"/>
      <c r="E644" s="47"/>
      <c r="F644" s="46"/>
      <c r="G644" s="46"/>
      <c r="H644" s="46"/>
      <c r="I644" s="48"/>
      <c r="J644" s="46"/>
      <c r="K644" s="45"/>
      <c r="L644" s="45"/>
      <c r="M644" s="65"/>
    </row>
    <row r="645" spans="1:13" x14ac:dyDescent="0.25">
      <c r="A645" s="45"/>
      <c r="B645" s="48"/>
      <c r="C645" s="48"/>
      <c r="D645" s="49"/>
      <c r="E645" s="47"/>
      <c r="F645" s="46"/>
      <c r="G645" s="46"/>
      <c r="H645" s="46"/>
      <c r="I645" s="48"/>
      <c r="J645" s="46"/>
      <c r="K645" s="45"/>
      <c r="L645" s="45"/>
      <c r="M645" s="65"/>
    </row>
    <row r="646" spans="1:13" x14ac:dyDescent="0.25">
      <c r="A646" s="45"/>
      <c r="B646" s="48"/>
      <c r="C646" s="48"/>
      <c r="D646" s="49"/>
      <c r="E646" s="47"/>
      <c r="F646" s="46"/>
      <c r="G646" s="46"/>
      <c r="H646" s="46"/>
      <c r="I646" s="48"/>
      <c r="J646" s="46"/>
      <c r="K646" s="45"/>
      <c r="L646" s="45"/>
      <c r="M646" s="65"/>
    </row>
    <row r="647" spans="1:13" x14ac:dyDescent="0.25">
      <c r="A647" s="45"/>
      <c r="B647" s="48"/>
      <c r="C647" s="48"/>
      <c r="D647" s="49"/>
      <c r="E647" s="47"/>
      <c r="F647" s="46"/>
      <c r="G647" s="46"/>
      <c r="H647" s="46"/>
      <c r="I647" s="48"/>
      <c r="J647" s="46"/>
      <c r="K647" s="45"/>
      <c r="L647" s="45"/>
      <c r="M647" s="65"/>
    </row>
    <row r="648" spans="1:13" x14ac:dyDescent="0.25">
      <c r="A648" s="45"/>
      <c r="B648" s="48"/>
      <c r="C648" s="48"/>
      <c r="D648" s="49"/>
      <c r="E648" s="47"/>
      <c r="F648" s="46"/>
      <c r="G648" s="46"/>
      <c r="H648" s="46"/>
      <c r="I648" s="48"/>
      <c r="J648" s="46"/>
      <c r="K648" s="45"/>
      <c r="L648" s="45"/>
      <c r="M648" s="65"/>
    </row>
    <row r="649" spans="1:13" x14ac:dyDescent="0.25">
      <c r="A649" s="45"/>
      <c r="B649" s="48"/>
      <c r="C649" s="48"/>
      <c r="D649" s="49"/>
      <c r="E649" s="47"/>
      <c r="F649" s="46"/>
      <c r="G649" s="46"/>
      <c r="H649" s="46"/>
      <c r="I649" s="48"/>
      <c r="J649" s="46"/>
      <c r="K649" s="45"/>
      <c r="L649" s="45"/>
      <c r="M649" s="65"/>
    </row>
    <row r="650" spans="1:13" x14ac:dyDescent="0.25">
      <c r="A650" s="45"/>
      <c r="B650" s="48"/>
      <c r="C650" s="48"/>
      <c r="D650" s="49"/>
      <c r="E650" s="47"/>
      <c r="F650" s="46"/>
      <c r="G650" s="46"/>
      <c r="H650" s="46"/>
      <c r="I650" s="48"/>
      <c r="J650" s="46"/>
      <c r="K650" s="45"/>
      <c r="L650" s="45"/>
      <c r="M650" s="65"/>
    </row>
    <row r="651" spans="1:13" x14ac:dyDescent="0.25">
      <c r="A651" s="45"/>
      <c r="B651" s="48"/>
      <c r="C651" s="48"/>
      <c r="D651" s="49"/>
      <c r="E651" s="47"/>
      <c r="F651" s="46"/>
      <c r="G651" s="46"/>
      <c r="H651" s="46"/>
      <c r="I651" s="48"/>
      <c r="J651" s="46"/>
      <c r="K651" s="45"/>
      <c r="L651" s="45"/>
      <c r="M651" s="65"/>
    </row>
    <row r="652" spans="1:13" x14ac:dyDescent="0.25">
      <c r="A652" s="45"/>
      <c r="B652" s="48"/>
      <c r="C652" s="48"/>
      <c r="D652" s="49"/>
      <c r="E652" s="47"/>
      <c r="F652" s="46"/>
      <c r="G652" s="46"/>
      <c r="H652" s="46"/>
      <c r="I652" s="48"/>
      <c r="J652" s="46"/>
      <c r="K652" s="45"/>
      <c r="L652" s="45"/>
      <c r="M652" s="65"/>
    </row>
    <row r="653" spans="1:13" x14ac:dyDescent="0.25">
      <c r="A653" s="45"/>
      <c r="B653" s="48"/>
      <c r="C653" s="48"/>
      <c r="D653" s="49"/>
      <c r="E653" s="47"/>
      <c r="F653" s="46"/>
      <c r="G653" s="46"/>
      <c r="H653" s="46"/>
      <c r="I653" s="48"/>
      <c r="J653" s="46"/>
      <c r="K653" s="45"/>
      <c r="L653" s="45"/>
      <c r="M653" s="65"/>
    </row>
    <row r="654" spans="1:13" x14ac:dyDescent="0.25">
      <c r="A654" s="45"/>
      <c r="B654" s="48"/>
      <c r="C654" s="48"/>
      <c r="D654" s="49"/>
      <c r="E654" s="47"/>
      <c r="F654" s="46"/>
      <c r="G654" s="46"/>
      <c r="H654" s="46"/>
      <c r="I654" s="48"/>
      <c r="J654" s="46"/>
      <c r="K654" s="45"/>
      <c r="L654" s="45"/>
      <c r="M654" s="65"/>
    </row>
    <row r="655" spans="1:13" x14ac:dyDescent="0.25">
      <c r="A655" s="45"/>
      <c r="B655" s="48"/>
      <c r="C655" s="48"/>
      <c r="D655" s="49"/>
      <c r="E655" s="47"/>
      <c r="F655" s="46"/>
      <c r="G655" s="46"/>
      <c r="H655" s="46"/>
      <c r="I655" s="48"/>
      <c r="J655" s="46"/>
      <c r="K655" s="45"/>
      <c r="L655" s="45"/>
      <c r="M655" s="65"/>
    </row>
    <row r="656" spans="1:13" x14ac:dyDescent="0.25">
      <c r="A656" s="45"/>
      <c r="B656" s="48"/>
      <c r="C656" s="48"/>
      <c r="D656" s="49"/>
      <c r="E656" s="47"/>
      <c r="F656" s="46"/>
      <c r="G656" s="46"/>
      <c r="H656" s="46"/>
      <c r="I656" s="48"/>
      <c r="J656" s="46"/>
      <c r="K656" s="45"/>
      <c r="L656" s="45"/>
      <c r="M656" s="65"/>
    </row>
    <row r="657" spans="1:13" x14ac:dyDescent="0.25">
      <c r="A657" s="45"/>
      <c r="B657" s="48"/>
      <c r="C657" s="48"/>
      <c r="D657" s="49"/>
      <c r="E657" s="47"/>
      <c r="F657" s="46"/>
      <c r="G657" s="46"/>
      <c r="H657" s="46"/>
      <c r="I657" s="48"/>
      <c r="J657" s="46"/>
      <c r="K657" s="45"/>
      <c r="L657" s="45"/>
      <c r="M657" s="65"/>
    </row>
    <row r="658" spans="1:13" x14ac:dyDescent="0.25">
      <c r="A658" s="45"/>
      <c r="B658" s="48"/>
      <c r="C658" s="48"/>
      <c r="D658" s="49"/>
      <c r="E658" s="47"/>
      <c r="F658" s="46"/>
      <c r="G658" s="46"/>
      <c r="H658" s="46"/>
      <c r="I658" s="48"/>
      <c r="J658" s="46"/>
      <c r="K658" s="45"/>
      <c r="L658" s="45"/>
      <c r="M658" s="65"/>
    </row>
    <row r="659" spans="1:13" x14ac:dyDescent="0.25">
      <c r="A659" s="45"/>
      <c r="B659" s="48"/>
      <c r="C659" s="48"/>
      <c r="D659" s="49"/>
      <c r="E659" s="47"/>
      <c r="F659" s="46"/>
      <c r="G659" s="46"/>
      <c r="H659" s="46"/>
      <c r="I659" s="48"/>
      <c r="J659" s="46"/>
      <c r="K659" s="45"/>
      <c r="L659" s="45"/>
      <c r="M659" s="65"/>
    </row>
    <row r="660" spans="1:13" x14ac:dyDescent="0.25">
      <c r="A660" s="45"/>
      <c r="B660" s="48"/>
      <c r="C660" s="48"/>
      <c r="D660" s="49"/>
      <c r="E660" s="47"/>
      <c r="F660" s="46"/>
      <c r="G660" s="46"/>
      <c r="H660" s="46"/>
      <c r="I660" s="48"/>
      <c r="J660" s="46"/>
      <c r="K660" s="45"/>
      <c r="L660" s="45"/>
      <c r="M660" s="65"/>
    </row>
    <row r="661" spans="1:13" x14ac:dyDescent="0.25">
      <c r="A661" s="45"/>
      <c r="B661" s="48"/>
      <c r="C661" s="48"/>
      <c r="D661" s="49"/>
      <c r="E661" s="47"/>
      <c r="F661" s="46"/>
      <c r="G661" s="46"/>
      <c r="H661" s="46"/>
      <c r="I661" s="48"/>
      <c r="J661" s="46"/>
      <c r="K661" s="45"/>
      <c r="L661" s="45"/>
      <c r="M661" s="65"/>
    </row>
    <row r="662" spans="1:13" x14ac:dyDescent="0.25">
      <c r="A662" s="45"/>
      <c r="B662" s="48"/>
      <c r="C662" s="48"/>
      <c r="D662" s="49"/>
      <c r="E662" s="47"/>
      <c r="F662" s="46"/>
      <c r="G662" s="46"/>
      <c r="H662" s="46"/>
      <c r="I662" s="48"/>
      <c r="J662" s="46"/>
      <c r="K662" s="45"/>
      <c r="L662" s="45"/>
      <c r="M662" s="65"/>
    </row>
    <row r="663" spans="1:13" x14ac:dyDescent="0.25">
      <c r="A663" s="45"/>
      <c r="B663" s="48"/>
      <c r="C663" s="48"/>
      <c r="D663" s="49"/>
      <c r="E663" s="47"/>
      <c r="F663" s="46"/>
      <c r="G663" s="46"/>
      <c r="H663" s="46"/>
      <c r="I663" s="48"/>
      <c r="J663" s="46"/>
      <c r="K663" s="45"/>
      <c r="L663" s="45"/>
      <c r="M663" s="65"/>
    </row>
    <row r="664" spans="1:13" x14ac:dyDescent="0.25">
      <c r="A664" s="45"/>
      <c r="B664" s="48"/>
      <c r="C664" s="48"/>
      <c r="D664" s="49"/>
      <c r="E664" s="47"/>
      <c r="F664" s="46"/>
      <c r="G664" s="46"/>
      <c r="H664" s="46"/>
      <c r="I664" s="48"/>
      <c r="J664" s="46"/>
      <c r="K664" s="45"/>
      <c r="L664" s="45"/>
      <c r="M664" s="65"/>
    </row>
    <row r="665" spans="1:13" x14ac:dyDescent="0.25">
      <c r="A665" s="45"/>
      <c r="B665" s="48"/>
      <c r="C665" s="48"/>
      <c r="D665" s="49"/>
      <c r="E665" s="47"/>
      <c r="F665" s="46"/>
      <c r="G665" s="46"/>
      <c r="H665" s="46"/>
      <c r="I665" s="48"/>
      <c r="J665" s="46"/>
      <c r="K665" s="45"/>
      <c r="L665" s="45"/>
      <c r="M665" s="65"/>
    </row>
    <row r="666" spans="1:13" x14ac:dyDescent="0.25">
      <c r="A666" s="45"/>
      <c r="B666" s="48"/>
      <c r="C666" s="48"/>
      <c r="D666" s="49"/>
      <c r="E666" s="47"/>
      <c r="F666" s="46"/>
      <c r="G666" s="46"/>
      <c r="H666" s="46"/>
      <c r="I666" s="48"/>
      <c r="J666" s="46"/>
      <c r="K666" s="45"/>
      <c r="L666" s="45"/>
      <c r="M666" s="65"/>
    </row>
    <row r="667" spans="1:13" x14ac:dyDescent="0.25">
      <c r="A667" s="45"/>
      <c r="B667" s="48"/>
      <c r="C667" s="48"/>
      <c r="D667" s="49"/>
      <c r="E667" s="47"/>
      <c r="F667" s="46"/>
      <c r="G667" s="46"/>
      <c r="H667" s="46"/>
      <c r="I667" s="48"/>
      <c r="J667" s="46"/>
      <c r="K667" s="45"/>
      <c r="L667" s="45"/>
      <c r="M667" s="65"/>
    </row>
    <row r="668" spans="1:13" x14ac:dyDescent="0.25">
      <c r="A668" s="45"/>
      <c r="B668" s="48"/>
      <c r="C668" s="48"/>
      <c r="D668" s="49"/>
      <c r="E668" s="47"/>
      <c r="F668" s="46"/>
      <c r="G668" s="46"/>
      <c r="H668" s="46"/>
      <c r="I668" s="48"/>
      <c r="J668" s="46"/>
      <c r="K668" s="45"/>
      <c r="L668" s="45"/>
      <c r="M668" s="65"/>
    </row>
    <row r="669" spans="1:13" x14ac:dyDescent="0.25">
      <c r="A669" s="45"/>
      <c r="B669" s="48"/>
      <c r="C669" s="48"/>
      <c r="D669" s="49"/>
      <c r="E669" s="47"/>
      <c r="F669" s="46"/>
      <c r="G669" s="46"/>
      <c r="H669" s="46"/>
      <c r="I669" s="48"/>
      <c r="J669" s="46"/>
      <c r="K669" s="45"/>
      <c r="L669" s="45"/>
      <c r="M669" s="65"/>
    </row>
    <row r="670" spans="1:13" x14ac:dyDescent="0.25">
      <c r="A670" s="45"/>
      <c r="B670" s="48"/>
      <c r="C670" s="48"/>
      <c r="D670" s="49"/>
      <c r="E670" s="47"/>
      <c r="F670" s="46"/>
      <c r="G670" s="46"/>
      <c r="H670" s="46"/>
      <c r="I670" s="48"/>
      <c r="J670" s="46"/>
      <c r="K670" s="45"/>
      <c r="L670" s="45"/>
      <c r="M670" s="65"/>
    </row>
    <row r="671" spans="1:13" x14ac:dyDescent="0.25">
      <c r="A671" s="45"/>
      <c r="B671" s="48"/>
      <c r="C671" s="48"/>
      <c r="D671" s="49"/>
      <c r="E671" s="47"/>
      <c r="F671" s="46"/>
      <c r="G671" s="46"/>
      <c r="H671" s="46"/>
      <c r="I671" s="48"/>
      <c r="J671" s="46"/>
      <c r="K671" s="45"/>
      <c r="L671" s="45"/>
      <c r="M671" s="65"/>
    </row>
    <row r="672" spans="1:13" x14ac:dyDescent="0.25">
      <c r="A672" s="45"/>
      <c r="B672" s="48"/>
      <c r="C672" s="48"/>
      <c r="D672" s="49"/>
      <c r="E672" s="47"/>
      <c r="F672" s="46"/>
      <c r="G672" s="46"/>
      <c r="H672" s="46"/>
      <c r="I672" s="48"/>
      <c r="J672" s="46"/>
      <c r="K672" s="45"/>
      <c r="L672" s="45"/>
      <c r="M672" s="65"/>
    </row>
    <row r="673" spans="1:13" x14ac:dyDescent="0.25">
      <c r="A673" s="45"/>
      <c r="B673" s="48"/>
      <c r="C673" s="48"/>
      <c r="D673" s="49"/>
      <c r="E673" s="47"/>
      <c r="F673" s="46"/>
      <c r="G673" s="46"/>
      <c r="H673" s="46"/>
      <c r="I673" s="48"/>
      <c r="J673" s="46"/>
      <c r="K673" s="45"/>
      <c r="L673" s="45"/>
      <c r="M673" s="65"/>
    </row>
    <row r="674" spans="1:13" x14ac:dyDescent="0.25">
      <c r="A674" s="45"/>
      <c r="B674" s="48"/>
      <c r="C674" s="48"/>
      <c r="D674" s="49"/>
      <c r="E674" s="47"/>
      <c r="F674" s="46"/>
      <c r="G674" s="46"/>
      <c r="H674" s="46"/>
      <c r="I674" s="48"/>
      <c r="J674" s="46"/>
      <c r="K674" s="45"/>
      <c r="L674" s="45"/>
      <c r="M674" s="65"/>
    </row>
    <row r="675" spans="1:13" x14ac:dyDescent="0.25">
      <c r="A675" s="45"/>
      <c r="B675" s="48"/>
      <c r="C675" s="48"/>
      <c r="D675" s="49"/>
      <c r="E675" s="47"/>
      <c r="F675" s="46"/>
      <c r="G675" s="46"/>
      <c r="H675" s="46"/>
      <c r="I675" s="48"/>
      <c r="J675" s="46"/>
      <c r="K675" s="45"/>
      <c r="L675" s="45"/>
      <c r="M675" s="65"/>
    </row>
    <row r="676" spans="1:13" x14ac:dyDescent="0.25">
      <c r="A676" s="45"/>
      <c r="B676" s="48"/>
      <c r="C676" s="48"/>
      <c r="D676" s="49"/>
      <c r="E676" s="47"/>
      <c r="F676" s="46"/>
      <c r="G676" s="46"/>
      <c r="H676" s="46"/>
      <c r="I676" s="48"/>
      <c r="J676" s="46"/>
      <c r="K676" s="45"/>
      <c r="L676" s="45"/>
      <c r="M676" s="65"/>
    </row>
    <row r="677" spans="1:13" x14ac:dyDescent="0.25">
      <c r="A677" s="45"/>
      <c r="B677" s="48"/>
      <c r="C677" s="48"/>
      <c r="D677" s="49"/>
      <c r="E677" s="47"/>
      <c r="F677" s="46"/>
      <c r="G677" s="46"/>
      <c r="H677" s="46"/>
      <c r="I677" s="48"/>
      <c r="J677" s="46"/>
      <c r="K677" s="45"/>
      <c r="L677" s="45"/>
      <c r="M677" s="65"/>
    </row>
    <row r="678" spans="1:13" x14ac:dyDescent="0.25">
      <c r="A678" s="45"/>
      <c r="B678" s="48"/>
      <c r="C678" s="48"/>
      <c r="D678" s="49"/>
      <c r="E678" s="47"/>
      <c r="F678" s="46"/>
      <c r="G678" s="46"/>
      <c r="H678" s="46"/>
      <c r="I678" s="48"/>
      <c r="J678" s="46"/>
      <c r="K678" s="45"/>
      <c r="L678" s="45"/>
      <c r="M678" s="65"/>
    </row>
    <row r="679" spans="1:13" x14ac:dyDescent="0.25">
      <c r="A679" s="45"/>
      <c r="B679" s="48"/>
      <c r="C679" s="48"/>
      <c r="D679" s="49"/>
      <c r="E679" s="47"/>
      <c r="F679" s="46"/>
      <c r="G679" s="46"/>
      <c r="H679" s="46"/>
      <c r="I679" s="48"/>
      <c r="J679" s="46"/>
      <c r="K679" s="45"/>
      <c r="L679" s="45"/>
      <c r="M679" s="65"/>
    </row>
    <row r="680" spans="1:13" x14ac:dyDescent="0.25">
      <c r="A680" s="45"/>
      <c r="B680" s="48"/>
      <c r="C680" s="48"/>
      <c r="D680" s="49"/>
      <c r="E680" s="47"/>
      <c r="F680" s="46"/>
      <c r="G680" s="46"/>
      <c r="H680" s="46"/>
      <c r="I680" s="48"/>
      <c r="J680" s="46"/>
      <c r="K680" s="45"/>
      <c r="L680" s="45"/>
      <c r="M680" s="65"/>
    </row>
    <row r="681" spans="1:13" x14ac:dyDescent="0.25">
      <c r="A681" s="45"/>
      <c r="B681" s="48"/>
      <c r="C681" s="48"/>
      <c r="D681" s="49"/>
      <c r="E681" s="47"/>
      <c r="F681" s="46"/>
      <c r="G681" s="46"/>
      <c r="H681" s="46"/>
      <c r="I681" s="48"/>
      <c r="J681" s="46"/>
      <c r="K681" s="45"/>
      <c r="L681" s="45"/>
      <c r="M681" s="65"/>
    </row>
    <row r="682" spans="1:13" x14ac:dyDescent="0.25">
      <c r="A682" s="45"/>
      <c r="B682" s="48"/>
      <c r="C682" s="48"/>
      <c r="D682" s="49"/>
      <c r="E682" s="47"/>
      <c r="F682" s="46"/>
      <c r="G682" s="46"/>
      <c r="H682" s="46"/>
      <c r="I682" s="48"/>
      <c r="J682" s="46"/>
      <c r="K682" s="45"/>
      <c r="L682" s="45"/>
      <c r="M682" s="65"/>
    </row>
    <row r="683" spans="1:13" x14ac:dyDescent="0.25">
      <c r="A683" s="45"/>
      <c r="B683" s="48"/>
      <c r="C683" s="48"/>
      <c r="D683" s="49"/>
      <c r="E683" s="47"/>
      <c r="F683" s="46"/>
      <c r="G683" s="46"/>
      <c r="H683" s="46"/>
      <c r="I683" s="48"/>
      <c r="J683" s="46"/>
      <c r="K683" s="45"/>
      <c r="L683" s="45"/>
      <c r="M683" s="65"/>
    </row>
    <row r="684" spans="1:13" x14ac:dyDescent="0.25">
      <c r="A684" s="45"/>
      <c r="B684" s="48"/>
      <c r="C684" s="48"/>
      <c r="D684" s="49"/>
      <c r="E684" s="47"/>
      <c r="F684" s="46"/>
      <c r="G684" s="46"/>
      <c r="H684" s="46"/>
      <c r="I684" s="48"/>
      <c r="J684" s="46"/>
      <c r="K684" s="45"/>
      <c r="L684" s="45"/>
      <c r="M684" s="65"/>
    </row>
    <row r="685" spans="1:13" x14ac:dyDescent="0.25">
      <c r="A685" s="45"/>
      <c r="B685" s="48"/>
      <c r="C685" s="48"/>
      <c r="D685" s="49"/>
      <c r="E685" s="47"/>
      <c r="F685" s="46"/>
      <c r="G685" s="46"/>
      <c r="H685" s="46"/>
      <c r="I685" s="48"/>
      <c r="J685" s="46"/>
      <c r="K685" s="45"/>
      <c r="L685" s="45"/>
      <c r="M685" s="65"/>
    </row>
    <row r="686" spans="1:13" x14ac:dyDescent="0.25">
      <c r="A686" s="45"/>
      <c r="B686" s="48"/>
      <c r="C686" s="48"/>
      <c r="D686" s="49"/>
      <c r="E686" s="47"/>
      <c r="F686" s="46"/>
      <c r="G686" s="46"/>
      <c r="H686" s="46"/>
      <c r="I686" s="48"/>
      <c r="J686" s="46"/>
      <c r="K686" s="45"/>
      <c r="L686" s="45"/>
      <c r="M686" s="65"/>
    </row>
    <row r="687" spans="1:13" x14ac:dyDescent="0.25">
      <c r="A687" s="45"/>
      <c r="B687" s="48"/>
      <c r="C687" s="48"/>
      <c r="D687" s="49"/>
      <c r="E687" s="47"/>
      <c r="F687" s="46"/>
      <c r="G687" s="46"/>
      <c r="H687" s="46"/>
      <c r="I687" s="48"/>
      <c r="J687" s="46"/>
      <c r="K687" s="45"/>
      <c r="L687" s="45"/>
      <c r="M687" s="65"/>
    </row>
    <row r="688" spans="1:13" x14ac:dyDescent="0.25">
      <c r="A688" s="45"/>
      <c r="B688" s="48"/>
      <c r="C688" s="48"/>
      <c r="D688" s="49"/>
      <c r="E688" s="47"/>
      <c r="F688" s="46"/>
      <c r="G688" s="46"/>
      <c r="H688" s="46"/>
      <c r="I688" s="48"/>
      <c r="J688" s="46"/>
      <c r="K688" s="45"/>
      <c r="L688" s="45"/>
      <c r="M688" s="65"/>
    </row>
    <row r="689" spans="1:13" x14ac:dyDescent="0.25">
      <c r="A689" s="45"/>
      <c r="B689" s="48"/>
      <c r="C689" s="48"/>
      <c r="D689" s="49"/>
      <c r="E689" s="47"/>
      <c r="F689" s="46"/>
      <c r="G689" s="46"/>
      <c r="H689" s="46"/>
      <c r="I689" s="48"/>
      <c r="J689" s="46"/>
      <c r="K689" s="45"/>
      <c r="L689" s="45"/>
      <c r="M689" s="65"/>
    </row>
    <row r="690" spans="1:13" x14ac:dyDescent="0.25">
      <c r="A690" s="45"/>
      <c r="B690" s="48"/>
      <c r="C690" s="48"/>
      <c r="D690" s="49"/>
      <c r="E690" s="47"/>
      <c r="F690" s="46"/>
      <c r="G690" s="46"/>
      <c r="H690" s="46"/>
      <c r="I690" s="48"/>
      <c r="J690" s="46"/>
      <c r="K690" s="45"/>
      <c r="L690" s="45"/>
      <c r="M690" s="65"/>
    </row>
    <row r="691" spans="1:13" x14ac:dyDescent="0.25">
      <c r="A691" s="45"/>
      <c r="B691" s="48"/>
      <c r="C691" s="48"/>
      <c r="D691" s="49"/>
      <c r="E691" s="47"/>
      <c r="F691" s="46"/>
      <c r="G691" s="46"/>
      <c r="H691" s="46"/>
      <c r="I691" s="48"/>
      <c r="J691" s="46"/>
      <c r="K691" s="45"/>
      <c r="L691" s="45"/>
      <c r="M691" s="65"/>
    </row>
    <row r="692" spans="1:13" x14ac:dyDescent="0.25">
      <c r="A692" s="45"/>
      <c r="B692" s="48"/>
      <c r="C692" s="48"/>
      <c r="D692" s="49"/>
      <c r="E692" s="47"/>
      <c r="F692" s="46"/>
      <c r="G692" s="46"/>
      <c r="H692" s="46"/>
      <c r="I692" s="48"/>
      <c r="J692" s="46"/>
      <c r="K692" s="45"/>
      <c r="L692" s="45"/>
      <c r="M692" s="65"/>
    </row>
    <row r="693" spans="1:13" x14ac:dyDescent="0.25">
      <c r="A693" s="45"/>
      <c r="B693" s="48"/>
      <c r="C693" s="48"/>
      <c r="D693" s="49"/>
      <c r="E693" s="47"/>
      <c r="F693" s="46"/>
      <c r="G693" s="46"/>
      <c r="H693" s="46"/>
      <c r="I693" s="48"/>
      <c r="J693" s="46"/>
      <c r="K693" s="45"/>
      <c r="L693" s="45"/>
      <c r="M693" s="65"/>
    </row>
    <row r="694" spans="1:13" x14ac:dyDescent="0.25">
      <c r="A694" s="45"/>
      <c r="B694" s="48"/>
      <c r="C694" s="48"/>
      <c r="D694" s="49"/>
      <c r="E694" s="47"/>
      <c r="F694" s="46"/>
      <c r="G694" s="46"/>
      <c r="H694" s="46"/>
      <c r="I694" s="48"/>
      <c r="J694" s="46"/>
      <c r="K694" s="45"/>
      <c r="L694" s="45"/>
      <c r="M694" s="65"/>
    </row>
    <row r="695" spans="1:13" x14ac:dyDescent="0.25">
      <c r="A695" s="45"/>
      <c r="B695" s="48"/>
      <c r="C695" s="48"/>
      <c r="D695" s="49"/>
      <c r="E695" s="47"/>
      <c r="F695" s="46"/>
      <c r="G695" s="46"/>
      <c r="H695" s="46"/>
      <c r="I695" s="48"/>
      <c r="J695" s="46"/>
      <c r="K695" s="45"/>
      <c r="L695" s="45"/>
      <c r="M695" s="65"/>
    </row>
    <row r="696" spans="1:13" x14ac:dyDescent="0.25">
      <c r="A696" s="45"/>
      <c r="B696" s="48"/>
      <c r="C696" s="48"/>
      <c r="D696" s="49"/>
      <c r="E696" s="47"/>
      <c r="F696" s="46"/>
      <c r="G696" s="46"/>
      <c r="H696" s="46"/>
      <c r="I696" s="48"/>
      <c r="J696" s="46"/>
      <c r="K696" s="45"/>
      <c r="L696" s="45"/>
      <c r="M696" s="65"/>
    </row>
    <row r="697" spans="1:13" x14ac:dyDescent="0.25">
      <c r="A697" s="45"/>
      <c r="B697" s="48"/>
      <c r="C697" s="48"/>
      <c r="D697" s="49"/>
      <c r="E697" s="47"/>
      <c r="F697" s="46"/>
      <c r="G697" s="46"/>
      <c r="H697" s="46"/>
      <c r="I697" s="48"/>
      <c r="J697" s="46"/>
      <c r="K697" s="45"/>
      <c r="L697" s="45"/>
      <c r="M697" s="65"/>
    </row>
    <row r="698" spans="1:13" x14ac:dyDescent="0.25">
      <c r="A698" s="45"/>
      <c r="B698" s="48"/>
      <c r="C698" s="48"/>
      <c r="D698" s="49"/>
      <c r="E698" s="47"/>
      <c r="F698" s="46"/>
      <c r="G698" s="46"/>
      <c r="H698" s="46"/>
      <c r="I698" s="48"/>
      <c r="J698" s="46"/>
      <c r="K698" s="45"/>
      <c r="L698" s="45"/>
      <c r="M698" s="65"/>
    </row>
    <row r="699" spans="1:13" x14ac:dyDescent="0.25">
      <c r="A699" s="45"/>
      <c r="B699" s="48"/>
      <c r="C699" s="48"/>
      <c r="D699" s="49"/>
      <c r="E699" s="47"/>
      <c r="F699" s="46"/>
      <c r="G699" s="46"/>
      <c r="H699" s="46"/>
      <c r="I699" s="48"/>
      <c r="J699" s="46"/>
      <c r="K699" s="45"/>
      <c r="L699" s="45"/>
      <c r="M699" s="65"/>
    </row>
    <row r="700" spans="1:13" x14ac:dyDescent="0.25">
      <c r="A700" s="45"/>
      <c r="B700" s="48"/>
      <c r="C700" s="48"/>
      <c r="D700" s="49"/>
      <c r="E700" s="47"/>
      <c r="F700" s="46"/>
      <c r="G700" s="46"/>
      <c r="H700" s="46"/>
      <c r="I700" s="48"/>
      <c r="J700" s="46"/>
      <c r="K700" s="45"/>
      <c r="L700" s="45"/>
      <c r="M700" s="65"/>
    </row>
    <row r="701" spans="1:13" x14ac:dyDescent="0.25">
      <c r="A701" s="45"/>
      <c r="B701" s="48"/>
      <c r="C701" s="48"/>
      <c r="D701" s="49"/>
      <c r="E701" s="47"/>
      <c r="F701" s="46"/>
      <c r="G701" s="46"/>
      <c r="H701" s="46"/>
      <c r="I701" s="48"/>
      <c r="J701" s="46"/>
      <c r="K701" s="45"/>
      <c r="L701" s="45"/>
      <c r="M701" s="65"/>
    </row>
    <row r="702" spans="1:13" x14ac:dyDescent="0.25">
      <c r="A702" s="45"/>
      <c r="B702" s="48"/>
      <c r="C702" s="48"/>
      <c r="D702" s="49"/>
      <c r="E702" s="47"/>
      <c r="F702" s="46"/>
      <c r="G702" s="46"/>
      <c r="H702" s="46"/>
      <c r="I702" s="48"/>
      <c r="J702" s="46"/>
      <c r="K702" s="45"/>
      <c r="L702" s="45"/>
      <c r="M702" s="65"/>
    </row>
    <row r="703" spans="1:13" x14ac:dyDescent="0.25">
      <c r="A703" s="45"/>
      <c r="B703" s="48"/>
      <c r="C703" s="48"/>
      <c r="D703" s="49"/>
      <c r="E703" s="47"/>
      <c r="F703" s="46"/>
      <c r="G703" s="46"/>
      <c r="H703" s="46"/>
      <c r="I703" s="48"/>
      <c r="J703" s="46"/>
      <c r="K703" s="45"/>
      <c r="L703" s="45"/>
      <c r="M703" s="65"/>
    </row>
    <row r="704" spans="1:13" x14ac:dyDescent="0.25">
      <c r="A704" s="45"/>
      <c r="B704" s="48"/>
      <c r="C704" s="48"/>
      <c r="D704" s="49"/>
      <c r="E704" s="47"/>
      <c r="F704" s="46"/>
      <c r="G704" s="46"/>
      <c r="H704" s="46"/>
      <c r="I704" s="48"/>
      <c r="J704" s="46"/>
      <c r="K704" s="45"/>
      <c r="L704" s="45"/>
      <c r="M704" s="65"/>
    </row>
    <row r="705" spans="1:13" x14ac:dyDescent="0.25">
      <c r="A705" s="45"/>
      <c r="B705" s="48"/>
      <c r="C705" s="48"/>
      <c r="D705" s="49"/>
      <c r="E705" s="47"/>
      <c r="F705" s="46"/>
      <c r="G705" s="46"/>
      <c r="H705" s="46"/>
      <c r="I705" s="48"/>
      <c r="J705" s="46"/>
      <c r="K705" s="45"/>
      <c r="L705" s="45"/>
      <c r="M705" s="65"/>
    </row>
    <row r="706" spans="1:13" x14ac:dyDescent="0.25">
      <c r="A706" s="45"/>
      <c r="B706" s="48"/>
      <c r="C706" s="48"/>
      <c r="D706" s="49"/>
      <c r="E706" s="47"/>
      <c r="F706" s="46"/>
      <c r="G706" s="46"/>
      <c r="H706" s="46"/>
      <c r="I706" s="48"/>
      <c r="J706" s="46"/>
      <c r="K706" s="45"/>
      <c r="L706" s="45"/>
      <c r="M706" s="65"/>
    </row>
    <row r="707" spans="1:13" x14ac:dyDescent="0.25">
      <c r="A707" s="45"/>
      <c r="B707" s="48"/>
      <c r="C707" s="48"/>
      <c r="D707" s="49"/>
      <c r="E707" s="47"/>
      <c r="F707" s="46"/>
      <c r="G707" s="46"/>
      <c r="H707" s="46"/>
      <c r="I707" s="48"/>
      <c r="J707" s="46"/>
      <c r="K707" s="45"/>
      <c r="L707" s="45"/>
      <c r="M707" s="65"/>
    </row>
    <row r="708" spans="1:13" x14ac:dyDescent="0.25">
      <c r="A708" s="45"/>
      <c r="B708" s="48"/>
      <c r="C708" s="48"/>
      <c r="D708" s="49"/>
      <c r="E708" s="47"/>
      <c r="F708" s="46"/>
      <c r="G708" s="46"/>
      <c r="H708" s="46"/>
      <c r="I708" s="48"/>
      <c r="J708" s="46"/>
      <c r="K708" s="45"/>
      <c r="L708" s="45"/>
      <c r="M708" s="65"/>
    </row>
    <row r="709" spans="1:13" x14ac:dyDescent="0.25">
      <c r="A709" s="45"/>
      <c r="B709" s="48"/>
      <c r="C709" s="48"/>
      <c r="D709" s="49"/>
      <c r="E709" s="47"/>
      <c r="F709" s="46"/>
      <c r="G709" s="46"/>
      <c r="H709" s="46"/>
      <c r="I709" s="48"/>
      <c r="J709" s="46"/>
      <c r="K709" s="45"/>
      <c r="L709" s="45"/>
      <c r="M709" s="65"/>
    </row>
    <row r="710" spans="1:13" x14ac:dyDescent="0.25">
      <c r="A710" s="45"/>
      <c r="B710" s="48"/>
      <c r="C710" s="48"/>
      <c r="D710" s="49"/>
      <c r="E710" s="47"/>
      <c r="F710" s="46"/>
      <c r="G710" s="46"/>
      <c r="H710" s="46"/>
      <c r="I710" s="48"/>
      <c r="J710" s="46"/>
      <c r="K710" s="45"/>
      <c r="L710" s="45"/>
      <c r="M710" s="65"/>
    </row>
    <row r="711" spans="1:13" x14ac:dyDescent="0.25">
      <c r="A711" s="45"/>
      <c r="B711" s="48"/>
      <c r="C711" s="48"/>
      <c r="D711" s="49"/>
      <c r="E711" s="47"/>
      <c r="F711" s="46"/>
      <c r="G711" s="46"/>
      <c r="H711" s="46"/>
      <c r="I711" s="48"/>
      <c r="J711" s="46"/>
      <c r="K711" s="45"/>
      <c r="L711" s="45"/>
      <c r="M711" s="65"/>
    </row>
    <row r="712" spans="1:13" x14ac:dyDescent="0.25">
      <c r="A712" s="45"/>
      <c r="B712" s="48"/>
      <c r="C712" s="48"/>
      <c r="D712" s="49"/>
      <c r="E712" s="47"/>
      <c r="F712" s="46"/>
      <c r="G712" s="46"/>
      <c r="H712" s="46"/>
      <c r="I712" s="48"/>
      <c r="J712" s="46"/>
      <c r="K712" s="45"/>
      <c r="L712" s="45"/>
      <c r="M712" s="65"/>
    </row>
    <row r="713" spans="1:13" x14ac:dyDescent="0.25">
      <c r="A713" s="45"/>
      <c r="B713" s="48"/>
      <c r="C713" s="48"/>
      <c r="D713" s="49"/>
      <c r="E713" s="47"/>
      <c r="F713" s="46"/>
      <c r="G713" s="46"/>
      <c r="H713" s="46"/>
      <c r="I713" s="48"/>
      <c r="J713" s="46"/>
      <c r="K713" s="45"/>
      <c r="L713" s="45"/>
      <c r="M713" s="65"/>
    </row>
    <row r="714" spans="1:13" x14ac:dyDescent="0.25">
      <c r="A714" s="45"/>
      <c r="B714" s="48"/>
      <c r="C714" s="48"/>
      <c r="D714" s="49"/>
      <c r="E714" s="47"/>
      <c r="F714" s="46"/>
      <c r="G714" s="46"/>
      <c r="H714" s="46"/>
      <c r="I714" s="48"/>
      <c r="J714" s="46"/>
      <c r="K714" s="45"/>
      <c r="L714" s="45"/>
      <c r="M714" s="65"/>
    </row>
    <row r="715" spans="1:13" x14ac:dyDescent="0.25">
      <c r="A715" s="45"/>
      <c r="B715" s="48"/>
      <c r="C715" s="48"/>
      <c r="D715" s="49"/>
      <c r="E715" s="47"/>
      <c r="F715" s="46"/>
      <c r="G715" s="46"/>
      <c r="H715" s="46"/>
      <c r="I715" s="48"/>
      <c r="J715" s="46"/>
      <c r="K715" s="45"/>
      <c r="L715" s="45"/>
      <c r="M715" s="65"/>
    </row>
    <row r="716" spans="1:13" x14ac:dyDescent="0.25">
      <c r="A716" s="45"/>
      <c r="B716" s="48"/>
      <c r="C716" s="48"/>
      <c r="D716" s="49"/>
      <c r="E716" s="47"/>
      <c r="F716" s="46"/>
      <c r="G716" s="46"/>
      <c r="H716" s="46"/>
      <c r="I716" s="48"/>
      <c r="J716" s="46"/>
      <c r="K716" s="45"/>
      <c r="L716" s="45"/>
      <c r="M716" s="65"/>
    </row>
    <row r="717" spans="1:13" x14ac:dyDescent="0.25">
      <c r="A717" s="45"/>
      <c r="B717" s="48"/>
      <c r="C717" s="48"/>
      <c r="D717" s="49"/>
      <c r="E717" s="47"/>
      <c r="F717" s="46"/>
      <c r="G717" s="46"/>
      <c r="H717" s="46"/>
      <c r="I717" s="48"/>
      <c r="J717" s="46"/>
      <c r="K717" s="45"/>
      <c r="L717" s="45"/>
      <c r="M717" s="65"/>
    </row>
    <row r="718" spans="1:13" x14ac:dyDescent="0.25">
      <c r="A718" s="45"/>
      <c r="B718" s="48"/>
      <c r="C718" s="48"/>
      <c r="D718" s="49"/>
      <c r="E718" s="47"/>
      <c r="F718" s="46"/>
      <c r="G718" s="46"/>
      <c r="H718" s="46"/>
      <c r="I718" s="48"/>
      <c r="J718" s="46"/>
      <c r="K718" s="45"/>
      <c r="L718" s="45"/>
      <c r="M718" s="65"/>
    </row>
    <row r="719" spans="1:13" x14ac:dyDescent="0.25">
      <c r="A719" s="45"/>
      <c r="B719" s="48"/>
      <c r="C719" s="48"/>
      <c r="D719" s="49"/>
      <c r="E719" s="47"/>
      <c r="F719" s="46"/>
      <c r="G719" s="46"/>
      <c r="H719" s="46"/>
      <c r="I719" s="48"/>
      <c r="J719" s="46"/>
      <c r="K719" s="45"/>
      <c r="L719" s="45"/>
      <c r="M719" s="65"/>
    </row>
    <row r="720" spans="1:13" x14ac:dyDescent="0.25">
      <c r="A720" s="45"/>
      <c r="B720" s="48"/>
      <c r="C720" s="48"/>
      <c r="D720" s="49"/>
      <c r="E720" s="47"/>
      <c r="F720" s="46"/>
      <c r="G720" s="46"/>
      <c r="H720" s="46"/>
      <c r="I720" s="48"/>
      <c r="J720" s="46"/>
      <c r="K720" s="45"/>
      <c r="L720" s="45"/>
      <c r="M720" s="65"/>
    </row>
    <row r="721" spans="1:13" x14ac:dyDescent="0.25">
      <c r="A721" s="45"/>
      <c r="B721" s="48"/>
      <c r="C721" s="48"/>
      <c r="D721" s="49"/>
      <c r="E721" s="47"/>
      <c r="F721" s="46"/>
      <c r="G721" s="46"/>
      <c r="H721" s="46"/>
      <c r="I721" s="48"/>
      <c r="J721" s="46"/>
      <c r="K721" s="45"/>
      <c r="L721" s="45"/>
      <c r="M721" s="65"/>
    </row>
    <row r="722" spans="1:13" x14ac:dyDescent="0.25">
      <c r="A722" s="45"/>
      <c r="B722" s="48"/>
      <c r="C722" s="48"/>
      <c r="D722" s="49"/>
      <c r="E722" s="47"/>
      <c r="F722" s="46"/>
      <c r="G722" s="46"/>
      <c r="H722" s="46"/>
      <c r="I722" s="48"/>
      <c r="J722" s="46"/>
      <c r="K722" s="45"/>
      <c r="L722" s="45"/>
      <c r="M722" s="65"/>
    </row>
    <row r="723" spans="1:13" x14ac:dyDescent="0.25">
      <c r="A723" s="45"/>
      <c r="B723" s="48"/>
      <c r="C723" s="48"/>
      <c r="D723" s="49"/>
      <c r="E723" s="47"/>
      <c r="F723" s="46"/>
      <c r="G723" s="46"/>
      <c r="H723" s="46"/>
      <c r="I723" s="48"/>
      <c r="J723" s="46"/>
      <c r="K723" s="45"/>
      <c r="L723" s="45"/>
      <c r="M723" s="65"/>
    </row>
    <row r="724" spans="1:13" x14ac:dyDescent="0.25">
      <c r="A724" s="45"/>
      <c r="B724" s="48"/>
      <c r="C724" s="48"/>
      <c r="D724" s="49"/>
      <c r="E724" s="47"/>
      <c r="F724" s="46"/>
      <c r="G724" s="46"/>
      <c r="H724" s="46"/>
      <c r="I724" s="48"/>
      <c r="J724" s="46"/>
      <c r="K724" s="45"/>
      <c r="L724" s="45"/>
      <c r="M724" s="65"/>
    </row>
    <row r="725" spans="1:13" x14ac:dyDescent="0.25">
      <c r="A725" s="45"/>
      <c r="B725" s="48"/>
      <c r="C725" s="48"/>
      <c r="D725" s="49"/>
      <c r="E725" s="47"/>
      <c r="F725" s="46"/>
      <c r="G725" s="46"/>
      <c r="H725" s="46"/>
      <c r="I725" s="48"/>
      <c r="J725" s="46"/>
      <c r="K725" s="45"/>
      <c r="L725" s="45"/>
      <c r="M725" s="65"/>
    </row>
    <row r="726" spans="1:13" x14ac:dyDescent="0.25">
      <c r="A726" s="45"/>
      <c r="B726" s="48"/>
      <c r="C726" s="48"/>
      <c r="D726" s="49"/>
      <c r="E726" s="47"/>
      <c r="F726" s="46"/>
      <c r="G726" s="46"/>
      <c r="H726" s="46"/>
      <c r="I726" s="48"/>
      <c r="J726" s="46"/>
      <c r="K726" s="45"/>
      <c r="L726" s="45"/>
      <c r="M726" s="65"/>
    </row>
    <row r="727" spans="1:13" x14ac:dyDescent="0.25">
      <c r="A727" s="45"/>
      <c r="B727" s="48"/>
      <c r="C727" s="48"/>
      <c r="D727" s="49"/>
      <c r="E727" s="47"/>
      <c r="F727" s="46"/>
      <c r="G727" s="46"/>
      <c r="H727" s="46"/>
      <c r="I727" s="48"/>
      <c r="J727" s="46"/>
      <c r="K727" s="45"/>
      <c r="L727" s="45"/>
      <c r="M727" s="65"/>
    </row>
    <row r="728" spans="1:13" x14ac:dyDescent="0.25">
      <c r="A728" s="45"/>
      <c r="B728" s="48"/>
      <c r="C728" s="48"/>
      <c r="D728" s="49"/>
      <c r="E728" s="47"/>
      <c r="F728" s="46"/>
      <c r="G728" s="46"/>
      <c r="H728" s="46"/>
      <c r="I728" s="48"/>
      <c r="J728" s="46"/>
      <c r="K728" s="45"/>
      <c r="L728" s="45"/>
      <c r="M728" s="65"/>
    </row>
    <row r="729" spans="1:13" x14ac:dyDescent="0.25">
      <c r="A729" s="45"/>
      <c r="B729" s="48"/>
      <c r="C729" s="48"/>
      <c r="D729" s="49"/>
      <c r="E729" s="47"/>
      <c r="F729" s="46"/>
      <c r="G729" s="46"/>
      <c r="H729" s="46"/>
      <c r="I729" s="48"/>
      <c r="J729" s="46"/>
      <c r="K729" s="45"/>
      <c r="L729" s="45"/>
      <c r="M729" s="65"/>
    </row>
    <row r="730" spans="1:13" x14ac:dyDescent="0.25">
      <c r="A730" s="45"/>
      <c r="B730" s="48"/>
      <c r="C730" s="48"/>
      <c r="D730" s="49"/>
      <c r="E730" s="47"/>
      <c r="F730" s="46"/>
      <c r="G730" s="46"/>
      <c r="H730" s="46"/>
      <c r="I730" s="48"/>
      <c r="J730" s="46"/>
      <c r="K730" s="45"/>
      <c r="L730" s="45"/>
      <c r="M730" s="65"/>
    </row>
    <row r="731" spans="1:13" x14ac:dyDescent="0.25">
      <c r="A731" s="45"/>
      <c r="B731" s="48"/>
      <c r="C731" s="48"/>
      <c r="D731" s="49"/>
      <c r="E731" s="47"/>
      <c r="F731" s="46"/>
      <c r="G731" s="46"/>
      <c r="H731" s="46"/>
      <c r="I731" s="48"/>
      <c r="J731" s="46"/>
      <c r="K731" s="45"/>
      <c r="L731" s="45"/>
      <c r="M731" s="65"/>
    </row>
    <row r="732" spans="1:13" x14ac:dyDescent="0.25">
      <c r="A732" s="45"/>
      <c r="B732" s="48"/>
      <c r="C732" s="48"/>
      <c r="D732" s="49"/>
      <c r="E732" s="47"/>
      <c r="F732" s="46"/>
      <c r="G732" s="46"/>
      <c r="H732" s="46"/>
      <c r="I732" s="48"/>
      <c r="J732" s="46"/>
      <c r="K732" s="45"/>
      <c r="L732" s="45"/>
      <c r="M732" s="65"/>
    </row>
    <row r="733" spans="1:13" x14ac:dyDescent="0.25">
      <c r="A733" s="45"/>
      <c r="B733" s="48"/>
      <c r="C733" s="48"/>
      <c r="D733" s="49"/>
      <c r="E733" s="47"/>
      <c r="F733" s="46"/>
      <c r="G733" s="46"/>
      <c r="H733" s="46"/>
      <c r="I733" s="48"/>
      <c r="J733" s="46"/>
      <c r="K733" s="45"/>
      <c r="L733" s="45"/>
      <c r="M733" s="65"/>
    </row>
    <row r="734" spans="1:13" x14ac:dyDescent="0.25">
      <c r="A734" s="45"/>
      <c r="B734" s="48"/>
      <c r="C734" s="48"/>
      <c r="D734" s="49"/>
      <c r="E734" s="47"/>
      <c r="F734" s="46"/>
      <c r="G734" s="46"/>
      <c r="H734" s="46"/>
      <c r="I734" s="48"/>
      <c r="J734" s="46"/>
      <c r="K734" s="45"/>
      <c r="L734" s="45"/>
      <c r="M734" s="65"/>
    </row>
    <row r="735" spans="1:13" x14ac:dyDescent="0.25">
      <c r="A735" s="45"/>
      <c r="B735" s="48"/>
      <c r="C735" s="48"/>
      <c r="D735" s="49"/>
      <c r="E735" s="47"/>
      <c r="F735" s="46"/>
      <c r="G735" s="46"/>
      <c r="H735" s="46"/>
      <c r="I735" s="48"/>
      <c r="J735" s="46"/>
      <c r="K735" s="45"/>
      <c r="L735" s="45"/>
      <c r="M735" s="65"/>
    </row>
    <row r="736" spans="1:13" x14ac:dyDescent="0.25">
      <c r="A736" s="45"/>
      <c r="B736" s="48"/>
      <c r="C736" s="48"/>
      <c r="D736" s="49"/>
      <c r="E736" s="47"/>
      <c r="F736" s="46"/>
      <c r="G736" s="46"/>
      <c r="H736" s="46"/>
      <c r="I736" s="48"/>
      <c r="J736" s="46"/>
      <c r="K736" s="45"/>
      <c r="L736" s="45"/>
      <c r="M736" s="65"/>
    </row>
    <row r="737" spans="1:13" x14ac:dyDescent="0.25">
      <c r="A737" s="45"/>
      <c r="B737" s="48"/>
      <c r="C737" s="48"/>
      <c r="D737" s="49"/>
      <c r="E737" s="47"/>
      <c r="F737" s="46"/>
      <c r="G737" s="46"/>
      <c r="H737" s="46"/>
      <c r="I737" s="48"/>
      <c r="J737" s="46"/>
      <c r="K737" s="45"/>
      <c r="L737" s="45"/>
      <c r="M737" s="65"/>
    </row>
    <row r="738" spans="1:13" x14ac:dyDescent="0.25">
      <c r="A738" s="45"/>
      <c r="B738" s="48"/>
      <c r="C738" s="48"/>
      <c r="D738" s="49"/>
      <c r="E738" s="47"/>
      <c r="F738" s="46"/>
      <c r="G738" s="46"/>
      <c r="H738" s="46"/>
      <c r="I738" s="48"/>
      <c r="J738" s="46"/>
      <c r="K738" s="45"/>
      <c r="L738" s="45"/>
      <c r="M738" s="65"/>
    </row>
    <row r="739" spans="1:13" x14ac:dyDescent="0.25">
      <c r="A739" s="45"/>
      <c r="B739" s="48"/>
      <c r="C739" s="48"/>
      <c r="D739" s="49"/>
      <c r="E739" s="47"/>
      <c r="F739" s="46"/>
      <c r="G739" s="46"/>
      <c r="H739" s="46"/>
      <c r="I739" s="48"/>
      <c r="J739" s="46"/>
      <c r="K739" s="45"/>
      <c r="L739" s="45"/>
      <c r="M739" s="65"/>
    </row>
    <row r="740" spans="1:13" x14ac:dyDescent="0.25">
      <c r="A740" s="45"/>
      <c r="B740" s="48"/>
      <c r="C740" s="48"/>
      <c r="D740" s="49"/>
      <c r="E740" s="47"/>
      <c r="F740" s="46"/>
      <c r="G740" s="46"/>
      <c r="H740" s="46"/>
      <c r="I740" s="48"/>
      <c r="J740" s="46"/>
      <c r="K740" s="45"/>
      <c r="L740" s="45"/>
      <c r="M740" s="65"/>
    </row>
    <row r="741" spans="1:13" x14ac:dyDescent="0.25">
      <c r="A741" s="45"/>
      <c r="B741" s="48"/>
      <c r="C741" s="48"/>
      <c r="D741" s="49"/>
      <c r="E741" s="47"/>
      <c r="F741" s="46"/>
      <c r="G741" s="46"/>
      <c r="H741" s="46"/>
      <c r="I741" s="48"/>
      <c r="J741" s="46"/>
      <c r="K741" s="45"/>
      <c r="L741" s="45"/>
      <c r="M741" s="65"/>
    </row>
    <row r="742" spans="1:13" x14ac:dyDescent="0.25">
      <c r="A742" s="45"/>
      <c r="B742" s="48"/>
      <c r="C742" s="48"/>
      <c r="D742" s="49"/>
      <c r="E742" s="47"/>
      <c r="F742" s="46"/>
      <c r="G742" s="46"/>
      <c r="H742" s="46"/>
      <c r="I742" s="48"/>
      <c r="J742" s="46"/>
      <c r="K742" s="45"/>
      <c r="L742" s="45"/>
      <c r="M742" s="65"/>
    </row>
    <row r="743" spans="1:13" x14ac:dyDescent="0.25">
      <c r="A743" s="45"/>
      <c r="B743" s="48"/>
      <c r="C743" s="48"/>
      <c r="D743" s="49"/>
      <c r="E743" s="47"/>
      <c r="F743" s="46"/>
      <c r="G743" s="46"/>
      <c r="H743" s="46"/>
      <c r="I743" s="48"/>
      <c r="J743" s="46"/>
      <c r="K743" s="45"/>
      <c r="L743" s="45"/>
      <c r="M743" s="65"/>
    </row>
    <row r="744" spans="1:13" x14ac:dyDescent="0.25">
      <c r="A744" s="45"/>
      <c r="B744" s="48"/>
      <c r="C744" s="48"/>
      <c r="D744" s="49"/>
      <c r="E744" s="47"/>
      <c r="F744" s="46"/>
      <c r="G744" s="46"/>
      <c r="H744" s="46"/>
      <c r="I744" s="48"/>
      <c r="J744" s="46"/>
      <c r="K744" s="45"/>
      <c r="L744" s="45"/>
      <c r="M744" s="65"/>
    </row>
    <row r="745" spans="1:13" x14ac:dyDescent="0.25">
      <c r="A745" s="45"/>
      <c r="B745" s="48"/>
      <c r="C745" s="48"/>
      <c r="D745" s="49"/>
      <c r="E745" s="47"/>
      <c r="F745" s="46"/>
      <c r="G745" s="46"/>
      <c r="H745" s="46"/>
      <c r="I745" s="48"/>
      <c r="J745" s="46"/>
      <c r="K745" s="45"/>
      <c r="L745" s="45"/>
      <c r="M745" s="65"/>
    </row>
    <row r="746" spans="1:13" x14ac:dyDescent="0.25">
      <c r="A746" s="45"/>
      <c r="B746" s="48"/>
      <c r="C746" s="48"/>
      <c r="D746" s="49"/>
      <c r="E746" s="47"/>
      <c r="F746" s="46"/>
      <c r="G746" s="46"/>
      <c r="H746" s="46"/>
      <c r="I746" s="48"/>
      <c r="J746" s="46"/>
      <c r="K746" s="45"/>
      <c r="L746" s="45"/>
      <c r="M746" s="65"/>
    </row>
    <row r="747" spans="1:13" x14ac:dyDescent="0.25">
      <c r="A747" s="45"/>
      <c r="B747" s="48"/>
      <c r="C747" s="48"/>
      <c r="D747" s="49"/>
      <c r="E747" s="47"/>
      <c r="F747" s="46"/>
      <c r="G747" s="46"/>
      <c r="H747" s="46"/>
      <c r="I747" s="48"/>
      <c r="J747" s="46"/>
      <c r="K747" s="45"/>
      <c r="L747" s="45"/>
      <c r="M747" s="65"/>
    </row>
    <row r="748" spans="1:13" x14ac:dyDescent="0.25">
      <c r="A748" s="45"/>
      <c r="B748" s="48"/>
      <c r="C748" s="48"/>
      <c r="D748" s="49"/>
      <c r="E748" s="47"/>
      <c r="F748" s="46"/>
      <c r="G748" s="46"/>
      <c r="H748" s="46"/>
      <c r="I748" s="48"/>
      <c r="J748" s="46"/>
      <c r="K748" s="45"/>
      <c r="L748" s="45"/>
      <c r="M748" s="65"/>
    </row>
    <row r="749" spans="1:13" x14ac:dyDescent="0.25">
      <c r="A749" s="45"/>
      <c r="B749" s="48"/>
      <c r="C749" s="48"/>
      <c r="D749" s="49"/>
      <c r="E749" s="47"/>
      <c r="F749" s="46"/>
      <c r="G749" s="46"/>
      <c r="H749" s="46"/>
      <c r="I749" s="48"/>
      <c r="J749" s="46"/>
      <c r="K749" s="45"/>
      <c r="L749" s="45"/>
      <c r="M749" s="65"/>
    </row>
    <row r="750" spans="1:13" x14ac:dyDescent="0.25">
      <c r="A750" s="45"/>
      <c r="B750" s="48"/>
      <c r="C750" s="48"/>
      <c r="D750" s="49"/>
      <c r="E750" s="47"/>
      <c r="F750" s="46"/>
      <c r="G750" s="46"/>
      <c r="H750" s="46"/>
      <c r="I750" s="48"/>
      <c r="J750" s="46"/>
      <c r="K750" s="45"/>
      <c r="L750" s="45"/>
      <c r="M750" s="65"/>
    </row>
    <row r="751" spans="1:13" x14ac:dyDescent="0.25">
      <c r="A751" s="45"/>
      <c r="B751" s="48"/>
      <c r="C751" s="48"/>
      <c r="D751" s="49"/>
      <c r="E751" s="47"/>
      <c r="F751" s="46"/>
      <c r="G751" s="46"/>
      <c r="H751" s="46"/>
      <c r="I751" s="48"/>
      <c r="J751" s="46"/>
      <c r="K751" s="45"/>
      <c r="L751" s="45"/>
      <c r="M751" s="65"/>
    </row>
    <row r="752" spans="1:13" x14ac:dyDescent="0.25">
      <c r="A752" s="45"/>
      <c r="B752" s="48"/>
      <c r="C752" s="48"/>
      <c r="D752" s="49"/>
      <c r="E752" s="47"/>
      <c r="F752" s="46"/>
      <c r="G752" s="46"/>
      <c r="H752" s="46"/>
      <c r="I752" s="48"/>
      <c r="J752" s="46"/>
      <c r="K752" s="45"/>
      <c r="L752" s="45"/>
      <c r="M752" s="65"/>
    </row>
    <row r="753" spans="1:13" x14ac:dyDescent="0.25">
      <c r="A753" s="45"/>
      <c r="B753" s="48"/>
      <c r="C753" s="48"/>
      <c r="D753" s="49"/>
      <c r="E753" s="47"/>
      <c r="F753" s="46"/>
      <c r="G753" s="46"/>
      <c r="H753" s="46"/>
      <c r="I753" s="48"/>
      <c r="J753" s="46"/>
      <c r="K753" s="45"/>
      <c r="L753" s="45"/>
      <c r="M753" s="65"/>
    </row>
    <row r="754" spans="1:13" x14ac:dyDescent="0.25">
      <c r="A754" s="45"/>
      <c r="B754" s="48"/>
      <c r="C754" s="48"/>
      <c r="D754" s="49"/>
      <c r="E754" s="47"/>
      <c r="F754" s="46"/>
      <c r="G754" s="46"/>
      <c r="H754" s="46"/>
      <c r="I754" s="48"/>
      <c r="J754" s="46"/>
      <c r="K754" s="45"/>
      <c r="L754" s="45"/>
      <c r="M754" s="65"/>
    </row>
    <row r="755" spans="1:13" x14ac:dyDescent="0.25">
      <c r="A755" s="45"/>
      <c r="B755" s="48"/>
      <c r="C755" s="48"/>
      <c r="D755" s="49"/>
      <c r="E755" s="47"/>
      <c r="F755" s="46"/>
      <c r="G755" s="46"/>
      <c r="H755" s="46"/>
      <c r="I755" s="48"/>
      <c r="J755" s="46"/>
      <c r="K755" s="45"/>
      <c r="L755" s="45"/>
      <c r="M755" s="65"/>
    </row>
    <row r="756" spans="1:13" x14ac:dyDescent="0.25">
      <c r="A756" s="45"/>
      <c r="B756" s="48"/>
      <c r="C756" s="48"/>
      <c r="D756" s="49"/>
      <c r="E756" s="47"/>
      <c r="F756" s="46"/>
      <c r="G756" s="46"/>
      <c r="H756" s="46"/>
      <c r="I756" s="48"/>
      <c r="J756" s="46"/>
      <c r="K756" s="45"/>
      <c r="L756" s="45"/>
      <c r="M756" s="65"/>
    </row>
    <row r="757" spans="1:13" x14ac:dyDescent="0.25">
      <c r="A757" s="45"/>
      <c r="B757" s="48"/>
      <c r="C757" s="48"/>
      <c r="D757" s="49"/>
      <c r="E757" s="47"/>
      <c r="F757" s="46"/>
      <c r="G757" s="46"/>
      <c r="H757" s="46"/>
      <c r="I757" s="48"/>
      <c r="J757" s="46"/>
      <c r="K757" s="45"/>
      <c r="L757" s="45"/>
      <c r="M757" s="65"/>
    </row>
    <row r="758" spans="1:13" x14ac:dyDescent="0.25">
      <c r="A758" s="45"/>
      <c r="B758" s="48"/>
      <c r="C758" s="48"/>
      <c r="D758" s="49"/>
      <c r="E758" s="47"/>
      <c r="F758" s="46"/>
      <c r="G758" s="46"/>
      <c r="H758" s="46"/>
      <c r="I758" s="48"/>
      <c r="J758" s="46"/>
      <c r="K758" s="45"/>
      <c r="L758" s="45"/>
      <c r="M758" s="65"/>
    </row>
    <row r="759" spans="1:13" x14ac:dyDescent="0.25">
      <c r="A759" s="45"/>
      <c r="B759" s="48"/>
      <c r="C759" s="48"/>
      <c r="D759" s="49"/>
      <c r="E759" s="47"/>
      <c r="F759" s="46"/>
      <c r="G759" s="46"/>
      <c r="H759" s="46"/>
      <c r="I759" s="48"/>
      <c r="J759" s="46"/>
      <c r="K759" s="45"/>
      <c r="L759" s="45"/>
      <c r="M759" s="65"/>
    </row>
    <row r="760" spans="1:13" x14ac:dyDescent="0.25">
      <c r="A760" s="45"/>
      <c r="B760" s="48"/>
      <c r="C760" s="48"/>
      <c r="D760" s="49"/>
      <c r="E760" s="47"/>
      <c r="F760" s="46"/>
      <c r="G760" s="46"/>
      <c r="H760" s="46"/>
      <c r="I760" s="48"/>
      <c r="J760" s="46"/>
      <c r="K760" s="45"/>
      <c r="L760" s="45"/>
      <c r="M760" s="65"/>
    </row>
    <row r="761" spans="1:13" x14ac:dyDescent="0.25">
      <c r="A761" s="45"/>
      <c r="B761" s="48"/>
      <c r="C761" s="48"/>
      <c r="D761" s="49"/>
      <c r="E761" s="47"/>
      <c r="F761" s="46"/>
      <c r="G761" s="46"/>
      <c r="H761" s="46"/>
      <c r="I761" s="48"/>
      <c r="J761" s="46"/>
      <c r="K761" s="45"/>
      <c r="L761" s="45"/>
      <c r="M761" s="65"/>
    </row>
    <row r="762" spans="1:13" x14ac:dyDescent="0.25">
      <c r="A762" s="45"/>
      <c r="B762" s="48"/>
      <c r="C762" s="48"/>
      <c r="D762" s="49"/>
      <c r="E762" s="47"/>
      <c r="F762" s="46"/>
      <c r="G762" s="46"/>
      <c r="H762" s="46"/>
      <c r="I762" s="48"/>
      <c r="J762" s="46"/>
      <c r="K762" s="45"/>
      <c r="L762" s="45"/>
      <c r="M762" s="65"/>
    </row>
    <row r="763" spans="1:13" x14ac:dyDescent="0.25">
      <c r="A763" s="45"/>
      <c r="B763" s="48"/>
      <c r="C763" s="48"/>
      <c r="D763" s="49"/>
      <c r="E763" s="47"/>
      <c r="F763" s="46"/>
      <c r="G763" s="46"/>
      <c r="H763" s="46"/>
      <c r="I763" s="48"/>
      <c r="J763" s="46"/>
      <c r="K763" s="45"/>
      <c r="L763" s="45"/>
      <c r="M763" s="65"/>
    </row>
    <row r="764" spans="1:13" x14ac:dyDescent="0.25">
      <c r="A764" s="45"/>
      <c r="B764" s="48"/>
      <c r="C764" s="48"/>
      <c r="D764" s="49"/>
      <c r="E764" s="47"/>
      <c r="F764" s="46"/>
      <c r="G764" s="46"/>
      <c r="H764" s="46"/>
      <c r="I764" s="48"/>
      <c r="J764" s="46"/>
      <c r="K764" s="45"/>
      <c r="L764" s="45"/>
      <c r="M764" s="65"/>
    </row>
    <row r="765" spans="1:13" x14ac:dyDescent="0.25">
      <c r="A765" s="45"/>
      <c r="B765" s="48"/>
      <c r="C765" s="48"/>
      <c r="D765" s="49"/>
      <c r="E765" s="47"/>
      <c r="F765" s="46"/>
      <c r="G765" s="46"/>
      <c r="H765" s="46"/>
      <c r="I765" s="48"/>
      <c r="J765" s="46"/>
      <c r="K765" s="45"/>
      <c r="L765" s="45"/>
      <c r="M765" s="65"/>
    </row>
    <row r="766" spans="1:13" x14ac:dyDescent="0.25">
      <c r="A766" s="45"/>
      <c r="B766" s="48"/>
      <c r="C766" s="48"/>
      <c r="D766" s="49"/>
      <c r="E766" s="47"/>
      <c r="F766" s="46"/>
      <c r="G766" s="46"/>
      <c r="H766" s="46"/>
      <c r="I766" s="48"/>
      <c r="J766" s="46"/>
      <c r="K766" s="45"/>
      <c r="L766" s="45"/>
      <c r="M766" s="65"/>
    </row>
    <row r="767" spans="1:13" x14ac:dyDescent="0.25">
      <c r="A767" s="45"/>
      <c r="B767" s="48"/>
      <c r="C767" s="48"/>
      <c r="D767" s="49"/>
      <c r="E767" s="47"/>
      <c r="F767" s="46"/>
      <c r="G767" s="46"/>
      <c r="H767" s="46"/>
      <c r="I767" s="48"/>
      <c r="J767" s="46"/>
      <c r="K767" s="45"/>
      <c r="L767" s="45"/>
      <c r="M767" s="65"/>
    </row>
    <row r="768" spans="1:13" x14ac:dyDescent="0.25">
      <c r="A768" s="45"/>
      <c r="B768" s="48"/>
      <c r="C768" s="48"/>
      <c r="D768" s="49"/>
      <c r="E768" s="47"/>
      <c r="F768" s="46"/>
      <c r="G768" s="46"/>
      <c r="H768" s="46"/>
      <c r="I768" s="48"/>
      <c r="J768" s="46"/>
      <c r="K768" s="45"/>
      <c r="L768" s="45"/>
      <c r="M768" s="65"/>
    </row>
    <row r="769" spans="1:13" x14ac:dyDescent="0.25">
      <c r="A769" s="45"/>
      <c r="B769" s="48"/>
      <c r="C769" s="48"/>
      <c r="D769" s="49"/>
      <c r="E769" s="47"/>
      <c r="F769" s="46"/>
      <c r="G769" s="46"/>
      <c r="H769" s="46"/>
      <c r="I769" s="48"/>
      <c r="J769" s="46"/>
      <c r="K769" s="45"/>
      <c r="L769" s="45"/>
      <c r="M769" s="65"/>
    </row>
    <row r="770" spans="1:13" x14ac:dyDescent="0.25">
      <c r="A770" s="45"/>
      <c r="B770" s="48"/>
      <c r="C770" s="48"/>
      <c r="D770" s="49"/>
      <c r="E770" s="47"/>
      <c r="F770" s="46"/>
      <c r="G770" s="46"/>
      <c r="H770" s="46"/>
      <c r="I770" s="48"/>
      <c r="J770" s="46"/>
      <c r="K770" s="45"/>
      <c r="L770" s="45"/>
      <c r="M770" s="65"/>
    </row>
    <row r="771" spans="1:13" x14ac:dyDescent="0.25">
      <c r="A771" s="45"/>
      <c r="B771" s="48"/>
      <c r="C771" s="48"/>
      <c r="D771" s="49"/>
      <c r="E771" s="47"/>
      <c r="F771" s="46"/>
      <c r="G771" s="46"/>
      <c r="H771" s="46"/>
      <c r="I771" s="48"/>
      <c r="J771" s="46"/>
      <c r="K771" s="45"/>
      <c r="L771" s="45"/>
      <c r="M771" s="65"/>
    </row>
    <row r="772" spans="1:13" x14ac:dyDescent="0.25">
      <c r="A772" s="45"/>
      <c r="B772" s="48"/>
      <c r="C772" s="48"/>
      <c r="D772" s="49"/>
      <c r="E772" s="47"/>
      <c r="F772" s="46"/>
      <c r="G772" s="46"/>
      <c r="H772" s="46"/>
      <c r="I772" s="48"/>
      <c r="J772" s="46"/>
      <c r="K772" s="45"/>
      <c r="L772" s="45"/>
      <c r="M772" s="65"/>
    </row>
    <row r="773" spans="1:13" x14ac:dyDescent="0.25">
      <c r="A773" s="45"/>
      <c r="B773" s="48"/>
      <c r="C773" s="48"/>
      <c r="D773" s="49"/>
      <c r="E773" s="47"/>
      <c r="F773" s="46"/>
      <c r="G773" s="46"/>
      <c r="H773" s="46"/>
      <c r="I773" s="48"/>
      <c r="J773" s="46"/>
      <c r="K773" s="45"/>
      <c r="L773" s="45"/>
      <c r="M773" s="65"/>
    </row>
    <row r="774" spans="1:13" x14ac:dyDescent="0.25">
      <c r="A774" s="45"/>
      <c r="B774" s="48"/>
      <c r="C774" s="48"/>
      <c r="D774" s="49"/>
      <c r="E774" s="47"/>
      <c r="F774" s="46"/>
      <c r="G774" s="46"/>
      <c r="H774" s="46"/>
      <c r="I774" s="48"/>
      <c r="J774" s="46"/>
      <c r="K774" s="45"/>
      <c r="L774" s="45"/>
      <c r="M774" s="65"/>
    </row>
    <row r="775" spans="1:13" x14ac:dyDescent="0.25">
      <c r="A775" s="45"/>
      <c r="B775" s="48"/>
      <c r="C775" s="48"/>
      <c r="D775" s="49"/>
      <c r="E775" s="47"/>
      <c r="F775" s="46"/>
      <c r="G775" s="46"/>
      <c r="H775" s="46"/>
      <c r="I775" s="48"/>
      <c r="J775" s="46"/>
      <c r="K775" s="45"/>
      <c r="L775" s="45"/>
      <c r="M775" s="65"/>
    </row>
    <row r="776" spans="1:13" x14ac:dyDescent="0.25">
      <c r="A776" s="45"/>
      <c r="B776" s="48"/>
      <c r="C776" s="48"/>
      <c r="D776" s="49"/>
      <c r="E776" s="47"/>
      <c r="F776" s="46"/>
      <c r="G776" s="46"/>
      <c r="H776" s="46"/>
      <c r="I776" s="48"/>
      <c r="J776" s="46"/>
      <c r="K776" s="45"/>
      <c r="L776" s="45"/>
      <c r="M776" s="65"/>
    </row>
    <row r="777" spans="1:13" x14ac:dyDescent="0.25">
      <c r="A777" s="45"/>
      <c r="B777" s="48"/>
      <c r="C777" s="48"/>
      <c r="D777" s="49"/>
      <c r="E777" s="47"/>
      <c r="F777" s="46"/>
      <c r="G777" s="46"/>
      <c r="H777" s="46"/>
      <c r="I777" s="48"/>
      <c r="J777" s="46"/>
      <c r="K777" s="45"/>
      <c r="L777" s="45"/>
      <c r="M777" s="65"/>
    </row>
    <row r="778" spans="1:13" x14ac:dyDescent="0.25">
      <c r="A778" s="45"/>
      <c r="B778" s="48"/>
      <c r="C778" s="48"/>
      <c r="D778" s="49"/>
      <c r="E778" s="47"/>
      <c r="F778" s="46"/>
      <c r="G778" s="46"/>
      <c r="H778" s="46"/>
      <c r="I778" s="48"/>
      <c r="J778" s="46"/>
      <c r="K778" s="45"/>
      <c r="L778" s="45"/>
      <c r="M778" s="65"/>
    </row>
    <row r="779" spans="1:13" x14ac:dyDescent="0.25">
      <c r="A779" s="45"/>
      <c r="B779" s="48"/>
      <c r="C779" s="48"/>
      <c r="D779" s="49"/>
      <c r="E779" s="47"/>
      <c r="F779" s="46"/>
      <c r="G779" s="46"/>
      <c r="H779" s="46"/>
      <c r="I779" s="48"/>
      <c r="J779" s="46"/>
      <c r="K779" s="45"/>
      <c r="L779" s="45"/>
      <c r="M779" s="65"/>
    </row>
    <row r="780" spans="1:13" x14ac:dyDescent="0.25">
      <c r="A780" s="45"/>
      <c r="B780" s="48"/>
      <c r="C780" s="48"/>
      <c r="D780" s="49"/>
      <c r="E780" s="47"/>
      <c r="F780" s="46"/>
      <c r="G780" s="46"/>
      <c r="H780" s="46"/>
      <c r="I780" s="48"/>
      <c r="J780" s="46"/>
      <c r="K780" s="45"/>
      <c r="L780" s="45"/>
      <c r="M780" s="65"/>
    </row>
    <row r="781" spans="1:13" x14ac:dyDescent="0.25">
      <c r="A781" s="45"/>
      <c r="B781" s="48"/>
      <c r="C781" s="48"/>
      <c r="D781" s="49"/>
      <c r="E781" s="47"/>
      <c r="F781" s="46"/>
      <c r="G781" s="46"/>
      <c r="H781" s="46"/>
      <c r="I781" s="48"/>
      <c r="J781" s="46"/>
      <c r="K781" s="45"/>
      <c r="L781" s="45"/>
      <c r="M781" s="65"/>
    </row>
    <row r="782" spans="1:13" x14ac:dyDescent="0.25">
      <c r="A782" s="45"/>
      <c r="B782" s="48"/>
      <c r="C782" s="48"/>
      <c r="D782" s="49"/>
      <c r="E782" s="47"/>
      <c r="F782" s="46"/>
      <c r="G782" s="46"/>
      <c r="H782" s="46"/>
      <c r="I782" s="48"/>
      <c r="J782" s="46"/>
      <c r="K782" s="45"/>
      <c r="L782" s="45"/>
      <c r="M782" s="65"/>
    </row>
    <row r="783" spans="1:13" x14ac:dyDescent="0.25">
      <c r="A783" s="45"/>
      <c r="B783" s="48"/>
      <c r="C783" s="48"/>
      <c r="D783" s="49"/>
      <c r="E783" s="47"/>
      <c r="F783" s="46"/>
      <c r="G783" s="46"/>
      <c r="H783" s="46"/>
      <c r="I783" s="48"/>
      <c r="J783" s="46"/>
      <c r="K783" s="45"/>
      <c r="L783" s="45"/>
      <c r="M783" s="65"/>
    </row>
    <row r="784" spans="1:13" x14ac:dyDescent="0.25">
      <c r="A784" s="45"/>
      <c r="B784" s="48"/>
      <c r="C784" s="48"/>
      <c r="D784" s="49"/>
      <c r="E784" s="47"/>
      <c r="F784" s="46"/>
      <c r="G784" s="46"/>
      <c r="H784" s="46"/>
      <c r="I784" s="48"/>
      <c r="J784" s="46"/>
      <c r="K784" s="45"/>
      <c r="L784" s="45"/>
      <c r="M784" s="65"/>
    </row>
    <row r="785" spans="1:13" x14ac:dyDescent="0.25">
      <c r="A785" s="45"/>
      <c r="B785" s="48"/>
      <c r="C785" s="48"/>
      <c r="D785" s="49"/>
      <c r="E785" s="47"/>
      <c r="F785" s="46"/>
      <c r="G785" s="46"/>
      <c r="H785" s="46"/>
      <c r="I785" s="48"/>
      <c r="J785" s="46"/>
      <c r="K785" s="45"/>
      <c r="L785" s="45"/>
      <c r="M785" s="65"/>
    </row>
    <row r="786" spans="1:13" x14ac:dyDescent="0.25">
      <c r="A786" s="45"/>
      <c r="B786" s="48"/>
      <c r="C786" s="48"/>
      <c r="D786" s="49"/>
      <c r="E786" s="47"/>
      <c r="F786" s="46"/>
      <c r="G786" s="46"/>
      <c r="H786" s="46"/>
      <c r="I786" s="48"/>
      <c r="J786" s="46"/>
      <c r="K786" s="45"/>
      <c r="L786" s="45"/>
      <c r="M786" s="65"/>
    </row>
    <row r="787" spans="1:13" x14ac:dyDescent="0.25">
      <c r="A787" s="45"/>
      <c r="B787" s="48"/>
      <c r="C787" s="48"/>
      <c r="D787" s="49"/>
      <c r="E787" s="47"/>
      <c r="F787" s="46"/>
      <c r="G787" s="46"/>
      <c r="H787" s="46"/>
      <c r="I787" s="48"/>
      <c r="J787" s="46"/>
      <c r="K787" s="45"/>
      <c r="L787" s="45"/>
      <c r="M787" s="65"/>
    </row>
    <row r="788" spans="1:13" x14ac:dyDescent="0.25">
      <c r="A788" s="45"/>
      <c r="B788" s="48"/>
      <c r="C788" s="48"/>
      <c r="D788" s="49"/>
      <c r="E788" s="47"/>
      <c r="F788" s="46"/>
      <c r="G788" s="46"/>
      <c r="H788" s="46"/>
      <c r="I788" s="48"/>
      <c r="J788" s="46"/>
      <c r="K788" s="45"/>
      <c r="L788" s="45"/>
      <c r="M788" s="65"/>
    </row>
    <row r="789" spans="1:13" x14ac:dyDescent="0.25">
      <c r="A789" s="45"/>
      <c r="B789" s="48"/>
      <c r="C789" s="48"/>
      <c r="D789" s="49"/>
      <c r="E789" s="47"/>
      <c r="F789" s="46"/>
      <c r="G789" s="46"/>
      <c r="H789" s="46"/>
      <c r="I789" s="48"/>
      <c r="J789" s="46"/>
      <c r="K789" s="45"/>
      <c r="L789" s="45"/>
      <c r="M789" s="65"/>
    </row>
    <row r="790" spans="1:13" x14ac:dyDescent="0.25">
      <c r="A790" s="45"/>
      <c r="B790" s="48"/>
      <c r="C790" s="48"/>
      <c r="D790" s="49"/>
      <c r="E790" s="47"/>
      <c r="F790" s="46"/>
      <c r="G790" s="46"/>
      <c r="H790" s="46"/>
      <c r="I790" s="48"/>
      <c r="J790" s="46"/>
      <c r="K790" s="45"/>
      <c r="L790" s="45"/>
      <c r="M790" s="65"/>
    </row>
    <row r="791" spans="1:13" x14ac:dyDescent="0.25">
      <c r="A791" s="45"/>
      <c r="B791" s="48"/>
      <c r="C791" s="48"/>
      <c r="D791" s="49"/>
      <c r="E791" s="47"/>
      <c r="F791" s="46"/>
      <c r="G791" s="46"/>
      <c r="H791" s="46"/>
      <c r="I791" s="48"/>
      <c r="J791" s="46"/>
      <c r="K791" s="45"/>
      <c r="L791" s="45"/>
      <c r="M791" s="65"/>
    </row>
    <row r="792" spans="1:13" x14ac:dyDescent="0.25">
      <c r="A792" s="45"/>
      <c r="B792" s="48"/>
      <c r="C792" s="48"/>
      <c r="D792" s="49"/>
      <c r="E792" s="47"/>
      <c r="F792" s="46"/>
      <c r="G792" s="46"/>
      <c r="H792" s="46"/>
      <c r="I792" s="48"/>
      <c r="J792" s="46"/>
      <c r="K792" s="45"/>
      <c r="L792" s="45"/>
      <c r="M792" s="65"/>
    </row>
    <row r="793" spans="1:13" x14ac:dyDescent="0.25">
      <c r="A793" s="45"/>
      <c r="B793" s="48"/>
      <c r="C793" s="48"/>
      <c r="D793" s="49"/>
      <c r="E793" s="47"/>
      <c r="F793" s="46"/>
      <c r="G793" s="46"/>
      <c r="H793" s="46"/>
      <c r="I793" s="48"/>
      <c r="J793" s="46"/>
      <c r="K793" s="45"/>
      <c r="L793" s="45"/>
      <c r="M793" s="65"/>
    </row>
    <row r="794" spans="1:13" x14ac:dyDescent="0.25">
      <c r="A794" s="45"/>
      <c r="B794" s="48"/>
      <c r="C794" s="48"/>
      <c r="D794" s="49"/>
      <c r="E794" s="47"/>
      <c r="F794" s="46"/>
      <c r="G794" s="46"/>
      <c r="H794" s="46"/>
      <c r="I794" s="48"/>
      <c r="J794" s="46"/>
      <c r="K794" s="45"/>
      <c r="L794" s="45"/>
      <c r="M794" s="65"/>
    </row>
    <row r="795" spans="1:13" x14ac:dyDescent="0.25">
      <c r="A795" s="45"/>
      <c r="B795" s="48"/>
      <c r="C795" s="48"/>
      <c r="D795" s="49"/>
      <c r="E795" s="47"/>
      <c r="F795" s="46"/>
      <c r="G795" s="46"/>
      <c r="H795" s="46"/>
      <c r="I795" s="48"/>
      <c r="J795" s="46"/>
      <c r="K795" s="45"/>
      <c r="L795" s="45"/>
      <c r="M795" s="65"/>
    </row>
    <row r="796" spans="1:13" x14ac:dyDescent="0.25">
      <c r="A796" s="45"/>
      <c r="B796" s="48"/>
      <c r="C796" s="48"/>
      <c r="D796" s="49"/>
      <c r="E796" s="47"/>
      <c r="F796" s="46"/>
      <c r="G796" s="46"/>
      <c r="H796" s="46"/>
      <c r="I796" s="48"/>
      <c r="J796" s="46"/>
      <c r="K796" s="45"/>
      <c r="L796" s="45"/>
      <c r="M796" s="65"/>
    </row>
    <row r="797" spans="1:13" x14ac:dyDescent="0.25">
      <c r="A797" s="45"/>
      <c r="B797" s="48"/>
      <c r="C797" s="48"/>
      <c r="D797" s="49"/>
      <c r="E797" s="47"/>
      <c r="F797" s="46"/>
      <c r="G797" s="46"/>
      <c r="H797" s="46"/>
      <c r="I797" s="48"/>
      <c r="J797" s="46"/>
      <c r="K797" s="45"/>
      <c r="L797" s="45"/>
      <c r="M797" s="65"/>
    </row>
    <row r="798" spans="1:13" x14ac:dyDescent="0.25">
      <c r="A798" s="45"/>
      <c r="B798" s="48"/>
      <c r="C798" s="48"/>
      <c r="D798" s="49"/>
      <c r="E798" s="47"/>
      <c r="F798" s="46"/>
      <c r="G798" s="46"/>
      <c r="H798" s="46"/>
      <c r="I798" s="48"/>
      <c r="J798" s="46"/>
      <c r="K798" s="45"/>
      <c r="L798" s="45"/>
      <c r="M798" s="65"/>
    </row>
    <row r="799" spans="1:13" x14ac:dyDescent="0.25">
      <c r="A799" s="45"/>
      <c r="B799" s="48"/>
      <c r="C799" s="48"/>
      <c r="D799" s="49"/>
      <c r="E799" s="47"/>
      <c r="F799" s="46"/>
      <c r="G799" s="46"/>
      <c r="H799" s="46"/>
      <c r="I799" s="48"/>
      <c r="J799" s="46"/>
      <c r="K799" s="45"/>
      <c r="L799" s="45"/>
      <c r="M799" s="65"/>
    </row>
    <row r="800" spans="1:13" x14ac:dyDescent="0.25">
      <c r="A800" s="45"/>
      <c r="B800" s="48"/>
      <c r="C800" s="48"/>
      <c r="D800" s="49"/>
      <c r="E800" s="47"/>
      <c r="F800" s="46"/>
      <c r="G800" s="46"/>
      <c r="H800" s="46"/>
      <c r="I800" s="48"/>
      <c r="J800" s="46"/>
      <c r="K800" s="45"/>
      <c r="L800" s="45"/>
      <c r="M800" s="65"/>
    </row>
    <row r="801" spans="1:13" x14ac:dyDescent="0.25">
      <c r="A801" s="45"/>
      <c r="B801" s="48"/>
      <c r="C801" s="48"/>
      <c r="D801" s="49"/>
      <c r="E801" s="47"/>
      <c r="F801" s="46"/>
      <c r="G801" s="46"/>
      <c r="H801" s="46"/>
      <c r="I801" s="48"/>
      <c r="J801" s="46"/>
      <c r="K801" s="45"/>
      <c r="L801" s="45"/>
      <c r="M801" s="65"/>
    </row>
    <row r="802" spans="1:13" x14ac:dyDescent="0.25">
      <c r="A802" s="45"/>
      <c r="B802" s="48"/>
      <c r="C802" s="48"/>
      <c r="D802" s="49"/>
      <c r="E802" s="47"/>
      <c r="F802" s="46"/>
      <c r="G802" s="46"/>
      <c r="H802" s="46"/>
      <c r="I802" s="48"/>
      <c r="J802" s="46"/>
      <c r="K802" s="45"/>
      <c r="L802" s="45"/>
      <c r="M802" s="65"/>
    </row>
    <row r="803" spans="1:13" x14ac:dyDescent="0.25">
      <c r="A803" s="45"/>
      <c r="B803" s="48"/>
      <c r="C803" s="48"/>
      <c r="D803" s="49"/>
      <c r="E803" s="47"/>
      <c r="F803" s="46"/>
      <c r="G803" s="46"/>
      <c r="H803" s="46"/>
      <c r="I803" s="48"/>
      <c r="J803" s="46"/>
      <c r="K803" s="45"/>
      <c r="L803" s="45"/>
      <c r="M803" s="65"/>
    </row>
    <row r="804" spans="1:13" x14ac:dyDescent="0.25">
      <c r="A804" s="45"/>
      <c r="B804" s="48"/>
      <c r="C804" s="48"/>
      <c r="D804" s="49"/>
      <c r="E804" s="47"/>
      <c r="F804" s="46"/>
      <c r="G804" s="46"/>
      <c r="H804" s="46"/>
      <c r="I804" s="48"/>
      <c r="J804" s="46"/>
      <c r="K804" s="45"/>
      <c r="L804" s="45"/>
      <c r="M804" s="65"/>
    </row>
    <row r="805" spans="1:13" x14ac:dyDescent="0.25">
      <c r="A805" s="45"/>
      <c r="B805" s="48"/>
      <c r="C805" s="48"/>
      <c r="D805" s="49"/>
      <c r="E805" s="47"/>
      <c r="F805" s="46"/>
      <c r="G805" s="46"/>
      <c r="H805" s="46"/>
      <c r="I805" s="48"/>
      <c r="J805" s="46"/>
      <c r="K805" s="45"/>
      <c r="L805" s="45"/>
      <c r="M805" s="65"/>
    </row>
    <row r="806" spans="1:13" x14ac:dyDescent="0.25">
      <c r="A806" s="45"/>
      <c r="B806" s="48"/>
      <c r="C806" s="48"/>
      <c r="D806" s="49"/>
      <c r="E806" s="47"/>
      <c r="F806" s="46"/>
      <c r="G806" s="46"/>
      <c r="H806" s="46"/>
      <c r="I806" s="48"/>
      <c r="J806" s="46"/>
      <c r="K806" s="45"/>
      <c r="L806" s="45"/>
      <c r="M806" s="65"/>
    </row>
    <row r="807" spans="1:13" x14ac:dyDescent="0.25">
      <c r="A807" s="45"/>
      <c r="B807" s="48"/>
      <c r="C807" s="48"/>
      <c r="D807" s="49"/>
      <c r="E807" s="47"/>
      <c r="F807" s="46"/>
      <c r="G807" s="46"/>
      <c r="H807" s="46"/>
      <c r="I807" s="48"/>
      <c r="J807" s="46"/>
      <c r="K807" s="45"/>
      <c r="L807" s="45"/>
      <c r="M807" s="65"/>
    </row>
    <row r="808" spans="1:13" x14ac:dyDescent="0.25">
      <c r="A808" s="45"/>
      <c r="B808" s="48"/>
      <c r="C808" s="48"/>
      <c r="D808" s="49"/>
      <c r="E808" s="47"/>
      <c r="F808" s="46"/>
      <c r="G808" s="46"/>
      <c r="H808" s="46"/>
      <c r="I808" s="48"/>
      <c r="J808" s="46"/>
      <c r="K808" s="45"/>
      <c r="L808" s="45"/>
      <c r="M808" s="65"/>
    </row>
    <row r="809" spans="1:13" x14ac:dyDescent="0.25">
      <c r="A809" s="45"/>
      <c r="B809" s="48"/>
      <c r="C809" s="48"/>
      <c r="D809" s="49"/>
      <c r="E809" s="47"/>
      <c r="F809" s="46"/>
      <c r="G809" s="46"/>
      <c r="H809" s="46"/>
      <c r="I809" s="48"/>
      <c r="J809" s="46"/>
      <c r="K809" s="45"/>
      <c r="L809" s="45"/>
      <c r="M809" s="65"/>
    </row>
    <row r="810" spans="1:13" x14ac:dyDescent="0.25">
      <c r="A810" s="45"/>
      <c r="B810" s="48"/>
      <c r="C810" s="48"/>
      <c r="D810" s="49"/>
      <c r="E810" s="47"/>
      <c r="F810" s="46"/>
      <c r="G810" s="46"/>
      <c r="H810" s="46"/>
      <c r="I810" s="48"/>
      <c r="J810" s="46"/>
      <c r="K810" s="45"/>
      <c r="L810" s="45"/>
      <c r="M810" s="65"/>
    </row>
    <row r="811" spans="1:13" x14ac:dyDescent="0.25">
      <c r="A811" s="45"/>
      <c r="B811" s="48"/>
      <c r="C811" s="48"/>
      <c r="D811" s="49"/>
      <c r="E811" s="47"/>
      <c r="F811" s="46"/>
      <c r="G811" s="46"/>
      <c r="H811" s="46"/>
      <c r="I811" s="48"/>
      <c r="J811" s="46"/>
      <c r="K811" s="45"/>
      <c r="L811" s="45"/>
      <c r="M811" s="65"/>
    </row>
    <row r="812" spans="1:13" x14ac:dyDescent="0.25">
      <c r="A812" s="45"/>
      <c r="B812" s="48"/>
      <c r="C812" s="48"/>
      <c r="D812" s="49"/>
      <c r="E812" s="47"/>
      <c r="F812" s="46"/>
      <c r="G812" s="46"/>
      <c r="H812" s="46"/>
      <c r="I812" s="48"/>
      <c r="J812" s="46"/>
      <c r="K812" s="45"/>
      <c r="L812" s="45"/>
      <c r="M812" s="65"/>
    </row>
    <row r="813" spans="1:13" x14ac:dyDescent="0.25">
      <c r="A813" s="45"/>
      <c r="B813" s="48"/>
      <c r="C813" s="48"/>
      <c r="D813" s="49"/>
      <c r="E813" s="47"/>
      <c r="F813" s="46"/>
      <c r="G813" s="46"/>
      <c r="H813" s="46"/>
      <c r="I813" s="48"/>
      <c r="J813" s="46"/>
      <c r="K813" s="45"/>
      <c r="L813" s="45"/>
      <c r="M813" s="65"/>
    </row>
    <row r="814" spans="1:13" x14ac:dyDescent="0.25">
      <c r="A814" s="45"/>
      <c r="B814" s="48"/>
      <c r="C814" s="48"/>
      <c r="D814" s="49"/>
      <c r="E814" s="47"/>
      <c r="F814" s="46"/>
      <c r="G814" s="46"/>
      <c r="H814" s="46"/>
      <c r="I814" s="48"/>
      <c r="J814" s="46"/>
      <c r="K814" s="45"/>
      <c r="L814" s="45"/>
      <c r="M814" s="65"/>
    </row>
    <row r="815" spans="1:13" x14ac:dyDescent="0.25">
      <c r="A815" s="45"/>
      <c r="B815" s="48"/>
      <c r="C815" s="48"/>
      <c r="D815" s="49"/>
      <c r="E815" s="47"/>
      <c r="F815" s="46"/>
      <c r="G815" s="46"/>
      <c r="H815" s="46"/>
      <c r="I815" s="48"/>
      <c r="J815" s="46"/>
      <c r="K815" s="45"/>
      <c r="L815" s="45"/>
      <c r="M815" s="65"/>
    </row>
    <row r="816" spans="1:13" x14ac:dyDescent="0.25">
      <c r="A816" s="45"/>
      <c r="B816" s="48"/>
      <c r="C816" s="48"/>
      <c r="D816" s="49"/>
      <c r="E816" s="47"/>
      <c r="F816" s="46"/>
      <c r="G816" s="46"/>
      <c r="H816" s="46"/>
      <c r="I816" s="48"/>
      <c r="J816" s="46"/>
      <c r="K816" s="45"/>
      <c r="L816" s="45"/>
      <c r="M816" s="65"/>
    </row>
    <row r="817" spans="1:13" x14ac:dyDescent="0.25">
      <c r="A817" s="45"/>
      <c r="B817" s="48"/>
      <c r="C817" s="48"/>
      <c r="D817" s="49"/>
      <c r="E817" s="47"/>
      <c r="F817" s="46"/>
      <c r="G817" s="46"/>
      <c r="H817" s="46"/>
      <c r="I817" s="48"/>
      <c r="J817" s="46"/>
      <c r="K817" s="45"/>
      <c r="L817" s="45"/>
      <c r="M817" s="65"/>
    </row>
    <row r="818" spans="1:13" x14ac:dyDescent="0.25">
      <c r="A818" s="45"/>
      <c r="B818" s="48"/>
      <c r="C818" s="48"/>
      <c r="D818" s="49"/>
      <c r="E818" s="47"/>
      <c r="F818" s="46"/>
      <c r="G818" s="46"/>
      <c r="H818" s="46"/>
      <c r="I818" s="48"/>
      <c r="J818" s="46"/>
      <c r="K818" s="45"/>
      <c r="L818" s="45"/>
      <c r="M818" s="65"/>
    </row>
    <row r="819" spans="1:13" x14ac:dyDescent="0.25">
      <c r="A819" s="45"/>
      <c r="B819" s="48"/>
      <c r="C819" s="48"/>
      <c r="D819" s="49"/>
      <c r="E819" s="47"/>
      <c r="F819" s="46"/>
      <c r="G819" s="46"/>
      <c r="H819" s="46"/>
      <c r="I819" s="48"/>
      <c r="J819" s="46"/>
      <c r="K819" s="45"/>
      <c r="L819" s="45"/>
      <c r="M819" s="65"/>
    </row>
    <row r="820" spans="1:13" x14ac:dyDescent="0.25">
      <c r="A820" s="45"/>
      <c r="B820" s="48"/>
      <c r="C820" s="48"/>
      <c r="D820" s="49"/>
      <c r="E820" s="47"/>
      <c r="F820" s="46"/>
      <c r="G820" s="46"/>
      <c r="H820" s="46"/>
      <c r="I820" s="48"/>
      <c r="J820" s="46"/>
      <c r="K820" s="45"/>
      <c r="L820" s="45"/>
      <c r="M820" s="65"/>
    </row>
    <row r="821" spans="1:13" x14ac:dyDescent="0.25">
      <c r="A821" s="45"/>
      <c r="B821" s="48"/>
      <c r="C821" s="48"/>
      <c r="D821" s="49"/>
      <c r="E821" s="47"/>
      <c r="F821" s="46"/>
      <c r="G821" s="46"/>
      <c r="H821" s="46"/>
      <c r="I821" s="48"/>
      <c r="J821" s="46"/>
      <c r="K821" s="45"/>
      <c r="L821" s="45"/>
      <c r="M821" s="65"/>
    </row>
    <row r="822" spans="1:13" x14ac:dyDescent="0.25">
      <c r="A822" s="45"/>
      <c r="B822" s="48"/>
      <c r="C822" s="48"/>
      <c r="D822" s="49"/>
      <c r="E822" s="47"/>
      <c r="F822" s="46"/>
      <c r="G822" s="46"/>
      <c r="H822" s="46"/>
      <c r="I822" s="48"/>
      <c r="J822" s="46"/>
      <c r="K822" s="45"/>
      <c r="L822" s="45"/>
      <c r="M822" s="65"/>
    </row>
    <row r="823" spans="1:13" x14ac:dyDescent="0.25">
      <c r="A823" s="45"/>
      <c r="B823" s="48"/>
      <c r="C823" s="48"/>
      <c r="D823" s="49"/>
      <c r="E823" s="47"/>
      <c r="F823" s="46"/>
      <c r="G823" s="46"/>
      <c r="H823" s="46"/>
      <c r="I823" s="48"/>
      <c r="J823" s="46"/>
      <c r="K823" s="45"/>
      <c r="L823" s="45"/>
      <c r="M823" s="65"/>
    </row>
    <row r="824" spans="1:13" x14ac:dyDescent="0.25">
      <c r="A824" s="45"/>
      <c r="B824" s="48"/>
      <c r="C824" s="48"/>
      <c r="D824" s="49"/>
      <c r="E824" s="47"/>
      <c r="F824" s="46"/>
      <c r="G824" s="46"/>
      <c r="H824" s="46"/>
      <c r="I824" s="48"/>
      <c r="J824" s="46"/>
      <c r="K824" s="45"/>
      <c r="L824" s="45"/>
      <c r="M824" s="65"/>
    </row>
    <row r="825" spans="1:13" x14ac:dyDescent="0.25">
      <c r="A825" s="45"/>
      <c r="B825" s="48"/>
      <c r="C825" s="48"/>
      <c r="D825" s="49"/>
      <c r="E825" s="47"/>
      <c r="F825" s="46"/>
      <c r="G825" s="46"/>
      <c r="H825" s="46"/>
      <c r="I825" s="48"/>
      <c r="J825" s="46"/>
      <c r="K825" s="45"/>
      <c r="L825" s="45"/>
      <c r="M825" s="65"/>
    </row>
    <row r="826" spans="1:13" x14ac:dyDescent="0.25">
      <c r="A826" s="45"/>
      <c r="B826" s="48"/>
      <c r="C826" s="48"/>
      <c r="D826" s="49"/>
      <c r="E826" s="47"/>
      <c r="F826" s="46"/>
      <c r="G826" s="46"/>
      <c r="H826" s="46"/>
      <c r="I826" s="48"/>
      <c r="J826" s="46"/>
      <c r="K826" s="45"/>
      <c r="L826" s="45"/>
      <c r="M826" s="65"/>
    </row>
    <row r="827" spans="1:13" x14ac:dyDescent="0.25">
      <c r="A827" s="45"/>
      <c r="B827" s="48"/>
      <c r="C827" s="48"/>
      <c r="D827" s="49"/>
      <c r="E827" s="47"/>
      <c r="F827" s="46"/>
      <c r="G827" s="46"/>
      <c r="H827" s="46"/>
      <c r="I827" s="48"/>
      <c r="J827" s="46"/>
      <c r="K827" s="45"/>
      <c r="L827" s="45"/>
      <c r="M827" s="65"/>
    </row>
    <row r="828" spans="1:13" x14ac:dyDescent="0.25">
      <c r="A828" s="45"/>
      <c r="B828" s="48"/>
      <c r="C828" s="48"/>
      <c r="D828" s="49"/>
      <c r="E828" s="47"/>
      <c r="F828" s="46"/>
      <c r="G828" s="46"/>
      <c r="H828" s="46"/>
      <c r="I828" s="48"/>
      <c r="J828" s="46"/>
      <c r="K828" s="45"/>
      <c r="L828" s="45"/>
      <c r="M828" s="65"/>
    </row>
    <row r="829" spans="1:13" x14ac:dyDescent="0.25">
      <c r="A829" s="45"/>
      <c r="B829" s="48"/>
      <c r="C829" s="48"/>
      <c r="D829" s="49"/>
      <c r="E829" s="47"/>
      <c r="F829" s="46"/>
      <c r="G829" s="46"/>
      <c r="H829" s="46"/>
      <c r="I829" s="48"/>
      <c r="J829" s="46"/>
      <c r="K829" s="45"/>
      <c r="L829" s="45"/>
      <c r="M829" s="65"/>
    </row>
    <row r="830" spans="1:13" x14ac:dyDescent="0.25">
      <c r="A830" s="45"/>
      <c r="B830" s="48"/>
      <c r="C830" s="48"/>
      <c r="D830" s="49"/>
      <c r="E830" s="47"/>
      <c r="F830" s="46"/>
      <c r="G830" s="46"/>
      <c r="H830" s="46"/>
      <c r="I830" s="48"/>
      <c r="J830" s="46"/>
      <c r="K830" s="45"/>
      <c r="L830" s="45"/>
      <c r="M830" s="65"/>
    </row>
    <row r="831" spans="1:13" x14ac:dyDescent="0.25">
      <c r="A831" s="45"/>
      <c r="B831" s="48"/>
      <c r="C831" s="48"/>
      <c r="D831" s="49"/>
      <c r="E831" s="47"/>
      <c r="F831" s="46"/>
      <c r="G831" s="46"/>
      <c r="H831" s="46"/>
      <c r="I831" s="48"/>
      <c r="J831" s="46"/>
      <c r="K831" s="45"/>
      <c r="L831" s="45"/>
      <c r="M831" s="65"/>
    </row>
    <row r="832" spans="1:13" x14ac:dyDescent="0.25">
      <c r="A832" s="45"/>
      <c r="B832" s="48"/>
      <c r="C832" s="48"/>
      <c r="D832" s="49"/>
      <c r="E832" s="47"/>
      <c r="F832" s="46"/>
      <c r="G832" s="46"/>
      <c r="H832" s="46"/>
      <c r="I832" s="48"/>
      <c r="J832" s="46"/>
      <c r="K832" s="45"/>
      <c r="L832" s="45"/>
      <c r="M832" s="65"/>
    </row>
    <row r="833" spans="1:13" x14ac:dyDescent="0.25">
      <c r="A833" s="45"/>
      <c r="B833" s="48"/>
      <c r="C833" s="48"/>
      <c r="D833" s="49"/>
      <c r="E833" s="47"/>
      <c r="F833" s="46"/>
      <c r="G833" s="46"/>
      <c r="H833" s="46"/>
      <c r="I833" s="48"/>
      <c r="J833" s="46"/>
      <c r="K833" s="45"/>
      <c r="L833" s="45"/>
      <c r="M833" s="65"/>
    </row>
    <row r="834" spans="1:13" x14ac:dyDescent="0.25">
      <c r="A834" s="45"/>
      <c r="B834" s="48"/>
      <c r="C834" s="48"/>
      <c r="D834" s="49"/>
      <c r="E834" s="47"/>
      <c r="F834" s="46"/>
      <c r="G834" s="46"/>
      <c r="H834" s="46"/>
      <c r="I834" s="48"/>
      <c r="J834" s="46"/>
      <c r="K834" s="45"/>
      <c r="L834" s="45"/>
      <c r="M834" s="65"/>
    </row>
    <row r="835" spans="1:13" x14ac:dyDescent="0.25">
      <c r="A835" s="45"/>
      <c r="B835" s="48"/>
      <c r="C835" s="48"/>
      <c r="D835" s="49"/>
      <c r="E835" s="47"/>
      <c r="F835" s="46"/>
      <c r="G835" s="46"/>
      <c r="H835" s="46"/>
      <c r="I835" s="48"/>
      <c r="J835" s="46"/>
      <c r="K835" s="45"/>
      <c r="L835" s="45"/>
      <c r="M835" s="65"/>
    </row>
    <row r="836" spans="1:13" x14ac:dyDescent="0.25">
      <c r="A836" s="45"/>
      <c r="B836" s="48"/>
      <c r="C836" s="48"/>
      <c r="D836" s="49"/>
      <c r="E836" s="47"/>
      <c r="F836" s="46"/>
      <c r="G836" s="46"/>
      <c r="H836" s="46"/>
      <c r="I836" s="48"/>
      <c r="J836" s="46"/>
      <c r="K836" s="45"/>
      <c r="L836" s="45"/>
      <c r="M836" s="65"/>
    </row>
    <row r="837" spans="1:13" x14ac:dyDescent="0.25">
      <c r="A837" s="45"/>
      <c r="B837" s="48"/>
      <c r="C837" s="48"/>
      <c r="D837" s="49"/>
      <c r="E837" s="47"/>
      <c r="F837" s="46"/>
      <c r="G837" s="46"/>
      <c r="H837" s="46"/>
      <c r="I837" s="48"/>
      <c r="J837" s="46"/>
      <c r="K837" s="45"/>
      <c r="L837" s="45"/>
      <c r="M837" s="65"/>
    </row>
    <row r="838" spans="1:13" x14ac:dyDescent="0.25">
      <c r="A838" s="45"/>
      <c r="B838" s="48"/>
      <c r="C838" s="48"/>
      <c r="D838" s="49"/>
      <c r="E838" s="47"/>
      <c r="F838" s="46"/>
      <c r="G838" s="46"/>
      <c r="H838" s="46"/>
      <c r="I838" s="48"/>
      <c r="J838" s="46"/>
      <c r="K838" s="45"/>
      <c r="L838" s="45"/>
      <c r="M838" s="65"/>
    </row>
    <row r="839" spans="1:13" x14ac:dyDescent="0.25">
      <c r="A839" s="45"/>
      <c r="B839" s="48"/>
      <c r="C839" s="48"/>
      <c r="D839" s="49"/>
      <c r="E839" s="47"/>
      <c r="F839" s="46"/>
      <c r="G839" s="46"/>
      <c r="H839" s="46"/>
      <c r="I839" s="48"/>
      <c r="J839" s="46"/>
      <c r="K839" s="45"/>
      <c r="L839" s="45"/>
      <c r="M839" s="65"/>
    </row>
    <row r="840" spans="1:13" x14ac:dyDescent="0.25">
      <c r="A840" s="45"/>
      <c r="B840" s="48"/>
      <c r="C840" s="48"/>
      <c r="D840" s="49"/>
      <c r="E840" s="47"/>
      <c r="F840" s="46"/>
      <c r="G840" s="46"/>
      <c r="H840" s="46"/>
      <c r="I840" s="48"/>
      <c r="J840" s="46"/>
      <c r="K840" s="45"/>
      <c r="L840" s="45"/>
      <c r="M840" s="65"/>
    </row>
    <row r="841" spans="1:13" x14ac:dyDescent="0.25">
      <c r="A841" s="45"/>
      <c r="B841" s="48"/>
      <c r="C841" s="48"/>
      <c r="D841" s="49"/>
      <c r="E841" s="47"/>
      <c r="F841" s="46"/>
      <c r="G841" s="46"/>
      <c r="H841" s="46"/>
      <c r="I841" s="48"/>
      <c r="J841" s="46"/>
      <c r="K841" s="45"/>
      <c r="L841" s="45"/>
      <c r="M841" s="65"/>
    </row>
    <row r="842" spans="1:13" x14ac:dyDescent="0.25">
      <c r="A842" s="45"/>
      <c r="B842" s="48"/>
      <c r="C842" s="48"/>
      <c r="D842" s="49"/>
      <c r="E842" s="47"/>
      <c r="F842" s="46"/>
      <c r="G842" s="46"/>
      <c r="H842" s="46"/>
      <c r="I842" s="48"/>
      <c r="J842" s="46"/>
      <c r="K842" s="45"/>
      <c r="L842" s="45"/>
      <c r="M842" s="65"/>
    </row>
    <row r="843" spans="1:13" x14ac:dyDescent="0.25">
      <c r="A843" s="45"/>
      <c r="B843" s="48"/>
      <c r="C843" s="48"/>
      <c r="D843" s="49"/>
      <c r="E843" s="47"/>
      <c r="F843" s="46"/>
      <c r="G843" s="46"/>
      <c r="H843" s="46"/>
      <c r="I843" s="48"/>
      <c r="J843" s="46"/>
      <c r="K843" s="45"/>
      <c r="L843" s="45"/>
      <c r="M843" s="65"/>
    </row>
    <row r="844" spans="1:13" x14ac:dyDescent="0.25">
      <c r="A844" s="45"/>
      <c r="B844" s="48"/>
      <c r="C844" s="48"/>
      <c r="D844" s="49"/>
      <c r="E844" s="47"/>
      <c r="F844" s="46"/>
      <c r="G844" s="46"/>
      <c r="H844" s="46"/>
      <c r="I844" s="48"/>
      <c r="J844" s="46"/>
      <c r="K844" s="45"/>
      <c r="L844" s="45"/>
      <c r="M844" s="65"/>
    </row>
    <row r="845" spans="1:13" x14ac:dyDescent="0.25">
      <c r="A845" s="45"/>
      <c r="B845" s="48"/>
      <c r="C845" s="48"/>
      <c r="D845" s="49"/>
      <c r="E845" s="47"/>
      <c r="F845" s="46"/>
      <c r="G845" s="46"/>
      <c r="H845" s="46"/>
      <c r="I845" s="48"/>
      <c r="J845" s="46"/>
      <c r="K845" s="45"/>
      <c r="L845" s="45"/>
      <c r="M845" s="65"/>
    </row>
    <row r="846" spans="1:13" x14ac:dyDescent="0.25">
      <c r="A846" s="45"/>
      <c r="B846" s="48"/>
      <c r="C846" s="48"/>
      <c r="D846" s="49"/>
      <c r="E846" s="47"/>
      <c r="F846" s="46"/>
      <c r="G846" s="46"/>
      <c r="H846" s="46"/>
      <c r="I846" s="48"/>
      <c r="J846" s="46"/>
      <c r="K846" s="45"/>
      <c r="L846" s="45"/>
      <c r="M846" s="65"/>
    </row>
    <row r="847" spans="1:13" x14ac:dyDescent="0.25">
      <c r="A847" s="45"/>
      <c r="B847" s="48"/>
      <c r="C847" s="48"/>
      <c r="D847" s="49"/>
      <c r="E847" s="47"/>
      <c r="F847" s="46"/>
      <c r="G847" s="46"/>
      <c r="H847" s="46"/>
      <c r="I847" s="48"/>
      <c r="J847" s="46"/>
      <c r="K847" s="45"/>
      <c r="L847" s="45"/>
      <c r="M847" s="65"/>
    </row>
    <row r="848" spans="1:13" x14ac:dyDescent="0.25">
      <c r="A848" s="45"/>
      <c r="B848" s="48"/>
      <c r="C848" s="48"/>
      <c r="D848" s="49"/>
      <c r="E848" s="47"/>
      <c r="F848" s="46"/>
      <c r="G848" s="46"/>
      <c r="H848" s="46"/>
      <c r="I848" s="48"/>
      <c r="J848" s="46"/>
      <c r="K848" s="45"/>
      <c r="L848" s="45"/>
      <c r="M848" s="65"/>
    </row>
    <row r="849" spans="1:13" x14ac:dyDescent="0.25">
      <c r="A849" s="45"/>
      <c r="B849" s="48"/>
      <c r="C849" s="48"/>
      <c r="D849" s="49"/>
      <c r="E849" s="47"/>
      <c r="F849" s="46"/>
      <c r="G849" s="46"/>
      <c r="H849" s="46"/>
      <c r="I849" s="48"/>
      <c r="J849" s="46"/>
      <c r="K849" s="45"/>
      <c r="L849" s="45"/>
      <c r="M849" s="65"/>
    </row>
    <row r="850" spans="1:13" x14ac:dyDescent="0.25">
      <c r="A850" s="45"/>
      <c r="B850" s="48"/>
      <c r="C850" s="48"/>
      <c r="D850" s="49"/>
      <c r="E850" s="47"/>
      <c r="F850" s="46"/>
      <c r="G850" s="46"/>
      <c r="H850" s="46"/>
      <c r="I850" s="48"/>
      <c r="J850" s="46"/>
      <c r="K850" s="45"/>
      <c r="L850" s="45"/>
      <c r="M850" s="65"/>
    </row>
    <row r="851" spans="1:13" x14ac:dyDescent="0.25">
      <c r="A851" s="45"/>
      <c r="B851" s="48"/>
      <c r="C851" s="48"/>
      <c r="D851" s="49"/>
      <c r="E851" s="47"/>
      <c r="F851" s="46"/>
      <c r="G851" s="46"/>
      <c r="H851" s="46"/>
      <c r="I851" s="48"/>
      <c r="J851" s="46"/>
      <c r="K851" s="45"/>
      <c r="L851" s="45"/>
      <c r="M851" s="65"/>
    </row>
    <row r="852" spans="1:13" x14ac:dyDescent="0.25">
      <c r="A852" s="45"/>
      <c r="B852" s="48"/>
      <c r="C852" s="48"/>
      <c r="D852" s="49"/>
      <c r="E852" s="47"/>
      <c r="F852" s="46"/>
      <c r="G852" s="46"/>
      <c r="H852" s="46"/>
      <c r="I852" s="48"/>
      <c r="J852" s="46"/>
      <c r="K852" s="45"/>
      <c r="L852" s="45"/>
      <c r="M852" s="65"/>
    </row>
    <row r="853" spans="1:13" x14ac:dyDescent="0.25">
      <c r="A853" s="45"/>
      <c r="B853" s="48"/>
      <c r="C853" s="48"/>
      <c r="D853" s="49"/>
      <c r="E853" s="47"/>
      <c r="F853" s="46"/>
      <c r="G853" s="46"/>
      <c r="H853" s="46"/>
      <c r="I853" s="48"/>
      <c r="J853" s="46"/>
      <c r="K853" s="45"/>
      <c r="L853" s="45"/>
      <c r="M853" s="65"/>
    </row>
    <row r="854" spans="1:13" x14ac:dyDescent="0.25">
      <c r="A854" s="45"/>
      <c r="B854" s="48"/>
      <c r="C854" s="48"/>
      <c r="D854" s="49"/>
      <c r="E854" s="47"/>
      <c r="F854" s="46"/>
      <c r="G854" s="46"/>
      <c r="H854" s="46"/>
      <c r="I854" s="48"/>
      <c r="J854" s="46"/>
      <c r="K854" s="45"/>
      <c r="L854" s="45"/>
      <c r="M854" s="65"/>
    </row>
    <row r="855" spans="1:13" x14ac:dyDescent="0.25">
      <c r="A855" s="45"/>
      <c r="B855" s="48"/>
      <c r="C855" s="48"/>
      <c r="D855" s="49"/>
      <c r="E855" s="47"/>
      <c r="F855" s="46"/>
      <c r="G855" s="46"/>
      <c r="H855" s="46"/>
      <c r="I855" s="48"/>
      <c r="J855" s="46"/>
      <c r="K855" s="45"/>
      <c r="L855" s="45"/>
      <c r="M855" s="65"/>
    </row>
    <row r="856" spans="1:13" x14ac:dyDescent="0.25">
      <c r="A856" s="45"/>
      <c r="B856" s="48"/>
      <c r="C856" s="48"/>
      <c r="D856" s="49"/>
      <c r="E856" s="47"/>
      <c r="F856" s="46"/>
      <c r="G856" s="46"/>
      <c r="H856" s="46"/>
      <c r="I856" s="48"/>
      <c r="J856" s="46"/>
      <c r="K856" s="45"/>
      <c r="L856" s="45"/>
      <c r="M856" s="65"/>
    </row>
    <row r="857" spans="1:13" x14ac:dyDescent="0.25">
      <c r="A857" s="45"/>
      <c r="B857" s="48"/>
      <c r="C857" s="48"/>
      <c r="D857" s="49"/>
      <c r="E857" s="47"/>
      <c r="F857" s="46"/>
      <c r="G857" s="46"/>
      <c r="H857" s="46"/>
      <c r="I857" s="48"/>
      <c r="J857" s="46"/>
      <c r="K857" s="45"/>
      <c r="L857" s="45"/>
      <c r="M857" s="65"/>
    </row>
    <row r="858" spans="1:13" x14ac:dyDescent="0.25">
      <c r="A858" s="45"/>
      <c r="B858" s="48"/>
      <c r="C858" s="48"/>
      <c r="D858" s="49"/>
      <c r="E858" s="47"/>
      <c r="F858" s="46"/>
      <c r="G858" s="46"/>
      <c r="H858" s="46"/>
      <c r="I858" s="48"/>
      <c r="J858" s="46"/>
      <c r="K858" s="45"/>
      <c r="L858" s="45"/>
      <c r="M858" s="65"/>
    </row>
    <row r="859" spans="1:13" x14ac:dyDescent="0.25">
      <c r="A859" s="45"/>
      <c r="B859" s="48"/>
      <c r="C859" s="48"/>
      <c r="D859" s="49"/>
      <c r="E859" s="47"/>
      <c r="F859" s="46"/>
      <c r="G859" s="46"/>
      <c r="H859" s="46"/>
      <c r="I859" s="48"/>
      <c r="J859" s="46"/>
      <c r="K859" s="45"/>
      <c r="L859" s="45"/>
      <c r="M859" s="65"/>
    </row>
    <row r="860" spans="1:13" x14ac:dyDescent="0.25">
      <c r="A860" s="45"/>
      <c r="B860" s="48"/>
      <c r="C860" s="48"/>
      <c r="D860" s="49"/>
      <c r="E860" s="47"/>
      <c r="F860" s="46"/>
      <c r="G860" s="46"/>
      <c r="H860" s="46"/>
      <c r="I860" s="48"/>
      <c r="J860" s="46"/>
      <c r="K860" s="45"/>
      <c r="L860" s="45"/>
      <c r="M860" s="65"/>
    </row>
    <row r="861" spans="1:13" x14ac:dyDescent="0.25">
      <c r="A861" s="45"/>
      <c r="B861" s="48"/>
      <c r="C861" s="48"/>
      <c r="D861" s="49"/>
      <c r="E861" s="47"/>
      <c r="F861" s="46"/>
      <c r="G861" s="46"/>
      <c r="H861" s="46"/>
      <c r="I861" s="48"/>
      <c r="J861" s="46"/>
      <c r="K861" s="45"/>
      <c r="L861" s="45"/>
      <c r="M861" s="65"/>
    </row>
    <row r="862" spans="1:13" x14ac:dyDescent="0.25">
      <c r="A862" s="45"/>
      <c r="B862" s="48"/>
      <c r="C862" s="48"/>
      <c r="D862" s="49"/>
      <c r="E862" s="47"/>
      <c r="F862" s="46"/>
      <c r="G862" s="46"/>
      <c r="H862" s="46"/>
      <c r="I862" s="48"/>
      <c r="J862" s="46"/>
      <c r="K862" s="45"/>
      <c r="L862" s="45"/>
      <c r="M862" s="65"/>
    </row>
    <row r="863" spans="1:13" x14ac:dyDescent="0.25">
      <c r="A863" s="45"/>
      <c r="B863" s="48"/>
      <c r="C863" s="48"/>
      <c r="D863" s="49"/>
      <c r="E863" s="47"/>
      <c r="F863" s="46"/>
      <c r="G863" s="46"/>
      <c r="H863" s="46"/>
      <c r="I863" s="48"/>
      <c r="J863" s="46"/>
      <c r="K863" s="45"/>
      <c r="L863" s="45"/>
      <c r="M863" s="65"/>
    </row>
    <row r="864" spans="1:13" x14ac:dyDescent="0.25">
      <c r="A864" s="45"/>
      <c r="B864" s="48"/>
      <c r="C864" s="48"/>
      <c r="D864" s="49"/>
      <c r="E864" s="47"/>
      <c r="F864" s="46"/>
      <c r="G864" s="46"/>
      <c r="H864" s="46"/>
      <c r="I864" s="48"/>
      <c r="J864" s="46"/>
      <c r="K864" s="45"/>
      <c r="L864" s="45"/>
      <c r="M864" s="65"/>
    </row>
    <row r="865" spans="1:13" x14ac:dyDescent="0.25">
      <c r="A865" s="45"/>
      <c r="B865" s="48"/>
      <c r="C865" s="48"/>
      <c r="D865" s="49"/>
      <c r="E865" s="47"/>
      <c r="F865" s="46"/>
      <c r="G865" s="46"/>
      <c r="H865" s="46"/>
      <c r="I865" s="48"/>
      <c r="J865" s="46"/>
      <c r="K865" s="45"/>
      <c r="L865" s="45"/>
      <c r="M865" s="65"/>
    </row>
    <row r="866" spans="1:13" x14ac:dyDescent="0.25">
      <c r="A866" s="45"/>
      <c r="B866" s="48"/>
      <c r="C866" s="48"/>
      <c r="D866" s="49"/>
      <c r="E866" s="47"/>
      <c r="F866" s="46"/>
      <c r="G866" s="46"/>
      <c r="H866" s="46"/>
      <c r="I866" s="48"/>
      <c r="J866" s="46"/>
      <c r="K866" s="45"/>
      <c r="L866" s="45"/>
      <c r="M866" s="65"/>
    </row>
    <row r="867" spans="1:13" x14ac:dyDescent="0.25">
      <c r="A867" s="45"/>
      <c r="B867" s="48"/>
      <c r="C867" s="48"/>
      <c r="D867" s="49"/>
      <c r="E867" s="47"/>
      <c r="F867" s="46"/>
      <c r="G867" s="46"/>
      <c r="H867" s="46"/>
      <c r="I867" s="48"/>
      <c r="J867" s="46"/>
      <c r="K867" s="45"/>
      <c r="L867" s="45"/>
      <c r="M867" s="65"/>
    </row>
    <row r="868" spans="1:13" x14ac:dyDescent="0.25">
      <c r="A868" s="45"/>
      <c r="B868" s="48"/>
      <c r="C868" s="48"/>
      <c r="D868" s="49"/>
      <c r="E868" s="47"/>
      <c r="F868" s="46"/>
      <c r="G868" s="46"/>
      <c r="H868" s="46"/>
      <c r="I868" s="48"/>
      <c r="J868" s="46"/>
      <c r="K868" s="45"/>
      <c r="L868" s="45"/>
      <c r="M868" s="65"/>
    </row>
    <row r="869" spans="1:13" x14ac:dyDescent="0.25">
      <c r="A869" s="45"/>
      <c r="B869" s="48"/>
      <c r="C869" s="48"/>
      <c r="D869" s="49"/>
      <c r="E869" s="47"/>
      <c r="F869" s="46"/>
      <c r="G869" s="46"/>
      <c r="H869" s="46"/>
      <c r="I869" s="48"/>
      <c r="J869" s="46"/>
      <c r="K869" s="45"/>
      <c r="L869" s="45"/>
      <c r="M869" s="65"/>
    </row>
    <row r="870" spans="1:13" x14ac:dyDescent="0.25">
      <c r="A870" s="45"/>
      <c r="B870" s="48"/>
      <c r="C870" s="48"/>
      <c r="D870" s="49"/>
      <c r="E870" s="47"/>
      <c r="F870" s="46"/>
      <c r="G870" s="46"/>
      <c r="H870" s="46"/>
      <c r="I870" s="48"/>
      <c r="J870" s="46"/>
      <c r="K870" s="45"/>
      <c r="L870" s="45"/>
      <c r="M870" s="65"/>
    </row>
    <row r="871" spans="1:13" x14ac:dyDescent="0.25">
      <c r="A871" s="45"/>
      <c r="B871" s="48"/>
      <c r="C871" s="48"/>
      <c r="D871" s="49"/>
      <c r="E871" s="47"/>
      <c r="F871" s="46"/>
      <c r="G871" s="46"/>
      <c r="H871" s="46"/>
      <c r="I871" s="48"/>
      <c r="J871" s="46"/>
      <c r="K871" s="45"/>
      <c r="L871" s="45"/>
      <c r="M871" s="65"/>
    </row>
    <row r="872" spans="1:13" x14ac:dyDescent="0.25">
      <c r="A872" s="45"/>
      <c r="B872" s="48"/>
      <c r="C872" s="48"/>
      <c r="D872" s="49"/>
      <c r="E872" s="47"/>
      <c r="F872" s="46"/>
      <c r="G872" s="46"/>
      <c r="H872" s="46"/>
      <c r="I872" s="48"/>
      <c r="J872" s="46"/>
      <c r="K872" s="45"/>
      <c r="L872" s="45"/>
      <c r="M872" s="65"/>
    </row>
    <row r="873" spans="1:13" x14ac:dyDescent="0.25">
      <c r="A873" s="45"/>
      <c r="B873" s="48"/>
      <c r="C873" s="48"/>
      <c r="D873" s="49"/>
      <c r="E873" s="47"/>
      <c r="F873" s="46"/>
      <c r="G873" s="46"/>
      <c r="H873" s="46"/>
      <c r="I873" s="48"/>
      <c r="J873" s="46"/>
      <c r="K873" s="45"/>
      <c r="L873" s="45"/>
      <c r="M873" s="65"/>
    </row>
    <row r="874" spans="1:13" x14ac:dyDescent="0.25">
      <c r="A874" s="45"/>
      <c r="B874" s="48"/>
      <c r="C874" s="48"/>
      <c r="D874" s="49"/>
      <c r="E874" s="47"/>
      <c r="F874" s="46"/>
      <c r="G874" s="46"/>
      <c r="H874" s="46"/>
      <c r="I874" s="48"/>
      <c r="J874" s="46"/>
      <c r="K874" s="45"/>
      <c r="L874" s="45"/>
      <c r="M874" s="65"/>
    </row>
    <row r="875" spans="1:13" x14ac:dyDescent="0.25">
      <c r="A875" s="45"/>
      <c r="B875" s="48"/>
      <c r="C875" s="48"/>
      <c r="D875" s="49"/>
      <c r="E875" s="47"/>
      <c r="F875" s="46"/>
      <c r="G875" s="46"/>
      <c r="H875" s="46"/>
      <c r="I875" s="48"/>
      <c r="J875" s="46"/>
      <c r="K875" s="45"/>
      <c r="L875" s="45"/>
      <c r="M875" s="65"/>
    </row>
    <row r="876" spans="1:13" x14ac:dyDescent="0.25">
      <c r="A876" s="45"/>
      <c r="B876" s="48"/>
      <c r="C876" s="48"/>
      <c r="D876" s="49"/>
      <c r="E876" s="47"/>
      <c r="F876" s="46"/>
      <c r="G876" s="46"/>
      <c r="H876" s="46"/>
      <c r="I876" s="48"/>
      <c r="J876" s="46"/>
      <c r="K876" s="45"/>
      <c r="L876" s="45"/>
      <c r="M876" s="65"/>
    </row>
    <row r="877" spans="1:13" x14ac:dyDescent="0.25">
      <c r="A877" s="45"/>
      <c r="B877" s="48"/>
      <c r="C877" s="48"/>
      <c r="D877" s="49"/>
      <c r="E877" s="47"/>
      <c r="F877" s="46"/>
      <c r="G877" s="46"/>
      <c r="H877" s="46"/>
      <c r="I877" s="48"/>
      <c r="J877" s="46"/>
      <c r="K877" s="45"/>
      <c r="L877" s="45"/>
      <c r="M877" s="65"/>
    </row>
    <row r="878" spans="1:13" x14ac:dyDescent="0.25">
      <c r="A878" s="45"/>
      <c r="B878" s="48"/>
      <c r="C878" s="48"/>
      <c r="D878" s="49"/>
      <c r="E878" s="47"/>
      <c r="F878" s="46"/>
      <c r="G878" s="46"/>
      <c r="H878" s="46"/>
      <c r="I878" s="48"/>
      <c r="J878" s="46"/>
      <c r="K878" s="45"/>
      <c r="L878" s="45"/>
      <c r="M878" s="65"/>
    </row>
    <row r="879" spans="1:13" x14ac:dyDescent="0.25">
      <c r="A879" s="45"/>
      <c r="B879" s="48"/>
      <c r="C879" s="48"/>
      <c r="D879" s="49"/>
      <c r="E879" s="47"/>
      <c r="F879" s="46"/>
      <c r="G879" s="46"/>
      <c r="H879" s="46"/>
      <c r="I879" s="48"/>
      <c r="J879" s="46"/>
      <c r="K879" s="45"/>
      <c r="L879" s="45"/>
      <c r="M879" s="65"/>
    </row>
    <row r="880" spans="1:13" x14ac:dyDescent="0.25">
      <c r="A880" s="45"/>
      <c r="B880" s="48"/>
      <c r="C880" s="48"/>
      <c r="D880" s="49"/>
      <c r="E880" s="47"/>
      <c r="F880" s="46"/>
      <c r="G880" s="46"/>
      <c r="H880" s="46"/>
      <c r="I880" s="48"/>
      <c r="J880" s="46"/>
      <c r="K880" s="45"/>
      <c r="L880" s="45"/>
      <c r="M880" s="65"/>
    </row>
    <row r="881" spans="1:13" x14ac:dyDescent="0.25">
      <c r="A881" s="45"/>
      <c r="B881" s="48"/>
      <c r="C881" s="48"/>
      <c r="D881" s="49"/>
      <c r="E881" s="47"/>
      <c r="F881" s="46"/>
      <c r="G881" s="46"/>
      <c r="H881" s="46"/>
      <c r="I881" s="48"/>
      <c r="J881" s="46"/>
      <c r="K881" s="45"/>
      <c r="L881" s="45"/>
      <c r="M881" s="65"/>
    </row>
    <row r="882" spans="1:13" x14ac:dyDescent="0.25">
      <c r="A882" s="45"/>
      <c r="B882" s="48"/>
      <c r="C882" s="48"/>
      <c r="D882" s="49"/>
      <c r="E882" s="47"/>
      <c r="F882" s="46"/>
      <c r="G882" s="46"/>
      <c r="H882" s="46"/>
      <c r="I882" s="48"/>
      <c r="J882" s="46"/>
      <c r="K882" s="45"/>
      <c r="L882" s="45"/>
      <c r="M882" s="65"/>
    </row>
    <row r="883" spans="1:13" x14ac:dyDescent="0.25">
      <c r="A883" s="45"/>
      <c r="B883" s="48"/>
      <c r="C883" s="48"/>
      <c r="D883" s="49"/>
      <c r="E883" s="47"/>
      <c r="F883" s="46"/>
      <c r="G883" s="46"/>
      <c r="H883" s="46"/>
      <c r="I883" s="48"/>
      <c r="J883" s="46"/>
      <c r="K883" s="45"/>
      <c r="L883" s="45"/>
      <c r="M883" s="65"/>
    </row>
    <row r="884" spans="1:13" x14ac:dyDescent="0.25">
      <c r="A884" s="45"/>
      <c r="B884" s="48"/>
      <c r="C884" s="48"/>
      <c r="D884" s="49"/>
      <c r="E884" s="47"/>
      <c r="F884" s="46"/>
      <c r="G884" s="46"/>
      <c r="H884" s="46"/>
      <c r="I884" s="48"/>
      <c r="J884" s="46"/>
      <c r="K884" s="45"/>
      <c r="L884" s="45"/>
      <c r="M884" s="65"/>
    </row>
    <row r="885" spans="1:13" x14ac:dyDescent="0.25">
      <c r="A885" s="45"/>
      <c r="B885" s="48"/>
      <c r="C885" s="48"/>
      <c r="D885" s="49"/>
      <c r="E885" s="47"/>
      <c r="F885" s="46"/>
      <c r="G885" s="46"/>
      <c r="H885" s="46"/>
      <c r="I885" s="48"/>
      <c r="J885" s="46"/>
      <c r="K885" s="45"/>
      <c r="L885" s="45"/>
      <c r="M885" s="65"/>
    </row>
    <row r="886" spans="1:13" x14ac:dyDescent="0.25">
      <c r="A886" s="45"/>
      <c r="B886" s="48"/>
      <c r="C886" s="48"/>
      <c r="D886" s="49"/>
      <c r="E886" s="47"/>
      <c r="F886" s="46"/>
      <c r="G886" s="46"/>
      <c r="H886" s="46"/>
      <c r="I886" s="48"/>
      <c r="J886" s="46"/>
      <c r="K886" s="45"/>
      <c r="L886" s="45"/>
      <c r="M886" s="65"/>
    </row>
    <row r="887" spans="1:13" x14ac:dyDescent="0.25">
      <c r="A887" s="45"/>
      <c r="B887" s="48"/>
      <c r="C887" s="48"/>
      <c r="D887" s="49"/>
      <c r="E887" s="47"/>
      <c r="F887" s="46"/>
      <c r="G887" s="46"/>
      <c r="H887" s="46"/>
      <c r="I887" s="48"/>
      <c r="J887" s="46"/>
      <c r="K887" s="45"/>
      <c r="L887" s="45"/>
      <c r="M887" s="65"/>
    </row>
    <row r="888" spans="1:13" x14ac:dyDescent="0.25">
      <c r="A888" s="45"/>
      <c r="B888" s="48"/>
      <c r="C888" s="48"/>
      <c r="D888" s="49"/>
      <c r="E888" s="47"/>
      <c r="F888" s="46"/>
      <c r="G888" s="46"/>
      <c r="H888" s="46"/>
      <c r="I888" s="48"/>
      <c r="J888" s="46"/>
      <c r="K888" s="45"/>
      <c r="L888" s="45"/>
      <c r="M888" s="65"/>
    </row>
    <row r="889" spans="1:13" x14ac:dyDescent="0.25">
      <c r="A889" s="45"/>
      <c r="B889" s="48"/>
      <c r="C889" s="48"/>
      <c r="D889" s="49"/>
      <c r="E889" s="47"/>
      <c r="F889" s="46"/>
      <c r="G889" s="46"/>
      <c r="H889" s="46"/>
      <c r="I889" s="48"/>
      <c r="J889" s="46"/>
      <c r="K889" s="45"/>
      <c r="L889" s="45"/>
      <c r="M889" s="65"/>
    </row>
    <row r="890" spans="1:13" x14ac:dyDescent="0.25">
      <c r="A890" s="45"/>
      <c r="B890" s="48"/>
      <c r="C890" s="48"/>
      <c r="D890" s="49"/>
      <c r="E890" s="47"/>
      <c r="F890" s="46"/>
      <c r="G890" s="46"/>
      <c r="H890" s="46"/>
      <c r="I890" s="48"/>
      <c r="J890" s="46"/>
      <c r="K890" s="45"/>
      <c r="L890" s="45"/>
      <c r="M890" s="65"/>
    </row>
    <row r="891" spans="1:13" x14ac:dyDescent="0.25">
      <c r="A891" s="45"/>
      <c r="B891" s="48"/>
      <c r="C891" s="48"/>
      <c r="D891" s="49"/>
      <c r="E891" s="47"/>
      <c r="F891" s="46"/>
      <c r="G891" s="46"/>
      <c r="H891" s="46"/>
      <c r="I891" s="48"/>
      <c r="J891" s="46"/>
      <c r="K891" s="45"/>
      <c r="L891" s="45"/>
      <c r="M891" s="65"/>
    </row>
    <row r="892" spans="1:13" x14ac:dyDescent="0.25">
      <c r="A892" s="45"/>
      <c r="B892" s="48"/>
      <c r="C892" s="48"/>
      <c r="D892" s="49"/>
      <c r="E892" s="47"/>
      <c r="F892" s="46"/>
      <c r="G892" s="46"/>
      <c r="H892" s="46"/>
      <c r="I892" s="48"/>
      <c r="J892" s="46"/>
      <c r="K892" s="45"/>
      <c r="L892" s="45"/>
      <c r="M892" s="65"/>
    </row>
    <row r="893" spans="1:13" x14ac:dyDescent="0.25">
      <c r="A893" s="45"/>
      <c r="B893" s="48"/>
      <c r="C893" s="48"/>
      <c r="D893" s="49"/>
      <c r="E893" s="47"/>
      <c r="F893" s="46"/>
      <c r="G893" s="46"/>
      <c r="H893" s="46"/>
      <c r="I893" s="48"/>
      <c r="J893" s="46"/>
      <c r="K893" s="45"/>
      <c r="L893" s="45"/>
      <c r="M893" s="65"/>
    </row>
    <row r="894" spans="1:13" x14ac:dyDescent="0.25">
      <c r="A894" s="45"/>
      <c r="B894" s="48"/>
      <c r="C894" s="48"/>
      <c r="D894" s="49"/>
      <c r="E894" s="47"/>
      <c r="F894" s="46"/>
      <c r="G894" s="46"/>
      <c r="H894" s="46"/>
      <c r="I894" s="48"/>
      <c r="J894" s="46"/>
      <c r="K894" s="45"/>
      <c r="L894" s="45"/>
      <c r="M894" s="65"/>
    </row>
    <row r="895" spans="1:13" x14ac:dyDescent="0.25">
      <c r="A895" s="45"/>
      <c r="B895" s="48"/>
      <c r="C895" s="48"/>
      <c r="D895" s="49"/>
      <c r="E895" s="47"/>
      <c r="F895" s="46"/>
      <c r="G895" s="46"/>
      <c r="H895" s="46"/>
      <c r="I895" s="48"/>
      <c r="J895" s="46"/>
      <c r="K895" s="45"/>
      <c r="L895" s="45"/>
      <c r="M895" s="65"/>
    </row>
    <row r="896" spans="1:13" x14ac:dyDescent="0.25">
      <c r="A896" s="45"/>
      <c r="B896" s="48"/>
      <c r="C896" s="48"/>
      <c r="D896" s="49"/>
      <c r="E896" s="47"/>
      <c r="F896" s="46"/>
      <c r="G896" s="46"/>
      <c r="H896" s="46"/>
      <c r="I896" s="48"/>
      <c r="J896" s="46"/>
      <c r="K896" s="45"/>
      <c r="L896" s="45"/>
      <c r="M896" s="65"/>
    </row>
    <row r="897" spans="1:13" x14ac:dyDescent="0.25">
      <c r="A897" s="45"/>
      <c r="B897" s="48"/>
      <c r="C897" s="48"/>
      <c r="D897" s="49"/>
      <c r="E897" s="47"/>
      <c r="F897" s="46"/>
      <c r="G897" s="46"/>
      <c r="H897" s="46"/>
      <c r="I897" s="48"/>
      <c r="J897" s="46"/>
      <c r="K897" s="45"/>
      <c r="L897" s="45"/>
      <c r="M897" s="65"/>
    </row>
    <row r="898" spans="1:13" x14ac:dyDescent="0.25">
      <c r="A898" s="45"/>
      <c r="B898" s="48"/>
      <c r="C898" s="48"/>
      <c r="D898" s="49"/>
      <c r="E898" s="47"/>
      <c r="F898" s="46"/>
      <c r="G898" s="46"/>
      <c r="H898" s="46"/>
      <c r="I898" s="48"/>
      <c r="J898" s="46"/>
      <c r="K898" s="45"/>
      <c r="L898" s="45"/>
      <c r="M898" s="65"/>
    </row>
    <row r="899" spans="1:13" x14ac:dyDescent="0.25">
      <c r="A899" s="45"/>
      <c r="B899" s="48"/>
      <c r="C899" s="48"/>
      <c r="D899" s="49"/>
      <c r="E899" s="47"/>
      <c r="F899" s="46"/>
      <c r="G899" s="46"/>
      <c r="H899" s="46"/>
      <c r="I899" s="48"/>
      <c r="J899" s="46"/>
      <c r="K899" s="45"/>
      <c r="L899" s="45"/>
      <c r="M899" s="65"/>
    </row>
    <row r="900" spans="1:13" x14ac:dyDescent="0.25">
      <c r="A900" s="45"/>
      <c r="B900" s="48"/>
      <c r="C900" s="48"/>
      <c r="D900" s="49"/>
      <c r="E900" s="47"/>
      <c r="F900" s="46"/>
      <c r="G900" s="46"/>
      <c r="H900" s="46"/>
      <c r="I900" s="48"/>
      <c r="J900" s="46"/>
      <c r="K900" s="45"/>
      <c r="L900" s="45"/>
      <c r="M900" s="65"/>
    </row>
    <row r="901" spans="1:13" x14ac:dyDescent="0.25">
      <c r="A901" s="45"/>
      <c r="B901" s="48"/>
      <c r="C901" s="48"/>
      <c r="D901" s="49"/>
      <c r="E901" s="47"/>
      <c r="F901" s="46"/>
      <c r="G901" s="46"/>
      <c r="H901" s="46"/>
      <c r="I901" s="48"/>
      <c r="J901" s="46"/>
      <c r="K901" s="45"/>
      <c r="L901" s="45"/>
      <c r="M901" s="65"/>
    </row>
    <row r="902" spans="1:13" x14ac:dyDescent="0.25">
      <c r="A902" s="45"/>
      <c r="B902" s="48"/>
      <c r="C902" s="48"/>
      <c r="D902" s="49"/>
      <c r="E902" s="47"/>
      <c r="F902" s="46"/>
      <c r="G902" s="46"/>
      <c r="H902" s="46"/>
      <c r="I902" s="48"/>
      <c r="J902" s="46"/>
      <c r="K902" s="45"/>
      <c r="L902" s="45"/>
      <c r="M902" s="65"/>
    </row>
    <row r="903" spans="1:13" x14ac:dyDescent="0.25">
      <c r="A903" s="45"/>
      <c r="B903" s="48"/>
      <c r="C903" s="48"/>
      <c r="D903" s="49"/>
      <c r="E903" s="47"/>
      <c r="F903" s="46"/>
      <c r="G903" s="46"/>
      <c r="H903" s="46"/>
      <c r="I903" s="48"/>
      <c r="J903" s="46"/>
      <c r="K903" s="45"/>
      <c r="L903" s="45"/>
      <c r="M903" s="65"/>
    </row>
    <row r="904" spans="1:13" x14ac:dyDescent="0.25">
      <c r="A904" s="45"/>
      <c r="B904" s="48"/>
      <c r="C904" s="48"/>
      <c r="D904" s="49"/>
      <c r="E904" s="47"/>
      <c r="F904" s="46"/>
      <c r="G904" s="46"/>
      <c r="H904" s="46"/>
      <c r="I904" s="48"/>
      <c r="J904" s="46"/>
      <c r="K904" s="45"/>
      <c r="L904" s="45"/>
      <c r="M904" s="65"/>
    </row>
    <row r="905" spans="1:13" x14ac:dyDescent="0.25">
      <c r="A905" s="45"/>
      <c r="B905" s="48"/>
      <c r="C905" s="48"/>
      <c r="D905" s="49"/>
      <c r="E905" s="47"/>
      <c r="F905" s="46"/>
      <c r="G905" s="46"/>
      <c r="H905" s="46"/>
      <c r="I905" s="48"/>
      <c r="J905" s="46"/>
      <c r="K905" s="45"/>
      <c r="L905" s="45"/>
      <c r="M905" s="65"/>
    </row>
    <row r="906" spans="1:13" x14ac:dyDescent="0.25">
      <c r="A906" s="45"/>
      <c r="B906" s="48"/>
      <c r="C906" s="48"/>
      <c r="D906" s="49"/>
      <c r="E906" s="47"/>
      <c r="F906" s="46"/>
      <c r="G906" s="46"/>
      <c r="H906" s="46"/>
      <c r="I906" s="48"/>
      <c r="J906" s="46"/>
      <c r="K906" s="45"/>
      <c r="L906" s="45"/>
      <c r="M906" s="65"/>
    </row>
    <row r="907" spans="1:13" x14ac:dyDescent="0.25">
      <c r="A907" s="45"/>
      <c r="B907" s="48"/>
      <c r="C907" s="48"/>
      <c r="D907" s="49"/>
      <c r="E907" s="47"/>
      <c r="F907" s="46"/>
      <c r="G907" s="46"/>
      <c r="H907" s="46"/>
      <c r="I907" s="48"/>
      <c r="J907" s="46"/>
      <c r="K907" s="45"/>
      <c r="L907" s="45"/>
      <c r="M907" s="65"/>
    </row>
    <row r="908" spans="1:13" x14ac:dyDescent="0.25">
      <c r="A908" s="45"/>
      <c r="B908" s="48"/>
      <c r="C908" s="48"/>
      <c r="D908" s="49"/>
      <c r="E908" s="47"/>
      <c r="F908" s="46"/>
      <c r="G908" s="46"/>
      <c r="H908" s="46"/>
      <c r="I908" s="48"/>
      <c r="J908" s="46"/>
      <c r="K908" s="45"/>
      <c r="L908" s="45"/>
      <c r="M908" s="65"/>
    </row>
    <row r="909" spans="1:13" x14ac:dyDescent="0.25">
      <c r="A909" s="45"/>
      <c r="B909" s="48"/>
      <c r="C909" s="48"/>
      <c r="D909" s="49"/>
      <c r="E909" s="47"/>
      <c r="F909" s="46"/>
      <c r="G909" s="46"/>
      <c r="H909" s="46"/>
      <c r="I909" s="48"/>
      <c r="J909" s="46"/>
      <c r="K909" s="45"/>
      <c r="L909" s="45"/>
      <c r="M909" s="65"/>
    </row>
    <row r="910" spans="1:13" x14ac:dyDescent="0.25">
      <c r="A910" s="45"/>
      <c r="B910" s="48"/>
      <c r="C910" s="48"/>
      <c r="D910" s="49"/>
      <c r="E910" s="47"/>
      <c r="F910" s="46"/>
      <c r="G910" s="46"/>
      <c r="H910" s="46"/>
      <c r="I910" s="48"/>
      <c r="J910" s="46"/>
      <c r="K910" s="45"/>
      <c r="L910" s="45"/>
      <c r="M910" s="65"/>
    </row>
    <row r="911" spans="1:13" x14ac:dyDescent="0.25">
      <c r="A911" s="45"/>
      <c r="B911" s="48"/>
      <c r="C911" s="48"/>
      <c r="D911" s="49"/>
      <c r="E911" s="47"/>
      <c r="F911" s="46"/>
      <c r="G911" s="46"/>
      <c r="H911" s="46"/>
      <c r="I911" s="48"/>
      <c r="J911" s="46"/>
      <c r="K911" s="45"/>
      <c r="L911" s="45"/>
      <c r="M911" s="65"/>
    </row>
    <row r="912" spans="1:13" x14ac:dyDescent="0.25">
      <c r="A912" s="45"/>
      <c r="B912" s="48"/>
      <c r="C912" s="48"/>
      <c r="D912" s="49"/>
      <c r="E912" s="47"/>
      <c r="F912" s="46"/>
      <c r="G912" s="46"/>
      <c r="H912" s="46"/>
      <c r="I912" s="48"/>
      <c r="J912" s="46"/>
      <c r="K912" s="45"/>
      <c r="L912" s="45"/>
      <c r="M912" s="65"/>
    </row>
    <row r="913" spans="1:13" x14ac:dyDescent="0.25">
      <c r="A913" s="45"/>
      <c r="B913" s="48"/>
      <c r="C913" s="48"/>
      <c r="D913" s="49"/>
      <c r="E913" s="47"/>
      <c r="F913" s="46"/>
      <c r="G913" s="46"/>
      <c r="H913" s="46"/>
      <c r="I913" s="48"/>
      <c r="J913" s="46"/>
      <c r="K913" s="45"/>
      <c r="L913" s="45"/>
      <c r="M913" s="65"/>
    </row>
    <row r="914" spans="1:13" x14ac:dyDescent="0.25">
      <c r="A914" s="45"/>
      <c r="B914" s="48"/>
      <c r="C914" s="48"/>
      <c r="D914" s="49"/>
      <c r="E914" s="47"/>
      <c r="F914" s="46"/>
      <c r="G914" s="46"/>
      <c r="H914" s="46"/>
      <c r="I914" s="48"/>
      <c r="J914" s="46"/>
      <c r="K914" s="45"/>
      <c r="L914" s="45"/>
      <c r="M914" s="65"/>
    </row>
    <row r="915" spans="1:13" x14ac:dyDescent="0.25">
      <c r="A915" s="45"/>
      <c r="B915" s="48"/>
      <c r="C915" s="48"/>
      <c r="D915" s="49"/>
      <c r="E915" s="47"/>
      <c r="F915" s="46"/>
      <c r="G915" s="46"/>
      <c r="H915" s="46"/>
      <c r="I915" s="48"/>
      <c r="J915" s="46"/>
      <c r="K915" s="45"/>
      <c r="L915" s="45"/>
      <c r="M915" s="65"/>
    </row>
    <row r="916" spans="1:13" x14ac:dyDescent="0.25">
      <c r="A916" s="45"/>
      <c r="B916" s="48"/>
      <c r="C916" s="48"/>
      <c r="D916" s="49"/>
      <c r="E916" s="47"/>
      <c r="F916" s="46"/>
      <c r="G916" s="46"/>
      <c r="H916" s="46"/>
      <c r="I916" s="48"/>
      <c r="J916" s="46"/>
      <c r="K916" s="45"/>
      <c r="L916" s="45"/>
      <c r="M916" s="65"/>
    </row>
    <row r="917" spans="1:13" x14ac:dyDescent="0.25">
      <c r="A917" s="45"/>
      <c r="B917" s="48"/>
      <c r="C917" s="48"/>
      <c r="D917" s="49"/>
      <c r="E917" s="47"/>
      <c r="F917" s="46"/>
      <c r="G917" s="46"/>
      <c r="H917" s="46"/>
      <c r="I917" s="48"/>
      <c r="J917" s="46"/>
      <c r="K917" s="45"/>
      <c r="L917" s="45"/>
      <c r="M917" s="65"/>
    </row>
    <row r="918" spans="1:13" x14ac:dyDescent="0.25">
      <c r="A918" s="45"/>
      <c r="B918" s="48"/>
      <c r="C918" s="48"/>
      <c r="D918" s="49"/>
      <c r="E918" s="47"/>
      <c r="F918" s="46"/>
      <c r="G918" s="46"/>
      <c r="H918" s="46"/>
      <c r="I918" s="48"/>
      <c r="J918" s="46"/>
      <c r="K918" s="45"/>
      <c r="L918" s="45"/>
      <c r="M918" s="65"/>
    </row>
    <row r="919" spans="1:13" x14ac:dyDescent="0.25">
      <c r="A919" s="45"/>
      <c r="B919" s="48"/>
      <c r="C919" s="48"/>
      <c r="D919" s="49"/>
      <c r="E919" s="47"/>
      <c r="F919" s="46"/>
      <c r="G919" s="46"/>
      <c r="H919" s="46"/>
      <c r="I919" s="48"/>
      <c r="J919" s="46"/>
      <c r="K919" s="45"/>
      <c r="L919" s="45"/>
      <c r="M919" s="65"/>
    </row>
    <row r="920" spans="1:13" x14ac:dyDescent="0.25">
      <c r="A920" s="45"/>
      <c r="B920" s="48"/>
      <c r="C920" s="48"/>
      <c r="D920" s="49"/>
      <c r="E920" s="47"/>
      <c r="F920" s="46"/>
      <c r="G920" s="46"/>
      <c r="H920" s="46"/>
      <c r="I920" s="48"/>
      <c r="J920" s="46"/>
      <c r="K920" s="45"/>
      <c r="L920" s="45"/>
      <c r="M920" s="65"/>
    </row>
    <row r="921" spans="1:13" x14ac:dyDescent="0.25">
      <c r="A921" s="45"/>
      <c r="B921" s="48"/>
      <c r="C921" s="48"/>
      <c r="D921" s="49"/>
      <c r="E921" s="47"/>
      <c r="F921" s="46"/>
      <c r="G921" s="46"/>
      <c r="H921" s="46"/>
      <c r="I921" s="48"/>
      <c r="J921" s="46"/>
      <c r="K921" s="45"/>
      <c r="L921" s="45"/>
      <c r="M921" s="65"/>
    </row>
    <row r="922" spans="1:13" x14ac:dyDescent="0.25">
      <c r="A922" s="45"/>
      <c r="B922" s="48"/>
      <c r="C922" s="48"/>
      <c r="D922" s="49"/>
      <c r="E922" s="47"/>
      <c r="F922" s="46"/>
      <c r="G922" s="46"/>
      <c r="H922" s="46"/>
      <c r="I922" s="48"/>
      <c r="J922" s="46"/>
      <c r="K922" s="45"/>
      <c r="L922" s="45"/>
      <c r="M922" s="65"/>
    </row>
    <row r="923" spans="1:13" x14ac:dyDescent="0.25">
      <c r="A923" s="45"/>
      <c r="B923" s="48"/>
      <c r="C923" s="48"/>
      <c r="D923" s="49"/>
      <c r="E923" s="47"/>
      <c r="F923" s="46"/>
      <c r="G923" s="46"/>
      <c r="H923" s="46"/>
      <c r="I923" s="48"/>
      <c r="J923" s="46"/>
      <c r="K923" s="45"/>
      <c r="L923" s="45"/>
      <c r="M923" s="65"/>
    </row>
    <row r="924" spans="1:13" x14ac:dyDescent="0.25">
      <c r="A924" s="45"/>
      <c r="B924" s="48"/>
      <c r="C924" s="48"/>
      <c r="D924" s="49"/>
      <c r="E924" s="47"/>
      <c r="F924" s="46"/>
      <c r="G924" s="46"/>
      <c r="H924" s="46"/>
      <c r="I924" s="48"/>
      <c r="J924" s="46"/>
      <c r="K924" s="45"/>
      <c r="L924" s="45"/>
      <c r="M924" s="65"/>
    </row>
    <row r="925" spans="1:13" x14ac:dyDescent="0.25">
      <c r="A925" s="45"/>
      <c r="B925" s="48"/>
      <c r="C925" s="48"/>
      <c r="D925" s="49"/>
      <c r="E925" s="47"/>
      <c r="F925" s="46"/>
      <c r="G925" s="46"/>
      <c r="H925" s="46"/>
      <c r="I925" s="48"/>
      <c r="J925" s="46"/>
      <c r="K925" s="45"/>
      <c r="L925" s="45"/>
      <c r="M925" s="65"/>
    </row>
    <row r="926" spans="1:13" x14ac:dyDescent="0.25">
      <c r="A926" s="45"/>
      <c r="B926" s="48"/>
      <c r="C926" s="48"/>
      <c r="D926" s="49"/>
      <c r="E926" s="47"/>
      <c r="F926" s="46"/>
      <c r="G926" s="46"/>
      <c r="H926" s="46"/>
      <c r="I926" s="48"/>
      <c r="J926" s="46"/>
      <c r="K926" s="45"/>
      <c r="L926" s="45"/>
      <c r="M926" s="65"/>
    </row>
    <row r="927" spans="1:13" x14ac:dyDescent="0.25">
      <c r="A927" s="45"/>
      <c r="B927" s="48"/>
      <c r="C927" s="48"/>
      <c r="D927" s="49"/>
      <c r="E927" s="47"/>
      <c r="F927" s="46"/>
      <c r="G927" s="46"/>
      <c r="H927" s="46"/>
      <c r="I927" s="48"/>
      <c r="J927" s="46"/>
      <c r="K927" s="45"/>
      <c r="L927" s="45"/>
      <c r="M927" s="65"/>
    </row>
    <row r="928" spans="1:13" x14ac:dyDescent="0.25">
      <c r="A928" s="45"/>
      <c r="B928" s="48"/>
      <c r="C928" s="48"/>
      <c r="D928" s="49"/>
      <c r="E928" s="47"/>
      <c r="F928" s="46"/>
      <c r="G928" s="46"/>
      <c r="H928" s="46"/>
      <c r="I928" s="48"/>
      <c r="J928" s="46"/>
      <c r="K928" s="45"/>
      <c r="L928" s="45"/>
      <c r="M928" s="65"/>
    </row>
    <row r="929" spans="1:13" x14ac:dyDescent="0.25">
      <c r="A929" s="45"/>
      <c r="B929" s="48"/>
      <c r="C929" s="48"/>
      <c r="D929" s="49"/>
      <c r="E929" s="47"/>
      <c r="F929" s="46"/>
      <c r="G929" s="46"/>
      <c r="H929" s="46"/>
      <c r="I929" s="48"/>
      <c r="J929" s="46"/>
      <c r="K929" s="45"/>
      <c r="L929" s="45"/>
      <c r="M929" s="65"/>
    </row>
    <row r="930" spans="1:13" x14ac:dyDescent="0.25">
      <c r="A930" s="45"/>
      <c r="B930" s="48"/>
      <c r="C930" s="48"/>
      <c r="D930" s="49"/>
      <c r="E930" s="47"/>
      <c r="F930" s="46"/>
      <c r="G930" s="46"/>
      <c r="H930" s="46"/>
      <c r="I930" s="48"/>
      <c r="J930" s="46"/>
      <c r="K930" s="45"/>
      <c r="L930" s="45"/>
      <c r="M930" s="65"/>
    </row>
    <row r="931" spans="1:13" x14ac:dyDescent="0.25">
      <c r="A931" s="45"/>
      <c r="B931" s="48"/>
      <c r="C931" s="48"/>
      <c r="D931" s="49"/>
      <c r="E931" s="47"/>
      <c r="F931" s="46"/>
      <c r="G931" s="46"/>
      <c r="H931" s="46"/>
      <c r="I931" s="48"/>
      <c r="J931" s="46"/>
      <c r="K931" s="45"/>
      <c r="L931" s="45"/>
      <c r="M931" s="65"/>
    </row>
    <row r="932" spans="1:13" x14ac:dyDescent="0.25">
      <c r="A932" s="45"/>
      <c r="B932" s="48"/>
      <c r="C932" s="48"/>
      <c r="D932" s="49"/>
      <c r="E932" s="47"/>
      <c r="F932" s="46"/>
      <c r="G932" s="46"/>
      <c r="H932" s="46"/>
      <c r="I932" s="48"/>
      <c r="J932" s="46"/>
      <c r="K932" s="45"/>
      <c r="L932" s="45"/>
      <c r="M932" s="65"/>
    </row>
    <row r="933" spans="1:13" x14ac:dyDescent="0.25">
      <c r="A933" s="45"/>
      <c r="B933" s="48"/>
      <c r="C933" s="48"/>
      <c r="D933" s="49"/>
      <c r="E933" s="47"/>
      <c r="F933" s="46"/>
      <c r="G933" s="46"/>
      <c r="H933" s="46"/>
      <c r="I933" s="48"/>
      <c r="J933" s="46"/>
      <c r="K933" s="45"/>
      <c r="L933" s="45"/>
      <c r="M933" s="65"/>
    </row>
    <row r="934" spans="1:13" x14ac:dyDescent="0.25">
      <c r="A934" s="45"/>
      <c r="B934" s="48"/>
      <c r="C934" s="48"/>
      <c r="D934" s="49"/>
      <c r="E934" s="47"/>
      <c r="F934" s="46"/>
      <c r="G934" s="46"/>
      <c r="H934" s="46"/>
      <c r="I934" s="48"/>
      <c r="J934" s="46"/>
      <c r="K934" s="45"/>
      <c r="L934" s="45"/>
      <c r="M934" s="65"/>
    </row>
    <row r="935" spans="1:13" x14ac:dyDescent="0.25">
      <c r="A935" s="45"/>
      <c r="B935" s="48"/>
      <c r="C935" s="48"/>
      <c r="D935" s="49"/>
      <c r="E935" s="47"/>
      <c r="F935" s="46"/>
      <c r="G935" s="46"/>
      <c r="H935" s="46"/>
      <c r="I935" s="48"/>
      <c r="J935" s="46"/>
      <c r="K935" s="45"/>
      <c r="L935" s="45"/>
      <c r="M935" s="65"/>
    </row>
    <row r="936" spans="1:13" x14ac:dyDescent="0.25">
      <c r="A936" s="45"/>
      <c r="B936" s="48"/>
      <c r="C936" s="48"/>
      <c r="D936" s="49"/>
      <c r="E936" s="47"/>
      <c r="F936" s="46"/>
      <c r="G936" s="46"/>
      <c r="H936" s="46"/>
      <c r="I936" s="48"/>
      <c r="J936" s="46"/>
      <c r="K936" s="45"/>
      <c r="L936" s="45"/>
      <c r="M936" s="65"/>
    </row>
    <row r="937" spans="1:13" x14ac:dyDescent="0.25">
      <c r="A937" s="45"/>
      <c r="B937" s="48"/>
      <c r="C937" s="48"/>
      <c r="D937" s="49"/>
      <c r="E937" s="47"/>
      <c r="F937" s="46"/>
      <c r="G937" s="46"/>
      <c r="H937" s="46"/>
      <c r="I937" s="48"/>
      <c r="J937" s="46"/>
      <c r="K937" s="45"/>
      <c r="L937" s="45"/>
      <c r="M937" s="65"/>
    </row>
    <row r="938" spans="1:13" x14ac:dyDescent="0.25">
      <c r="A938" s="45"/>
      <c r="B938" s="48"/>
      <c r="C938" s="48"/>
      <c r="D938" s="49"/>
      <c r="E938" s="47"/>
      <c r="F938" s="46"/>
      <c r="G938" s="46"/>
      <c r="H938" s="46"/>
      <c r="I938" s="48"/>
      <c r="J938" s="46"/>
      <c r="K938" s="45"/>
      <c r="L938" s="45"/>
      <c r="M938" s="65"/>
    </row>
    <row r="939" spans="1:13" x14ac:dyDescent="0.25">
      <c r="A939" s="45"/>
      <c r="B939" s="48"/>
      <c r="C939" s="48"/>
      <c r="D939" s="49"/>
      <c r="E939" s="47"/>
      <c r="F939" s="46"/>
      <c r="G939" s="46"/>
      <c r="H939" s="46"/>
      <c r="I939" s="48"/>
      <c r="J939" s="46"/>
      <c r="K939" s="45"/>
      <c r="L939" s="45"/>
      <c r="M939" s="65"/>
    </row>
    <row r="940" spans="1:13" x14ac:dyDescent="0.25">
      <c r="A940" s="45"/>
      <c r="B940" s="48"/>
      <c r="C940" s="48"/>
      <c r="D940" s="49"/>
      <c r="E940" s="47"/>
      <c r="F940" s="46"/>
      <c r="G940" s="46"/>
      <c r="H940" s="46"/>
      <c r="I940" s="48"/>
      <c r="J940" s="46"/>
      <c r="K940" s="45"/>
      <c r="L940" s="45"/>
      <c r="M940" s="65"/>
    </row>
    <row r="941" spans="1:13" x14ac:dyDescent="0.25">
      <c r="A941" s="45"/>
      <c r="B941" s="48"/>
      <c r="C941" s="48"/>
      <c r="D941" s="49"/>
      <c r="E941" s="47"/>
      <c r="F941" s="46"/>
      <c r="G941" s="46"/>
      <c r="H941" s="46"/>
      <c r="I941" s="48"/>
      <c r="J941" s="46"/>
      <c r="K941" s="45"/>
      <c r="L941" s="45"/>
      <c r="M941" s="65"/>
    </row>
    <row r="942" spans="1:13" x14ac:dyDescent="0.25">
      <c r="A942" s="45"/>
      <c r="B942" s="48"/>
      <c r="C942" s="48"/>
      <c r="D942" s="49"/>
      <c r="E942" s="47"/>
      <c r="F942" s="46"/>
      <c r="G942" s="46"/>
      <c r="H942" s="46"/>
      <c r="I942" s="48"/>
      <c r="J942" s="46"/>
      <c r="K942" s="45"/>
      <c r="L942" s="45"/>
      <c r="M942" s="65"/>
    </row>
    <row r="943" spans="1:13" x14ac:dyDescent="0.25">
      <c r="A943" s="45"/>
      <c r="B943" s="48"/>
      <c r="C943" s="48"/>
      <c r="D943" s="49"/>
      <c r="E943" s="47"/>
      <c r="F943" s="46"/>
      <c r="G943" s="46"/>
      <c r="H943" s="46"/>
      <c r="I943" s="48"/>
      <c r="J943" s="46"/>
      <c r="K943" s="45"/>
      <c r="L943" s="45"/>
      <c r="M943" s="65"/>
    </row>
    <row r="944" spans="1:13" x14ac:dyDescent="0.25">
      <c r="A944" s="45"/>
      <c r="B944" s="48"/>
      <c r="C944" s="48"/>
      <c r="D944" s="49"/>
      <c r="E944" s="47"/>
      <c r="F944" s="46"/>
      <c r="G944" s="46"/>
      <c r="H944" s="46"/>
      <c r="I944" s="48"/>
      <c r="J944" s="46"/>
      <c r="K944" s="45"/>
      <c r="L944" s="45"/>
      <c r="M944" s="65"/>
    </row>
    <row r="945" spans="1:13" x14ac:dyDescent="0.25">
      <c r="A945" s="45"/>
      <c r="B945" s="48"/>
      <c r="C945" s="48"/>
      <c r="D945" s="49"/>
      <c r="E945" s="47"/>
      <c r="F945" s="46"/>
      <c r="G945" s="46"/>
      <c r="H945" s="46"/>
      <c r="I945" s="48"/>
      <c r="J945" s="46"/>
      <c r="K945" s="45"/>
      <c r="L945" s="45"/>
      <c r="M945" s="65"/>
    </row>
    <row r="946" spans="1:13" x14ac:dyDescent="0.25">
      <c r="A946" s="45"/>
      <c r="B946" s="48"/>
      <c r="C946" s="48"/>
      <c r="D946" s="49"/>
      <c r="E946" s="47"/>
      <c r="F946" s="46"/>
      <c r="G946" s="46"/>
      <c r="H946" s="46"/>
      <c r="I946" s="48"/>
      <c r="J946" s="46"/>
      <c r="K946" s="45"/>
      <c r="L946" s="45"/>
      <c r="M946" s="65"/>
    </row>
    <row r="947" spans="1:13" x14ac:dyDescent="0.25">
      <c r="A947" s="45"/>
      <c r="B947" s="48"/>
      <c r="C947" s="48"/>
      <c r="D947" s="49"/>
      <c r="E947" s="47"/>
      <c r="F947" s="46"/>
      <c r="G947" s="46"/>
      <c r="H947" s="46"/>
      <c r="I947" s="48"/>
      <c r="J947" s="46"/>
      <c r="K947" s="45"/>
      <c r="L947" s="45"/>
      <c r="M947" s="65"/>
    </row>
    <row r="948" spans="1:13" x14ac:dyDescent="0.25">
      <c r="A948" s="45"/>
      <c r="B948" s="48"/>
      <c r="C948" s="48"/>
      <c r="D948" s="49"/>
      <c r="E948" s="47"/>
      <c r="F948" s="46"/>
      <c r="G948" s="46"/>
      <c r="H948" s="46"/>
      <c r="I948" s="48"/>
      <c r="J948" s="46"/>
      <c r="K948" s="45"/>
      <c r="L948" s="45"/>
      <c r="M948" s="65"/>
    </row>
    <row r="949" spans="1:13" x14ac:dyDescent="0.25">
      <c r="A949" s="45"/>
      <c r="B949" s="48"/>
      <c r="C949" s="48"/>
      <c r="D949" s="49"/>
      <c r="E949" s="47"/>
      <c r="F949" s="46"/>
      <c r="G949" s="46"/>
      <c r="H949" s="46"/>
      <c r="I949" s="48"/>
      <c r="J949" s="46"/>
      <c r="K949" s="45"/>
      <c r="L949" s="45"/>
      <c r="M949" s="65"/>
    </row>
    <row r="950" spans="1:13" x14ac:dyDescent="0.25">
      <c r="A950" s="45"/>
      <c r="B950" s="48"/>
      <c r="C950" s="48"/>
      <c r="D950" s="49"/>
      <c r="E950" s="47"/>
      <c r="F950" s="46"/>
      <c r="G950" s="46"/>
      <c r="H950" s="46"/>
      <c r="I950" s="48"/>
      <c r="J950" s="46"/>
      <c r="K950" s="45"/>
      <c r="L950" s="45"/>
      <c r="M950" s="65"/>
    </row>
    <row r="951" spans="1:13" x14ac:dyDescent="0.25">
      <c r="A951" s="45"/>
      <c r="B951" s="48"/>
      <c r="C951" s="48"/>
      <c r="D951" s="49"/>
      <c r="E951" s="47"/>
      <c r="F951" s="46"/>
      <c r="G951" s="46"/>
      <c r="H951" s="46"/>
      <c r="I951" s="48"/>
      <c r="J951" s="46"/>
      <c r="K951" s="45"/>
      <c r="L951" s="45"/>
      <c r="M951" s="65"/>
    </row>
    <row r="952" spans="1:13" x14ac:dyDescent="0.25">
      <c r="A952" s="45"/>
      <c r="B952" s="48"/>
      <c r="C952" s="48"/>
      <c r="D952" s="49"/>
      <c r="E952" s="47"/>
      <c r="F952" s="46"/>
      <c r="G952" s="46"/>
      <c r="H952" s="46"/>
      <c r="I952" s="48"/>
      <c r="J952" s="46"/>
      <c r="K952" s="45"/>
      <c r="L952" s="45"/>
      <c r="M952" s="65"/>
    </row>
    <row r="953" spans="1:13" x14ac:dyDescent="0.25">
      <c r="A953" s="45"/>
      <c r="B953" s="48"/>
      <c r="C953" s="48"/>
      <c r="D953" s="49"/>
      <c r="E953" s="47"/>
      <c r="F953" s="46"/>
      <c r="G953" s="46"/>
      <c r="H953" s="46"/>
      <c r="I953" s="48"/>
      <c r="J953" s="46"/>
      <c r="K953" s="45"/>
      <c r="L953" s="45"/>
      <c r="M953" s="65"/>
    </row>
    <row r="954" spans="1:13" x14ac:dyDescent="0.25">
      <c r="A954" s="45"/>
      <c r="B954" s="48"/>
      <c r="C954" s="48"/>
      <c r="D954" s="49"/>
      <c r="E954" s="47"/>
      <c r="F954" s="46"/>
      <c r="G954" s="46"/>
      <c r="H954" s="46"/>
      <c r="I954" s="48"/>
      <c r="J954" s="46"/>
      <c r="K954" s="45"/>
      <c r="L954" s="45"/>
      <c r="M954" s="65"/>
    </row>
    <row r="955" spans="1:13" x14ac:dyDescent="0.25">
      <c r="A955" s="45"/>
      <c r="B955" s="48"/>
      <c r="C955" s="48"/>
      <c r="D955" s="49"/>
      <c r="E955" s="47"/>
      <c r="F955" s="46"/>
      <c r="G955" s="46"/>
      <c r="H955" s="46"/>
      <c r="I955" s="48"/>
      <c r="J955" s="46"/>
      <c r="K955" s="45"/>
      <c r="L955" s="45"/>
      <c r="M955" s="65"/>
    </row>
    <row r="956" spans="1:13" x14ac:dyDescent="0.25">
      <c r="A956" s="45"/>
      <c r="B956" s="48"/>
      <c r="C956" s="48"/>
      <c r="D956" s="49"/>
      <c r="E956" s="47"/>
      <c r="F956" s="46"/>
      <c r="G956" s="46"/>
      <c r="H956" s="46"/>
      <c r="I956" s="48"/>
      <c r="J956" s="46"/>
      <c r="K956" s="45"/>
      <c r="L956" s="45"/>
      <c r="M956" s="65"/>
    </row>
    <row r="957" spans="1:13" x14ac:dyDescent="0.25">
      <c r="A957" s="45"/>
      <c r="B957" s="48"/>
      <c r="C957" s="48"/>
      <c r="D957" s="49"/>
      <c r="E957" s="47"/>
      <c r="F957" s="46"/>
      <c r="G957" s="46"/>
      <c r="H957" s="46"/>
      <c r="I957" s="48"/>
      <c r="J957" s="46"/>
      <c r="K957" s="45"/>
      <c r="L957" s="45"/>
      <c r="M957" s="65"/>
    </row>
    <row r="958" spans="1:13" x14ac:dyDescent="0.25">
      <c r="A958" s="45"/>
      <c r="B958" s="48"/>
      <c r="C958" s="48"/>
      <c r="D958" s="49"/>
      <c r="E958" s="47"/>
      <c r="F958" s="46"/>
      <c r="G958" s="46"/>
      <c r="H958" s="46"/>
      <c r="I958" s="48"/>
      <c r="J958" s="46"/>
      <c r="K958" s="45"/>
      <c r="L958" s="45"/>
      <c r="M958" s="65"/>
    </row>
    <row r="959" spans="1:13" x14ac:dyDescent="0.25">
      <c r="A959" s="45"/>
      <c r="B959" s="48"/>
      <c r="C959" s="48"/>
      <c r="D959" s="49"/>
      <c r="E959" s="47"/>
      <c r="F959" s="46"/>
      <c r="G959" s="46"/>
      <c r="H959" s="46"/>
      <c r="I959" s="48"/>
      <c r="J959" s="46"/>
      <c r="K959" s="45"/>
      <c r="L959" s="45"/>
      <c r="M959" s="65"/>
    </row>
    <row r="960" spans="1:13" x14ac:dyDescent="0.25">
      <c r="A960" s="45"/>
      <c r="B960" s="48"/>
      <c r="C960" s="48"/>
      <c r="D960" s="49"/>
      <c r="E960" s="47"/>
      <c r="F960" s="46"/>
      <c r="G960" s="46"/>
      <c r="H960" s="46"/>
      <c r="I960" s="48"/>
      <c r="J960" s="46"/>
      <c r="K960" s="45"/>
      <c r="L960" s="45"/>
      <c r="M960" s="65"/>
    </row>
    <row r="961" spans="1:13" x14ac:dyDescent="0.25">
      <c r="A961" s="45"/>
      <c r="B961" s="48"/>
      <c r="C961" s="48"/>
      <c r="D961" s="49"/>
      <c r="E961" s="47"/>
      <c r="F961" s="46"/>
      <c r="G961" s="46"/>
      <c r="H961" s="46"/>
      <c r="I961" s="48"/>
      <c r="J961" s="46"/>
      <c r="K961" s="45"/>
      <c r="L961" s="45"/>
      <c r="M961" s="65"/>
    </row>
    <row r="962" spans="1:13" x14ac:dyDescent="0.25">
      <c r="A962" s="45"/>
      <c r="B962" s="48"/>
      <c r="C962" s="48"/>
      <c r="D962" s="49"/>
      <c r="E962" s="47"/>
      <c r="F962" s="46"/>
      <c r="G962" s="46"/>
      <c r="H962" s="46"/>
      <c r="I962" s="48"/>
      <c r="J962" s="46"/>
      <c r="K962" s="45"/>
      <c r="L962" s="45"/>
      <c r="M962" s="65"/>
    </row>
    <row r="963" spans="1:13" x14ac:dyDescent="0.25">
      <c r="A963" s="45"/>
      <c r="B963" s="48"/>
      <c r="C963" s="48"/>
      <c r="D963" s="49"/>
      <c r="E963" s="47"/>
      <c r="F963" s="46"/>
      <c r="G963" s="46"/>
      <c r="H963" s="46"/>
      <c r="I963" s="48"/>
      <c r="J963" s="46"/>
      <c r="K963" s="45"/>
      <c r="L963" s="45"/>
      <c r="M963" s="65"/>
    </row>
    <row r="964" spans="1:13" x14ac:dyDescent="0.25">
      <c r="A964" s="45"/>
      <c r="B964" s="48"/>
      <c r="C964" s="48"/>
      <c r="D964" s="49"/>
      <c r="E964" s="47"/>
      <c r="F964" s="46"/>
      <c r="G964" s="46"/>
      <c r="H964" s="46"/>
      <c r="I964" s="48"/>
      <c r="J964" s="46"/>
      <c r="K964" s="45"/>
      <c r="L964" s="45"/>
      <c r="M964" s="65"/>
    </row>
    <row r="965" spans="1:13" x14ac:dyDescent="0.25">
      <c r="A965" s="45"/>
      <c r="B965" s="48"/>
      <c r="C965" s="48"/>
      <c r="D965" s="49"/>
      <c r="E965" s="47"/>
      <c r="F965" s="46"/>
      <c r="G965" s="46"/>
      <c r="H965" s="46"/>
      <c r="I965" s="48"/>
      <c r="J965" s="46"/>
      <c r="K965" s="45"/>
      <c r="L965" s="45"/>
      <c r="M965" s="65"/>
    </row>
    <row r="966" spans="1:13" x14ac:dyDescent="0.25">
      <c r="A966" s="45"/>
      <c r="B966" s="48"/>
      <c r="C966" s="48"/>
      <c r="D966" s="49"/>
      <c r="E966" s="47"/>
      <c r="F966" s="46"/>
      <c r="G966" s="46"/>
      <c r="H966" s="46"/>
      <c r="I966" s="48"/>
      <c r="J966" s="46"/>
      <c r="K966" s="45"/>
      <c r="L966" s="45"/>
      <c r="M966" s="65"/>
    </row>
    <row r="967" spans="1:13" x14ac:dyDescent="0.25">
      <c r="A967" s="45"/>
      <c r="B967" s="48"/>
      <c r="C967" s="48"/>
      <c r="D967" s="49"/>
      <c r="E967" s="47"/>
      <c r="F967" s="46"/>
      <c r="G967" s="46"/>
      <c r="H967" s="46"/>
      <c r="I967" s="48"/>
      <c r="J967" s="46"/>
      <c r="K967" s="45"/>
      <c r="L967" s="45"/>
      <c r="M967" s="65"/>
    </row>
    <row r="968" spans="1:13" x14ac:dyDescent="0.25">
      <c r="A968" s="45"/>
      <c r="B968" s="48"/>
      <c r="C968" s="48"/>
      <c r="D968" s="49"/>
      <c r="E968" s="47"/>
      <c r="F968" s="46"/>
      <c r="G968" s="46"/>
      <c r="H968" s="46"/>
      <c r="I968" s="48"/>
      <c r="J968" s="46"/>
      <c r="K968" s="45"/>
      <c r="L968" s="45"/>
      <c r="M968" s="65"/>
    </row>
    <row r="969" spans="1:13" x14ac:dyDescent="0.25">
      <c r="A969" s="45"/>
      <c r="B969" s="48"/>
      <c r="C969" s="48"/>
      <c r="D969" s="49"/>
      <c r="E969" s="47"/>
      <c r="F969" s="46"/>
      <c r="G969" s="46"/>
      <c r="H969" s="46"/>
      <c r="I969" s="48"/>
      <c r="J969" s="46"/>
      <c r="K969" s="45"/>
      <c r="L969" s="45"/>
      <c r="M969" s="65"/>
    </row>
    <row r="970" spans="1:13" x14ac:dyDescent="0.25">
      <c r="A970" s="45"/>
      <c r="B970" s="48"/>
      <c r="C970" s="48"/>
      <c r="D970" s="49"/>
      <c r="E970" s="47"/>
      <c r="F970" s="46"/>
      <c r="G970" s="46"/>
      <c r="H970" s="46"/>
      <c r="I970" s="48"/>
      <c r="J970" s="46"/>
      <c r="K970" s="45"/>
      <c r="L970" s="45"/>
      <c r="M970" s="65"/>
    </row>
    <row r="971" spans="1:13" x14ac:dyDescent="0.25">
      <c r="A971" s="45"/>
      <c r="B971" s="48"/>
      <c r="C971" s="48"/>
      <c r="D971" s="49"/>
      <c r="E971" s="47"/>
      <c r="F971" s="46"/>
      <c r="G971" s="46"/>
      <c r="H971" s="46"/>
      <c r="I971" s="48"/>
      <c r="J971" s="46"/>
      <c r="K971" s="45"/>
      <c r="L971" s="45"/>
      <c r="M971" s="65"/>
    </row>
    <row r="972" spans="1:13" x14ac:dyDescent="0.25">
      <c r="A972" s="45"/>
      <c r="B972" s="48"/>
      <c r="C972" s="48"/>
      <c r="D972" s="49"/>
      <c r="E972" s="47"/>
      <c r="F972" s="46"/>
      <c r="G972" s="46"/>
      <c r="H972" s="46"/>
      <c r="I972" s="48"/>
      <c r="J972" s="46"/>
      <c r="K972" s="45"/>
      <c r="L972" s="45"/>
      <c r="M972" s="65"/>
    </row>
    <row r="973" spans="1:13" x14ac:dyDescent="0.25">
      <c r="A973" s="45"/>
      <c r="B973" s="48"/>
      <c r="C973" s="48"/>
      <c r="D973" s="49"/>
      <c r="E973" s="47"/>
      <c r="F973" s="46"/>
      <c r="G973" s="46"/>
      <c r="H973" s="46"/>
      <c r="I973" s="48"/>
      <c r="J973" s="46"/>
      <c r="K973" s="45"/>
      <c r="L973" s="45"/>
      <c r="M973" s="65"/>
    </row>
    <row r="974" spans="1:13" x14ac:dyDescent="0.25">
      <c r="A974" s="45"/>
      <c r="B974" s="48"/>
      <c r="C974" s="48"/>
      <c r="D974" s="49"/>
      <c r="E974" s="47"/>
      <c r="F974" s="46"/>
      <c r="G974" s="46"/>
      <c r="H974" s="46"/>
      <c r="I974" s="48"/>
      <c r="J974" s="46"/>
      <c r="K974" s="45"/>
      <c r="L974" s="45"/>
      <c r="M974" s="65"/>
    </row>
    <row r="975" spans="1:13" x14ac:dyDescent="0.25">
      <c r="A975" s="45"/>
      <c r="B975" s="48"/>
      <c r="C975" s="48"/>
      <c r="D975" s="49"/>
      <c r="E975" s="47"/>
      <c r="F975" s="46"/>
      <c r="G975" s="46"/>
      <c r="H975" s="46"/>
      <c r="I975" s="48"/>
      <c r="J975" s="46"/>
      <c r="K975" s="45"/>
      <c r="L975" s="45"/>
      <c r="M975" s="65"/>
    </row>
    <row r="976" spans="1:13" x14ac:dyDescent="0.25">
      <c r="A976" s="45"/>
      <c r="B976" s="48"/>
      <c r="C976" s="48"/>
      <c r="D976" s="49"/>
      <c r="E976" s="47"/>
      <c r="F976" s="46"/>
      <c r="G976" s="46"/>
      <c r="H976" s="46"/>
      <c r="I976" s="48"/>
      <c r="J976" s="46"/>
      <c r="K976" s="45"/>
      <c r="L976" s="45"/>
      <c r="M976" s="65"/>
    </row>
    <row r="977" spans="1:13" x14ac:dyDescent="0.25">
      <c r="A977" s="45"/>
      <c r="B977" s="48"/>
      <c r="C977" s="48"/>
      <c r="D977" s="49"/>
      <c r="E977" s="47"/>
      <c r="F977" s="46"/>
      <c r="G977" s="46"/>
      <c r="H977" s="46"/>
      <c r="I977" s="48"/>
      <c r="J977" s="46"/>
      <c r="K977" s="45"/>
      <c r="L977" s="45"/>
      <c r="M977" s="65"/>
    </row>
    <row r="978" spans="1:13" x14ac:dyDescent="0.25">
      <c r="A978" s="45"/>
      <c r="B978" s="48"/>
      <c r="C978" s="48"/>
      <c r="D978" s="49"/>
      <c r="E978" s="47"/>
      <c r="F978" s="46"/>
      <c r="G978" s="46"/>
      <c r="H978" s="46"/>
      <c r="I978" s="48"/>
      <c r="J978" s="46"/>
      <c r="K978" s="45"/>
      <c r="L978" s="45"/>
      <c r="M978" s="65"/>
    </row>
    <row r="979" spans="1:13" x14ac:dyDescent="0.25">
      <c r="A979" s="45"/>
      <c r="B979" s="48"/>
      <c r="C979" s="48"/>
      <c r="D979" s="49"/>
      <c r="E979" s="47"/>
      <c r="F979" s="46"/>
      <c r="G979" s="46"/>
      <c r="H979" s="46"/>
      <c r="I979" s="48"/>
      <c r="J979" s="46"/>
      <c r="K979" s="45"/>
      <c r="L979" s="45"/>
      <c r="M979" s="65"/>
    </row>
    <row r="980" spans="1:13" x14ac:dyDescent="0.25">
      <c r="A980" s="45"/>
      <c r="B980" s="48"/>
      <c r="C980" s="48"/>
      <c r="D980" s="49"/>
      <c r="E980" s="47"/>
      <c r="F980" s="46"/>
      <c r="G980" s="46"/>
      <c r="H980" s="46"/>
      <c r="I980" s="48"/>
      <c r="J980" s="46"/>
      <c r="K980" s="45"/>
      <c r="L980" s="45"/>
      <c r="M980" s="65"/>
    </row>
    <row r="981" spans="1:13" x14ac:dyDescent="0.25">
      <c r="A981" s="45"/>
      <c r="B981" s="48"/>
      <c r="C981" s="48"/>
      <c r="D981" s="49"/>
      <c r="E981" s="47"/>
      <c r="F981" s="46"/>
      <c r="G981" s="46"/>
      <c r="H981" s="46"/>
      <c r="I981" s="48"/>
      <c r="J981" s="46"/>
      <c r="K981" s="45"/>
      <c r="L981" s="45"/>
      <c r="M981" s="65"/>
    </row>
    <row r="982" spans="1:13" x14ac:dyDescent="0.25">
      <c r="A982" s="45"/>
      <c r="B982" s="48"/>
      <c r="C982" s="48"/>
      <c r="D982" s="49"/>
      <c r="E982" s="47"/>
      <c r="F982" s="46"/>
      <c r="G982" s="46"/>
      <c r="H982" s="46"/>
      <c r="I982" s="48"/>
      <c r="J982" s="46"/>
      <c r="K982" s="45"/>
      <c r="L982" s="45"/>
      <c r="M982" s="65"/>
    </row>
    <row r="983" spans="1:13" x14ac:dyDescent="0.25">
      <c r="A983" s="45"/>
      <c r="B983" s="48"/>
      <c r="C983" s="48"/>
      <c r="D983" s="49"/>
      <c r="E983" s="47"/>
      <c r="F983" s="46"/>
      <c r="G983" s="46"/>
      <c r="H983" s="46"/>
      <c r="I983" s="48"/>
      <c r="J983" s="46"/>
      <c r="K983" s="45"/>
      <c r="L983" s="45"/>
      <c r="M983" s="65"/>
    </row>
    <row r="984" spans="1:13" x14ac:dyDescent="0.25">
      <c r="A984" s="45"/>
      <c r="B984" s="48"/>
      <c r="C984" s="48"/>
      <c r="D984" s="49"/>
      <c r="E984" s="47"/>
      <c r="F984" s="46"/>
      <c r="G984" s="46"/>
      <c r="H984" s="46"/>
      <c r="I984" s="48"/>
      <c r="J984" s="46"/>
      <c r="K984" s="45"/>
      <c r="L984" s="45"/>
      <c r="M984" s="65"/>
    </row>
    <row r="985" spans="1:13" x14ac:dyDescent="0.25">
      <c r="A985" s="45"/>
      <c r="B985" s="48"/>
      <c r="C985" s="48"/>
      <c r="D985" s="49"/>
      <c r="E985" s="47"/>
      <c r="F985" s="46"/>
      <c r="G985" s="46"/>
      <c r="H985" s="46"/>
      <c r="I985" s="48"/>
      <c r="J985" s="46"/>
      <c r="K985" s="45"/>
      <c r="L985" s="45"/>
      <c r="M985" s="65"/>
    </row>
    <row r="986" spans="1:13" x14ac:dyDescent="0.25">
      <c r="A986" s="45"/>
      <c r="B986" s="48"/>
      <c r="C986" s="48"/>
      <c r="D986" s="49"/>
      <c r="E986" s="47"/>
      <c r="F986" s="46"/>
      <c r="G986" s="46"/>
      <c r="H986" s="46"/>
      <c r="I986" s="48"/>
      <c r="J986" s="46"/>
      <c r="K986" s="45"/>
      <c r="L986" s="45"/>
      <c r="M986" s="65"/>
    </row>
    <row r="987" spans="1:13" x14ac:dyDescent="0.25">
      <c r="A987" s="45"/>
      <c r="B987" s="48"/>
      <c r="C987" s="48"/>
      <c r="D987" s="49"/>
      <c r="E987" s="47"/>
      <c r="F987" s="46"/>
      <c r="G987" s="46"/>
      <c r="H987" s="46"/>
      <c r="I987" s="48"/>
      <c r="J987" s="46"/>
      <c r="K987" s="45"/>
      <c r="L987" s="45"/>
      <c r="M987" s="65"/>
    </row>
    <row r="988" spans="1:13" x14ac:dyDescent="0.25">
      <c r="A988" s="45"/>
      <c r="B988" s="48"/>
      <c r="C988" s="48"/>
      <c r="D988" s="49"/>
      <c r="E988" s="47"/>
      <c r="F988" s="46"/>
      <c r="G988" s="46"/>
      <c r="H988" s="46"/>
      <c r="I988" s="48"/>
      <c r="J988" s="46"/>
      <c r="K988" s="45"/>
      <c r="L988" s="45"/>
      <c r="M988" s="65"/>
    </row>
    <row r="989" spans="1:13" x14ac:dyDescent="0.25">
      <c r="A989" s="45"/>
      <c r="B989" s="48"/>
      <c r="C989" s="48"/>
      <c r="D989" s="49"/>
      <c r="E989" s="47"/>
      <c r="F989" s="46"/>
      <c r="G989" s="46"/>
      <c r="H989" s="46"/>
      <c r="I989" s="48"/>
      <c r="J989" s="46"/>
      <c r="K989" s="45"/>
      <c r="L989" s="45"/>
      <c r="M989" s="65"/>
    </row>
    <row r="990" spans="1:13" x14ac:dyDescent="0.25">
      <c r="A990" s="45"/>
      <c r="B990" s="48"/>
      <c r="C990" s="48"/>
      <c r="D990" s="49"/>
      <c r="E990" s="47"/>
      <c r="F990" s="46"/>
      <c r="G990" s="46"/>
      <c r="H990" s="46"/>
      <c r="I990" s="48"/>
      <c r="J990" s="46"/>
      <c r="K990" s="45"/>
      <c r="L990" s="45"/>
      <c r="M990" s="65"/>
    </row>
    <row r="991" spans="1:13" x14ac:dyDescent="0.25">
      <c r="A991" s="45"/>
      <c r="B991" s="48"/>
      <c r="C991" s="48"/>
      <c r="D991" s="49"/>
      <c r="E991" s="47"/>
      <c r="F991" s="46"/>
      <c r="G991" s="46"/>
      <c r="H991" s="46"/>
      <c r="I991" s="48"/>
      <c r="J991" s="46"/>
      <c r="K991" s="45"/>
      <c r="L991" s="45"/>
      <c r="M991" s="65"/>
    </row>
    <row r="992" spans="1:13" x14ac:dyDescent="0.25">
      <c r="A992" s="45"/>
      <c r="B992" s="48"/>
      <c r="C992" s="48"/>
      <c r="D992" s="49"/>
      <c r="E992" s="47"/>
      <c r="F992" s="46"/>
      <c r="G992" s="46"/>
      <c r="H992" s="46"/>
      <c r="I992" s="48"/>
      <c r="J992" s="46"/>
      <c r="K992" s="45"/>
      <c r="L992" s="45"/>
      <c r="M992" s="65"/>
    </row>
    <row r="993" spans="1:13" x14ac:dyDescent="0.25">
      <c r="A993" s="45"/>
      <c r="B993" s="48"/>
      <c r="C993" s="48"/>
      <c r="D993" s="49"/>
      <c r="E993" s="47"/>
      <c r="F993" s="46"/>
      <c r="G993" s="46"/>
      <c r="H993" s="46"/>
      <c r="I993" s="48"/>
      <c r="J993" s="46"/>
      <c r="K993" s="45"/>
      <c r="L993" s="45"/>
      <c r="M993" s="65"/>
    </row>
    <row r="994" spans="1:13" x14ac:dyDescent="0.25">
      <c r="A994" s="45"/>
      <c r="B994" s="48"/>
      <c r="C994" s="48"/>
      <c r="D994" s="49"/>
      <c r="E994" s="47"/>
      <c r="F994" s="46"/>
      <c r="G994" s="46"/>
      <c r="H994" s="46"/>
      <c r="I994" s="48"/>
      <c r="J994" s="46"/>
      <c r="K994" s="45"/>
      <c r="L994" s="45"/>
      <c r="M994" s="65"/>
    </row>
    <row r="995" spans="1:13" x14ac:dyDescent="0.25">
      <c r="A995" s="45"/>
      <c r="B995" s="48"/>
      <c r="C995" s="48"/>
      <c r="D995" s="49"/>
      <c r="E995" s="47"/>
      <c r="F995" s="46"/>
      <c r="G995" s="46"/>
      <c r="H995" s="46"/>
      <c r="I995" s="48"/>
      <c r="J995" s="46"/>
      <c r="K995" s="45"/>
      <c r="L995" s="45"/>
      <c r="M995" s="65"/>
    </row>
    <row r="996" spans="1:13" x14ac:dyDescent="0.25">
      <c r="A996" s="45"/>
      <c r="B996" s="48"/>
      <c r="C996" s="48"/>
      <c r="D996" s="49"/>
      <c r="E996" s="47"/>
      <c r="F996" s="46"/>
      <c r="G996" s="46"/>
      <c r="H996" s="46"/>
      <c r="I996" s="48"/>
      <c r="J996" s="46"/>
      <c r="K996" s="45"/>
      <c r="L996" s="45"/>
      <c r="M996" s="65"/>
    </row>
    <row r="997" spans="1:13" x14ac:dyDescent="0.25">
      <c r="A997" s="45"/>
      <c r="B997" s="48"/>
      <c r="C997" s="48"/>
      <c r="D997" s="49"/>
      <c r="E997" s="47"/>
      <c r="F997" s="46"/>
      <c r="G997" s="46"/>
      <c r="H997" s="46"/>
      <c r="I997" s="48"/>
      <c r="J997" s="46"/>
      <c r="K997" s="45"/>
      <c r="L997" s="45"/>
      <c r="M997" s="65"/>
    </row>
    <row r="998" spans="1:13" x14ac:dyDescent="0.25">
      <c r="A998" s="45"/>
      <c r="B998" s="48"/>
      <c r="C998" s="48"/>
      <c r="D998" s="49"/>
      <c r="E998" s="47"/>
      <c r="F998" s="46"/>
      <c r="G998" s="46"/>
      <c r="H998" s="46"/>
      <c r="I998" s="48"/>
      <c r="J998" s="46"/>
      <c r="K998" s="45"/>
      <c r="L998" s="45"/>
      <c r="M998" s="65"/>
    </row>
    <row r="999" spans="1:13" x14ac:dyDescent="0.25">
      <c r="A999" s="45"/>
      <c r="B999" s="48"/>
      <c r="C999" s="48"/>
      <c r="D999" s="49"/>
      <c r="E999" s="47"/>
      <c r="F999" s="46"/>
      <c r="G999" s="46"/>
      <c r="H999" s="46"/>
      <c r="I999" s="48"/>
      <c r="J999" s="46"/>
      <c r="K999" s="45"/>
      <c r="L999" s="45"/>
      <c r="M999" s="65"/>
    </row>
    <row r="1000" spans="1:13" x14ac:dyDescent="0.25">
      <c r="A1000" s="45"/>
      <c r="B1000" s="48"/>
      <c r="C1000" s="48"/>
      <c r="D1000" s="49"/>
      <c r="E1000" s="47"/>
      <c r="F1000" s="46"/>
      <c r="G1000" s="46"/>
      <c r="H1000" s="46"/>
      <c r="I1000" s="48"/>
      <c r="J1000" s="46"/>
      <c r="K1000" s="45"/>
      <c r="L1000" s="45"/>
      <c r="M1000" s="65"/>
    </row>
    <row r="1001" spans="1:13" x14ac:dyDescent="0.25">
      <c r="A1001" s="45"/>
      <c r="B1001" s="48"/>
      <c r="C1001" s="48"/>
      <c r="D1001" s="49"/>
      <c r="E1001" s="47"/>
      <c r="F1001" s="46"/>
      <c r="G1001" s="46"/>
      <c r="H1001" s="46"/>
      <c r="I1001" s="48"/>
      <c r="J1001" s="46"/>
      <c r="K1001" s="45"/>
      <c r="L1001" s="45"/>
      <c r="M1001" s="65"/>
    </row>
    <row r="1002" spans="1:13" x14ac:dyDescent="0.25">
      <c r="A1002" s="45"/>
      <c r="B1002" s="48"/>
      <c r="C1002" s="48"/>
      <c r="D1002" s="49"/>
      <c r="E1002" s="47"/>
      <c r="F1002" s="46"/>
      <c r="G1002" s="46"/>
      <c r="H1002" s="46"/>
      <c r="I1002" s="48"/>
      <c r="J1002" s="46"/>
      <c r="K1002" s="45"/>
      <c r="L1002" s="45"/>
      <c r="M1002" s="65"/>
    </row>
    <row r="1003" spans="1:13" x14ac:dyDescent="0.25">
      <c r="A1003" s="45"/>
      <c r="B1003" s="48"/>
      <c r="C1003" s="48"/>
      <c r="D1003" s="49"/>
      <c r="E1003" s="47"/>
      <c r="F1003" s="46"/>
      <c r="G1003" s="46"/>
      <c r="H1003" s="46"/>
      <c r="I1003" s="48"/>
      <c r="J1003" s="46"/>
      <c r="K1003" s="45"/>
      <c r="L1003" s="45"/>
      <c r="M1003" s="65"/>
    </row>
    <row r="1004" spans="1:13" x14ac:dyDescent="0.25">
      <c r="A1004" s="45"/>
      <c r="B1004" s="48"/>
      <c r="C1004" s="48"/>
      <c r="D1004" s="49"/>
      <c r="E1004" s="47"/>
      <c r="F1004" s="46"/>
      <c r="G1004" s="46"/>
      <c r="H1004" s="46"/>
      <c r="I1004" s="48"/>
      <c r="J1004" s="46"/>
      <c r="K1004" s="45"/>
      <c r="L1004" s="45"/>
      <c r="M1004" s="65"/>
    </row>
    <row r="1005" spans="1:13" x14ac:dyDescent="0.25">
      <c r="A1005" s="45"/>
      <c r="B1005" s="48"/>
      <c r="C1005" s="48"/>
      <c r="D1005" s="49"/>
      <c r="E1005" s="47"/>
      <c r="F1005" s="46"/>
      <c r="G1005" s="46"/>
      <c r="H1005" s="46"/>
      <c r="I1005" s="48"/>
      <c r="J1005" s="46"/>
      <c r="K1005" s="45"/>
      <c r="L1005" s="45"/>
      <c r="M1005" s="65"/>
    </row>
    <row r="1006" spans="1:13" x14ac:dyDescent="0.25">
      <c r="A1006" s="45"/>
      <c r="B1006" s="48"/>
      <c r="C1006" s="48"/>
      <c r="D1006" s="49"/>
      <c r="E1006" s="47"/>
      <c r="F1006" s="46"/>
      <c r="G1006" s="46"/>
      <c r="H1006" s="46"/>
      <c r="I1006" s="48"/>
      <c r="J1006" s="46"/>
      <c r="K1006" s="45"/>
      <c r="L1006" s="45"/>
      <c r="M1006" s="65"/>
    </row>
    <row r="1007" spans="1:13" x14ac:dyDescent="0.25">
      <c r="A1007" s="45"/>
      <c r="B1007" s="48"/>
      <c r="C1007" s="48"/>
      <c r="D1007" s="49"/>
      <c r="E1007" s="47"/>
      <c r="F1007" s="46"/>
      <c r="G1007" s="46"/>
      <c r="H1007" s="46"/>
      <c r="I1007" s="48"/>
      <c r="J1007" s="46"/>
      <c r="K1007" s="45"/>
      <c r="L1007" s="45"/>
      <c r="M1007" s="65"/>
    </row>
    <row r="1008" spans="1:13" x14ac:dyDescent="0.25">
      <c r="A1008" s="45"/>
      <c r="B1008" s="48"/>
      <c r="C1008" s="48"/>
      <c r="D1008" s="49"/>
      <c r="E1008" s="47"/>
      <c r="F1008" s="46"/>
      <c r="G1008" s="46"/>
      <c r="H1008" s="46"/>
      <c r="I1008" s="48"/>
      <c r="J1008" s="46"/>
      <c r="K1008" s="45"/>
      <c r="L1008" s="45"/>
      <c r="M1008" s="65"/>
    </row>
    <row r="1009" spans="1:13" x14ac:dyDescent="0.25">
      <c r="A1009" s="45"/>
      <c r="B1009" s="48"/>
      <c r="C1009" s="48"/>
      <c r="D1009" s="49"/>
      <c r="E1009" s="47"/>
      <c r="F1009" s="46"/>
      <c r="G1009" s="46"/>
      <c r="H1009" s="46"/>
      <c r="I1009" s="48"/>
      <c r="J1009" s="46"/>
      <c r="K1009" s="45"/>
      <c r="L1009" s="45"/>
      <c r="M1009" s="65"/>
    </row>
    <row r="1010" spans="1:13" x14ac:dyDescent="0.25">
      <c r="A1010" s="45"/>
      <c r="B1010" s="48"/>
      <c r="C1010" s="48"/>
      <c r="D1010" s="49"/>
      <c r="E1010" s="47"/>
      <c r="F1010" s="46"/>
      <c r="G1010" s="46"/>
      <c r="H1010" s="46"/>
      <c r="I1010" s="48"/>
      <c r="J1010" s="46"/>
      <c r="K1010" s="45"/>
      <c r="L1010" s="45"/>
      <c r="M1010" s="65"/>
    </row>
    <row r="1011" spans="1:13" x14ac:dyDescent="0.25">
      <c r="A1011" s="45"/>
      <c r="B1011" s="48"/>
      <c r="C1011" s="48"/>
      <c r="D1011" s="49"/>
      <c r="E1011" s="47"/>
      <c r="F1011" s="46"/>
      <c r="G1011" s="46"/>
      <c r="H1011" s="46"/>
      <c r="I1011" s="48"/>
      <c r="J1011" s="46"/>
      <c r="K1011" s="45"/>
      <c r="L1011" s="45"/>
      <c r="M1011" s="65"/>
    </row>
    <row r="1012" spans="1:13" x14ac:dyDescent="0.25">
      <c r="A1012" s="45"/>
      <c r="B1012" s="48"/>
      <c r="C1012" s="48"/>
      <c r="D1012" s="49"/>
      <c r="E1012" s="47"/>
      <c r="F1012" s="46"/>
      <c r="G1012" s="46"/>
      <c r="H1012" s="46"/>
      <c r="I1012" s="48"/>
      <c r="J1012" s="46"/>
      <c r="K1012" s="45"/>
      <c r="L1012" s="45"/>
      <c r="M1012" s="65"/>
    </row>
    <row r="1013" spans="1:13" x14ac:dyDescent="0.25">
      <c r="A1013" s="45"/>
      <c r="B1013" s="48"/>
      <c r="C1013" s="48"/>
      <c r="D1013" s="49"/>
      <c r="E1013" s="47"/>
      <c r="F1013" s="46"/>
      <c r="G1013" s="46"/>
      <c r="H1013" s="46"/>
      <c r="I1013" s="48"/>
      <c r="J1013" s="46"/>
      <c r="K1013" s="45"/>
      <c r="L1013" s="45"/>
      <c r="M1013" s="65"/>
    </row>
    <row r="1014" spans="1:13" x14ac:dyDescent="0.25">
      <c r="A1014" s="45"/>
      <c r="B1014" s="48"/>
      <c r="C1014" s="48"/>
      <c r="D1014" s="49"/>
      <c r="E1014" s="47"/>
      <c r="F1014" s="46"/>
      <c r="G1014" s="46"/>
      <c r="H1014" s="46"/>
      <c r="I1014" s="48"/>
      <c r="J1014" s="46"/>
      <c r="K1014" s="45"/>
      <c r="L1014" s="45"/>
      <c r="M1014" s="65"/>
    </row>
    <row r="1015" spans="1:13" x14ac:dyDescent="0.25">
      <c r="A1015" s="45"/>
      <c r="B1015" s="48"/>
      <c r="C1015" s="48"/>
      <c r="D1015" s="49"/>
      <c r="E1015" s="47"/>
      <c r="F1015" s="46"/>
      <c r="G1015" s="46"/>
      <c r="H1015" s="46"/>
      <c r="I1015" s="48"/>
      <c r="J1015" s="46"/>
      <c r="K1015" s="45"/>
      <c r="L1015" s="45"/>
      <c r="M1015" s="65"/>
    </row>
    <row r="1016" spans="1:13" x14ac:dyDescent="0.25">
      <c r="A1016" s="45"/>
      <c r="B1016" s="48"/>
      <c r="C1016" s="48"/>
      <c r="D1016" s="49"/>
      <c r="E1016" s="47"/>
      <c r="F1016" s="46"/>
      <c r="G1016" s="46"/>
      <c r="H1016" s="46"/>
      <c r="I1016" s="48"/>
      <c r="J1016" s="46"/>
      <c r="K1016" s="45"/>
      <c r="L1016" s="45"/>
      <c r="M1016" s="65"/>
    </row>
    <row r="1017" spans="1:13" x14ac:dyDescent="0.25">
      <c r="A1017" s="45"/>
      <c r="B1017" s="48"/>
      <c r="C1017" s="48"/>
      <c r="D1017" s="49"/>
      <c r="E1017" s="47"/>
      <c r="F1017" s="46"/>
      <c r="G1017" s="46"/>
      <c r="H1017" s="46"/>
      <c r="I1017" s="48"/>
      <c r="J1017" s="46"/>
      <c r="K1017" s="45"/>
      <c r="L1017" s="45"/>
      <c r="M1017" s="65"/>
    </row>
    <row r="1018" spans="1:13" x14ac:dyDescent="0.25">
      <c r="A1018" s="45"/>
      <c r="B1018" s="48"/>
      <c r="C1018" s="48"/>
      <c r="D1018" s="49"/>
      <c r="E1018" s="47"/>
      <c r="F1018" s="46"/>
      <c r="G1018" s="46"/>
      <c r="H1018" s="46"/>
      <c r="I1018" s="48"/>
      <c r="J1018" s="46"/>
      <c r="K1018" s="45"/>
      <c r="L1018" s="45"/>
      <c r="M1018" s="65"/>
    </row>
    <row r="1019" spans="1:13" x14ac:dyDescent="0.25">
      <c r="A1019" s="45"/>
      <c r="B1019" s="48"/>
      <c r="C1019" s="48"/>
      <c r="D1019" s="49"/>
      <c r="E1019" s="47"/>
      <c r="F1019" s="46"/>
      <c r="G1019" s="46"/>
      <c r="H1019" s="46"/>
      <c r="I1019" s="48"/>
      <c r="J1019" s="46"/>
      <c r="K1019" s="45"/>
      <c r="L1019" s="45"/>
      <c r="M1019" s="65"/>
    </row>
    <row r="1020" spans="1:13" x14ac:dyDescent="0.25">
      <c r="A1020" s="45"/>
      <c r="B1020" s="48"/>
      <c r="C1020" s="48"/>
      <c r="D1020" s="49"/>
      <c r="E1020" s="47"/>
      <c r="F1020" s="46"/>
      <c r="G1020" s="46"/>
      <c r="H1020" s="46"/>
      <c r="I1020" s="48"/>
      <c r="J1020" s="46"/>
      <c r="K1020" s="45"/>
      <c r="L1020" s="45"/>
      <c r="M1020" s="65"/>
    </row>
    <row r="1021" spans="1:13" x14ac:dyDescent="0.25">
      <c r="A1021" s="45"/>
      <c r="B1021" s="48"/>
      <c r="C1021" s="48"/>
      <c r="D1021" s="49"/>
      <c r="E1021" s="47"/>
      <c r="F1021" s="46"/>
      <c r="G1021" s="46"/>
      <c r="H1021" s="46"/>
      <c r="I1021" s="48"/>
      <c r="J1021" s="46"/>
      <c r="K1021" s="45"/>
      <c r="L1021" s="45"/>
      <c r="M1021" s="65"/>
    </row>
    <row r="1022" spans="1:13" x14ac:dyDescent="0.25">
      <c r="A1022" s="45"/>
      <c r="B1022" s="48"/>
      <c r="C1022" s="48"/>
      <c r="D1022" s="49"/>
      <c r="E1022" s="47"/>
      <c r="F1022" s="46"/>
      <c r="G1022" s="46"/>
      <c r="H1022" s="46"/>
      <c r="I1022" s="48"/>
      <c r="J1022" s="46"/>
      <c r="K1022" s="45"/>
      <c r="L1022" s="45"/>
      <c r="M1022" s="65"/>
    </row>
    <row r="1023" spans="1:13" x14ac:dyDescent="0.25">
      <c r="A1023" s="45"/>
      <c r="B1023" s="48"/>
      <c r="C1023" s="48"/>
      <c r="D1023" s="49"/>
      <c r="E1023" s="47"/>
      <c r="F1023" s="46"/>
      <c r="G1023" s="46"/>
      <c r="H1023" s="46"/>
      <c r="I1023" s="48"/>
      <c r="J1023" s="46"/>
      <c r="K1023" s="45"/>
      <c r="L1023" s="45"/>
      <c r="M1023" s="65"/>
    </row>
    <row r="1024" spans="1:13" x14ac:dyDescent="0.25">
      <c r="A1024" s="45"/>
      <c r="B1024" s="48"/>
      <c r="C1024" s="48"/>
      <c r="D1024" s="49"/>
      <c r="E1024" s="47"/>
      <c r="F1024" s="46"/>
      <c r="G1024" s="46"/>
      <c r="H1024" s="46"/>
      <c r="I1024" s="48"/>
      <c r="J1024" s="46"/>
      <c r="K1024" s="45"/>
      <c r="L1024" s="45"/>
      <c r="M1024" s="65"/>
    </row>
    <row r="1025" spans="1:13" x14ac:dyDescent="0.25">
      <c r="A1025" s="45"/>
      <c r="B1025" s="48"/>
      <c r="C1025" s="48"/>
      <c r="D1025" s="49"/>
      <c r="E1025" s="47"/>
      <c r="F1025" s="46"/>
      <c r="G1025" s="46"/>
      <c r="H1025" s="46"/>
      <c r="I1025" s="48"/>
      <c r="J1025" s="46"/>
      <c r="K1025" s="45"/>
      <c r="L1025" s="45"/>
      <c r="M1025" s="65"/>
    </row>
    <row r="1026" spans="1:13" x14ac:dyDescent="0.25">
      <c r="A1026" s="45"/>
      <c r="B1026" s="48"/>
      <c r="C1026" s="48"/>
      <c r="D1026" s="49"/>
      <c r="E1026" s="47"/>
      <c r="F1026" s="46"/>
      <c r="G1026" s="46"/>
      <c r="H1026" s="46"/>
      <c r="I1026" s="48"/>
      <c r="J1026" s="46"/>
      <c r="K1026" s="45"/>
      <c r="L1026" s="45"/>
      <c r="M1026" s="65"/>
    </row>
    <row r="1027" spans="1:13" x14ac:dyDescent="0.25">
      <c r="A1027" s="45"/>
      <c r="B1027" s="48"/>
      <c r="C1027" s="48"/>
      <c r="D1027" s="49"/>
      <c r="E1027" s="47"/>
      <c r="F1027" s="46"/>
      <c r="G1027" s="46"/>
      <c r="H1027" s="46"/>
      <c r="I1027" s="48"/>
      <c r="J1027" s="46"/>
      <c r="K1027" s="45"/>
      <c r="L1027" s="45"/>
      <c r="M1027" s="65"/>
    </row>
    <row r="1028" spans="1:13" x14ac:dyDescent="0.25">
      <c r="A1028" s="45"/>
      <c r="B1028" s="48"/>
      <c r="C1028" s="48"/>
      <c r="D1028" s="49"/>
      <c r="E1028" s="47"/>
      <c r="F1028" s="46"/>
      <c r="G1028" s="46"/>
      <c r="H1028" s="46"/>
      <c r="I1028" s="48"/>
      <c r="J1028" s="46"/>
      <c r="K1028" s="45"/>
      <c r="L1028" s="45"/>
      <c r="M1028" s="65"/>
    </row>
    <row r="1029" spans="1:13" x14ac:dyDescent="0.25">
      <c r="A1029" s="7" t="s">
        <v>428</v>
      </c>
      <c r="B1029" s="7" t="s">
        <v>428</v>
      </c>
      <c r="C1029" s="7" t="s">
        <v>428</v>
      </c>
      <c r="D1029" s="7" t="s">
        <v>428</v>
      </c>
      <c r="E1029" s="7" t="s">
        <v>428</v>
      </c>
      <c r="F1029" s="7" t="s">
        <v>428</v>
      </c>
      <c r="G1029" s="7" t="s">
        <v>428</v>
      </c>
      <c r="H1029" s="7" t="s">
        <v>428</v>
      </c>
      <c r="I1029" s="7" t="s">
        <v>428</v>
      </c>
      <c r="J1029" s="7" t="s">
        <v>428</v>
      </c>
      <c r="K1029" s="7" t="s">
        <v>428</v>
      </c>
      <c r="L1029" s="7" t="s">
        <v>428</v>
      </c>
      <c r="M1029" s="66" t="s">
        <v>428</v>
      </c>
    </row>
    <row r="1035" spans="1:13" x14ac:dyDescent="0.25">
      <c r="A1035" s="50" t="s">
        <v>470</v>
      </c>
      <c r="B1035" s="51">
        <v>2019</v>
      </c>
    </row>
    <row r="1036" spans="1:13" x14ac:dyDescent="0.25">
      <c r="A1036" s="50" t="s">
        <v>471</v>
      </c>
      <c r="B1036" t="s">
        <v>426</v>
      </c>
    </row>
    <row r="1038" spans="1:13" x14ac:dyDescent="0.25">
      <c r="A1038" s="50" t="s">
        <v>477</v>
      </c>
      <c r="B1038" t="s">
        <v>479</v>
      </c>
      <c r="C1038"/>
    </row>
    <row r="1039" spans="1:13" x14ac:dyDescent="0.25">
      <c r="A1039" s="51" t="s">
        <v>119</v>
      </c>
      <c r="B1039" s="53">
        <v>9</v>
      </c>
      <c r="C1039"/>
    </row>
    <row r="1040" spans="1:13" x14ac:dyDescent="0.25">
      <c r="A1040" s="52" t="s">
        <v>154</v>
      </c>
      <c r="B1040" s="53">
        <v>9</v>
      </c>
      <c r="C1040"/>
    </row>
    <row r="1041" spans="1:3" x14ac:dyDescent="0.25">
      <c r="A1041" s="51" t="s">
        <v>23</v>
      </c>
      <c r="B1041" s="53">
        <v>35</v>
      </c>
      <c r="C1041"/>
    </row>
    <row r="1042" spans="1:3" x14ac:dyDescent="0.25">
      <c r="A1042" s="52" t="s">
        <v>154</v>
      </c>
      <c r="B1042" s="53">
        <v>35</v>
      </c>
      <c r="C1042"/>
    </row>
    <row r="1043" spans="1:3" x14ac:dyDescent="0.25">
      <c r="A1043" s="51" t="s">
        <v>433</v>
      </c>
      <c r="B1043" s="53">
        <v>5</v>
      </c>
      <c r="C1043"/>
    </row>
    <row r="1044" spans="1:3" x14ac:dyDescent="0.25">
      <c r="A1044" s="52" t="s">
        <v>154</v>
      </c>
      <c r="B1044" s="53">
        <v>5</v>
      </c>
      <c r="C1044"/>
    </row>
    <row r="1045" spans="1:3" x14ac:dyDescent="0.25">
      <c r="A1045" s="51" t="s">
        <v>478</v>
      </c>
      <c r="B1045" s="53">
        <v>49</v>
      </c>
      <c r="C1045"/>
    </row>
    <row r="1046" spans="1:3" x14ac:dyDescent="0.25">
      <c r="A1046"/>
      <c r="B1046"/>
      <c r="C1046"/>
    </row>
    <row r="1047" spans="1:3" x14ac:dyDescent="0.25">
      <c r="A1047"/>
      <c r="B1047"/>
      <c r="C1047"/>
    </row>
    <row r="1048" spans="1:3" x14ac:dyDescent="0.25">
      <c r="A1048"/>
      <c r="B1048"/>
      <c r="C1048"/>
    </row>
    <row r="1049" spans="1:3" x14ac:dyDescent="0.25">
      <c r="A1049"/>
      <c r="B1049"/>
      <c r="C1049"/>
    </row>
    <row r="1050" spans="1:3" x14ac:dyDescent="0.25">
      <c r="A1050"/>
      <c r="B1050"/>
      <c r="C1050"/>
    </row>
    <row r="1051" spans="1:3" x14ac:dyDescent="0.25">
      <c r="A1051"/>
      <c r="B1051"/>
      <c r="C1051"/>
    </row>
    <row r="1052" spans="1:3" x14ac:dyDescent="0.25">
      <c r="A1052"/>
      <c r="B1052"/>
      <c r="C1052"/>
    </row>
    <row r="1053" spans="1:3" x14ac:dyDescent="0.25">
      <c r="A1053"/>
      <c r="B1053"/>
      <c r="C1053"/>
    </row>
    <row r="1054" spans="1:3" x14ac:dyDescent="0.25">
      <c r="A1054"/>
      <c r="B1054"/>
      <c r="C1054"/>
    </row>
    <row r="1055" spans="1:3" x14ac:dyDescent="0.25">
      <c r="A1055"/>
      <c r="B1055"/>
      <c r="C1055"/>
    </row>
    <row r="1056" spans="1:3" x14ac:dyDescent="0.25">
      <c r="A1056"/>
      <c r="B1056"/>
    </row>
    <row r="1057" spans="1:3" x14ac:dyDescent="0.25">
      <c r="A1057"/>
      <c r="B1057"/>
    </row>
    <row r="1058" spans="1:3" x14ac:dyDescent="0.25">
      <c r="A1058"/>
      <c r="B1058"/>
    </row>
    <row r="1059" spans="1:3" x14ac:dyDescent="0.25">
      <c r="A1059"/>
      <c r="B1059"/>
    </row>
    <row r="1060" spans="1:3" x14ac:dyDescent="0.25">
      <c r="A1060"/>
      <c r="B1060"/>
    </row>
    <row r="1061" spans="1:3" x14ac:dyDescent="0.25">
      <c r="A1061"/>
      <c r="B1061"/>
    </row>
    <row r="1062" spans="1:3" x14ac:dyDescent="0.25">
      <c r="A1062"/>
      <c r="B1062"/>
    </row>
    <row r="1063" spans="1:3" x14ac:dyDescent="0.25">
      <c r="A1063"/>
      <c r="B1063"/>
    </row>
    <row r="1064" spans="1:3" x14ac:dyDescent="0.25">
      <c r="A1064"/>
      <c r="B1064"/>
    </row>
    <row r="1067" spans="1:3" x14ac:dyDescent="0.25">
      <c r="A1067" s="50" t="s">
        <v>470</v>
      </c>
      <c r="B1067" s="51">
        <v>2019</v>
      </c>
    </row>
    <row r="1068" spans="1:3" x14ac:dyDescent="0.25">
      <c r="A1068" s="50" t="s">
        <v>471</v>
      </c>
      <c r="B1068" t="s">
        <v>426</v>
      </c>
    </row>
    <row r="1070" spans="1:3" x14ac:dyDescent="0.25">
      <c r="A1070" s="50" t="s">
        <v>477</v>
      </c>
      <c r="B1070" t="s">
        <v>479</v>
      </c>
      <c r="C1070"/>
    </row>
    <row r="1071" spans="1:3" x14ac:dyDescent="0.25">
      <c r="A1071" s="51" t="s">
        <v>119</v>
      </c>
      <c r="B1071" s="54">
        <v>0.20634920634920634</v>
      </c>
      <c r="C1071"/>
    </row>
    <row r="1072" spans="1:3" x14ac:dyDescent="0.25">
      <c r="A1072" s="52" t="s">
        <v>1</v>
      </c>
      <c r="B1072" s="54">
        <v>0.30769230769230771</v>
      </c>
      <c r="C1072"/>
    </row>
    <row r="1073" spans="1:3" x14ac:dyDescent="0.25">
      <c r="A1073" s="52" t="s">
        <v>154</v>
      </c>
      <c r="B1073" s="54">
        <v>0.69230769230769229</v>
      </c>
      <c r="C1073"/>
    </row>
    <row r="1074" spans="1:3" x14ac:dyDescent="0.25">
      <c r="A1074" s="51" t="s">
        <v>22</v>
      </c>
      <c r="B1074" s="54">
        <v>1.5873015873015872E-2</v>
      </c>
      <c r="C1074"/>
    </row>
    <row r="1075" spans="1:3" x14ac:dyDescent="0.25">
      <c r="A1075" s="52" t="s">
        <v>1</v>
      </c>
      <c r="B1075" s="54">
        <v>1</v>
      </c>
      <c r="C1075"/>
    </row>
    <row r="1076" spans="1:3" x14ac:dyDescent="0.25">
      <c r="A1076" s="51" t="s">
        <v>23</v>
      </c>
      <c r="B1076" s="54">
        <v>0.66666666666666663</v>
      </c>
      <c r="C1076"/>
    </row>
    <row r="1077" spans="1:3" x14ac:dyDescent="0.25">
      <c r="A1077" s="52" t="s">
        <v>1</v>
      </c>
      <c r="B1077" s="54">
        <v>0.16666666666666666</v>
      </c>
      <c r="C1077"/>
    </row>
    <row r="1078" spans="1:3" x14ac:dyDescent="0.25">
      <c r="A1078" s="52" t="s">
        <v>154</v>
      </c>
      <c r="B1078" s="54">
        <v>0.83333333333333337</v>
      </c>
      <c r="C1078"/>
    </row>
    <row r="1079" spans="1:3" x14ac:dyDescent="0.25">
      <c r="A1079" s="51" t="s">
        <v>433</v>
      </c>
      <c r="B1079" s="54">
        <v>9.5238095238095233E-2</v>
      </c>
      <c r="C1079"/>
    </row>
    <row r="1080" spans="1:3" x14ac:dyDescent="0.25">
      <c r="A1080" s="52" t="s">
        <v>1</v>
      </c>
      <c r="B1080" s="54">
        <v>0.16666666666666666</v>
      </c>
      <c r="C1080"/>
    </row>
    <row r="1081" spans="1:3" x14ac:dyDescent="0.25">
      <c r="A1081" s="52" t="s">
        <v>154</v>
      </c>
      <c r="B1081" s="54">
        <v>0.83333333333333337</v>
      </c>
      <c r="C1081"/>
    </row>
    <row r="1082" spans="1:3" x14ac:dyDescent="0.25">
      <c r="A1082" s="51" t="s">
        <v>67</v>
      </c>
      <c r="B1082" s="54">
        <v>1.5873015873015872E-2</v>
      </c>
      <c r="C1082"/>
    </row>
    <row r="1083" spans="1:3" x14ac:dyDescent="0.25">
      <c r="A1083" s="52" t="s">
        <v>1</v>
      </c>
      <c r="B1083" s="54">
        <v>1</v>
      </c>
      <c r="C1083"/>
    </row>
    <row r="1084" spans="1:3" x14ac:dyDescent="0.25">
      <c r="A1084" s="51" t="s">
        <v>478</v>
      </c>
      <c r="B1084" s="54">
        <v>1</v>
      </c>
      <c r="C1084"/>
    </row>
    <row r="1085" spans="1:3" x14ac:dyDescent="0.25">
      <c r="A1085"/>
      <c r="B1085"/>
      <c r="C1085"/>
    </row>
    <row r="1086" spans="1:3" x14ac:dyDescent="0.25">
      <c r="A1086"/>
      <c r="B1086"/>
      <c r="C1086"/>
    </row>
    <row r="1087" spans="1:3" x14ac:dyDescent="0.25">
      <c r="A1087"/>
      <c r="B1087"/>
      <c r="C1087"/>
    </row>
    <row r="1088" spans="1:3" x14ac:dyDescent="0.25">
      <c r="A1088"/>
      <c r="B1088"/>
    </row>
    <row r="1089" spans="1:3" x14ac:dyDescent="0.25">
      <c r="A1089"/>
      <c r="B1089"/>
    </row>
    <row r="1090" spans="1:3" x14ac:dyDescent="0.25">
      <c r="A1090"/>
      <c r="B1090"/>
    </row>
    <row r="1091" spans="1:3" x14ac:dyDescent="0.25">
      <c r="A1091"/>
      <c r="B1091"/>
    </row>
    <row r="1092" spans="1:3" x14ac:dyDescent="0.25">
      <c r="A1092"/>
      <c r="B1092"/>
    </row>
    <row r="1093" spans="1:3" x14ac:dyDescent="0.25">
      <c r="A1093"/>
      <c r="B1093"/>
    </row>
    <row r="1094" spans="1:3" x14ac:dyDescent="0.25">
      <c r="A1094"/>
      <c r="B1094"/>
    </row>
    <row r="1095" spans="1:3" x14ac:dyDescent="0.25">
      <c r="A1095"/>
      <c r="B1095"/>
    </row>
    <row r="1096" spans="1:3" x14ac:dyDescent="0.25">
      <c r="A1096"/>
      <c r="B1096"/>
    </row>
    <row r="1097" spans="1:3" x14ac:dyDescent="0.25">
      <c r="A1097"/>
      <c r="B1097"/>
    </row>
    <row r="1098" spans="1:3" x14ac:dyDescent="0.25">
      <c r="A1098"/>
      <c r="B1098"/>
    </row>
    <row r="1099" spans="1:3" x14ac:dyDescent="0.25">
      <c r="A1099"/>
      <c r="B1099"/>
    </row>
    <row r="1100" spans="1:3" x14ac:dyDescent="0.25">
      <c r="A1100" t="s">
        <v>470</v>
      </c>
      <c r="B1100" s="51">
        <v>2018</v>
      </c>
    </row>
    <row r="1101" spans="1:3" x14ac:dyDescent="0.25">
      <c r="A1101" t="s">
        <v>471</v>
      </c>
      <c r="B1101" t="s">
        <v>427</v>
      </c>
    </row>
    <row r="1103" spans="1:3" x14ac:dyDescent="0.25">
      <c r="A1103" t="s">
        <v>477</v>
      </c>
      <c r="B1103" t="s">
        <v>479</v>
      </c>
      <c r="C1103"/>
    </row>
    <row r="1104" spans="1:3" x14ac:dyDescent="0.25">
      <c r="A1104" s="51" t="s">
        <v>1</v>
      </c>
      <c r="B1104" s="53">
        <v>6</v>
      </c>
      <c r="C1104"/>
    </row>
    <row r="1105" spans="1:3" x14ac:dyDescent="0.25">
      <c r="A1105" s="51" t="s">
        <v>154</v>
      </c>
      <c r="B1105" s="53">
        <v>53</v>
      </c>
      <c r="C1105"/>
    </row>
    <row r="1106" spans="1:3" x14ac:dyDescent="0.25">
      <c r="A1106" s="51" t="s">
        <v>478</v>
      </c>
      <c r="B1106" s="53">
        <v>59</v>
      </c>
      <c r="C1106"/>
    </row>
    <row r="1107" spans="1:3" x14ac:dyDescent="0.25">
      <c r="A1107"/>
      <c r="B1107"/>
      <c r="C1107"/>
    </row>
    <row r="1108" spans="1:3" x14ac:dyDescent="0.25">
      <c r="A1108"/>
      <c r="B1108"/>
      <c r="C1108"/>
    </row>
    <row r="1109" spans="1:3" x14ac:dyDescent="0.25">
      <c r="A1109"/>
      <c r="B1109"/>
      <c r="C1109"/>
    </row>
    <row r="1110" spans="1:3" x14ac:dyDescent="0.25">
      <c r="A1110"/>
      <c r="B1110"/>
      <c r="C1110"/>
    </row>
    <row r="1111" spans="1:3" x14ac:dyDescent="0.25">
      <c r="A1111"/>
      <c r="B1111"/>
      <c r="C1111"/>
    </row>
    <row r="1112" spans="1:3" x14ac:dyDescent="0.25">
      <c r="A1112"/>
      <c r="B1112"/>
      <c r="C1112"/>
    </row>
    <row r="1113" spans="1:3" x14ac:dyDescent="0.25">
      <c r="A1113"/>
      <c r="B1113"/>
      <c r="C1113"/>
    </row>
    <row r="1114" spans="1:3" x14ac:dyDescent="0.25">
      <c r="A1114"/>
      <c r="B1114"/>
      <c r="C1114"/>
    </row>
    <row r="1115" spans="1:3" x14ac:dyDescent="0.25">
      <c r="A1115"/>
      <c r="B1115"/>
      <c r="C1115"/>
    </row>
    <row r="1116" spans="1:3" x14ac:dyDescent="0.25">
      <c r="A1116"/>
      <c r="B1116"/>
      <c r="C1116"/>
    </row>
    <row r="1117" spans="1:3" x14ac:dyDescent="0.25">
      <c r="A1117"/>
      <c r="B1117"/>
      <c r="C1117"/>
    </row>
    <row r="1118" spans="1:3" x14ac:dyDescent="0.25">
      <c r="A1118"/>
      <c r="B1118"/>
      <c r="C1118"/>
    </row>
    <row r="1119" spans="1:3" x14ac:dyDescent="0.25">
      <c r="A1119"/>
      <c r="B1119"/>
      <c r="C1119"/>
    </row>
    <row r="1120" spans="1:3" x14ac:dyDescent="0.25">
      <c r="A1120"/>
      <c r="B1120"/>
      <c r="C1120"/>
    </row>
    <row r="1121" spans="1:3" x14ac:dyDescent="0.25">
      <c r="A1121"/>
      <c r="B1121"/>
      <c r="C1121"/>
    </row>
    <row r="1122" spans="1:3" x14ac:dyDescent="0.25">
      <c r="A1122" t="s">
        <v>470</v>
      </c>
      <c r="B1122" s="51">
        <v>2018</v>
      </c>
      <c r="C1122"/>
    </row>
    <row r="1123" spans="1:3" x14ac:dyDescent="0.25">
      <c r="A1123" t="s">
        <v>471</v>
      </c>
      <c r="B1123" t="s">
        <v>427</v>
      </c>
      <c r="C1123"/>
    </row>
    <row r="1124" spans="1:3" x14ac:dyDescent="0.25">
      <c r="A1124"/>
      <c r="B1124"/>
      <c r="C1124"/>
    </row>
    <row r="1125" spans="1:3" x14ac:dyDescent="0.25">
      <c r="A1125" t="s">
        <v>477</v>
      </c>
      <c r="B1125" t="s">
        <v>479</v>
      </c>
      <c r="C1125"/>
    </row>
    <row r="1126" spans="1:3" x14ac:dyDescent="0.25">
      <c r="A1126" s="51" t="s">
        <v>1</v>
      </c>
      <c r="B1126" s="55">
        <v>0.10169491525423729</v>
      </c>
      <c r="C1126"/>
    </row>
    <row r="1127" spans="1:3" x14ac:dyDescent="0.25">
      <c r="A1127" s="51" t="s">
        <v>154</v>
      </c>
      <c r="B1127" s="55">
        <v>0.89830508474576276</v>
      </c>
      <c r="C1127"/>
    </row>
    <row r="1128" spans="1:3" x14ac:dyDescent="0.25">
      <c r="A1128" s="51" t="s">
        <v>478</v>
      </c>
      <c r="B1128" s="54">
        <v>1</v>
      </c>
      <c r="C1128"/>
    </row>
    <row r="1129" spans="1:3" x14ac:dyDescent="0.25">
      <c r="A1129"/>
      <c r="B1129"/>
      <c r="C1129"/>
    </row>
    <row r="1130" spans="1:3" x14ac:dyDescent="0.25">
      <c r="A1130"/>
      <c r="B1130"/>
      <c r="C1130"/>
    </row>
    <row r="1131" spans="1:3" x14ac:dyDescent="0.25">
      <c r="A1131"/>
      <c r="B1131"/>
      <c r="C1131"/>
    </row>
    <row r="1132" spans="1:3" x14ac:dyDescent="0.25">
      <c r="A1132"/>
      <c r="B1132"/>
      <c r="C1132"/>
    </row>
    <row r="1133" spans="1:3" x14ac:dyDescent="0.25">
      <c r="A1133"/>
      <c r="B1133"/>
      <c r="C1133"/>
    </row>
    <row r="1134" spans="1:3" x14ac:dyDescent="0.25">
      <c r="A1134"/>
      <c r="B1134"/>
      <c r="C1134"/>
    </row>
    <row r="1135" spans="1:3" x14ac:dyDescent="0.25">
      <c r="A1135"/>
      <c r="B1135"/>
      <c r="C1135"/>
    </row>
    <row r="1136" spans="1:3" x14ac:dyDescent="0.25">
      <c r="A1136"/>
      <c r="B1136"/>
      <c r="C1136"/>
    </row>
    <row r="1137" spans="1:3" x14ac:dyDescent="0.25">
      <c r="A1137"/>
      <c r="B1137"/>
      <c r="C1137"/>
    </row>
    <row r="1138" spans="1:3" x14ac:dyDescent="0.25">
      <c r="A1138"/>
      <c r="B1138"/>
      <c r="C1138"/>
    </row>
    <row r="1139" spans="1:3" x14ac:dyDescent="0.25">
      <c r="A1139"/>
      <c r="B1139"/>
      <c r="C1139"/>
    </row>
    <row r="1140" spans="1:3" x14ac:dyDescent="0.25">
      <c r="A1140"/>
      <c r="B1140"/>
      <c r="C1140"/>
    </row>
    <row r="1141" spans="1:3" x14ac:dyDescent="0.25">
      <c r="A1141"/>
      <c r="B1141"/>
      <c r="C1141"/>
    </row>
    <row r="1142" spans="1:3" x14ac:dyDescent="0.25">
      <c r="A1142"/>
      <c r="B1142"/>
      <c r="C1142"/>
    </row>
  </sheetData>
  <sheetProtection selectLockedCells="1"/>
  <autoFilter ref="A5:M543" xr:uid="{00000000-0009-0000-0000-000004000000}"/>
  <dataConsolidate/>
  <mergeCells count="3">
    <mergeCell ref="A2:M2"/>
    <mergeCell ref="C4:K4"/>
    <mergeCell ref="K1:L1"/>
  </mergeCells>
  <conditionalFormatting sqref="L94:L134 M94:M140 H108:I108 H113:I113 D111:D140 I109 C111:C119 H116:I141 H311:I311 H313:I345 H308:I309 H347:I352 I111:I112 B94:D109 B111:B141 D362:D379 C359:C370 C406:C408 B406:B410 B347:B404 C383:C389 L373:L408 D381:D403 D405:D408 H94:I101 H102:H107 H109:H112 H114:H115 H142:H307 H310 H312 H346 H353:H403 H405:H410 I377:I467 B412:B460 C412:C427 A6:A486">
    <cfRule type="containsErrors" dxfId="776" priority="401">
      <formula>ISERROR(A6)</formula>
    </cfRule>
  </conditionalFormatting>
  <conditionalFormatting sqref="L135:L140">
    <cfRule type="containsErrors" dxfId="775" priority="400">
      <formula>ISERROR(L135)</formula>
    </cfRule>
  </conditionalFormatting>
  <conditionalFormatting sqref="C129:C141">
    <cfRule type="containsErrors" dxfId="774" priority="398">
      <formula>ISERROR(C129)</formula>
    </cfRule>
  </conditionalFormatting>
  <conditionalFormatting sqref="C120:C128">
    <cfRule type="containsErrors" dxfId="773" priority="399">
      <formula>ISERROR(C120)</formula>
    </cfRule>
  </conditionalFormatting>
  <conditionalFormatting sqref="D141">
    <cfRule type="containsErrors" dxfId="772" priority="397">
      <formula>ISERROR(D141)</formula>
    </cfRule>
  </conditionalFormatting>
  <conditionalFormatting sqref="O94">
    <cfRule type="containsErrors" dxfId="771" priority="396">
      <formula>ISERROR(O94)</formula>
    </cfRule>
  </conditionalFormatting>
  <conditionalFormatting sqref="H107">
    <cfRule type="containsErrors" dxfId="770" priority="395">
      <formula>ISERROR(H107)</formula>
    </cfRule>
  </conditionalFormatting>
  <conditionalFormatting sqref="H96">
    <cfRule type="containsErrors" dxfId="769" priority="394">
      <formula>ISERROR(H96)</formula>
    </cfRule>
  </conditionalFormatting>
  <conditionalFormatting sqref="H97">
    <cfRule type="containsErrors" dxfId="768" priority="393">
      <formula>ISERROR(H97)</formula>
    </cfRule>
  </conditionalFormatting>
  <conditionalFormatting sqref="H98">
    <cfRule type="containsErrors" dxfId="767" priority="392">
      <formula>ISERROR(H98)</formula>
    </cfRule>
  </conditionalFormatting>
  <conditionalFormatting sqref="H99">
    <cfRule type="containsErrors" dxfId="766" priority="391">
      <formula>ISERROR(H99)</formula>
    </cfRule>
  </conditionalFormatting>
  <conditionalFormatting sqref="B110:D110 I110">
    <cfRule type="containsErrors" dxfId="765" priority="390">
      <formula>ISERROR(B110)</formula>
    </cfRule>
  </conditionalFormatting>
  <conditionalFormatting sqref="H109">
    <cfRule type="containsErrors" dxfId="764" priority="389">
      <formula>ISERROR(H109)</formula>
    </cfRule>
  </conditionalFormatting>
  <conditionalFormatting sqref="H110">
    <cfRule type="containsErrors" dxfId="763" priority="388">
      <formula>ISERROR(H110)</formula>
    </cfRule>
  </conditionalFormatting>
  <conditionalFormatting sqref="H111">
    <cfRule type="containsErrors" dxfId="762" priority="387">
      <formula>ISERROR(H111)</formula>
    </cfRule>
  </conditionalFormatting>
  <conditionalFormatting sqref="H112">
    <cfRule type="containsErrors" dxfId="761" priority="386">
      <formula>ISERROR(H112)</formula>
    </cfRule>
  </conditionalFormatting>
  <conditionalFormatting sqref="H115">
    <cfRule type="containsErrors" dxfId="760" priority="385">
      <formula>ISERROR(H115)</formula>
    </cfRule>
  </conditionalFormatting>
  <conditionalFormatting sqref="H94">
    <cfRule type="containsErrors" dxfId="759" priority="384">
      <formula>ISERROR(H94)</formula>
    </cfRule>
  </conditionalFormatting>
  <conditionalFormatting sqref="H202">
    <cfRule type="containsErrors" dxfId="758" priority="362">
      <formula>ISERROR(H202)</formula>
    </cfRule>
  </conditionalFormatting>
  <conditionalFormatting sqref="F94:F141">
    <cfRule type="containsErrors" dxfId="757" priority="383">
      <formula>ISERROR(F94)</formula>
    </cfRule>
  </conditionalFormatting>
  <conditionalFormatting sqref="B200:C200 B142:B161 C147:C152 B201 I144:I161 L142:L161 D163:D180 B163:B199 D144:D161 D142 M142 M147 M177 M180 M159:M165 M157 M169:M174 H164:I201 L163:L213 C203:C208 H203:I213 I202">
    <cfRule type="containsErrors" dxfId="756" priority="382">
      <formula>ISERROR(B142)</formula>
    </cfRule>
  </conditionalFormatting>
  <conditionalFormatting sqref="C142:C146">
    <cfRule type="containsErrors" dxfId="755" priority="381">
      <formula>ISERROR(C142)</formula>
    </cfRule>
  </conditionalFormatting>
  <conditionalFormatting sqref="C153:C160">
    <cfRule type="containsErrors" dxfId="754" priority="380">
      <formula>ISERROR(C153)</formula>
    </cfRule>
  </conditionalFormatting>
  <conditionalFormatting sqref="C161">
    <cfRule type="containsErrors" dxfId="753" priority="379">
      <formula>ISERROR(C161)</formula>
    </cfRule>
  </conditionalFormatting>
  <conditionalFormatting sqref="C164">
    <cfRule type="containsErrors" dxfId="752" priority="378">
      <formula>ISERROR(C164)</formula>
    </cfRule>
  </conditionalFormatting>
  <conditionalFormatting sqref="C172:C185">
    <cfRule type="containsErrors" dxfId="751" priority="377">
      <formula>ISERROR(C172)</formula>
    </cfRule>
  </conditionalFormatting>
  <conditionalFormatting sqref="C171">
    <cfRule type="containsErrors" dxfId="750" priority="376">
      <formula>ISERROR(C171)</formula>
    </cfRule>
  </conditionalFormatting>
  <conditionalFormatting sqref="C186:C199 C209:C213">
    <cfRule type="containsErrors" dxfId="749" priority="375">
      <formula>ISERROR(C186)</formula>
    </cfRule>
  </conditionalFormatting>
  <conditionalFormatting sqref="I142:I143">
    <cfRule type="containsErrors" dxfId="748" priority="374">
      <formula>ISERROR(I142)</formula>
    </cfRule>
  </conditionalFormatting>
  <conditionalFormatting sqref="C165">
    <cfRule type="containsErrors" dxfId="747" priority="373">
      <formula>ISERROR(C165)</formula>
    </cfRule>
  </conditionalFormatting>
  <conditionalFormatting sqref="C166">
    <cfRule type="containsErrors" dxfId="746" priority="372">
      <formula>ISERROR(C166)</formula>
    </cfRule>
  </conditionalFormatting>
  <conditionalFormatting sqref="C167">
    <cfRule type="containsErrors" dxfId="745" priority="371">
      <formula>ISERROR(C167)</formula>
    </cfRule>
  </conditionalFormatting>
  <conditionalFormatting sqref="C168:C170">
    <cfRule type="containsErrors" dxfId="744" priority="370">
      <formula>ISERROR(C168)</formula>
    </cfRule>
  </conditionalFormatting>
  <conditionalFormatting sqref="C201">
    <cfRule type="containsErrors" dxfId="743" priority="369">
      <formula>ISERROR(C201)</formula>
    </cfRule>
  </conditionalFormatting>
  <conditionalFormatting sqref="B202">
    <cfRule type="containsErrors" dxfId="742" priority="368">
      <formula>ISERROR(B202)</formula>
    </cfRule>
  </conditionalFormatting>
  <conditionalFormatting sqref="C202">
    <cfRule type="containsErrors" dxfId="741" priority="367">
      <formula>ISERROR(C202)</formula>
    </cfRule>
  </conditionalFormatting>
  <conditionalFormatting sqref="L162 B162 H162:I163">
    <cfRule type="containsErrors" dxfId="740" priority="366">
      <formula>ISERROR(B162)</formula>
    </cfRule>
  </conditionalFormatting>
  <conditionalFormatting sqref="C162">
    <cfRule type="containsErrors" dxfId="739" priority="365">
      <formula>ISERROR(C162)</formula>
    </cfRule>
  </conditionalFormatting>
  <conditionalFormatting sqref="C163">
    <cfRule type="containsErrors" dxfId="738" priority="364">
      <formula>ISERROR(C163)</formula>
    </cfRule>
  </conditionalFormatting>
  <conditionalFormatting sqref="D143">
    <cfRule type="containsErrors" dxfId="737" priority="363">
      <formula>ISERROR(D143)</formula>
    </cfRule>
  </conditionalFormatting>
  <conditionalFormatting sqref="H274">
    <cfRule type="containsErrors" dxfId="736" priority="292">
      <formula>ISERROR(H274)</formula>
    </cfRule>
  </conditionalFormatting>
  <conditionalFormatting sqref="L214:L268 M214:M222 C275:C280 I236:I286 D242:D243 D246 D249 D254:D255 H254:H255 D230 D233:D234 H257:H273 D258:D273 M234 M232 M244:M259 D236:D240 M261:M265 M224:M225 M272 M238:M241 M227:M230 M267 D215:D220 H275">
    <cfRule type="containsErrors" dxfId="735" priority="361">
      <formula>ISERROR(C214)</formula>
    </cfRule>
  </conditionalFormatting>
  <conditionalFormatting sqref="D214">
    <cfRule type="containsErrors" dxfId="734" priority="360">
      <formula>ISERROR(D214)</formula>
    </cfRule>
  </conditionalFormatting>
  <conditionalFormatting sqref="L269:L274">
    <cfRule type="containsErrors" dxfId="733" priority="359">
      <formula>ISERROR(L269)</formula>
    </cfRule>
  </conditionalFormatting>
  <conditionalFormatting sqref="H249">
    <cfRule type="containsErrors" dxfId="732" priority="358">
      <formula>ISERROR(H249)</formula>
    </cfRule>
  </conditionalFormatting>
  <conditionalFormatting sqref="C272 C219:C224">
    <cfRule type="containsErrors" dxfId="731" priority="357">
      <formula>ISERROR(C219)</formula>
    </cfRule>
  </conditionalFormatting>
  <conditionalFormatting sqref="C214:C218">
    <cfRule type="containsErrors" dxfId="730" priority="356">
      <formula>ISERROR(C214)</formula>
    </cfRule>
  </conditionalFormatting>
  <conditionalFormatting sqref="C225:C232">
    <cfRule type="containsErrors" dxfId="729" priority="355">
      <formula>ISERROR(C225)</formula>
    </cfRule>
  </conditionalFormatting>
  <conditionalFormatting sqref="C233">
    <cfRule type="containsErrors" dxfId="728" priority="354">
      <formula>ISERROR(C233)</formula>
    </cfRule>
  </conditionalFormatting>
  <conditionalFormatting sqref="C236">
    <cfRule type="containsErrors" dxfId="727" priority="353">
      <formula>ISERROR(C236)</formula>
    </cfRule>
  </conditionalFormatting>
  <conditionalFormatting sqref="C244:C257">
    <cfRule type="containsErrors" dxfId="726" priority="352">
      <formula>ISERROR(C244)</formula>
    </cfRule>
  </conditionalFormatting>
  <conditionalFormatting sqref="C243">
    <cfRule type="containsErrors" dxfId="725" priority="351">
      <formula>ISERROR(C243)</formula>
    </cfRule>
  </conditionalFormatting>
  <conditionalFormatting sqref="C258:C271 C281:C285">
    <cfRule type="containsErrors" dxfId="724" priority="350">
      <formula>ISERROR(C258)</formula>
    </cfRule>
  </conditionalFormatting>
  <conditionalFormatting sqref="C237">
    <cfRule type="containsErrors" dxfId="723" priority="349">
      <formula>ISERROR(C237)</formula>
    </cfRule>
  </conditionalFormatting>
  <conditionalFormatting sqref="C238">
    <cfRule type="containsErrors" dxfId="722" priority="348">
      <formula>ISERROR(C238)</formula>
    </cfRule>
  </conditionalFormatting>
  <conditionalFormatting sqref="C239">
    <cfRule type="containsErrors" dxfId="721" priority="347">
      <formula>ISERROR(C239)</formula>
    </cfRule>
  </conditionalFormatting>
  <conditionalFormatting sqref="C240:C242">
    <cfRule type="containsErrors" dxfId="720" priority="346">
      <formula>ISERROR(C240)</formula>
    </cfRule>
  </conditionalFormatting>
  <conditionalFormatting sqref="C273">
    <cfRule type="containsErrors" dxfId="719" priority="345">
      <formula>ISERROR(C273)</formula>
    </cfRule>
  </conditionalFormatting>
  <conditionalFormatting sqref="C274">
    <cfRule type="containsErrors" dxfId="718" priority="344">
      <formula>ISERROR(C274)</formula>
    </cfRule>
  </conditionalFormatting>
  <conditionalFormatting sqref="C234">
    <cfRule type="containsErrors" dxfId="717" priority="343">
      <formula>ISERROR(C234)</formula>
    </cfRule>
  </conditionalFormatting>
  <conditionalFormatting sqref="C235">
    <cfRule type="containsErrors" dxfId="716" priority="342">
      <formula>ISERROR(C235)</formula>
    </cfRule>
  </conditionalFormatting>
  <conditionalFormatting sqref="B214:B233 B235:B273">
    <cfRule type="containsErrors" dxfId="715" priority="341">
      <formula>ISERROR(B214)</formula>
    </cfRule>
  </conditionalFormatting>
  <conditionalFormatting sqref="B274">
    <cfRule type="containsErrors" dxfId="714" priority="340">
      <formula>ISERROR(B274)</formula>
    </cfRule>
  </conditionalFormatting>
  <conditionalFormatting sqref="B234">
    <cfRule type="containsErrors" dxfId="713" priority="339">
      <formula>ISERROR(B234)</formula>
    </cfRule>
  </conditionalFormatting>
  <conditionalFormatting sqref="I216:I233">
    <cfRule type="containsErrors" dxfId="712" priority="338">
      <formula>ISERROR(I216)</formula>
    </cfRule>
  </conditionalFormatting>
  <conditionalFormatting sqref="I214:I215">
    <cfRule type="containsErrors" dxfId="711" priority="337">
      <formula>ISERROR(I214)</formula>
    </cfRule>
  </conditionalFormatting>
  <conditionalFormatting sqref="I234:I235">
    <cfRule type="containsErrors" dxfId="710" priority="336">
      <formula>ISERROR(I234)</formula>
    </cfRule>
  </conditionalFormatting>
  <conditionalFormatting sqref="D236:D273 D214:D234 D275:D286">
    <cfRule type="containsErrors" dxfId="709" priority="335">
      <formula>ISERROR(D214)</formula>
    </cfRule>
  </conditionalFormatting>
  <conditionalFormatting sqref="H241">
    <cfRule type="containsErrors" dxfId="708" priority="334">
      <formula>ISERROR(H241)</formula>
    </cfRule>
  </conditionalFormatting>
  <conditionalFormatting sqref="D241">
    <cfRule type="containsErrors" dxfId="707" priority="333">
      <formula>ISERROR(D241)</formula>
    </cfRule>
  </conditionalFormatting>
  <conditionalFormatting sqref="H244">
    <cfRule type="containsErrors" dxfId="706" priority="332">
      <formula>ISERROR(H244)</formula>
    </cfRule>
  </conditionalFormatting>
  <conditionalFormatting sqref="D244">
    <cfRule type="containsErrors" dxfId="705" priority="331">
      <formula>ISERROR(D244)</formula>
    </cfRule>
  </conditionalFormatting>
  <conditionalFormatting sqref="H248">
    <cfRule type="containsErrors" dxfId="704" priority="330">
      <formula>ISERROR(H248)</formula>
    </cfRule>
  </conditionalFormatting>
  <conditionalFormatting sqref="D248">
    <cfRule type="containsErrors" dxfId="703" priority="329">
      <formula>ISERROR(D248)</formula>
    </cfRule>
  </conditionalFormatting>
  <conditionalFormatting sqref="H256">
    <cfRule type="containsErrors" dxfId="702" priority="328">
      <formula>ISERROR(H256)</formula>
    </cfRule>
  </conditionalFormatting>
  <conditionalFormatting sqref="D256">
    <cfRule type="containsErrors" dxfId="701" priority="327">
      <formula>ISERROR(D256)</formula>
    </cfRule>
  </conditionalFormatting>
  <conditionalFormatting sqref="D245">
    <cfRule type="containsErrors" dxfId="700" priority="326">
      <formula>ISERROR(D245)</formula>
    </cfRule>
  </conditionalFormatting>
  <conditionalFormatting sqref="H245:H246">
    <cfRule type="containsErrors" dxfId="699" priority="325">
      <formula>ISERROR(H245)</formula>
    </cfRule>
  </conditionalFormatting>
  <conditionalFormatting sqref="H253">
    <cfRule type="containsErrors" dxfId="698" priority="324">
      <formula>ISERROR(H253)</formula>
    </cfRule>
  </conditionalFormatting>
  <conditionalFormatting sqref="D253">
    <cfRule type="containsErrors" dxfId="697" priority="323">
      <formula>ISERROR(D253)</formula>
    </cfRule>
  </conditionalFormatting>
  <conditionalFormatting sqref="D250">
    <cfRule type="containsErrors" dxfId="696" priority="322">
      <formula>ISERROR(D250)</formula>
    </cfRule>
  </conditionalFormatting>
  <conditionalFormatting sqref="H250">
    <cfRule type="containsErrors" dxfId="695" priority="321">
      <formula>ISERROR(H250)</formula>
    </cfRule>
  </conditionalFormatting>
  <conditionalFormatting sqref="H247">
    <cfRule type="containsErrors" dxfId="694" priority="320">
      <formula>ISERROR(H247)</formula>
    </cfRule>
  </conditionalFormatting>
  <conditionalFormatting sqref="D247">
    <cfRule type="containsErrors" dxfId="693" priority="319">
      <formula>ISERROR(D247)</formula>
    </cfRule>
  </conditionalFormatting>
  <conditionalFormatting sqref="H251">
    <cfRule type="containsErrors" dxfId="692" priority="318">
      <formula>ISERROR(H251)</formula>
    </cfRule>
  </conditionalFormatting>
  <conditionalFormatting sqref="D251">
    <cfRule type="containsErrors" dxfId="691" priority="317">
      <formula>ISERROR(D251)</formula>
    </cfRule>
  </conditionalFormatting>
  <conditionalFormatting sqref="D252">
    <cfRule type="containsErrors" dxfId="690" priority="316">
      <formula>ISERROR(D252)</formula>
    </cfRule>
  </conditionalFormatting>
  <conditionalFormatting sqref="D257">
    <cfRule type="containsErrors" dxfId="689" priority="315">
      <formula>ISERROR(D257)</formula>
    </cfRule>
  </conditionalFormatting>
  <conditionalFormatting sqref="H252">
    <cfRule type="containsErrors" dxfId="688" priority="314">
      <formula>ISERROR(H252)</formula>
    </cfRule>
  </conditionalFormatting>
  <conditionalFormatting sqref="H230:H239 H226:H228 H215:H217">
    <cfRule type="containsErrors" dxfId="687" priority="313">
      <formula>ISERROR(H215)</formula>
    </cfRule>
  </conditionalFormatting>
  <conditionalFormatting sqref="D222">
    <cfRule type="containsErrors" dxfId="686" priority="312">
      <formula>ISERROR(D222)</formula>
    </cfRule>
  </conditionalFormatting>
  <conditionalFormatting sqref="D224">
    <cfRule type="containsErrors" dxfId="685" priority="311">
      <formula>ISERROR(D224)</formula>
    </cfRule>
  </conditionalFormatting>
  <conditionalFormatting sqref="D221">
    <cfRule type="containsErrors" dxfId="684" priority="310">
      <formula>ISERROR(D221)</formula>
    </cfRule>
  </conditionalFormatting>
  <conditionalFormatting sqref="D229">
    <cfRule type="containsErrors" dxfId="683" priority="309">
      <formula>ISERROR(D229)</formula>
    </cfRule>
  </conditionalFormatting>
  <conditionalFormatting sqref="H229">
    <cfRule type="containsErrors" dxfId="682" priority="308">
      <formula>ISERROR(H229)</formula>
    </cfRule>
  </conditionalFormatting>
  <conditionalFormatting sqref="D226">
    <cfRule type="containsErrors" dxfId="681" priority="307">
      <formula>ISERROR(D226)</formula>
    </cfRule>
  </conditionalFormatting>
  <conditionalFormatting sqref="D228">
    <cfRule type="containsErrors" dxfId="680" priority="306">
      <formula>ISERROR(D228)</formula>
    </cfRule>
  </conditionalFormatting>
  <conditionalFormatting sqref="D223">
    <cfRule type="containsErrors" dxfId="679" priority="305">
      <formula>ISERROR(D223)</formula>
    </cfRule>
  </conditionalFormatting>
  <conditionalFormatting sqref="D225">
    <cfRule type="containsErrors" dxfId="678" priority="304">
      <formula>ISERROR(D225)</formula>
    </cfRule>
  </conditionalFormatting>
  <conditionalFormatting sqref="D227">
    <cfRule type="containsErrors" dxfId="677" priority="303">
      <formula>ISERROR(D227)</formula>
    </cfRule>
  </conditionalFormatting>
  <conditionalFormatting sqref="D232">
    <cfRule type="containsErrors" dxfId="676" priority="302">
      <formula>ISERROR(D232)</formula>
    </cfRule>
  </conditionalFormatting>
  <conditionalFormatting sqref="D231">
    <cfRule type="containsErrors" dxfId="675" priority="301">
      <formula>ISERROR(D231)</formula>
    </cfRule>
  </conditionalFormatting>
  <conditionalFormatting sqref="H218:H225">
    <cfRule type="containsErrors" dxfId="674" priority="300">
      <formula>ISERROR(H218)</formula>
    </cfRule>
  </conditionalFormatting>
  <conditionalFormatting sqref="H243">
    <cfRule type="containsErrors" dxfId="673" priority="299">
      <formula>ISERROR(H243)</formula>
    </cfRule>
  </conditionalFormatting>
  <conditionalFormatting sqref="H242">
    <cfRule type="containsErrors" dxfId="672" priority="298">
      <formula>ISERROR(H242)</formula>
    </cfRule>
  </conditionalFormatting>
  <conditionalFormatting sqref="D235">
    <cfRule type="containsErrors" dxfId="671" priority="297">
      <formula>ISERROR(D235)</formula>
    </cfRule>
  </conditionalFormatting>
  <conditionalFormatting sqref="D235">
    <cfRule type="containsErrors" dxfId="670" priority="296">
      <formula>ISERROR(D235)</formula>
    </cfRule>
  </conditionalFormatting>
  <conditionalFormatting sqref="H240">
    <cfRule type="containsErrors" dxfId="669" priority="295">
      <formula>ISERROR(H240)</formula>
    </cfRule>
  </conditionalFormatting>
  <conditionalFormatting sqref="E259">
    <cfRule type="containsErrors" dxfId="668" priority="294">
      <formula>ISERROR(E259)</formula>
    </cfRule>
  </conditionalFormatting>
  <conditionalFormatting sqref="H214">
    <cfRule type="containsErrors" dxfId="667" priority="293">
      <formula>ISERROR(H214)</formula>
    </cfRule>
  </conditionalFormatting>
  <conditionalFormatting sqref="M325 I289 L287 B287:B306 C330 B308:B331 C347:C351 C293:C305 B345 B332:C344 I291:I306 M322 I312 I310 H287:H290 M314:M319 M304:M309 H294:H306 H292 I346 D287:D352">
    <cfRule type="containsErrors" dxfId="666" priority="291">
      <formula>ISERROR(B287)</formula>
    </cfRule>
  </conditionalFormatting>
  <conditionalFormatting sqref="C287:C292">
    <cfRule type="containsErrors" dxfId="665" priority="290">
      <formula>ISERROR(C287)</formula>
    </cfRule>
  </conditionalFormatting>
  <conditionalFormatting sqref="C306">
    <cfRule type="containsErrors" dxfId="664" priority="289">
      <formula>ISERROR(C306)</formula>
    </cfRule>
  </conditionalFormatting>
  <conditionalFormatting sqref="C317:C329">
    <cfRule type="containsErrors" dxfId="663" priority="288">
      <formula>ISERROR(C317)</formula>
    </cfRule>
  </conditionalFormatting>
  <conditionalFormatting sqref="I287:I288">
    <cfRule type="containsErrors" dxfId="662" priority="287">
      <formula>ISERROR(I287)</formula>
    </cfRule>
  </conditionalFormatting>
  <conditionalFormatting sqref="C311">
    <cfRule type="containsErrors" dxfId="661" priority="285">
      <formula>ISERROR(C311)</formula>
    </cfRule>
  </conditionalFormatting>
  <conditionalFormatting sqref="C310">
    <cfRule type="containsErrors" dxfId="660" priority="286">
      <formula>ISERROR(C310)</formula>
    </cfRule>
  </conditionalFormatting>
  <conditionalFormatting sqref="C312:C314">
    <cfRule type="containsErrors" dxfId="659" priority="284">
      <formula>ISERROR(C312)</formula>
    </cfRule>
  </conditionalFormatting>
  <conditionalFormatting sqref="C346">
    <cfRule type="containsErrors" dxfId="658" priority="283">
      <formula>ISERROR(C346)</formula>
    </cfRule>
  </conditionalFormatting>
  <conditionalFormatting sqref="C347">
    <cfRule type="containsErrors" dxfId="657" priority="282">
      <formula>ISERROR(C347)</formula>
    </cfRule>
  </conditionalFormatting>
  <conditionalFormatting sqref="B307 I307">
    <cfRule type="containsErrors" dxfId="656" priority="281">
      <formula>ISERROR(B307)</formula>
    </cfRule>
  </conditionalFormatting>
  <conditionalFormatting sqref="C307">
    <cfRule type="containsErrors" dxfId="655" priority="280">
      <formula>ISERROR(C307)</formula>
    </cfRule>
  </conditionalFormatting>
  <conditionalFormatting sqref="C308">
    <cfRule type="containsErrors" dxfId="654" priority="279">
      <formula>ISERROR(C308)</formula>
    </cfRule>
  </conditionalFormatting>
  <conditionalFormatting sqref="C331">
    <cfRule type="containsErrors" dxfId="653" priority="278">
      <formula>ISERROR(C331)</formula>
    </cfRule>
  </conditionalFormatting>
  <conditionalFormatting sqref="C346">
    <cfRule type="containsErrors" dxfId="652" priority="276">
      <formula>ISERROR(C346)</formula>
    </cfRule>
  </conditionalFormatting>
  <conditionalFormatting sqref="C345">
    <cfRule type="containsErrors" dxfId="651" priority="277">
      <formula>ISERROR(C345)</formula>
    </cfRule>
  </conditionalFormatting>
  <conditionalFormatting sqref="B346">
    <cfRule type="containsErrors" dxfId="650" priority="275">
      <formula>ISERROR(B346)</formula>
    </cfRule>
  </conditionalFormatting>
  <conditionalFormatting sqref="B346">
    <cfRule type="containsErrors" dxfId="649" priority="274">
      <formula>ISERROR(B346)</formula>
    </cfRule>
  </conditionalFormatting>
  <conditionalFormatting sqref="I290">
    <cfRule type="containsErrors" dxfId="648" priority="273">
      <formula>ISERROR(I290)</formula>
    </cfRule>
  </conditionalFormatting>
  <conditionalFormatting sqref="M323">
    <cfRule type="containsErrors" dxfId="647" priority="269">
      <formula>ISERROR(M323)</formula>
    </cfRule>
  </conditionalFormatting>
  <conditionalFormatting sqref="H307">
    <cfRule type="containsErrors" dxfId="646" priority="263">
      <formula>ISERROR(H307)</formula>
    </cfRule>
  </conditionalFormatting>
  <conditionalFormatting sqref="M311:M312">
    <cfRule type="containsErrors" dxfId="645" priority="261">
      <formula>ISERROR(M311)</formula>
    </cfRule>
  </conditionalFormatting>
  <conditionalFormatting sqref="C309">
    <cfRule type="containsErrors" dxfId="644" priority="272">
      <formula>ISERROR(C309)</formula>
    </cfRule>
  </conditionalFormatting>
  <conditionalFormatting sqref="C315">
    <cfRule type="containsErrors" dxfId="643" priority="271">
      <formula>ISERROR(C315)</formula>
    </cfRule>
  </conditionalFormatting>
  <conditionalFormatting sqref="M320">
    <cfRule type="containsErrors" dxfId="642" priority="270">
      <formula>ISERROR(M320)</formula>
    </cfRule>
  </conditionalFormatting>
  <conditionalFormatting sqref="H310">
    <cfRule type="containsErrors" dxfId="641" priority="264">
      <formula>ISERROR(H310)</formula>
    </cfRule>
  </conditionalFormatting>
  <conditionalFormatting sqref="M327">
    <cfRule type="containsErrors" dxfId="640" priority="268">
      <formula>ISERROR(M327)</formula>
    </cfRule>
  </conditionalFormatting>
  <conditionalFormatting sqref="M330">
    <cfRule type="containsErrors" dxfId="639" priority="267">
      <formula>ISERROR(M330)</formula>
    </cfRule>
  </conditionalFormatting>
  <conditionalFormatting sqref="C316">
    <cfRule type="containsErrors" dxfId="638" priority="266">
      <formula>ISERROR(C316)</formula>
    </cfRule>
  </conditionalFormatting>
  <conditionalFormatting sqref="H312">
    <cfRule type="containsErrors" dxfId="637" priority="265">
      <formula>ISERROR(H312)</formula>
    </cfRule>
  </conditionalFormatting>
  <conditionalFormatting sqref="M295">
    <cfRule type="containsErrors" dxfId="636" priority="258">
      <formula>ISERROR(M295)</formula>
    </cfRule>
  </conditionalFormatting>
  <conditionalFormatting sqref="M313">
    <cfRule type="containsErrors" dxfId="635" priority="262">
      <formula>ISERROR(M313)</formula>
    </cfRule>
  </conditionalFormatting>
  <conditionalFormatting sqref="M302">
    <cfRule type="containsErrors" dxfId="634" priority="256">
      <formula>ISERROR(M302)</formula>
    </cfRule>
  </conditionalFormatting>
  <conditionalFormatting sqref="M310">
    <cfRule type="containsErrors" dxfId="633" priority="260">
      <formula>ISERROR(M310)</formula>
    </cfRule>
  </conditionalFormatting>
  <conditionalFormatting sqref="M297">
    <cfRule type="containsErrors" dxfId="632" priority="259">
      <formula>ISERROR(M297)</formula>
    </cfRule>
  </conditionalFormatting>
  <conditionalFormatting sqref="M296">
    <cfRule type="containsErrors" dxfId="631" priority="257">
      <formula>ISERROR(M296)</formula>
    </cfRule>
  </conditionalFormatting>
  <conditionalFormatting sqref="M301">
    <cfRule type="containsErrors" dxfId="630" priority="255">
      <formula>ISERROR(M301)</formula>
    </cfRule>
  </conditionalFormatting>
  <conditionalFormatting sqref="M290">
    <cfRule type="containsErrors" dxfId="629" priority="253">
      <formula>ISERROR(M290)</formula>
    </cfRule>
  </conditionalFormatting>
  <conditionalFormatting sqref="M347">
    <cfRule type="containsErrors" dxfId="628" priority="254">
      <formula>ISERROR(M347)</formula>
    </cfRule>
  </conditionalFormatting>
  <conditionalFormatting sqref="M348">
    <cfRule type="containsErrors" dxfId="627" priority="251">
      <formula>ISERROR(M348)</formula>
    </cfRule>
  </conditionalFormatting>
  <conditionalFormatting sqref="H291">
    <cfRule type="containsErrors" dxfId="626" priority="252">
      <formula>ISERROR(H291)</formula>
    </cfRule>
  </conditionalFormatting>
  <conditionalFormatting sqref="M349">
    <cfRule type="containsErrors" dxfId="625" priority="250">
      <formula>ISERROR(M349)</formula>
    </cfRule>
  </conditionalFormatting>
  <conditionalFormatting sqref="M350">
    <cfRule type="containsErrors" dxfId="624" priority="249">
      <formula>ISERROR(M350)</formula>
    </cfRule>
  </conditionalFormatting>
  <conditionalFormatting sqref="H293">
    <cfRule type="containsErrors" dxfId="623" priority="248">
      <formula>ISERROR(H293)</formula>
    </cfRule>
  </conditionalFormatting>
  <conditionalFormatting sqref="M287">
    <cfRule type="containsErrors" dxfId="622" priority="247">
      <formula>ISERROR(M287)</formula>
    </cfRule>
  </conditionalFormatting>
  <conditionalFormatting sqref="M288">
    <cfRule type="containsErrors" dxfId="621" priority="246">
      <formula>ISERROR(M288)</formula>
    </cfRule>
  </conditionalFormatting>
  <conditionalFormatting sqref="M289">
    <cfRule type="containsErrors" dxfId="620" priority="245">
      <formula>ISERROR(M289)</formula>
    </cfRule>
  </conditionalFormatting>
  <conditionalFormatting sqref="M291">
    <cfRule type="containsErrors" dxfId="619" priority="244">
      <formula>ISERROR(M291)</formula>
    </cfRule>
  </conditionalFormatting>
  <conditionalFormatting sqref="M292">
    <cfRule type="containsErrors" dxfId="618" priority="243">
      <formula>ISERROR(M292)</formula>
    </cfRule>
  </conditionalFormatting>
  <conditionalFormatting sqref="M293">
    <cfRule type="containsErrors" dxfId="617" priority="242">
      <formula>ISERROR(M293)</formula>
    </cfRule>
  </conditionalFormatting>
  <conditionalFormatting sqref="M294">
    <cfRule type="containsErrors" dxfId="616" priority="241">
      <formula>ISERROR(M294)</formula>
    </cfRule>
  </conditionalFormatting>
  <conditionalFormatting sqref="H346">
    <cfRule type="containsErrors" dxfId="615" priority="240">
      <formula>ISERROR(H346)</formula>
    </cfRule>
  </conditionalFormatting>
  <conditionalFormatting sqref="C352">
    <cfRule type="containsErrors" dxfId="614" priority="238">
      <formula>ISERROR(C352)</formula>
    </cfRule>
  </conditionalFormatting>
  <conditionalFormatting sqref="L352">
    <cfRule type="containsErrors" dxfId="613" priority="239">
      <formula>ISERROR(L352)</formula>
    </cfRule>
  </conditionalFormatting>
  <conditionalFormatting sqref="C371">
    <cfRule type="containsErrors" dxfId="612" priority="199">
      <formula>ISERROR(C371)</formula>
    </cfRule>
  </conditionalFormatting>
  <conditionalFormatting sqref="M352">
    <cfRule type="containsErrors" dxfId="611" priority="237">
      <formula>ISERROR(M352)</formula>
    </cfRule>
  </conditionalFormatting>
  <conditionalFormatting sqref="L288:L351">
    <cfRule type="containsErrors" dxfId="610" priority="236">
      <formula>ISERROR(L288)</formula>
    </cfRule>
  </conditionalFormatting>
  <conditionalFormatting sqref="E287:E403 E405:E407 E460">
    <cfRule type="containsText" dxfId="609" priority="233" operator="containsText" text="N/A">
      <formula>NOT(ISERROR(SEARCH("N/A",E287)))</formula>
    </cfRule>
    <cfRule type="containsText" dxfId="608" priority="234" operator="containsText" text="NO">
      <formula>NOT(ISERROR(SEARCH("NO",E287)))</formula>
    </cfRule>
    <cfRule type="containsText" dxfId="607" priority="235" operator="containsText" text="YES">
      <formula>NOT(ISERROR(SEARCH("YES",E287)))</formula>
    </cfRule>
  </conditionalFormatting>
  <conditionalFormatting sqref="C410:D410 H358:H359 H361 D356 H353:H356 C381:C382 L353:L361 D353:D354 L363:L369 D358:D360">
    <cfRule type="containsErrors" dxfId="606" priority="232">
      <formula>ISERROR(C353)</formula>
    </cfRule>
  </conditionalFormatting>
  <conditionalFormatting sqref="I355 B404 B391:C403 I357:I361 C372:C373 I363:I374">
    <cfRule type="containsErrors" dxfId="605" priority="231">
      <formula>ISERROR(B355)</formula>
    </cfRule>
  </conditionalFormatting>
  <conditionalFormatting sqref="C353:C358">
    <cfRule type="containsErrors" dxfId="604" priority="230">
      <formula>ISERROR(C353)</formula>
    </cfRule>
  </conditionalFormatting>
  <conditionalFormatting sqref="C374">
    <cfRule type="containsErrors" dxfId="603" priority="229">
      <formula>ISERROR(C374)</formula>
    </cfRule>
  </conditionalFormatting>
  <conditionalFormatting sqref="C377">
    <cfRule type="containsErrors" dxfId="602" priority="228">
      <formula>ISERROR(C377)</formula>
    </cfRule>
  </conditionalFormatting>
  <conditionalFormatting sqref="I353:I354">
    <cfRule type="containsErrors" dxfId="601" priority="227">
      <formula>ISERROR(I353)</formula>
    </cfRule>
  </conditionalFormatting>
  <conditionalFormatting sqref="C378">
    <cfRule type="containsErrors" dxfId="600" priority="226">
      <formula>ISERROR(C378)</formula>
    </cfRule>
  </conditionalFormatting>
  <conditionalFormatting sqref="C379">
    <cfRule type="containsErrors" dxfId="599" priority="225">
      <formula>ISERROR(C379)</formula>
    </cfRule>
  </conditionalFormatting>
  <conditionalFormatting sqref="C380">
    <cfRule type="containsErrors" dxfId="598" priority="224">
      <formula>ISERROR(C380)</formula>
    </cfRule>
  </conditionalFormatting>
  <conditionalFormatting sqref="C405">
    <cfRule type="containsErrors" dxfId="597" priority="223">
      <formula>ISERROR(C405)</formula>
    </cfRule>
  </conditionalFormatting>
  <conditionalFormatting sqref="C406">
    <cfRule type="containsErrors" dxfId="596" priority="222">
      <formula>ISERROR(C406)</formula>
    </cfRule>
  </conditionalFormatting>
  <conditionalFormatting sqref="B375 I375:I376">
    <cfRule type="containsErrors" dxfId="595" priority="221">
      <formula>ISERROR(B375)</formula>
    </cfRule>
  </conditionalFormatting>
  <conditionalFormatting sqref="C375">
    <cfRule type="containsErrors" dxfId="594" priority="220">
      <formula>ISERROR(C375)</formula>
    </cfRule>
  </conditionalFormatting>
  <conditionalFormatting sqref="C376">
    <cfRule type="containsErrors" dxfId="593" priority="219">
      <formula>ISERROR(C376)</formula>
    </cfRule>
  </conditionalFormatting>
  <conditionalFormatting sqref="C390">
    <cfRule type="containsErrors" dxfId="592" priority="218">
      <formula>ISERROR(C390)</formula>
    </cfRule>
  </conditionalFormatting>
  <conditionalFormatting sqref="C404">
    <cfRule type="containsErrors" dxfId="591" priority="217">
      <formula>ISERROR(C404)</formula>
    </cfRule>
  </conditionalFormatting>
  <conditionalFormatting sqref="C405">
    <cfRule type="containsErrors" dxfId="590" priority="216">
      <formula>ISERROR(C405)</formula>
    </cfRule>
  </conditionalFormatting>
  <conditionalFormatting sqref="B405">
    <cfRule type="containsErrors" dxfId="589" priority="215">
      <formula>ISERROR(B405)</formula>
    </cfRule>
  </conditionalFormatting>
  <conditionalFormatting sqref="B405">
    <cfRule type="containsErrors" dxfId="588" priority="214">
      <formula>ISERROR(B405)</formula>
    </cfRule>
  </conditionalFormatting>
  <conditionalFormatting sqref="I356">
    <cfRule type="containsErrors" dxfId="587" priority="213">
      <formula>ISERROR(I356)</formula>
    </cfRule>
  </conditionalFormatting>
  <conditionalFormatting sqref="H410 H360">
    <cfRule type="containsErrors" dxfId="586" priority="212">
      <formula>ISERROR(H360)</formula>
    </cfRule>
  </conditionalFormatting>
  <conditionalFormatting sqref="L410">
    <cfRule type="containsErrors" dxfId="585" priority="211">
      <formula>ISERROR(L410)</formula>
    </cfRule>
  </conditionalFormatting>
  <conditionalFormatting sqref="H380">
    <cfRule type="containsErrors" dxfId="584" priority="210">
      <formula>ISERROR(H380)</formula>
    </cfRule>
  </conditionalFormatting>
  <conditionalFormatting sqref="C409:D409">
    <cfRule type="containsErrors" dxfId="583" priority="209">
      <formula>ISERROR(C409)</formula>
    </cfRule>
  </conditionalFormatting>
  <conditionalFormatting sqref="H409">
    <cfRule type="containsErrors" dxfId="582" priority="208">
      <formula>ISERROR(H409)</formula>
    </cfRule>
  </conditionalFormatting>
  <conditionalFormatting sqref="L409">
    <cfRule type="containsErrors" dxfId="581" priority="207">
      <formula>ISERROR(L409)</formula>
    </cfRule>
  </conditionalFormatting>
  <conditionalFormatting sqref="E408:E410">
    <cfRule type="containsText" dxfId="580" priority="204" operator="containsText" text="N/A">
      <formula>NOT(ISERROR(SEARCH("N/A",E408)))</formula>
    </cfRule>
    <cfRule type="containsText" dxfId="579" priority="205" operator="containsText" text="NO">
      <formula>NOT(ISERROR(SEARCH("NO",E408)))</formula>
    </cfRule>
    <cfRule type="containsText" dxfId="578" priority="206" operator="containsText" text="YES">
      <formula>NOT(ISERROR(SEARCH("YES",E408)))</formula>
    </cfRule>
  </conditionalFormatting>
  <conditionalFormatting sqref="H395">
    <cfRule type="containsErrors" dxfId="577" priority="203">
      <formula>ISERROR(H395)</formula>
    </cfRule>
  </conditionalFormatting>
  <conditionalFormatting sqref="H357">
    <cfRule type="containsErrors" dxfId="576" priority="202">
      <formula>ISERROR(H357)</formula>
    </cfRule>
  </conditionalFormatting>
  <conditionalFormatting sqref="D357">
    <cfRule type="containsErrors" dxfId="575" priority="201">
      <formula>ISERROR(D357)</formula>
    </cfRule>
  </conditionalFormatting>
  <conditionalFormatting sqref="D355">
    <cfRule type="containsErrors" dxfId="574" priority="200">
      <formula>ISERROR(D355)</formula>
    </cfRule>
  </conditionalFormatting>
  <conditionalFormatting sqref="D361">
    <cfRule type="containsErrors" dxfId="573" priority="198">
      <formula>ISERROR(D361)</formula>
    </cfRule>
  </conditionalFormatting>
  <conditionalFormatting sqref="I362">
    <cfRule type="containsErrors" dxfId="572" priority="197">
      <formula>ISERROR(I362)</formula>
    </cfRule>
  </conditionalFormatting>
  <conditionalFormatting sqref="L362">
    <cfRule type="containsErrors" dxfId="571" priority="196">
      <formula>ISERROR(L362)</formula>
    </cfRule>
  </conditionalFormatting>
  <conditionalFormatting sqref="L370:L372">
    <cfRule type="containsErrors" dxfId="570" priority="195">
      <formula>ISERROR(L370)</formula>
    </cfRule>
  </conditionalFormatting>
  <conditionalFormatting sqref="D380">
    <cfRule type="containsErrors" dxfId="569" priority="194">
      <formula>ISERROR(D380)</formula>
    </cfRule>
  </conditionalFormatting>
  <conditionalFormatting sqref="B275:B286 B203:B213">
    <cfRule type="containsErrors" dxfId="568" priority="191">
      <formula>ISERROR(B203)</formula>
    </cfRule>
  </conditionalFormatting>
  <conditionalFormatting sqref="E94:E403 E405:E460 E462:E493 E543:E1028 E503 E497:E498 E495 E540:E541 E524:E533 E535:E537 E506:E513 E515:E517 E520:E521">
    <cfRule type="containsText" dxfId="567" priority="192" operator="containsText" text="YES">
      <formula>NOT(ISERROR(SEARCH("YES",E94)))</formula>
    </cfRule>
    <cfRule type="containsText" dxfId="566" priority="193" operator="containsText" text="NO">
      <formula>NOT(ISERROR(SEARCH("NO",E94)))</formula>
    </cfRule>
  </conditionalFormatting>
  <conditionalFormatting sqref="I114:I115 I102:I107">
    <cfRule type="containsErrors" dxfId="565" priority="190">
      <formula>ISERROR(I102)</formula>
    </cfRule>
  </conditionalFormatting>
  <conditionalFormatting sqref="L6:M93 I6:I93 B6:D84 B93:D93 C92:D92 B90:D91 C85:D89">
    <cfRule type="containsErrors" dxfId="564" priority="189">
      <formula>ISERROR(B6)</formula>
    </cfRule>
  </conditionalFormatting>
  <conditionalFormatting sqref="H6:H45 H50:H93">
    <cfRule type="containsErrors" dxfId="563" priority="188">
      <formula>ISERROR(H6)</formula>
    </cfRule>
  </conditionalFormatting>
  <conditionalFormatting sqref="F6:F93">
    <cfRule type="containsErrors" dxfId="562" priority="187">
      <formula>ISERROR(F6)</formula>
    </cfRule>
  </conditionalFormatting>
  <conditionalFormatting sqref="H6:H45 H50:H93">
    <cfRule type="containsErrors" dxfId="561" priority="186">
      <formula>ISERROR(H6)</formula>
    </cfRule>
  </conditionalFormatting>
  <conditionalFormatting sqref="E50:E93">
    <cfRule type="containsText" dxfId="560" priority="184" operator="containsText" text="YES">
      <formula>NOT(ISERROR(SEARCH("YES",E50)))</formula>
    </cfRule>
    <cfRule type="containsText" dxfId="559" priority="185" operator="containsText" text="NO">
      <formula>NOT(ISERROR(SEARCH("NO",E50)))</formula>
    </cfRule>
  </conditionalFormatting>
  <conditionalFormatting sqref="E6:E49">
    <cfRule type="containsText" dxfId="558" priority="182" operator="containsText" text="YES">
      <formula>NOT(ISERROR(SEARCH("YES",E6)))</formula>
    </cfRule>
    <cfRule type="containsText" dxfId="557" priority="183" operator="containsText" text="NO">
      <formula>NOT(ISERROR(SEARCH("NO",E6)))</formula>
    </cfRule>
  </conditionalFormatting>
  <conditionalFormatting sqref="H46:H49">
    <cfRule type="containsErrors" dxfId="556" priority="181">
      <formula>ISERROR(H46)</formula>
    </cfRule>
  </conditionalFormatting>
  <conditionalFormatting sqref="H46:H49">
    <cfRule type="containsErrors" dxfId="555" priority="180">
      <formula>ISERROR(H46)</formula>
    </cfRule>
  </conditionalFormatting>
  <conditionalFormatting sqref="B92">
    <cfRule type="containsErrors" dxfId="554" priority="179">
      <formula>ISERROR(B92)</formula>
    </cfRule>
  </conditionalFormatting>
  <conditionalFormatting sqref="B85:B89">
    <cfRule type="containsErrors" dxfId="553" priority="178">
      <formula>ISERROR(B85)</formula>
    </cfRule>
  </conditionalFormatting>
  <conditionalFormatting sqref="E411">
    <cfRule type="containsText" dxfId="552" priority="175" operator="containsText" text="N/A">
      <formula>NOT(ISERROR(SEARCH("N/A",E411)))</formula>
    </cfRule>
    <cfRule type="containsText" dxfId="551" priority="176" operator="containsText" text="NO">
      <formula>NOT(ISERROR(SEARCH("NO",E411)))</formula>
    </cfRule>
    <cfRule type="containsText" dxfId="550" priority="177" operator="containsText" text="YES">
      <formula>NOT(ISERROR(SEARCH("YES",E411)))</formula>
    </cfRule>
  </conditionalFormatting>
  <conditionalFormatting sqref="L411">
    <cfRule type="containsErrors" dxfId="549" priority="174">
      <formula>ISERROR(L411)</formula>
    </cfRule>
  </conditionalFormatting>
  <conditionalFormatting sqref="C462:C464 B462:B466 C439:C445">
    <cfRule type="containsErrors" dxfId="548" priority="173">
      <formula>ISERROR(B439)</formula>
    </cfRule>
  </conditionalFormatting>
  <conditionalFormatting sqref="C466 C437:C438">
    <cfRule type="containsErrors" dxfId="547" priority="172">
      <formula>ISERROR(C437)</formula>
    </cfRule>
  </conditionalFormatting>
  <conditionalFormatting sqref="B460 B447:C459 C428:C429">
    <cfRule type="containsErrors" dxfId="546" priority="171">
      <formula>ISERROR(B428)</formula>
    </cfRule>
  </conditionalFormatting>
  <conditionalFormatting sqref="C430">
    <cfRule type="containsErrors" dxfId="545" priority="170">
      <formula>ISERROR(C430)</formula>
    </cfRule>
  </conditionalFormatting>
  <conditionalFormatting sqref="C433">
    <cfRule type="containsErrors" dxfId="544" priority="169">
      <formula>ISERROR(C433)</formula>
    </cfRule>
  </conditionalFormatting>
  <conditionalFormatting sqref="C434">
    <cfRule type="containsErrors" dxfId="543" priority="168">
      <formula>ISERROR(C434)</formula>
    </cfRule>
  </conditionalFormatting>
  <conditionalFormatting sqref="C435">
    <cfRule type="containsErrors" dxfId="542" priority="167">
      <formula>ISERROR(C435)</formula>
    </cfRule>
  </conditionalFormatting>
  <conditionalFormatting sqref="C436">
    <cfRule type="containsErrors" dxfId="541" priority="166">
      <formula>ISERROR(C436)</formula>
    </cfRule>
  </conditionalFormatting>
  <conditionalFormatting sqref="C461">
    <cfRule type="containsErrors" dxfId="540" priority="165">
      <formula>ISERROR(C461)</formula>
    </cfRule>
  </conditionalFormatting>
  <conditionalFormatting sqref="C462">
    <cfRule type="containsErrors" dxfId="539" priority="164">
      <formula>ISERROR(C462)</formula>
    </cfRule>
  </conditionalFormatting>
  <conditionalFormatting sqref="B431">
    <cfRule type="containsErrors" dxfId="538" priority="163">
      <formula>ISERROR(B431)</formula>
    </cfRule>
  </conditionalFormatting>
  <conditionalFormatting sqref="C431">
    <cfRule type="containsErrors" dxfId="537" priority="162">
      <formula>ISERROR(C431)</formula>
    </cfRule>
  </conditionalFormatting>
  <conditionalFormatting sqref="C432">
    <cfRule type="containsErrors" dxfId="536" priority="161">
      <formula>ISERROR(C432)</formula>
    </cfRule>
  </conditionalFormatting>
  <conditionalFormatting sqref="C446">
    <cfRule type="containsErrors" dxfId="535" priority="160">
      <formula>ISERROR(C446)</formula>
    </cfRule>
  </conditionalFormatting>
  <conditionalFormatting sqref="C460">
    <cfRule type="containsErrors" dxfId="534" priority="159">
      <formula>ISERROR(C460)</formula>
    </cfRule>
  </conditionalFormatting>
  <conditionalFormatting sqref="C461">
    <cfRule type="containsErrors" dxfId="533" priority="158">
      <formula>ISERROR(C461)</formula>
    </cfRule>
  </conditionalFormatting>
  <conditionalFormatting sqref="B461">
    <cfRule type="containsErrors" dxfId="532" priority="157">
      <formula>ISERROR(B461)</formula>
    </cfRule>
  </conditionalFormatting>
  <conditionalFormatting sqref="B461">
    <cfRule type="containsErrors" dxfId="531" priority="156">
      <formula>ISERROR(B461)</formula>
    </cfRule>
  </conditionalFormatting>
  <conditionalFormatting sqref="C465">
    <cfRule type="containsErrors" dxfId="530" priority="155">
      <formula>ISERROR(C465)</formula>
    </cfRule>
  </conditionalFormatting>
  <conditionalFormatting sqref="E404">
    <cfRule type="containsText" dxfId="529" priority="152" operator="containsText" text="N/A">
      <formula>NOT(ISERROR(SEARCH("N/A",E404)))</formula>
    </cfRule>
    <cfRule type="containsText" dxfId="528" priority="153" operator="containsText" text="NO">
      <formula>NOT(ISERROR(SEARCH("NO",E404)))</formula>
    </cfRule>
    <cfRule type="containsText" dxfId="527" priority="154" operator="containsText" text="YES">
      <formula>NOT(ISERROR(SEARCH("YES",E404)))</formula>
    </cfRule>
  </conditionalFormatting>
  <conditionalFormatting sqref="E404">
    <cfRule type="containsText" dxfId="526" priority="150" operator="containsText" text="YES">
      <formula>NOT(ISERROR(SEARCH("YES",E404)))</formula>
    </cfRule>
    <cfRule type="containsText" dxfId="525" priority="151" operator="containsText" text="NO">
      <formula>NOT(ISERROR(SEARCH("NO",E404)))</formula>
    </cfRule>
  </conditionalFormatting>
  <conditionalFormatting sqref="D412">
    <cfRule type="containsErrors" dxfId="524" priority="149">
      <formula>ISERROR(D412)</formula>
    </cfRule>
  </conditionalFormatting>
  <conditionalFormatting sqref="H412">
    <cfRule type="containsErrors" dxfId="523" priority="148">
      <formula>ISERROR(H412)</formula>
    </cfRule>
  </conditionalFormatting>
  <conditionalFormatting sqref="D416">
    <cfRule type="containsErrors" dxfId="522" priority="147">
      <formula>ISERROR(D416)</formula>
    </cfRule>
  </conditionalFormatting>
  <conditionalFormatting sqref="H416">
    <cfRule type="containsErrors" dxfId="521" priority="146">
      <formula>ISERROR(H416)</formula>
    </cfRule>
  </conditionalFormatting>
  <conditionalFormatting sqref="D413">
    <cfRule type="containsErrors" dxfId="520" priority="145">
      <formula>ISERROR(D413)</formula>
    </cfRule>
  </conditionalFormatting>
  <conditionalFormatting sqref="H413">
    <cfRule type="containsErrors" dxfId="519" priority="144">
      <formula>ISERROR(H413)</formula>
    </cfRule>
  </conditionalFormatting>
  <conditionalFormatting sqref="D415">
    <cfRule type="containsErrors" dxfId="518" priority="143">
      <formula>ISERROR(D415)</formula>
    </cfRule>
  </conditionalFormatting>
  <conditionalFormatting sqref="H415">
    <cfRule type="containsErrors" dxfId="517" priority="142">
      <formula>ISERROR(H415)</formula>
    </cfRule>
  </conditionalFormatting>
  <conditionalFormatting sqref="D414">
    <cfRule type="containsErrors" dxfId="516" priority="141">
      <formula>ISERROR(D414)</formula>
    </cfRule>
  </conditionalFormatting>
  <conditionalFormatting sqref="H414">
    <cfRule type="containsErrors" dxfId="515" priority="140">
      <formula>ISERROR(H414)</formula>
    </cfRule>
  </conditionalFormatting>
  <conditionalFormatting sqref="D417">
    <cfRule type="containsErrors" dxfId="514" priority="139">
      <formula>ISERROR(D417)</formula>
    </cfRule>
  </conditionalFormatting>
  <conditionalFormatting sqref="H417">
    <cfRule type="containsErrors" dxfId="513" priority="138">
      <formula>ISERROR(H417)</formula>
    </cfRule>
  </conditionalFormatting>
  <conditionalFormatting sqref="D418">
    <cfRule type="containsErrors" dxfId="512" priority="137">
      <formula>ISERROR(D418)</formula>
    </cfRule>
  </conditionalFormatting>
  <conditionalFormatting sqref="D419">
    <cfRule type="containsErrors" dxfId="511" priority="136">
      <formula>ISERROR(D419)</formula>
    </cfRule>
  </conditionalFormatting>
  <conditionalFormatting sqref="H419">
    <cfRule type="containsErrors" dxfId="510" priority="135">
      <formula>ISERROR(H419)</formula>
    </cfRule>
  </conditionalFormatting>
  <conditionalFormatting sqref="H418">
    <cfRule type="containsErrors" dxfId="509" priority="134">
      <formula>ISERROR(H418)</formula>
    </cfRule>
  </conditionalFormatting>
  <conditionalFormatting sqref="D420">
    <cfRule type="containsErrors" dxfId="508" priority="133">
      <formula>ISERROR(D420)</formula>
    </cfRule>
  </conditionalFormatting>
  <conditionalFormatting sqref="H420">
    <cfRule type="containsErrors" dxfId="507" priority="132">
      <formula>ISERROR(H420)</formula>
    </cfRule>
  </conditionalFormatting>
  <conditionalFormatting sqref="D421">
    <cfRule type="containsErrors" dxfId="506" priority="131">
      <formula>ISERROR(D421)</formula>
    </cfRule>
  </conditionalFormatting>
  <conditionalFormatting sqref="H421">
    <cfRule type="containsErrors" dxfId="505" priority="130">
      <formula>ISERROR(H421)</formula>
    </cfRule>
  </conditionalFormatting>
  <conditionalFormatting sqref="H422">
    <cfRule type="containsErrors" dxfId="504" priority="129">
      <formula>ISERROR(H422)</formula>
    </cfRule>
  </conditionalFormatting>
  <conditionalFormatting sqref="D423">
    <cfRule type="containsErrors" dxfId="503" priority="128">
      <formula>ISERROR(D423)</formula>
    </cfRule>
  </conditionalFormatting>
  <conditionalFormatting sqref="H423">
    <cfRule type="containsErrors" dxfId="502" priority="127">
      <formula>ISERROR(H423)</formula>
    </cfRule>
  </conditionalFormatting>
  <conditionalFormatting sqref="D424">
    <cfRule type="containsErrors" dxfId="501" priority="126">
      <formula>ISERROR(D424)</formula>
    </cfRule>
  </conditionalFormatting>
  <conditionalFormatting sqref="H424">
    <cfRule type="containsErrors" dxfId="500" priority="125">
      <formula>ISERROR(H424)</formula>
    </cfRule>
  </conditionalFormatting>
  <conditionalFormatting sqref="H425">
    <cfRule type="containsErrors" dxfId="499" priority="124">
      <formula>ISERROR(H425)</formula>
    </cfRule>
  </conditionalFormatting>
  <conditionalFormatting sqref="H426">
    <cfRule type="containsErrors" dxfId="498" priority="123">
      <formula>ISERROR(H426)</formula>
    </cfRule>
  </conditionalFormatting>
  <conditionalFormatting sqref="D427">
    <cfRule type="containsErrors" dxfId="497" priority="122">
      <formula>ISERROR(D427)</formula>
    </cfRule>
  </conditionalFormatting>
  <conditionalFormatting sqref="H427">
    <cfRule type="containsErrors" dxfId="496" priority="121">
      <formula>ISERROR(H427)</formula>
    </cfRule>
  </conditionalFormatting>
  <conditionalFormatting sqref="D428">
    <cfRule type="containsErrors" dxfId="495" priority="120">
      <formula>ISERROR(D428)</formula>
    </cfRule>
  </conditionalFormatting>
  <conditionalFormatting sqref="H428">
    <cfRule type="containsErrors" dxfId="494" priority="119">
      <formula>ISERROR(H428)</formula>
    </cfRule>
  </conditionalFormatting>
  <conditionalFormatting sqref="D429">
    <cfRule type="containsErrors" dxfId="493" priority="118">
      <formula>ISERROR(D429)</formula>
    </cfRule>
  </conditionalFormatting>
  <conditionalFormatting sqref="H429">
    <cfRule type="containsErrors" dxfId="492" priority="117">
      <formula>ISERROR(H429)</formula>
    </cfRule>
  </conditionalFormatting>
  <conditionalFormatting sqref="D430">
    <cfRule type="containsErrors" dxfId="491" priority="116">
      <formula>ISERROR(D430)</formula>
    </cfRule>
  </conditionalFormatting>
  <conditionalFormatting sqref="H430">
    <cfRule type="containsErrors" dxfId="490" priority="115">
      <formula>ISERROR(H430)</formula>
    </cfRule>
  </conditionalFormatting>
  <conditionalFormatting sqref="D431">
    <cfRule type="containsErrors" dxfId="489" priority="114">
      <formula>ISERROR(D431)</formula>
    </cfRule>
  </conditionalFormatting>
  <conditionalFormatting sqref="H436">
    <cfRule type="containsErrors" dxfId="488" priority="99">
      <formula>ISERROR(H436)</formula>
    </cfRule>
  </conditionalFormatting>
  <conditionalFormatting sqref="H431">
    <cfRule type="containsErrors" dxfId="487" priority="113">
      <formula>ISERROR(H431)</formula>
    </cfRule>
  </conditionalFormatting>
  <conditionalFormatting sqref="D432">
    <cfRule type="containsErrors" dxfId="486" priority="112">
      <formula>ISERROR(D432)</formula>
    </cfRule>
  </conditionalFormatting>
  <conditionalFormatting sqref="H432">
    <cfRule type="containsErrors" dxfId="485" priority="111">
      <formula>ISERROR(H432)</formula>
    </cfRule>
  </conditionalFormatting>
  <conditionalFormatting sqref="D433">
    <cfRule type="containsErrors" dxfId="484" priority="110">
      <formula>ISERROR(D433)</formula>
    </cfRule>
  </conditionalFormatting>
  <conditionalFormatting sqref="H433">
    <cfRule type="containsErrors" dxfId="483" priority="109">
      <formula>ISERROR(H433)</formula>
    </cfRule>
  </conditionalFormatting>
  <conditionalFormatting sqref="D434">
    <cfRule type="containsErrors" dxfId="482" priority="108">
      <formula>ISERROR(D434)</formula>
    </cfRule>
  </conditionalFormatting>
  <conditionalFormatting sqref="H434">
    <cfRule type="containsErrors" dxfId="481" priority="107">
      <formula>ISERROR(H434)</formula>
    </cfRule>
  </conditionalFormatting>
  <conditionalFormatting sqref="D435">
    <cfRule type="containsErrors" dxfId="480" priority="106">
      <formula>ISERROR(D435)</formula>
    </cfRule>
  </conditionalFormatting>
  <conditionalFormatting sqref="H435">
    <cfRule type="containsErrors" dxfId="479" priority="105">
      <formula>ISERROR(H435)</formula>
    </cfRule>
  </conditionalFormatting>
  <conditionalFormatting sqref="D437">
    <cfRule type="containsErrors" dxfId="478" priority="104">
      <formula>ISERROR(D437)</formula>
    </cfRule>
  </conditionalFormatting>
  <conditionalFormatting sqref="H437">
    <cfRule type="containsErrors" dxfId="477" priority="103">
      <formula>ISERROR(H437)</formula>
    </cfRule>
  </conditionalFormatting>
  <conditionalFormatting sqref="D438">
    <cfRule type="containsErrors" dxfId="476" priority="102">
      <formula>ISERROR(D438)</formula>
    </cfRule>
  </conditionalFormatting>
  <conditionalFormatting sqref="H438">
    <cfRule type="containsErrors" dxfId="475" priority="101">
      <formula>ISERROR(H438)</formula>
    </cfRule>
  </conditionalFormatting>
  <conditionalFormatting sqref="D436">
    <cfRule type="containsErrors" dxfId="474" priority="100">
      <formula>ISERROR(D436)</formula>
    </cfRule>
  </conditionalFormatting>
  <conditionalFormatting sqref="H439">
    <cfRule type="containsErrors" dxfId="473" priority="98">
      <formula>ISERROR(H439)</formula>
    </cfRule>
  </conditionalFormatting>
  <conditionalFormatting sqref="D440">
    <cfRule type="containsErrors" dxfId="472" priority="97">
      <formula>ISERROR(D440)</formula>
    </cfRule>
  </conditionalFormatting>
  <conditionalFormatting sqref="H440">
    <cfRule type="containsErrors" dxfId="471" priority="96">
      <formula>ISERROR(H440)</formula>
    </cfRule>
  </conditionalFormatting>
  <conditionalFormatting sqref="D441">
    <cfRule type="containsErrors" dxfId="470" priority="95">
      <formula>ISERROR(D441)</formula>
    </cfRule>
  </conditionalFormatting>
  <conditionalFormatting sqref="H441">
    <cfRule type="containsErrors" dxfId="469" priority="94">
      <formula>ISERROR(H441)</formula>
    </cfRule>
  </conditionalFormatting>
  <conditionalFormatting sqref="D442">
    <cfRule type="containsErrors" dxfId="468" priority="93">
      <formula>ISERROR(D442)</formula>
    </cfRule>
  </conditionalFormatting>
  <conditionalFormatting sqref="H442">
    <cfRule type="containsErrors" dxfId="467" priority="92">
      <formula>ISERROR(H442)</formula>
    </cfRule>
  </conditionalFormatting>
  <conditionalFormatting sqref="D443">
    <cfRule type="containsErrors" dxfId="466" priority="91">
      <formula>ISERROR(D443)</formula>
    </cfRule>
  </conditionalFormatting>
  <conditionalFormatting sqref="H443">
    <cfRule type="containsErrors" dxfId="465" priority="90">
      <formula>ISERROR(H443)</formula>
    </cfRule>
  </conditionalFormatting>
  <conditionalFormatting sqref="D444">
    <cfRule type="containsErrors" dxfId="464" priority="89">
      <formula>ISERROR(D444)</formula>
    </cfRule>
  </conditionalFormatting>
  <conditionalFormatting sqref="H444">
    <cfRule type="containsErrors" dxfId="463" priority="88">
      <formula>ISERROR(H444)</formula>
    </cfRule>
  </conditionalFormatting>
  <conditionalFormatting sqref="D445">
    <cfRule type="containsErrors" dxfId="462" priority="87">
      <formula>ISERROR(D445)</formula>
    </cfRule>
  </conditionalFormatting>
  <conditionalFormatting sqref="H445">
    <cfRule type="containsErrors" dxfId="461" priority="86">
      <formula>ISERROR(H445)</formula>
    </cfRule>
  </conditionalFormatting>
  <conditionalFormatting sqref="H446">
    <cfRule type="containsErrors" dxfId="460" priority="85">
      <formula>ISERROR(H446)</formula>
    </cfRule>
  </conditionalFormatting>
  <conditionalFormatting sqref="D447">
    <cfRule type="containsErrors" dxfId="459" priority="84">
      <formula>ISERROR(D447)</formula>
    </cfRule>
  </conditionalFormatting>
  <conditionalFormatting sqref="H447">
    <cfRule type="containsErrors" dxfId="458" priority="83">
      <formula>ISERROR(H447)</formula>
    </cfRule>
  </conditionalFormatting>
  <conditionalFormatting sqref="D448">
    <cfRule type="containsErrors" dxfId="457" priority="82">
      <formula>ISERROR(D448)</formula>
    </cfRule>
  </conditionalFormatting>
  <conditionalFormatting sqref="H448">
    <cfRule type="containsErrors" dxfId="456" priority="81">
      <formula>ISERROR(H448)</formula>
    </cfRule>
  </conditionalFormatting>
  <conditionalFormatting sqref="D449">
    <cfRule type="containsErrors" dxfId="455" priority="80">
      <formula>ISERROR(D449)</formula>
    </cfRule>
  </conditionalFormatting>
  <conditionalFormatting sqref="H449">
    <cfRule type="containsErrors" dxfId="454" priority="79">
      <formula>ISERROR(H449)</formula>
    </cfRule>
  </conditionalFormatting>
  <conditionalFormatting sqref="D450">
    <cfRule type="containsErrors" dxfId="453" priority="78">
      <formula>ISERROR(D450)</formula>
    </cfRule>
  </conditionalFormatting>
  <conditionalFormatting sqref="H450">
    <cfRule type="containsErrors" dxfId="452" priority="77">
      <formula>ISERROR(H450)</formula>
    </cfRule>
  </conditionalFormatting>
  <conditionalFormatting sqref="D456">
    <cfRule type="containsErrors" dxfId="451" priority="76">
      <formula>ISERROR(D456)</formula>
    </cfRule>
  </conditionalFormatting>
  <conditionalFormatting sqref="H456">
    <cfRule type="containsErrors" dxfId="450" priority="75">
      <formula>ISERROR(H456)</formula>
    </cfRule>
  </conditionalFormatting>
  <conditionalFormatting sqref="D457">
    <cfRule type="containsErrors" dxfId="449" priority="74">
      <formula>ISERROR(D457)</formula>
    </cfRule>
  </conditionalFormatting>
  <conditionalFormatting sqref="H457">
    <cfRule type="containsErrors" dxfId="448" priority="73">
      <formula>ISERROR(H457)</formula>
    </cfRule>
  </conditionalFormatting>
  <conditionalFormatting sqref="D453">
    <cfRule type="containsErrors" dxfId="447" priority="72">
      <formula>ISERROR(D453)</formula>
    </cfRule>
  </conditionalFormatting>
  <conditionalFormatting sqref="H453">
    <cfRule type="containsErrors" dxfId="446" priority="71">
      <formula>ISERROR(H453)</formula>
    </cfRule>
  </conditionalFormatting>
  <conditionalFormatting sqref="D464">
    <cfRule type="containsErrors" dxfId="445" priority="70">
      <formula>ISERROR(D464)</formula>
    </cfRule>
  </conditionalFormatting>
  <conditionalFormatting sqref="H464">
    <cfRule type="containsErrors" dxfId="444" priority="69">
      <formula>ISERROR(H464)</formula>
    </cfRule>
  </conditionalFormatting>
  <conditionalFormatting sqref="D465">
    <cfRule type="containsErrors" dxfId="443" priority="68">
      <formula>ISERROR(D465)</formula>
    </cfRule>
  </conditionalFormatting>
  <conditionalFormatting sqref="H465">
    <cfRule type="containsErrors" dxfId="442" priority="67">
      <formula>ISERROR(H465)</formula>
    </cfRule>
  </conditionalFormatting>
  <conditionalFormatting sqref="D466">
    <cfRule type="containsErrors" dxfId="441" priority="66">
      <formula>ISERROR(D466)</formula>
    </cfRule>
  </conditionalFormatting>
  <conditionalFormatting sqref="H466">
    <cfRule type="containsErrors" dxfId="440" priority="65">
      <formula>ISERROR(H466)</formula>
    </cfRule>
  </conditionalFormatting>
  <conditionalFormatting sqref="H467">
    <cfRule type="containsErrors" dxfId="439" priority="64">
      <formula>ISERROR(H467)</formula>
    </cfRule>
  </conditionalFormatting>
  <conditionalFormatting sqref="H460">
    <cfRule type="containsErrors" dxfId="438" priority="63">
      <formula>ISERROR(H460)</formula>
    </cfRule>
  </conditionalFormatting>
  <conditionalFormatting sqref="D460">
    <cfRule type="containsErrors" dxfId="437" priority="62">
      <formula>ISERROR(D460)</formula>
    </cfRule>
  </conditionalFormatting>
  <conditionalFormatting sqref="D463">
    <cfRule type="containsErrors" dxfId="436" priority="61">
      <formula>ISERROR(D463)</formula>
    </cfRule>
  </conditionalFormatting>
  <conditionalFormatting sqref="D467">
    <cfRule type="containsErrors" dxfId="435" priority="60">
      <formula>ISERROR(D467)</formula>
    </cfRule>
  </conditionalFormatting>
  <conditionalFormatting sqref="H463">
    <cfRule type="containsErrors" dxfId="434" priority="59">
      <formula>ISERROR(H463)</formula>
    </cfRule>
  </conditionalFormatting>
  <conditionalFormatting sqref="I486">
    <cfRule type="containsErrors" dxfId="433" priority="58">
      <formula>ISERROR(I486)</formula>
    </cfRule>
  </conditionalFormatting>
  <conditionalFormatting sqref="C487:C502">
    <cfRule type="containsErrors" dxfId="432" priority="57">
      <formula>ISERROR(C487)</formula>
    </cfRule>
  </conditionalFormatting>
  <conditionalFormatting sqref="C537:C539 C514:C520">
    <cfRule type="containsErrors" dxfId="431" priority="56">
      <formula>ISERROR(C514)</formula>
    </cfRule>
  </conditionalFormatting>
  <conditionalFormatting sqref="C541 C512:C513">
    <cfRule type="containsErrors" dxfId="430" priority="55">
      <formula>ISERROR(C512)</formula>
    </cfRule>
  </conditionalFormatting>
  <conditionalFormatting sqref="C523:C535 C503:C504">
    <cfRule type="containsErrors" dxfId="429" priority="54">
      <formula>ISERROR(C503)</formula>
    </cfRule>
  </conditionalFormatting>
  <conditionalFormatting sqref="C505">
    <cfRule type="containsErrors" dxfId="428" priority="53">
      <formula>ISERROR(C505)</formula>
    </cfRule>
  </conditionalFormatting>
  <conditionalFormatting sqref="C508">
    <cfRule type="containsErrors" dxfId="427" priority="52">
      <formula>ISERROR(C508)</formula>
    </cfRule>
  </conditionalFormatting>
  <conditionalFormatting sqref="C509">
    <cfRule type="containsErrors" dxfId="426" priority="51">
      <formula>ISERROR(C509)</formula>
    </cfRule>
  </conditionalFormatting>
  <conditionalFormatting sqref="C510">
    <cfRule type="containsErrors" dxfId="425" priority="50">
      <formula>ISERROR(C510)</formula>
    </cfRule>
  </conditionalFormatting>
  <conditionalFormatting sqref="C511">
    <cfRule type="containsErrors" dxfId="424" priority="49">
      <formula>ISERROR(C511)</formula>
    </cfRule>
  </conditionalFormatting>
  <conditionalFormatting sqref="C506">
    <cfRule type="containsErrors" dxfId="423" priority="48">
      <formula>ISERROR(C506)</formula>
    </cfRule>
  </conditionalFormatting>
  <conditionalFormatting sqref="C507">
    <cfRule type="containsErrors" dxfId="422" priority="47">
      <formula>ISERROR(C507)</formula>
    </cfRule>
  </conditionalFormatting>
  <conditionalFormatting sqref="C521:C522">
    <cfRule type="containsErrors" dxfId="421" priority="46">
      <formula>ISERROR(C521)</formula>
    </cfRule>
  </conditionalFormatting>
  <conditionalFormatting sqref="C536">
    <cfRule type="containsErrors" dxfId="420" priority="45">
      <formula>ISERROR(C536)</formula>
    </cfRule>
  </conditionalFormatting>
  <conditionalFormatting sqref="C537">
    <cfRule type="containsErrors" dxfId="419" priority="44">
      <formula>ISERROR(C537)</formula>
    </cfRule>
  </conditionalFormatting>
  <conditionalFormatting sqref="C536">
    <cfRule type="containsErrors" dxfId="418" priority="43">
      <formula>ISERROR(C536)</formula>
    </cfRule>
  </conditionalFormatting>
  <conditionalFormatting sqref="C540">
    <cfRule type="containsErrors" dxfId="417" priority="42">
      <formula>ISERROR(C540)</formula>
    </cfRule>
  </conditionalFormatting>
  <conditionalFormatting sqref="B487:B535">
    <cfRule type="containsErrors" dxfId="416" priority="41">
      <formula>ISERROR(B487)</formula>
    </cfRule>
  </conditionalFormatting>
  <conditionalFormatting sqref="B523:B535">
    <cfRule type="containsErrors" dxfId="415" priority="40">
      <formula>ISERROR(B523)</formula>
    </cfRule>
  </conditionalFormatting>
  <conditionalFormatting sqref="B506">
    <cfRule type="containsErrors" dxfId="414" priority="39">
      <formula>ISERROR(B506)</formula>
    </cfRule>
  </conditionalFormatting>
  <conditionalFormatting sqref="B537:B541">
    <cfRule type="containsErrors" dxfId="413" priority="38">
      <formula>ISERROR(B537)</formula>
    </cfRule>
  </conditionalFormatting>
  <conditionalFormatting sqref="B536">
    <cfRule type="containsErrors" dxfId="412" priority="37">
      <formula>ISERROR(B536)</formula>
    </cfRule>
  </conditionalFormatting>
  <conditionalFormatting sqref="B536">
    <cfRule type="containsErrors" dxfId="411" priority="36">
      <formula>ISERROR(B536)</formula>
    </cfRule>
  </conditionalFormatting>
  <conditionalFormatting sqref="E542">
    <cfRule type="containsText" dxfId="410" priority="34" operator="containsText" text="YES">
      <formula>NOT(ISERROR(SEARCH("YES",E542)))</formula>
    </cfRule>
    <cfRule type="containsText" dxfId="409" priority="35" operator="containsText" text="NO">
      <formula>NOT(ISERROR(SEARCH("NO",E542)))</formula>
    </cfRule>
  </conditionalFormatting>
  <conditionalFormatting sqref="E500">
    <cfRule type="containsText" dxfId="408" priority="32" operator="containsText" text="YES">
      <formula>NOT(ISERROR(SEARCH("YES",E500)))</formula>
    </cfRule>
    <cfRule type="containsText" dxfId="407" priority="33" operator="containsText" text="NO">
      <formula>NOT(ISERROR(SEARCH("NO",E500)))</formula>
    </cfRule>
  </conditionalFormatting>
  <conditionalFormatting sqref="E501">
    <cfRule type="containsText" dxfId="406" priority="30" operator="containsText" text="YES">
      <formula>NOT(ISERROR(SEARCH("YES",E501)))</formula>
    </cfRule>
    <cfRule type="containsText" dxfId="405" priority="31" operator="containsText" text="NO">
      <formula>NOT(ISERROR(SEARCH("NO",E501)))</formula>
    </cfRule>
  </conditionalFormatting>
  <conditionalFormatting sqref="E499">
    <cfRule type="containsText" dxfId="404" priority="28" operator="containsText" text="YES">
      <formula>NOT(ISERROR(SEARCH("YES",E499)))</formula>
    </cfRule>
    <cfRule type="containsText" dxfId="403" priority="29" operator="containsText" text="NO">
      <formula>NOT(ISERROR(SEARCH("NO",E499)))</formula>
    </cfRule>
  </conditionalFormatting>
  <conditionalFormatting sqref="E496">
    <cfRule type="containsText" dxfId="402" priority="26" operator="containsText" text="YES">
      <formula>NOT(ISERROR(SEARCH("YES",E496)))</formula>
    </cfRule>
    <cfRule type="containsText" dxfId="401" priority="27" operator="containsText" text="NO">
      <formula>NOT(ISERROR(SEARCH("NO",E496)))</formula>
    </cfRule>
  </conditionalFormatting>
  <conditionalFormatting sqref="E494">
    <cfRule type="containsText" dxfId="400" priority="24" operator="containsText" text="YES">
      <formula>NOT(ISERROR(SEARCH("YES",E494)))</formula>
    </cfRule>
    <cfRule type="containsText" dxfId="399" priority="25" operator="containsText" text="NO">
      <formula>NOT(ISERROR(SEARCH("NO",E494)))</formula>
    </cfRule>
  </conditionalFormatting>
  <conditionalFormatting sqref="E502">
    <cfRule type="containsText" dxfId="398" priority="22" operator="containsText" text="YES">
      <formula>NOT(ISERROR(SEARCH("YES",E502)))</formula>
    </cfRule>
    <cfRule type="containsText" dxfId="397" priority="23" operator="containsText" text="NO">
      <formula>NOT(ISERROR(SEARCH("NO",E502)))</formula>
    </cfRule>
  </conditionalFormatting>
  <conditionalFormatting sqref="E539">
    <cfRule type="containsText" dxfId="396" priority="20" operator="containsText" text="YES">
      <formula>NOT(ISERROR(SEARCH("YES",E539)))</formula>
    </cfRule>
    <cfRule type="containsText" dxfId="395" priority="21" operator="containsText" text="NO">
      <formula>NOT(ISERROR(SEARCH("NO",E539)))</formula>
    </cfRule>
  </conditionalFormatting>
  <conditionalFormatting sqref="E505">
    <cfRule type="containsText" dxfId="394" priority="18" operator="containsText" text="YES">
      <formula>NOT(ISERROR(SEARCH("YES",E505)))</formula>
    </cfRule>
    <cfRule type="containsText" dxfId="393" priority="19" operator="containsText" text="NO">
      <formula>NOT(ISERROR(SEARCH("NO",E505)))</formula>
    </cfRule>
  </conditionalFormatting>
  <conditionalFormatting sqref="E504">
    <cfRule type="containsText" dxfId="392" priority="16" operator="containsText" text="YES">
      <formula>NOT(ISERROR(SEARCH("YES",E504)))</formula>
    </cfRule>
    <cfRule type="containsText" dxfId="391" priority="17" operator="containsText" text="NO">
      <formula>NOT(ISERROR(SEARCH("NO",E504)))</formula>
    </cfRule>
  </conditionalFormatting>
  <conditionalFormatting sqref="E523">
    <cfRule type="containsText" dxfId="390" priority="14" operator="containsText" text="YES">
      <formula>NOT(ISERROR(SEARCH("YES",E523)))</formula>
    </cfRule>
    <cfRule type="containsText" dxfId="389" priority="15" operator="containsText" text="NO">
      <formula>NOT(ISERROR(SEARCH("NO",E523)))</formula>
    </cfRule>
  </conditionalFormatting>
  <conditionalFormatting sqref="E538">
    <cfRule type="containsText" dxfId="388" priority="12" operator="containsText" text="YES">
      <formula>NOT(ISERROR(SEARCH("YES",E538)))</formula>
    </cfRule>
    <cfRule type="containsText" dxfId="387" priority="13" operator="containsText" text="NO">
      <formula>NOT(ISERROR(SEARCH("NO",E538)))</formula>
    </cfRule>
  </conditionalFormatting>
  <conditionalFormatting sqref="E534">
    <cfRule type="containsText" dxfId="386" priority="10" operator="containsText" text="YES">
      <formula>NOT(ISERROR(SEARCH("YES",E534)))</formula>
    </cfRule>
    <cfRule type="containsText" dxfId="385" priority="11" operator="containsText" text="NO">
      <formula>NOT(ISERROR(SEARCH("NO",E534)))</formula>
    </cfRule>
  </conditionalFormatting>
  <conditionalFormatting sqref="E514">
    <cfRule type="containsText" dxfId="384" priority="8" operator="containsText" text="YES">
      <formula>NOT(ISERROR(SEARCH("YES",E514)))</formula>
    </cfRule>
    <cfRule type="containsText" dxfId="383" priority="9" operator="containsText" text="NO">
      <formula>NOT(ISERROR(SEARCH("NO",E514)))</formula>
    </cfRule>
  </conditionalFormatting>
  <conditionalFormatting sqref="E518">
    <cfRule type="containsText" dxfId="382" priority="6" operator="containsText" text="YES">
      <formula>NOT(ISERROR(SEARCH("YES",E518)))</formula>
    </cfRule>
    <cfRule type="containsText" dxfId="381" priority="7" operator="containsText" text="NO">
      <formula>NOT(ISERROR(SEARCH("NO",E518)))</formula>
    </cfRule>
  </conditionalFormatting>
  <conditionalFormatting sqref="E519">
    <cfRule type="containsText" dxfId="380" priority="4" operator="containsText" text="YES">
      <formula>NOT(ISERROR(SEARCH("YES",E519)))</formula>
    </cfRule>
    <cfRule type="containsText" dxfId="379" priority="5" operator="containsText" text="NO">
      <formula>NOT(ISERROR(SEARCH("NO",E519)))</formula>
    </cfRule>
  </conditionalFormatting>
  <conditionalFormatting sqref="E522">
    <cfRule type="containsText" dxfId="378" priority="2" operator="containsText" text="YES">
      <formula>NOT(ISERROR(SEARCH("YES",E522)))</formula>
    </cfRule>
    <cfRule type="containsText" dxfId="377" priority="3" operator="containsText" text="NO">
      <formula>NOT(ISERROR(SEARCH("NO",E522)))</formula>
    </cfRule>
  </conditionalFormatting>
  <conditionalFormatting sqref="H487">
    <cfRule type="containsErrors" dxfId="376" priority="1">
      <formula>ISERROR(H487)</formula>
    </cfRule>
  </conditionalFormatting>
  <dataValidations count="1">
    <dataValidation allowBlank="1" showInputMessage="1" showErrorMessage="1" prompt="Enter Brief Description of Feedback or Complaint and Hyperlink to Report" sqref="D144:D161 D163:D181 H145 D80:D142 H226:H227 D214:D220 D249:D250 D236:D244 D246 D254:D256 D230:D234 D258:D273 D308:D326 D287 D289:D292 D294:D296 D346 D298:D306 H359 D353 D364:D374 H380 D376:D379 H361 D358:D360 D356 H355 D25:D75 C6:D10 C13:D24 C25:C45 C47 C49 D362 D381:D386 D414:D419 D412 D424 D428 D430:D432 D435:D438 H440:H441 D442 D444 H445:H446" xr:uid="{00000000-0002-0000-0400-000000000000}"/>
  </dataValidations>
  <hyperlinks>
    <hyperlink ref="H58" r:id="rId5" display="\\192.168.10.12\nac\Corporate Services\Performance and Evaluation\QHSE\Fire Safety\RECENT\FIRE DRILL\AUH\2016\Head Office\Attendance\201604 Headoffice  Fire Drill.pdf" xr:uid="{00000000-0004-0000-0400-000000000000}"/>
    <hyperlink ref="H50" r:id="rId6" display="\\192.168.10.12\nac\Corporate Services\Performance and Evaluation\QHSE\Fire Safety\RECENT\FIRE DRILL\Northern Emirates\Sites\2016\Sharjah - Buhierah\Attendance\20160413 Sharjah Buhierah  Fire Drill Sites.pdf" xr:uid="{00000000-0004-0000-0400-000001000000}"/>
    <hyperlink ref="L11" r:id="rId7" xr:uid="{00000000-0004-0000-0400-000002000000}"/>
    <hyperlink ref="L12" r:id="rId8" xr:uid="{00000000-0004-0000-0400-000003000000}"/>
    <hyperlink ref="L13" r:id="rId9" xr:uid="{00000000-0004-0000-0400-000004000000}"/>
    <hyperlink ref="L14" r:id="rId10" xr:uid="{00000000-0004-0000-0400-000005000000}"/>
    <hyperlink ref="L15" r:id="rId11" xr:uid="{00000000-0004-0000-0400-000006000000}"/>
    <hyperlink ref="L16" r:id="rId12" xr:uid="{00000000-0004-0000-0400-000007000000}"/>
    <hyperlink ref="L20" r:id="rId13" xr:uid="{00000000-0004-0000-0400-000008000000}"/>
    <hyperlink ref="L21" r:id="rId14" xr:uid="{00000000-0004-0000-0400-000009000000}"/>
    <hyperlink ref="L19" r:id="rId15" xr:uid="{00000000-0004-0000-0400-00000A000000}"/>
    <hyperlink ref="L18" r:id="rId16" xr:uid="{00000000-0004-0000-0400-00000B000000}"/>
    <hyperlink ref="L23" r:id="rId17" display="FDNE011" xr:uid="{00000000-0004-0000-0400-00000C000000}"/>
    <hyperlink ref="K6" r:id="rId18" display="2Evac Action Plan 20132802 Kharusi.docx" xr:uid="{00000000-0004-0000-0400-00000D000000}"/>
    <hyperlink ref="K7:K9" r:id="rId19" display="2Evac Action Plan 20132802 Kharusi.docx" xr:uid="{00000000-0004-0000-0400-00000E000000}"/>
    <hyperlink ref="C10" r:id="rId20" xr:uid="{00000000-0004-0000-0400-00000F000000}"/>
    <hyperlink ref="C9" r:id="rId21" xr:uid="{00000000-0004-0000-0400-000010000000}"/>
    <hyperlink ref="C7" r:id="rId22" xr:uid="{00000000-0004-0000-0400-000011000000}"/>
    <hyperlink ref="C6" r:id="rId23" xr:uid="{00000000-0004-0000-0400-000012000000}"/>
    <hyperlink ref="C11" r:id="rId24" xr:uid="{00000000-0004-0000-0400-000013000000}"/>
    <hyperlink ref="C12" r:id="rId25" xr:uid="{00000000-0004-0000-0400-000014000000}"/>
    <hyperlink ref="C13" r:id="rId26" xr:uid="{00000000-0004-0000-0400-000015000000}"/>
    <hyperlink ref="C14" r:id="rId27" xr:uid="{00000000-0004-0000-0400-000016000000}"/>
    <hyperlink ref="C15" r:id="rId28" xr:uid="{00000000-0004-0000-0400-000017000000}"/>
    <hyperlink ref="C16" r:id="rId29" xr:uid="{00000000-0004-0000-0400-000018000000}"/>
    <hyperlink ref="C17" r:id="rId30" xr:uid="{00000000-0004-0000-0400-000019000000}"/>
  </hyperlinks>
  <pageMargins left="0.7" right="0.7" top="0.75" bottom="0.75" header="0.3" footer="0.3"/>
  <pageSetup paperSize="8" fitToWidth="0" fitToHeight="0" orientation="portrait" r:id="rId31"/>
  <drawing r:id="rId3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4000000}">
          <x14:formula1>
            <xm:f>Reference!$J$4:$J$6</xm:f>
          </x14:formula1>
          <xm:sqref>L287:L411 J6:J1028 E6:E460 E462:E1028</xm:sqref>
        </x14:dataValidation>
        <x14:dataValidation type="list" allowBlank="1" showInputMessage="1" showErrorMessage="1" xr:uid="{00000000-0002-0000-0400-000003000000}">
          <x14:formula1>
            <xm:f>Reference!$B$4:$B$5</xm:f>
          </x14:formula1>
          <xm:sqref>G50:G403 G405:G460 G462:G1028</xm:sqref>
        </x14:dataValidation>
        <x14:dataValidation type="list" allowBlank="1" showInputMessage="1" showErrorMessage="1" xr:uid="{00000000-0002-0000-0400-000001000000}">
          <x14:formula1>
            <xm:f>Reference!$K$4:$K$21</xm:f>
          </x14:formula1>
          <xm:sqref>B6:B485 B544:B1028 B487:B542</xm:sqref>
        </x14:dataValidation>
        <x14:dataValidation type="list" allowBlank="1" showInputMessage="1" showErrorMessage="1" xr:uid="{00000000-0002-0000-0400-000002000000}">
          <x14:formula1>
            <xm:f>Reference!$K$5:$K$21</xm:f>
          </x14:formula1>
          <xm:sqref>I287:I467 I486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Q30"/>
  <sheetViews>
    <sheetView workbookViewId="0">
      <selection activeCell="Q11" sqref="Q11"/>
    </sheetView>
  </sheetViews>
  <sheetFormatPr defaultRowHeight="15" x14ac:dyDescent="0.25"/>
  <cols>
    <col min="5" max="5" width="15.5703125" customWidth="1"/>
    <col min="11" max="11" width="17.7109375" customWidth="1"/>
  </cols>
  <sheetData>
    <row r="3" spans="2:17" x14ac:dyDescent="0.25">
      <c r="K3" s="100"/>
    </row>
    <row r="4" spans="2:17" x14ac:dyDescent="0.25">
      <c r="B4" s="138" t="s">
        <v>426</v>
      </c>
      <c r="E4" s="146" t="s">
        <v>601</v>
      </c>
      <c r="F4" s="147">
        <f ca="1">EDATE($F$7,2)</f>
        <v>44593</v>
      </c>
      <c r="J4" s="138" t="s">
        <v>154</v>
      </c>
      <c r="K4" s="138" t="s">
        <v>584</v>
      </c>
      <c r="M4" s="143" t="s">
        <v>578</v>
      </c>
      <c r="O4" s="143" t="s">
        <v>589</v>
      </c>
      <c r="Q4" s="143" t="s">
        <v>611</v>
      </c>
    </row>
    <row r="5" spans="2:17" ht="15" customHeight="1" x14ac:dyDescent="0.25">
      <c r="B5" s="139" t="s">
        <v>427</v>
      </c>
      <c r="C5" s="100"/>
      <c r="D5" s="100"/>
      <c r="E5" s="146" t="s">
        <v>602</v>
      </c>
      <c r="F5" s="147">
        <f ca="1">EDATE($F$7,1)</f>
        <v>44562</v>
      </c>
      <c r="G5" s="100"/>
      <c r="H5" s="100"/>
      <c r="I5" s="100"/>
      <c r="J5" s="139" t="s">
        <v>70</v>
      </c>
      <c r="K5" s="139" t="s">
        <v>589</v>
      </c>
      <c r="M5" s="141" t="s">
        <v>579</v>
      </c>
      <c r="O5" s="141" t="s">
        <v>22</v>
      </c>
      <c r="Q5" s="141" t="s">
        <v>612</v>
      </c>
    </row>
    <row r="6" spans="2:17" ht="15" customHeight="1" x14ac:dyDescent="0.25">
      <c r="B6" s="139"/>
      <c r="C6" s="100"/>
      <c r="D6" s="100"/>
      <c r="E6" s="146" t="s">
        <v>602</v>
      </c>
      <c r="F6" s="147">
        <f ca="1">EDATE($F$7,0)</f>
        <v>44531</v>
      </c>
      <c r="G6" s="100"/>
      <c r="H6" s="100"/>
      <c r="I6" s="100"/>
      <c r="J6" s="139" t="s">
        <v>429</v>
      </c>
      <c r="K6" s="139" t="s">
        <v>119</v>
      </c>
      <c r="M6" s="141" t="s">
        <v>580</v>
      </c>
      <c r="O6" s="141" t="s">
        <v>582</v>
      </c>
      <c r="Q6" s="141" t="s">
        <v>613</v>
      </c>
    </row>
    <row r="7" spans="2:17" ht="15" customHeight="1" x14ac:dyDescent="0.25">
      <c r="B7" s="140"/>
      <c r="C7" s="100"/>
      <c r="D7" s="100"/>
      <c r="E7" s="146" t="s">
        <v>603</v>
      </c>
      <c r="F7" s="148" t="str">
        <f ca="1">TEXT(NOW(),"mmm-yyyy")</f>
        <v>Dec-2021</v>
      </c>
      <c r="G7" s="100"/>
      <c r="H7" s="100"/>
      <c r="I7" s="100"/>
      <c r="J7" s="139"/>
      <c r="K7" s="139" t="s">
        <v>114</v>
      </c>
      <c r="M7" s="141"/>
      <c r="O7" s="141" t="s">
        <v>23</v>
      </c>
      <c r="Q7" s="141" t="s">
        <v>614</v>
      </c>
    </row>
    <row r="8" spans="2:17" ht="15" customHeight="1" x14ac:dyDescent="0.25">
      <c r="C8" s="100"/>
      <c r="D8" s="100"/>
      <c r="E8" s="100"/>
      <c r="F8" s="100"/>
      <c r="G8" s="100"/>
      <c r="H8" s="100"/>
      <c r="I8" s="100"/>
      <c r="J8" s="140"/>
      <c r="K8" s="139" t="s">
        <v>432</v>
      </c>
      <c r="M8" s="142"/>
      <c r="O8" s="142" t="s">
        <v>67</v>
      </c>
      <c r="Q8" s="141" t="s">
        <v>615</v>
      </c>
    </row>
    <row r="9" spans="2:17" ht="15" customHeight="1" x14ac:dyDescent="0.25">
      <c r="B9" s="100"/>
      <c r="C9" s="100"/>
      <c r="D9" s="100"/>
      <c r="E9" s="100"/>
      <c r="F9" s="100"/>
      <c r="G9" s="100"/>
      <c r="H9" s="100"/>
      <c r="I9" s="100"/>
      <c r="K9" s="139" t="s">
        <v>586</v>
      </c>
      <c r="Q9" s="141" t="s">
        <v>616</v>
      </c>
    </row>
    <row r="10" spans="2:17" ht="15" customHeight="1" x14ac:dyDescent="0.25">
      <c r="B10" s="100"/>
      <c r="C10" s="100"/>
      <c r="D10" s="100"/>
      <c r="E10" s="100"/>
      <c r="F10" s="100"/>
      <c r="G10" s="100"/>
      <c r="H10" s="100"/>
      <c r="I10" s="100"/>
      <c r="J10" s="100"/>
      <c r="K10" s="139" t="s">
        <v>585</v>
      </c>
      <c r="Q10" s="141" t="s">
        <v>617</v>
      </c>
    </row>
    <row r="11" spans="2:17" ht="15" customHeight="1" x14ac:dyDescent="0.25">
      <c r="B11" s="100"/>
      <c r="C11" s="100"/>
      <c r="D11" s="100"/>
      <c r="E11" s="100"/>
      <c r="F11" s="100"/>
      <c r="G11" s="100"/>
      <c r="H11" s="100"/>
      <c r="I11" s="100"/>
      <c r="J11" s="100"/>
      <c r="K11" s="139" t="s">
        <v>430</v>
      </c>
      <c r="Q11" s="141"/>
    </row>
    <row r="12" spans="2:17" ht="15" customHeight="1" x14ac:dyDescent="0.25">
      <c r="B12" s="100"/>
      <c r="C12" s="100"/>
      <c r="D12" s="100"/>
      <c r="E12" s="100"/>
      <c r="F12" s="100"/>
      <c r="G12" s="100"/>
      <c r="H12" s="100"/>
      <c r="I12" s="100"/>
      <c r="J12" s="100"/>
      <c r="K12" s="141" t="s">
        <v>591</v>
      </c>
      <c r="Q12" s="141"/>
    </row>
    <row r="13" spans="2:17" ht="15" customHeight="1" x14ac:dyDescent="0.25">
      <c r="B13" s="100"/>
      <c r="C13" s="100"/>
      <c r="D13" s="100"/>
      <c r="E13" s="100"/>
      <c r="F13" s="100"/>
      <c r="G13" s="100"/>
      <c r="H13" s="100"/>
      <c r="I13" s="100"/>
      <c r="J13" s="100"/>
      <c r="K13" s="139" t="s">
        <v>328</v>
      </c>
      <c r="Q13" s="142"/>
    </row>
    <row r="14" spans="2:17" ht="15" customHeight="1" x14ac:dyDescent="0.25">
      <c r="B14" s="100"/>
      <c r="C14" s="100"/>
      <c r="D14" s="100"/>
      <c r="E14" s="100"/>
      <c r="F14" s="100"/>
      <c r="G14" s="100"/>
      <c r="H14" s="100"/>
      <c r="I14" s="100"/>
      <c r="J14" s="100"/>
      <c r="K14" s="139" t="s">
        <v>587</v>
      </c>
    </row>
    <row r="15" spans="2:17" ht="15" customHeight="1" x14ac:dyDescent="0.25">
      <c r="B15" s="100"/>
      <c r="C15" s="100"/>
      <c r="D15" s="100"/>
      <c r="E15" s="100"/>
      <c r="F15" s="100"/>
      <c r="G15" s="100"/>
      <c r="H15" s="100"/>
      <c r="I15" s="100"/>
      <c r="J15" s="100"/>
      <c r="K15" s="139" t="s">
        <v>588</v>
      </c>
    </row>
    <row r="16" spans="2:17" ht="15" customHeight="1" x14ac:dyDescent="0.25">
      <c r="B16" s="100"/>
      <c r="C16" s="100"/>
      <c r="D16" s="100"/>
      <c r="E16" s="100"/>
      <c r="F16" s="100"/>
      <c r="G16" s="100"/>
      <c r="H16" s="100"/>
      <c r="I16" s="100"/>
      <c r="J16" s="100"/>
      <c r="K16" s="139" t="s">
        <v>583</v>
      </c>
    </row>
    <row r="17" spans="2:11" ht="15" customHeight="1" x14ac:dyDescent="0.25">
      <c r="B17" s="100"/>
      <c r="C17" s="100"/>
      <c r="D17" s="100"/>
      <c r="E17" s="100"/>
      <c r="F17" s="100"/>
      <c r="G17" s="100"/>
      <c r="H17" s="100"/>
      <c r="I17" s="100"/>
      <c r="J17" s="100"/>
      <c r="K17" s="139" t="s">
        <v>596</v>
      </c>
    </row>
    <row r="18" spans="2:11" x14ac:dyDescent="0.25">
      <c r="K18" s="139" t="s">
        <v>597</v>
      </c>
    </row>
    <row r="19" spans="2:11" x14ac:dyDescent="0.25">
      <c r="K19" s="139" t="s">
        <v>598</v>
      </c>
    </row>
    <row r="20" spans="2:11" x14ac:dyDescent="0.25">
      <c r="K20" s="139" t="s">
        <v>599</v>
      </c>
    </row>
    <row r="21" spans="2:11" x14ac:dyDescent="0.25">
      <c r="K21" s="141" t="s">
        <v>592</v>
      </c>
    </row>
    <row r="22" spans="2:11" x14ac:dyDescent="0.25">
      <c r="K22" s="139" t="s">
        <v>123</v>
      </c>
    </row>
    <row r="23" spans="2:11" x14ac:dyDescent="0.25">
      <c r="K23" s="139" t="s">
        <v>123</v>
      </c>
    </row>
    <row r="24" spans="2:11" x14ac:dyDescent="0.25">
      <c r="K24" s="139" t="s">
        <v>433</v>
      </c>
    </row>
    <row r="25" spans="2:11" x14ac:dyDescent="0.25">
      <c r="K25" s="141" t="s">
        <v>590</v>
      </c>
    </row>
    <row r="26" spans="2:11" x14ac:dyDescent="0.25">
      <c r="K26" s="139" t="s">
        <v>67</v>
      </c>
    </row>
    <row r="27" spans="2:11" x14ac:dyDescent="0.25">
      <c r="K27" s="139" t="s">
        <v>431</v>
      </c>
    </row>
    <row r="28" spans="2:11" x14ac:dyDescent="0.25">
      <c r="K28" s="141"/>
    </row>
    <row r="29" spans="2:11" x14ac:dyDescent="0.25">
      <c r="K29" s="141"/>
    </row>
    <row r="30" spans="2:11" x14ac:dyDescent="0.25">
      <c r="K30" s="142"/>
    </row>
  </sheetData>
  <autoFilter ref="A32:A53" xr:uid="{00000000-0001-0000-0300-000000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G1108"/>
  <sheetViews>
    <sheetView showGridLines="0" zoomScale="80" zoomScaleNormal="80" workbookViewId="0">
      <pane ySplit="5" topLeftCell="A447" activePane="bottomLeft" state="frozen"/>
      <selection pane="bottomLeft" activeCell="D480" sqref="D480"/>
    </sheetView>
  </sheetViews>
  <sheetFormatPr defaultColWidth="27" defaultRowHeight="15.75" x14ac:dyDescent="0.25"/>
  <cols>
    <col min="1" max="1" width="17.140625" style="1" customWidth="1"/>
    <col min="2" max="2" width="27.42578125" style="3" bestFit="1" customWidth="1"/>
    <col min="3" max="3" width="28.140625" style="3" customWidth="1"/>
    <col min="4" max="4" width="23.85546875" style="11" customWidth="1"/>
    <col min="5" max="5" width="15.85546875" style="1" customWidth="1"/>
    <col min="6" max="6" width="13.42578125" style="6" customWidth="1"/>
    <col min="7" max="7" width="13.85546875" style="6" customWidth="1"/>
    <col min="8" max="8" width="14.28515625" style="6" customWidth="1"/>
    <col min="9" max="9" width="16.140625" style="3" customWidth="1"/>
    <col min="10" max="10" width="14.42578125" style="6" customWidth="1"/>
    <col min="11" max="11" width="14" style="1" customWidth="1"/>
    <col min="12" max="12" width="13.140625" style="7" customWidth="1"/>
    <col min="13" max="13" width="50.140625" style="56" customWidth="1"/>
    <col min="14" max="14" width="28.85546875" style="1" customWidth="1"/>
    <col min="15" max="15" width="27.5703125" style="1" bestFit="1" customWidth="1"/>
    <col min="16" max="22" width="27" style="1" customWidth="1"/>
    <col min="23" max="23" width="27" style="2"/>
    <col min="24" max="33" width="6.42578125" style="1" bestFit="1" customWidth="1"/>
    <col min="34" max="16384" width="27" style="1"/>
  </cols>
  <sheetData>
    <row r="1" spans="1:23" s="7" customFormat="1" ht="54.75" customHeight="1" x14ac:dyDescent="0.25">
      <c r="D1" s="10"/>
      <c r="E1" s="16"/>
      <c r="F1" s="16" t="s">
        <v>143</v>
      </c>
      <c r="G1" s="16"/>
      <c r="H1" s="16"/>
      <c r="I1" s="16"/>
      <c r="J1" s="16"/>
      <c r="K1" s="152" t="s">
        <v>558</v>
      </c>
      <c r="L1" s="152"/>
      <c r="W1" s="2"/>
    </row>
    <row r="2" spans="1:23" s="7" customFormat="1" ht="24" customHeight="1" x14ac:dyDescent="0.25">
      <c r="A2" s="153" t="s">
        <v>3</v>
      </c>
      <c r="B2" s="153"/>
      <c r="C2" s="153"/>
      <c r="D2" s="153"/>
      <c r="E2" s="153"/>
      <c r="F2" s="153"/>
      <c r="G2" s="153"/>
      <c r="H2" s="153"/>
      <c r="I2" s="153"/>
      <c r="J2" s="153"/>
      <c r="K2" s="153"/>
      <c r="L2" s="153"/>
      <c r="M2" s="153"/>
      <c r="N2" s="1"/>
      <c r="O2" s="8"/>
      <c r="P2" s="8"/>
      <c r="Q2" s="8"/>
      <c r="R2" s="9"/>
      <c r="W2" s="2"/>
    </row>
    <row r="3" spans="1:23" x14ac:dyDescent="0.25">
      <c r="B3" s="1"/>
      <c r="C3" s="1"/>
      <c r="D3" s="12"/>
      <c r="I3" s="1"/>
      <c r="V3" s="2"/>
      <c r="W3" s="5"/>
    </row>
    <row r="4" spans="1:23" s="13" customFormat="1" ht="23.25" x14ac:dyDescent="0.25">
      <c r="A4" s="14"/>
      <c r="B4" s="15"/>
      <c r="C4" s="154" t="s">
        <v>472</v>
      </c>
      <c r="D4" s="154"/>
      <c r="E4" s="154"/>
      <c r="F4" s="154"/>
      <c r="G4" s="154"/>
      <c r="H4" s="154"/>
      <c r="I4" s="154"/>
      <c r="J4" s="154"/>
      <c r="K4" s="154"/>
      <c r="L4" s="15"/>
      <c r="M4" s="57"/>
      <c r="N4" s="15"/>
    </row>
    <row r="5" spans="1:23" ht="55.5" customHeight="1" x14ac:dyDescent="0.25">
      <c r="A5" s="21" t="s">
        <v>139</v>
      </c>
      <c r="B5" s="21" t="s">
        <v>120</v>
      </c>
      <c r="C5" s="22" t="s">
        <v>90</v>
      </c>
      <c r="D5" s="23" t="s">
        <v>121</v>
      </c>
      <c r="E5" s="23" t="s">
        <v>140</v>
      </c>
      <c r="F5" s="23" t="s">
        <v>470</v>
      </c>
      <c r="G5" s="23" t="s">
        <v>471</v>
      </c>
      <c r="H5" s="21" t="s">
        <v>124</v>
      </c>
      <c r="I5" s="23" t="s">
        <v>122</v>
      </c>
      <c r="J5" s="23" t="s">
        <v>474</v>
      </c>
      <c r="K5" s="23" t="s">
        <v>2</v>
      </c>
      <c r="L5" s="23" t="s">
        <v>475</v>
      </c>
      <c r="M5" s="58" t="s">
        <v>18</v>
      </c>
      <c r="W5" s="1"/>
    </row>
    <row r="6" spans="1:23" ht="15" customHeight="1" x14ac:dyDescent="0.25">
      <c r="A6" s="24">
        <v>1</v>
      </c>
      <c r="B6" s="25" t="s">
        <v>22</v>
      </c>
      <c r="C6" s="30" t="s">
        <v>4</v>
      </c>
      <c r="D6" s="26" t="s">
        <v>19</v>
      </c>
      <c r="E6" s="47" t="s">
        <v>154</v>
      </c>
      <c r="F6" s="26">
        <v>2013</v>
      </c>
      <c r="G6" s="32" t="s">
        <v>426</v>
      </c>
      <c r="H6" s="27">
        <v>41332</v>
      </c>
      <c r="I6" s="28" t="s">
        <v>9</v>
      </c>
      <c r="J6" s="26" t="s">
        <v>0</v>
      </c>
      <c r="K6" s="29" t="str">
        <f>IF(J6="YES",CONCATENATE(A8,"Evac"),"NA ")</f>
        <v>3Evac</v>
      </c>
      <c r="L6" s="20"/>
      <c r="M6" s="59" t="s">
        <v>5</v>
      </c>
    </row>
    <row r="7" spans="1:23" ht="15" customHeight="1" x14ac:dyDescent="0.25">
      <c r="A7" s="24">
        <v>2</v>
      </c>
      <c r="B7" s="25" t="s">
        <v>22</v>
      </c>
      <c r="C7" s="30" t="s">
        <v>6</v>
      </c>
      <c r="D7" s="26"/>
      <c r="E7" s="47" t="s">
        <v>154</v>
      </c>
      <c r="F7" s="26">
        <v>2013</v>
      </c>
      <c r="G7" s="32" t="s">
        <v>427</v>
      </c>
      <c r="H7" s="27">
        <v>41596</v>
      </c>
      <c r="I7" s="28" t="s">
        <v>10</v>
      </c>
      <c r="J7" s="26" t="s">
        <v>0</v>
      </c>
      <c r="K7" s="29" t="str">
        <f>IF(J7="YES",CONCATENATE(A9,"Evac"),"NA ")</f>
        <v>4Evac</v>
      </c>
      <c r="L7" s="20"/>
      <c r="M7" s="59" t="s">
        <v>8</v>
      </c>
    </row>
    <row r="8" spans="1:23" ht="15" customHeight="1" x14ac:dyDescent="0.25">
      <c r="A8" s="24">
        <v>3</v>
      </c>
      <c r="B8" s="25" t="s">
        <v>22</v>
      </c>
      <c r="C8" s="30" t="s">
        <v>6</v>
      </c>
      <c r="D8" s="26"/>
      <c r="E8" s="47" t="s">
        <v>154</v>
      </c>
      <c r="F8" s="26">
        <v>2013</v>
      </c>
      <c r="G8" s="32" t="s">
        <v>427</v>
      </c>
      <c r="H8" s="27">
        <v>41603</v>
      </c>
      <c r="I8" s="28" t="s">
        <v>11</v>
      </c>
      <c r="J8" s="26" t="s">
        <v>0</v>
      </c>
      <c r="K8" s="29" t="str">
        <f>IF(J8="YES",CONCATENATE(A10,"Evac"),"NA ")</f>
        <v>5Evac</v>
      </c>
      <c r="L8" s="20"/>
      <c r="M8" s="59" t="s">
        <v>7</v>
      </c>
    </row>
    <row r="9" spans="1:23" ht="15" customHeight="1" x14ac:dyDescent="0.25">
      <c r="A9" s="24">
        <v>4</v>
      </c>
      <c r="B9" s="25" t="s">
        <v>22</v>
      </c>
      <c r="C9" s="30" t="s">
        <v>12</v>
      </c>
      <c r="D9" s="26"/>
      <c r="E9" s="47" t="s">
        <v>154</v>
      </c>
      <c r="F9" s="26">
        <v>2014</v>
      </c>
      <c r="G9" s="32" t="s">
        <v>426</v>
      </c>
      <c r="H9" s="27" t="s">
        <v>17</v>
      </c>
      <c r="I9" s="28" t="s">
        <v>13</v>
      </c>
      <c r="J9" s="26" t="s">
        <v>0</v>
      </c>
      <c r="K9" s="29" t="str">
        <f>IF(J9="YES",CONCATENATE(A11,"Evac"),"NA ")</f>
        <v>6Evac</v>
      </c>
      <c r="L9" s="20"/>
      <c r="M9" s="59" t="s">
        <v>14</v>
      </c>
    </row>
    <row r="10" spans="1:23" ht="15" customHeight="1" x14ac:dyDescent="0.25">
      <c r="A10" s="24">
        <v>5</v>
      </c>
      <c r="B10" s="25" t="s">
        <v>22</v>
      </c>
      <c r="C10" s="30" t="s">
        <v>12</v>
      </c>
      <c r="D10" s="26" t="s">
        <v>20</v>
      </c>
      <c r="E10" s="47" t="s">
        <v>154</v>
      </c>
      <c r="F10" s="26">
        <v>2014</v>
      </c>
      <c r="G10" s="32" t="s">
        <v>426</v>
      </c>
      <c r="H10" s="27">
        <v>41738</v>
      </c>
      <c r="I10" s="28" t="s">
        <v>15</v>
      </c>
      <c r="J10" s="26" t="s">
        <v>1</v>
      </c>
      <c r="K10" s="29" t="str">
        <f>IF(J10="YES",CONCATENATE(A17,"Evac"),"NA ")</f>
        <v xml:space="preserve">NA </v>
      </c>
      <c r="L10" s="20"/>
      <c r="M10" s="59" t="s">
        <v>16</v>
      </c>
    </row>
    <row r="11" spans="1:23" ht="15" customHeight="1" x14ac:dyDescent="0.25">
      <c r="A11" s="24">
        <v>6</v>
      </c>
      <c r="B11" s="25" t="s">
        <v>23</v>
      </c>
      <c r="C11" s="30" t="s">
        <v>21</v>
      </c>
      <c r="D11" s="26" t="s">
        <v>24</v>
      </c>
      <c r="E11" s="47" t="s">
        <v>154</v>
      </c>
      <c r="F11" s="26">
        <v>2015</v>
      </c>
      <c r="G11" s="32" t="s">
        <v>426</v>
      </c>
      <c r="H11" s="27">
        <v>42134</v>
      </c>
      <c r="I11" s="28" t="s">
        <v>27</v>
      </c>
      <c r="J11" s="26" t="s">
        <v>1</v>
      </c>
      <c r="K11" s="29" t="s">
        <v>25</v>
      </c>
      <c r="L11" s="20" t="s">
        <v>43</v>
      </c>
      <c r="M11" s="59" t="s">
        <v>58</v>
      </c>
    </row>
    <row r="12" spans="1:23" ht="15" customHeight="1" x14ac:dyDescent="0.25">
      <c r="A12" s="24">
        <v>7</v>
      </c>
      <c r="B12" s="25" t="s">
        <v>23</v>
      </c>
      <c r="C12" s="30" t="s">
        <v>28</v>
      </c>
      <c r="D12" s="26" t="s">
        <v>29</v>
      </c>
      <c r="E12" s="47" t="s">
        <v>154</v>
      </c>
      <c r="F12" s="26">
        <v>2015</v>
      </c>
      <c r="G12" s="32" t="s">
        <v>426</v>
      </c>
      <c r="H12" s="27">
        <v>42135</v>
      </c>
      <c r="I12" s="28" t="s">
        <v>27</v>
      </c>
      <c r="J12" s="26" t="s">
        <v>1</v>
      </c>
      <c r="K12" s="29" t="s">
        <v>25</v>
      </c>
      <c r="L12" s="20" t="s">
        <v>44</v>
      </c>
      <c r="M12" s="59" t="s">
        <v>58</v>
      </c>
    </row>
    <row r="13" spans="1:23" ht="15" customHeight="1" x14ac:dyDescent="0.25">
      <c r="A13" s="24">
        <v>8</v>
      </c>
      <c r="B13" s="25" t="s">
        <v>23</v>
      </c>
      <c r="C13" s="30" t="s">
        <v>30</v>
      </c>
      <c r="D13" s="26" t="s">
        <v>31</v>
      </c>
      <c r="E13" s="47" t="s">
        <v>154</v>
      </c>
      <c r="F13" s="26">
        <v>2015</v>
      </c>
      <c r="G13" s="32" t="s">
        <v>426</v>
      </c>
      <c r="H13" s="27">
        <v>42136</v>
      </c>
      <c r="I13" s="28" t="s">
        <v>27</v>
      </c>
      <c r="J13" s="26" t="s">
        <v>1</v>
      </c>
      <c r="K13" s="29" t="s">
        <v>25</v>
      </c>
      <c r="L13" s="20" t="s">
        <v>45</v>
      </c>
      <c r="M13" s="59" t="s">
        <v>58</v>
      </c>
    </row>
    <row r="14" spans="1:23" ht="15" customHeight="1" x14ac:dyDescent="0.25">
      <c r="A14" s="24">
        <v>9</v>
      </c>
      <c r="B14" s="25" t="s">
        <v>23</v>
      </c>
      <c r="C14" s="30" t="s">
        <v>33</v>
      </c>
      <c r="D14" s="26" t="s">
        <v>34</v>
      </c>
      <c r="E14" s="47" t="s">
        <v>154</v>
      </c>
      <c r="F14" s="26">
        <v>2015</v>
      </c>
      <c r="G14" s="32" t="s">
        <v>426</v>
      </c>
      <c r="H14" s="27" t="s">
        <v>32</v>
      </c>
      <c r="I14" s="28" t="s">
        <v>27</v>
      </c>
      <c r="J14" s="26" t="s">
        <v>1</v>
      </c>
      <c r="K14" s="29" t="s">
        <v>25</v>
      </c>
      <c r="L14" s="20" t="s">
        <v>46</v>
      </c>
      <c r="M14" s="59" t="s">
        <v>58</v>
      </c>
    </row>
    <row r="15" spans="1:23" ht="15" customHeight="1" x14ac:dyDescent="0.25">
      <c r="A15" s="24">
        <v>10</v>
      </c>
      <c r="B15" s="25" t="s">
        <v>23</v>
      </c>
      <c r="C15" s="30" t="s">
        <v>35</v>
      </c>
      <c r="D15" s="26" t="s">
        <v>36</v>
      </c>
      <c r="E15" s="47" t="s">
        <v>154</v>
      </c>
      <c r="F15" s="26">
        <v>2015</v>
      </c>
      <c r="G15" s="32" t="s">
        <v>426</v>
      </c>
      <c r="H15" s="27" t="s">
        <v>32</v>
      </c>
      <c r="I15" s="28" t="s">
        <v>27</v>
      </c>
      <c r="J15" s="26" t="s">
        <v>1</v>
      </c>
      <c r="K15" s="29" t="s">
        <v>25</v>
      </c>
      <c r="L15" s="20" t="s">
        <v>47</v>
      </c>
      <c r="M15" s="59" t="s">
        <v>58</v>
      </c>
    </row>
    <row r="16" spans="1:23" ht="15" customHeight="1" x14ac:dyDescent="0.25">
      <c r="A16" s="24">
        <v>11</v>
      </c>
      <c r="B16" s="25" t="s">
        <v>23</v>
      </c>
      <c r="C16" s="30" t="s">
        <v>38</v>
      </c>
      <c r="D16" s="26" t="s">
        <v>39</v>
      </c>
      <c r="E16" s="47" t="s">
        <v>154</v>
      </c>
      <c r="F16" s="26">
        <v>2015</v>
      </c>
      <c r="G16" s="32" t="s">
        <v>426</v>
      </c>
      <c r="H16" s="27" t="s">
        <v>37</v>
      </c>
      <c r="I16" s="28" t="s">
        <v>27</v>
      </c>
      <c r="J16" s="26" t="s">
        <v>1</v>
      </c>
      <c r="K16" s="29" t="s">
        <v>25</v>
      </c>
      <c r="L16" s="20" t="s">
        <v>48</v>
      </c>
      <c r="M16" s="59" t="s">
        <v>58</v>
      </c>
    </row>
    <row r="17" spans="1:13" ht="15" customHeight="1" x14ac:dyDescent="0.25">
      <c r="A17" s="24">
        <v>12</v>
      </c>
      <c r="B17" s="25" t="s">
        <v>23</v>
      </c>
      <c r="C17" s="30" t="s">
        <v>40</v>
      </c>
      <c r="D17" s="26" t="s">
        <v>41</v>
      </c>
      <c r="E17" s="47" t="s">
        <v>154</v>
      </c>
      <c r="F17" s="26">
        <v>2015</v>
      </c>
      <c r="G17" s="32" t="s">
        <v>426</v>
      </c>
      <c r="H17" s="27" t="s">
        <v>32</v>
      </c>
      <c r="I17" s="28" t="s">
        <v>27</v>
      </c>
      <c r="J17" s="26" t="s">
        <v>1</v>
      </c>
      <c r="K17" s="29" t="s">
        <v>25</v>
      </c>
      <c r="L17" s="20" t="s">
        <v>49</v>
      </c>
      <c r="M17" s="59" t="s">
        <v>58</v>
      </c>
    </row>
    <row r="18" spans="1:13" ht="15" customHeight="1" x14ac:dyDescent="0.25">
      <c r="A18" s="24">
        <v>13</v>
      </c>
      <c r="B18" s="25" t="s">
        <v>23</v>
      </c>
      <c r="C18" s="30" t="s">
        <v>52</v>
      </c>
      <c r="D18" s="26" t="s">
        <v>62</v>
      </c>
      <c r="E18" s="47" t="s">
        <v>154</v>
      </c>
      <c r="F18" s="26">
        <v>2015</v>
      </c>
      <c r="G18" s="32" t="s">
        <v>426</v>
      </c>
      <c r="H18" s="27" t="s">
        <v>51</v>
      </c>
      <c r="I18" s="28" t="s">
        <v>27</v>
      </c>
      <c r="J18" s="26" t="s">
        <v>1</v>
      </c>
      <c r="K18" s="29" t="s">
        <v>25</v>
      </c>
      <c r="L18" s="20" t="s">
        <v>53</v>
      </c>
      <c r="M18" s="59" t="s">
        <v>58</v>
      </c>
    </row>
    <row r="19" spans="1:13" ht="15" customHeight="1" x14ac:dyDescent="0.25">
      <c r="A19" s="24">
        <v>14</v>
      </c>
      <c r="B19" s="25" t="s">
        <v>23</v>
      </c>
      <c r="C19" s="30" t="s">
        <v>55</v>
      </c>
      <c r="D19" s="26" t="s">
        <v>56</v>
      </c>
      <c r="E19" s="47" t="s">
        <v>154</v>
      </c>
      <c r="F19" s="26">
        <v>2015</v>
      </c>
      <c r="G19" s="32" t="s">
        <v>426</v>
      </c>
      <c r="H19" s="27" t="s">
        <v>54</v>
      </c>
      <c r="I19" s="28" t="s">
        <v>27</v>
      </c>
      <c r="J19" s="26" t="s">
        <v>1</v>
      </c>
      <c r="K19" s="29" t="s">
        <v>25</v>
      </c>
      <c r="L19" s="20" t="s">
        <v>57</v>
      </c>
      <c r="M19" s="59" t="s">
        <v>58</v>
      </c>
    </row>
    <row r="20" spans="1:13" ht="15" customHeight="1" x14ac:dyDescent="0.25">
      <c r="A20" s="24">
        <v>15</v>
      </c>
      <c r="B20" s="25" t="s">
        <v>23</v>
      </c>
      <c r="C20" s="30" t="s">
        <v>60</v>
      </c>
      <c r="D20" s="26" t="s">
        <v>61</v>
      </c>
      <c r="E20" s="47" t="s">
        <v>154</v>
      </c>
      <c r="F20" s="26">
        <v>2015</v>
      </c>
      <c r="G20" s="32" t="s">
        <v>426</v>
      </c>
      <c r="H20" s="27" t="s">
        <v>59</v>
      </c>
      <c r="I20" s="28" t="s">
        <v>27</v>
      </c>
      <c r="J20" s="26" t="s">
        <v>1</v>
      </c>
      <c r="K20" s="29" t="s">
        <v>25</v>
      </c>
      <c r="L20" s="20" t="s">
        <v>63</v>
      </c>
      <c r="M20" s="59" t="s">
        <v>58</v>
      </c>
    </row>
    <row r="21" spans="1:13" ht="15" customHeight="1" x14ac:dyDescent="0.25">
      <c r="A21" s="24">
        <v>16</v>
      </c>
      <c r="B21" s="25" t="s">
        <v>23</v>
      </c>
      <c r="C21" s="30" t="s">
        <v>64</v>
      </c>
      <c r="D21" s="26" t="s">
        <v>56</v>
      </c>
      <c r="E21" s="47" t="s">
        <v>154</v>
      </c>
      <c r="F21" s="26">
        <v>2015</v>
      </c>
      <c r="G21" s="32" t="s">
        <v>426</v>
      </c>
      <c r="H21" s="27" t="s">
        <v>59</v>
      </c>
      <c r="I21" s="28" t="s">
        <v>27</v>
      </c>
      <c r="J21" s="26" t="s">
        <v>1</v>
      </c>
      <c r="K21" s="29" t="s">
        <v>25</v>
      </c>
      <c r="L21" s="20" t="s">
        <v>65</v>
      </c>
      <c r="M21" s="59" t="s">
        <v>58</v>
      </c>
    </row>
    <row r="22" spans="1:13" ht="15" customHeight="1" x14ac:dyDescent="0.25">
      <c r="A22" s="24">
        <v>17</v>
      </c>
      <c r="B22" s="30" t="s">
        <v>67</v>
      </c>
      <c r="C22" s="30" t="s">
        <v>67</v>
      </c>
      <c r="D22" s="26" t="s">
        <v>68</v>
      </c>
      <c r="E22" s="47" t="s">
        <v>154</v>
      </c>
      <c r="F22" s="26">
        <v>2015</v>
      </c>
      <c r="G22" s="32" t="s">
        <v>426</v>
      </c>
      <c r="H22" s="27">
        <v>42283</v>
      </c>
      <c r="I22" s="28" t="s">
        <v>27</v>
      </c>
      <c r="J22" s="26" t="s">
        <v>1</v>
      </c>
      <c r="K22" s="29" t="s">
        <v>25</v>
      </c>
      <c r="L22" s="20" t="s">
        <v>69</v>
      </c>
      <c r="M22" s="59" t="s">
        <v>58</v>
      </c>
    </row>
    <row r="23" spans="1:13" ht="15" customHeight="1" x14ac:dyDescent="0.25">
      <c r="A23" s="24">
        <v>18</v>
      </c>
      <c r="B23" s="25" t="s">
        <v>433</v>
      </c>
      <c r="C23" s="30" t="s">
        <v>71</v>
      </c>
      <c r="D23" s="26" t="s">
        <v>31</v>
      </c>
      <c r="E23" s="47" t="s">
        <v>154</v>
      </c>
      <c r="F23" s="26">
        <v>2015</v>
      </c>
      <c r="G23" s="32" t="s">
        <v>426</v>
      </c>
      <c r="H23" s="27">
        <v>42132</v>
      </c>
      <c r="I23" s="28" t="s">
        <v>27</v>
      </c>
      <c r="J23" s="26" t="s">
        <v>1</v>
      </c>
      <c r="K23" s="29" t="s">
        <v>25</v>
      </c>
      <c r="L23" s="20" t="s">
        <v>72</v>
      </c>
      <c r="M23" s="59" t="s">
        <v>58</v>
      </c>
    </row>
    <row r="24" spans="1:13" ht="15" customHeight="1" x14ac:dyDescent="0.25">
      <c r="A24" s="24">
        <v>19</v>
      </c>
      <c r="B24" s="25" t="s">
        <v>433</v>
      </c>
      <c r="C24" s="30" t="s">
        <v>73</v>
      </c>
      <c r="D24" s="26" t="s">
        <v>74</v>
      </c>
      <c r="E24" s="47" t="s">
        <v>154</v>
      </c>
      <c r="F24" s="26">
        <v>2015</v>
      </c>
      <c r="G24" s="32" t="s">
        <v>427</v>
      </c>
      <c r="H24" s="27" t="s">
        <v>75</v>
      </c>
      <c r="I24" s="28" t="s">
        <v>27</v>
      </c>
      <c r="J24" s="26" t="s">
        <v>1</v>
      </c>
      <c r="K24" s="29" t="s">
        <v>25</v>
      </c>
      <c r="L24" s="20"/>
      <c r="M24" s="59"/>
    </row>
    <row r="25" spans="1:13" ht="15" customHeight="1" x14ac:dyDescent="0.25">
      <c r="A25" s="24">
        <v>20</v>
      </c>
      <c r="B25" s="25" t="s">
        <v>23</v>
      </c>
      <c r="C25" s="30" t="s">
        <v>76</v>
      </c>
      <c r="D25" s="26" t="s">
        <v>77</v>
      </c>
      <c r="E25" s="47" t="s">
        <v>154</v>
      </c>
      <c r="F25" s="26">
        <v>2015</v>
      </c>
      <c r="G25" s="32" t="s">
        <v>426</v>
      </c>
      <c r="H25" s="27">
        <v>42107</v>
      </c>
      <c r="I25" s="28"/>
      <c r="J25" s="26" t="s">
        <v>1</v>
      </c>
      <c r="K25" s="29"/>
      <c r="L25" s="20"/>
      <c r="M25" s="59"/>
    </row>
    <row r="26" spans="1:13" ht="15" customHeight="1" x14ac:dyDescent="0.25">
      <c r="A26" s="24">
        <v>21</v>
      </c>
      <c r="B26" s="25" t="s">
        <v>22</v>
      </c>
      <c r="C26" s="30" t="s">
        <v>78</v>
      </c>
      <c r="D26" s="26"/>
      <c r="E26" s="47" t="s">
        <v>154</v>
      </c>
      <c r="F26" s="26">
        <v>2015</v>
      </c>
      <c r="G26" s="32" t="s">
        <v>426</v>
      </c>
      <c r="H26" s="27">
        <v>42118</v>
      </c>
      <c r="I26" s="28"/>
      <c r="J26" s="26" t="s">
        <v>1</v>
      </c>
      <c r="K26" s="29"/>
      <c r="L26" s="20"/>
      <c r="M26" s="59"/>
    </row>
    <row r="27" spans="1:13" ht="15" customHeight="1" x14ac:dyDescent="0.25">
      <c r="A27" s="24">
        <v>22</v>
      </c>
      <c r="B27" s="25" t="s">
        <v>23</v>
      </c>
      <c r="C27" s="30" t="s">
        <v>91</v>
      </c>
      <c r="D27" s="26"/>
      <c r="E27" s="47" t="s">
        <v>154</v>
      </c>
      <c r="F27" s="26">
        <v>2015</v>
      </c>
      <c r="G27" s="32" t="s">
        <v>427</v>
      </c>
      <c r="H27" s="27">
        <v>42350</v>
      </c>
      <c r="I27" s="28"/>
      <c r="J27" s="26" t="s">
        <v>1</v>
      </c>
      <c r="K27" s="29"/>
      <c r="L27" s="20"/>
      <c r="M27" s="59"/>
    </row>
    <row r="28" spans="1:13" ht="15" customHeight="1" x14ac:dyDescent="0.25">
      <c r="A28" s="24">
        <v>23</v>
      </c>
      <c r="B28" s="25" t="s">
        <v>23</v>
      </c>
      <c r="C28" s="30" t="s">
        <v>52</v>
      </c>
      <c r="D28" s="26"/>
      <c r="E28" s="47" t="s">
        <v>154</v>
      </c>
      <c r="F28" s="26">
        <v>2015</v>
      </c>
      <c r="G28" s="32" t="s">
        <v>427</v>
      </c>
      <c r="H28" s="27" t="s">
        <v>92</v>
      </c>
      <c r="I28" s="28"/>
      <c r="J28" s="26" t="s">
        <v>1</v>
      </c>
      <c r="K28" s="29"/>
      <c r="L28" s="20"/>
      <c r="M28" s="59"/>
    </row>
    <row r="29" spans="1:13" ht="15" customHeight="1" x14ac:dyDescent="0.25">
      <c r="A29" s="24">
        <v>24</v>
      </c>
      <c r="B29" s="25" t="s">
        <v>23</v>
      </c>
      <c r="C29" s="30" t="s">
        <v>93</v>
      </c>
      <c r="D29" s="26" t="s">
        <v>89</v>
      </c>
      <c r="E29" s="47" t="s">
        <v>154</v>
      </c>
      <c r="F29" s="26">
        <v>2015</v>
      </c>
      <c r="G29" s="32" t="s">
        <v>427</v>
      </c>
      <c r="H29" s="27">
        <v>42352</v>
      </c>
      <c r="I29" s="28"/>
      <c r="J29" s="26" t="s">
        <v>1</v>
      </c>
      <c r="K29" s="29"/>
      <c r="L29" s="20"/>
      <c r="M29" s="59"/>
    </row>
    <row r="30" spans="1:13" ht="15" customHeight="1" x14ac:dyDescent="0.25">
      <c r="A30" s="24">
        <v>25</v>
      </c>
      <c r="B30" s="25" t="s">
        <v>23</v>
      </c>
      <c r="C30" s="30" t="s">
        <v>94</v>
      </c>
      <c r="D30" s="26"/>
      <c r="E30" s="47" t="s">
        <v>154</v>
      </c>
      <c r="F30" s="26">
        <v>2015</v>
      </c>
      <c r="G30" s="32" t="s">
        <v>427</v>
      </c>
      <c r="H30" s="27">
        <v>42360</v>
      </c>
      <c r="I30" s="28"/>
      <c r="J30" s="26" t="s">
        <v>70</v>
      </c>
      <c r="K30" s="29"/>
      <c r="L30" s="20"/>
      <c r="M30" s="59"/>
    </row>
    <row r="31" spans="1:13" ht="15" customHeight="1" x14ac:dyDescent="0.25">
      <c r="A31" s="24">
        <v>26</v>
      </c>
      <c r="B31" s="25" t="s">
        <v>23</v>
      </c>
      <c r="C31" s="30" t="s">
        <v>82</v>
      </c>
      <c r="D31" s="26"/>
      <c r="E31" s="47" t="s">
        <v>154</v>
      </c>
      <c r="F31" s="26">
        <v>2015</v>
      </c>
      <c r="G31" s="32" t="s">
        <v>427</v>
      </c>
      <c r="H31" s="27">
        <v>42360</v>
      </c>
      <c r="I31" s="28"/>
      <c r="J31" s="26" t="s">
        <v>70</v>
      </c>
      <c r="K31" s="29"/>
      <c r="L31" s="20"/>
      <c r="M31" s="59"/>
    </row>
    <row r="32" spans="1:13" ht="15" customHeight="1" x14ac:dyDescent="0.25">
      <c r="A32" s="24">
        <v>27</v>
      </c>
      <c r="B32" s="25" t="s">
        <v>23</v>
      </c>
      <c r="C32" s="30" t="s">
        <v>95</v>
      </c>
      <c r="D32" s="26" t="s">
        <v>96</v>
      </c>
      <c r="E32" s="47" t="s">
        <v>154</v>
      </c>
      <c r="F32" s="26">
        <v>2015</v>
      </c>
      <c r="G32" s="32" t="s">
        <v>427</v>
      </c>
      <c r="H32" s="27">
        <v>42353</v>
      </c>
      <c r="I32" s="28"/>
      <c r="J32" s="26" t="s">
        <v>1</v>
      </c>
      <c r="K32" s="29"/>
      <c r="L32" s="20"/>
      <c r="M32" s="59"/>
    </row>
    <row r="33" spans="1:13" ht="15" customHeight="1" x14ac:dyDescent="0.25">
      <c r="A33" s="24">
        <v>28</v>
      </c>
      <c r="B33" s="25" t="s">
        <v>23</v>
      </c>
      <c r="C33" s="30" t="s">
        <v>97</v>
      </c>
      <c r="D33" s="26" t="s">
        <v>98</v>
      </c>
      <c r="E33" s="47" t="s">
        <v>154</v>
      </c>
      <c r="F33" s="26">
        <v>2015</v>
      </c>
      <c r="G33" s="32" t="s">
        <v>427</v>
      </c>
      <c r="H33" s="27">
        <v>42360</v>
      </c>
      <c r="I33" s="28"/>
      <c r="J33" s="26" t="s">
        <v>1</v>
      </c>
      <c r="K33" s="29"/>
      <c r="L33" s="20"/>
      <c r="M33" s="59"/>
    </row>
    <row r="34" spans="1:13" ht="15" customHeight="1" x14ac:dyDescent="0.25">
      <c r="A34" s="24">
        <v>29</v>
      </c>
      <c r="B34" s="25" t="s">
        <v>23</v>
      </c>
      <c r="C34" s="30" t="s">
        <v>99</v>
      </c>
      <c r="D34" s="26"/>
      <c r="E34" s="47" t="s">
        <v>154</v>
      </c>
      <c r="F34" s="26">
        <v>2015</v>
      </c>
      <c r="G34" s="32" t="s">
        <v>426</v>
      </c>
      <c r="H34" s="27">
        <v>42134</v>
      </c>
      <c r="I34" s="28"/>
      <c r="J34" s="26" t="s">
        <v>1</v>
      </c>
      <c r="K34" s="29"/>
      <c r="L34" s="20"/>
      <c r="M34" s="59"/>
    </row>
    <row r="35" spans="1:13" ht="15" customHeight="1" x14ac:dyDescent="0.25">
      <c r="A35" s="24">
        <v>30</v>
      </c>
      <c r="B35" s="25" t="s">
        <v>23</v>
      </c>
      <c r="C35" s="30" t="s">
        <v>100</v>
      </c>
      <c r="D35" s="26"/>
      <c r="E35" s="47" t="s">
        <v>154</v>
      </c>
      <c r="F35" s="26">
        <v>2015</v>
      </c>
      <c r="G35" s="32" t="s">
        <v>426</v>
      </c>
      <c r="H35" s="27">
        <v>42137</v>
      </c>
      <c r="I35" s="28"/>
      <c r="J35" s="26" t="s">
        <v>1</v>
      </c>
      <c r="K35" s="29"/>
      <c r="L35" s="20"/>
      <c r="M35" s="59"/>
    </row>
    <row r="36" spans="1:13" ht="15" customHeight="1" x14ac:dyDescent="0.25">
      <c r="A36" s="24">
        <v>31</v>
      </c>
      <c r="B36" s="25" t="s">
        <v>23</v>
      </c>
      <c r="C36" s="30" t="s">
        <v>101</v>
      </c>
      <c r="D36" s="26" t="s">
        <v>103</v>
      </c>
      <c r="E36" s="47" t="s">
        <v>154</v>
      </c>
      <c r="F36" s="26">
        <v>2015</v>
      </c>
      <c r="G36" s="32" t="s">
        <v>427</v>
      </c>
      <c r="H36" s="27" t="s">
        <v>92</v>
      </c>
      <c r="I36" s="28"/>
      <c r="J36" s="26" t="s">
        <v>1</v>
      </c>
      <c r="K36" s="29"/>
      <c r="L36" s="20"/>
      <c r="M36" s="59"/>
    </row>
    <row r="37" spans="1:13" ht="15" customHeight="1" x14ac:dyDescent="0.25">
      <c r="A37" s="24">
        <v>32</v>
      </c>
      <c r="B37" s="25" t="s">
        <v>433</v>
      </c>
      <c r="C37" s="30" t="s">
        <v>71</v>
      </c>
      <c r="D37" s="26" t="s">
        <v>102</v>
      </c>
      <c r="E37" s="47" t="s">
        <v>154</v>
      </c>
      <c r="F37" s="26">
        <v>2015</v>
      </c>
      <c r="G37" s="32" t="s">
        <v>427</v>
      </c>
      <c r="H37" s="27">
        <v>42221</v>
      </c>
      <c r="I37" s="28"/>
      <c r="J37" s="26" t="s">
        <v>1</v>
      </c>
      <c r="K37" s="29"/>
      <c r="L37" s="20"/>
      <c r="M37" s="59"/>
    </row>
    <row r="38" spans="1:13" ht="15" customHeight="1" x14ac:dyDescent="0.25">
      <c r="A38" s="24">
        <v>33</v>
      </c>
      <c r="B38" s="25" t="s">
        <v>433</v>
      </c>
      <c r="C38" s="30" t="s">
        <v>73</v>
      </c>
      <c r="D38" s="26"/>
      <c r="E38" s="47" t="s">
        <v>154</v>
      </c>
      <c r="F38" s="26">
        <v>2015</v>
      </c>
      <c r="G38" s="32" t="s">
        <v>427</v>
      </c>
      <c r="H38" s="27">
        <v>42212</v>
      </c>
      <c r="I38" s="28"/>
      <c r="J38" s="26" t="s">
        <v>70</v>
      </c>
      <c r="K38" s="29"/>
      <c r="L38" s="20"/>
      <c r="M38" s="59"/>
    </row>
    <row r="39" spans="1:13" ht="15" customHeight="1" x14ac:dyDescent="0.25">
      <c r="A39" s="24">
        <v>34</v>
      </c>
      <c r="B39" s="25" t="s">
        <v>23</v>
      </c>
      <c r="C39" s="30" t="s">
        <v>99</v>
      </c>
      <c r="D39" s="26" t="s">
        <v>102</v>
      </c>
      <c r="E39" s="47" t="s">
        <v>154</v>
      </c>
      <c r="F39" s="26">
        <v>2015</v>
      </c>
      <c r="G39" s="32" t="s">
        <v>427</v>
      </c>
      <c r="H39" s="27">
        <v>42353</v>
      </c>
      <c r="I39" s="28"/>
      <c r="J39" s="26" t="s">
        <v>1</v>
      </c>
      <c r="K39" s="29"/>
      <c r="L39" s="20"/>
      <c r="M39" s="59"/>
    </row>
    <row r="40" spans="1:13" ht="15" customHeight="1" x14ac:dyDescent="0.25">
      <c r="A40" s="24">
        <v>35</v>
      </c>
      <c r="B40" s="25" t="s">
        <v>67</v>
      </c>
      <c r="C40" s="30" t="s">
        <v>67</v>
      </c>
      <c r="D40" s="26"/>
      <c r="E40" s="47" t="s">
        <v>154</v>
      </c>
      <c r="F40" s="26">
        <v>2015</v>
      </c>
      <c r="G40" s="32" t="s">
        <v>427</v>
      </c>
      <c r="H40" s="27">
        <v>42283</v>
      </c>
      <c r="I40" s="28"/>
      <c r="J40" s="26" t="s">
        <v>1</v>
      </c>
      <c r="K40" s="29"/>
      <c r="L40" s="20"/>
      <c r="M40" s="59"/>
    </row>
    <row r="41" spans="1:13" ht="15" customHeight="1" x14ac:dyDescent="0.25">
      <c r="A41" s="24">
        <v>36</v>
      </c>
      <c r="B41" s="25" t="s">
        <v>23</v>
      </c>
      <c r="C41" s="30" t="s">
        <v>81</v>
      </c>
      <c r="D41" s="26"/>
      <c r="E41" s="47" t="s">
        <v>154</v>
      </c>
      <c r="F41" s="26">
        <v>2015</v>
      </c>
      <c r="G41" s="32" t="s">
        <v>426</v>
      </c>
      <c r="H41" s="27">
        <v>42136</v>
      </c>
      <c r="I41" s="28"/>
      <c r="J41" s="26" t="s">
        <v>1</v>
      </c>
      <c r="K41" s="29"/>
      <c r="L41" s="20"/>
      <c r="M41" s="59"/>
    </row>
    <row r="42" spans="1:13" ht="15" customHeight="1" x14ac:dyDescent="0.25">
      <c r="A42" s="24">
        <v>37</v>
      </c>
      <c r="B42" s="25" t="s">
        <v>23</v>
      </c>
      <c r="C42" s="30" t="s">
        <v>82</v>
      </c>
      <c r="D42" s="26"/>
      <c r="E42" s="47" t="s">
        <v>154</v>
      </c>
      <c r="F42" s="26">
        <v>2015</v>
      </c>
      <c r="G42" s="32" t="s">
        <v>426</v>
      </c>
      <c r="H42" s="27">
        <v>42137</v>
      </c>
      <c r="I42" s="28"/>
      <c r="J42" s="26" t="s">
        <v>1</v>
      </c>
      <c r="K42" s="29"/>
      <c r="L42" s="20"/>
      <c r="M42" s="59"/>
    </row>
    <row r="43" spans="1:13" ht="15" customHeight="1" x14ac:dyDescent="0.25">
      <c r="A43" s="24">
        <v>38</v>
      </c>
      <c r="B43" s="25" t="s">
        <v>23</v>
      </c>
      <c r="C43" s="30" t="s">
        <v>104</v>
      </c>
      <c r="D43" s="26"/>
      <c r="E43" s="47" t="s">
        <v>154</v>
      </c>
      <c r="F43" s="26">
        <v>2015</v>
      </c>
      <c r="G43" s="32" t="s">
        <v>426</v>
      </c>
      <c r="H43" s="27">
        <v>42138</v>
      </c>
      <c r="I43" s="28"/>
      <c r="J43" s="26" t="s">
        <v>1</v>
      </c>
      <c r="K43" s="29"/>
      <c r="L43" s="20"/>
      <c r="M43" s="59"/>
    </row>
    <row r="44" spans="1:13" ht="15" customHeight="1" x14ac:dyDescent="0.25">
      <c r="A44" s="24">
        <v>39</v>
      </c>
      <c r="B44" s="25" t="s">
        <v>23</v>
      </c>
      <c r="C44" s="30" t="s">
        <v>105</v>
      </c>
      <c r="D44" s="26"/>
      <c r="E44" s="47" t="s">
        <v>154</v>
      </c>
      <c r="F44" s="26">
        <v>2015</v>
      </c>
      <c r="G44" s="32" t="s">
        <v>426</v>
      </c>
      <c r="H44" s="27">
        <v>42135</v>
      </c>
      <c r="I44" s="28"/>
      <c r="J44" s="26" t="s">
        <v>1</v>
      </c>
      <c r="K44" s="29"/>
      <c r="L44" s="20"/>
      <c r="M44" s="59"/>
    </row>
    <row r="45" spans="1:13" ht="15" customHeight="1" x14ac:dyDescent="0.25">
      <c r="A45" s="24">
        <v>40</v>
      </c>
      <c r="B45" s="25" t="s">
        <v>23</v>
      </c>
      <c r="C45" s="30" t="s">
        <v>106</v>
      </c>
      <c r="D45" s="26"/>
      <c r="E45" s="47" t="s">
        <v>154</v>
      </c>
      <c r="F45" s="26">
        <v>2015</v>
      </c>
      <c r="G45" s="32" t="s">
        <v>426</v>
      </c>
      <c r="H45" s="27">
        <v>42136</v>
      </c>
      <c r="I45" s="28"/>
      <c r="J45" s="26" t="s">
        <v>1</v>
      </c>
      <c r="K45" s="29"/>
      <c r="L45" s="20"/>
      <c r="M45" s="59"/>
    </row>
    <row r="46" spans="1:13" ht="15" customHeight="1" x14ac:dyDescent="0.25">
      <c r="A46" s="24">
        <v>41</v>
      </c>
      <c r="B46" s="25" t="s">
        <v>23</v>
      </c>
      <c r="C46" s="30" t="s">
        <v>108</v>
      </c>
      <c r="D46" s="26" t="s">
        <v>109</v>
      </c>
      <c r="E46" s="47" t="s">
        <v>154</v>
      </c>
      <c r="F46" s="26">
        <v>2015</v>
      </c>
      <c r="G46" s="32" t="s">
        <v>426</v>
      </c>
      <c r="H46" s="27">
        <v>42173</v>
      </c>
      <c r="I46" s="28"/>
      <c r="J46" s="26" t="s">
        <v>1</v>
      </c>
      <c r="K46" s="29"/>
      <c r="L46" s="20"/>
      <c r="M46" s="59"/>
    </row>
    <row r="47" spans="1:13" ht="15" customHeight="1" x14ac:dyDescent="0.25">
      <c r="A47" s="24">
        <v>42</v>
      </c>
      <c r="B47" s="25" t="s">
        <v>23</v>
      </c>
      <c r="C47" s="30" t="s">
        <v>86</v>
      </c>
      <c r="D47" s="26" t="s">
        <v>87</v>
      </c>
      <c r="E47" s="47" t="s">
        <v>154</v>
      </c>
      <c r="F47" s="26">
        <v>2015</v>
      </c>
      <c r="G47" s="32" t="s">
        <v>426</v>
      </c>
      <c r="H47" s="27">
        <v>42503</v>
      </c>
      <c r="I47" s="28"/>
      <c r="J47" s="26" t="s">
        <v>1</v>
      </c>
      <c r="K47" s="29"/>
      <c r="L47" s="20"/>
      <c r="M47" s="59"/>
    </row>
    <row r="48" spans="1:13" ht="15" customHeight="1" x14ac:dyDescent="0.25">
      <c r="A48" s="24">
        <v>43</v>
      </c>
      <c r="B48" s="25" t="s">
        <v>23</v>
      </c>
      <c r="C48" s="30" t="s">
        <v>82</v>
      </c>
      <c r="D48" s="26" t="s">
        <v>83</v>
      </c>
      <c r="E48" s="47" t="s">
        <v>154</v>
      </c>
      <c r="F48" s="26">
        <v>2015</v>
      </c>
      <c r="G48" s="32" t="s">
        <v>426</v>
      </c>
      <c r="H48" s="27">
        <v>42538</v>
      </c>
      <c r="I48" s="28"/>
      <c r="J48" s="26" t="s">
        <v>1</v>
      </c>
      <c r="K48" s="29"/>
      <c r="L48" s="20"/>
      <c r="M48" s="59"/>
    </row>
    <row r="49" spans="1:13" ht="15" customHeight="1" x14ac:dyDescent="0.25">
      <c r="A49" s="24">
        <v>44</v>
      </c>
      <c r="B49" s="25" t="s">
        <v>23</v>
      </c>
      <c r="C49" s="30" t="s">
        <v>84</v>
      </c>
      <c r="D49" s="26" t="s">
        <v>85</v>
      </c>
      <c r="E49" s="47" t="s">
        <v>154</v>
      </c>
      <c r="F49" s="26">
        <v>2015</v>
      </c>
      <c r="G49" s="32" t="s">
        <v>426</v>
      </c>
      <c r="H49" s="27">
        <v>42538</v>
      </c>
      <c r="I49" s="28"/>
      <c r="J49" s="26" t="s">
        <v>1</v>
      </c>
      <c r="K49" s="29"/>
      <c r="L49" s="20"/>
      <c r="M49" s="59"/>
    </row>
    <row r="50" spans="1:13" ht="15" customHeight="1" x14ac:dyDescent="0.25">
      <c r="A50" s="24">
        <v>45</v>
      </c>
      <c r="B50" s="25" t="s">
        <v>23</v>
      </c>
      <c r="C50" s="30" t="s">
        <v>88</v>
      </c>
      <c r="D50" s="26" t="s">
        <v>141</v>
      </c>
      <c r="E50" s="47" t="s">
        <v>0</v>
      </c>
      <c r="F50" s="26">
        <v>2016</v>
      </c>
      <c r="G50" s="32" t="s">
        <v>426</v>
      </c>
      <c r="H50" s="27">
        <v>42473</v>
      </c>
      <c r="I50" s="28" t="s">
        <v>123</v>
      </c>
      <c r="J50" s="26" t="s">
        <v>1</v>
      </c>
      <c r="K50" s="29"/>
      <c r="L50" s="20"/>
      <c r="M50" s="59"/>
    </row>
    <row r="51" spans="1:13" ht="15" customHeight="1" x14ac:dyDescent="0.25">
      <c r="A51" s="24">
        <v>46</v>
      </c>
      <c r="B51" s="25" t="s">
        <v>23</v>
      </c>
      <c r="C51" s="30" t="s">
        <v>110</v>
      </c>
      <c r="D51" s="26"/>
      <c r="E51" s="47" t="s">
        <v>0</v>
      </c>
      <c r="F51" s="26">
        <v>2016</v>
      </c>
      <c r="G51" s="32" t="s">
        <v>426</v>
      </c>
      <c r="H51" s="27"/>
      <c r="I51" s="28" t="s">
        <v>123</v>
      </c>
      <c r="J51" s="26" t="s">
        <v>1</v>
      </c>
      <c r="K51" s="29"/>
      <c r="L51" s="20"/>
      <c r="M51" s="59"/>
    </row>
    <row r="52" spans="1:13" ht="15" customHeight="1" x14ac:dyDescent="0.25">
      <c r="A52" s="24">
        <v>47</v>
      </c>
      <c r="B52" s="25" t="s">
        <v>23</v>
      </c>
      <c r="C52" s="30" t="s">
        <v>111</v>
      </c>
      <c r="D52" s="26"/>
      <c r="E52" s="47" t="s">
        <v>0</v>
      </c>
      <c r="F52" s="26">
        <v>2016</v>
      </c>
      <c r="G52" s="32" t="s">
        <v>426</v>
      </c>
      <c r="H52" s="27"/>
      <c r="I52" s="28" t="s">
        <v>123</v>
      </c>
      <c r="J52" s="26" t="s">
        <v>1</v>
      </c>
      <c r="K52" s="29"/>
      <c r="L52" s="20"/>
      <c r="M52" s="59"/>
    </row>
    <row r="53" spans="1:13" ht="15" customHeight="1" x14ac:dyDescent="0.25">
      <c r="A53" s="24">
        <v>48</v>
      </c>
      <c r="B53" s="25" t="s">
        <v>23</v>
      </c>
      <c r="C53" s="30" t="s">
        <v>112</v>
      </c>
      <c r="D53" s="26"/>
      <c r="E53" s="47" t="s">
        <v>0</v>
      </c>
      <c r="F53" s="26">
        <v>2016</v>
      </c>
      <c r="G53" s="32" t="s">
        <v>426</v>
      </c>
      <c r="H53" s="27"/>
      <c r="I53" s="28" t="s">
        <v>123</v>
      </c>
      <c r="J53" s="26" t="s">
        <v>1</v>
      </c>
      <c r="K53" s="29"/>
      <c r="L53" s="20"/>
      <c r="M53" s="59"/>
    </row>
    <row r="54" spans="1:13" ht="15" customHeight="1" x14ac:dyDescent="0.25">
      <c r="A54" s="24">
        <v>49</v>
      </c>
      <c r="B54" s="25" t="s">
        <v>23</v>
      </c>
      <c r="C54" s="30" t="s">
        <v>113</v>
      </c>
      <c r="D54" s="26"/>
      <c r="E54" s="47" t="s">
        <v>0</v>
      </c>
      <c r="F54" s="26">
        <v>2016</v>
      </c>
      <c r="G54" s="32" t="s">
        <v>426</v>
      </c>
      <c r="H54" s="27"/>
      <c r="I54" s="28" t="s">
        <v>123</v>
      </c>
      <c r="J54" s="26" t="s">
        <v>1</v>
      </c>
      <c r="K54" s="29"/>
      <c r="L54" s="20"/>
      <c r="M54" s="59"/>
    </row>
    <row r="55" spans="1:13" ht="15" customHeight="1" x14ac:dyDescent="0.25">
      <c r="A55" s="24">
        <v>50</v>
      </c>
      <c r="B55" s="25" t="s">
        <v>23</v>
      </c>
      <c r="C55" s="30" t="s">
        <v>149</v>
      </c>
      <c r="D55" s="26"/>
      <c r="E55" s="47" t="s">
        <v>0</v>
      </c>
      <c r="F55" s="26">
        <v>2016</v>
      </c>
      <c r="G55" s="32" t="s">
        <v>426</v>
      </c>
      <c r="H55" s="27"/>
      <c r="I55" s="28" t="s">
        <v>123</v>
      </c>
      <c r="J55" s="26" t="s">
        <v>1</v>
      </c>
      <c r="K55" s="29"/>
      <c r="L55" s="20"/>
      <c r="M55" s="59"/>
    </row>
    <row r="56" spans="1:13" ht="15" customHeight="1" x14ac:dyDescent="0.25">
      <c r="A56" s="24">
        <v>51</v>
      </c>
      <c r="B56" s="25" t="s">
        <v>23</v>
      </c>
      <c r="C56" s="30" t="s">
        <v>86</v>
      </c>
      <c r="D56" s="26"/>
      <c r="E56" s="47" t="s">
        <v>0</v>
      </c>
      <c r="F56" s="26">
        <v>2016</v>
      </c>
      <c r="G56" s="32" t="s">
        <v>426</v>
      </c>
      <c r="H56" s="27"/>
      <c r="I56" s="28" t="s">
        <v>123</v>
      </c>
      <c r="J56" s="26" t="s">
        <v>1</v>
      </c>
      <c r="K56" s="29"/>
      <c r="L56" s="20"/>
      <c r="M56" s="59"/>
    </row>
    <row r="57" spans="1:13" ht="15" customHeight="1" x14ac:dyDescent="0.25">
      <c r="A57" s="24">
        <v>52</v>
      </c>
      <c r="B57" s="25" t="s">
        <v>23</v>
      </c>
      <c r="C57" s="30" t="s">
        <v>94</v>
      </c>
      <c r="D57" s="26"/>
      <c r="E57" s="47" t="s">
        <v>0</v>
      </c>
      <c r="F57" s="26">
        <v>2016</v>
      </c>
      <c r="G57" s="32" t="s">
        <v>426</v>
      </c>
      <c r="H57" s="27"/>
      <c r="I57" s="28" t="s">
        <v>123</v>
      </c>
      <c r="J57" s="26" t="s">
        <v>1</v>
      </c>
      <c r="K57" s="29"/>
      <c r="L57" s="20"/>
      <c r="M57" s="59"/>
    </row>
    <row r="58" spans="1:13" ht="15" customHeight="1" x14ac:dyDescent="0.25">
      <c r="A58" s="24">
        <v>53</v>
      </c>
      <c r="B58" s="25" t="s">
        <v>22</v>
      </c>
      <c r="C58" s="30" t="s">
        <v>138</v>
      </c>
      <c r="D58" s="26" t="s">
        <v>142</v>
      </c>
      <c r="E58" s="47" t="s">
        <v>0</v>
      </c>
      <c r="F58" s="26">
        <v>2016</v>
      </c>
      <c r="G58" s="32" t="s">
        <v>426</v>
      </c>
      <c r="H58" s="27">
        <v>42461</v>
      </c>
      <c r="I58" s="28" t="s">
        <v>123</v>
      </c>
      <c r="J58" s="26" t="s">
        <v>1</v>
      </c>
      <c r="K58" s="29"/>
      <c r="L58" s="20"/>
      <c r="M58" s="59"/>
    </row>
    <row r="59" spans="1:13" ht="15" customHeight="1" x14ac:dyDescent="0.25">
      <c r="A59" s="24">
        <v>54</v>
      </c>
      <c r="B59" s="25" t="s">
        <v>67</v>
      </c>
      <c r="C59" s="30" t="s">
        <v>67</v>
      </c>
      <c r="D59" s="26"/>
      <c r="E59" s="47" t="s">
        <v>0</v>
      </c>
      <c r="F59" s="26">
        <v>2016</v>
      </c>
      <c r="G59" s="32" t="s">
        <v>426</v>
      </c>
      <c r="H59" s="27"/>
      <c r="I59" s="28" t="s">
        <v>123</v>
      </c>
      <c r="J59" s="26" t="s">
        <v>1</v>
      </c>
      <c r="K59" s="29"/>
      <c r="L59" s="20"/>
      <c r="M59" s="59"/>
    </row>
    <row r="60" spans="1:13" ht="15" customHeight="1" x14ac:dyDescent="0.25">
      <c r="A60" s="24">
        <v>55</v>
      </c>
      <c r="B60" s="25" t="s">
        <v>433</v>
      </c>
      <c r="C60" s="30" t="s">
        <v>114</v>
      </c>
      <c r="D60" s="26" t="s">
        <v>220</v>
      </c>
      <c r="E60" s="47" t="s">
        <v>0</v>
      </c>
      <c r="F60" s="26">
        <v>2016</v>
      </c>
      <c r="G60" s="32" t="s">
        <v>426</v>
      </c>
      <c r="H60" s="27">
        <v>42522</v>
      </c>
      <c r="I60" s="28" t="s">
        <v>123</v>
      </c>
      <c r="J60" s="26" t="s">
        <v>1</v>
      </c>
      <c r="K60" s="29"/>
      <c r="L60" s="20"/>
      <c r="M60" s="59"/>
    </row>
    <row r="61" spans="1:13" ht="15" customHeight="1" x14ac:dyDescent="0.25">
      <c r="A61" s="24">
        <v>56</v>
      </c>
      <c r="B61" s="25" t="s">
        <v>433</v>
      </c>
      <c r="C61" s="30" t="s">
        <v>115</v>
      </c>
      <c r="D61" s="26"/>
      <c r="E61" s="47" t="s">
        <v>0</v>
      </c>
      <c r="F61" s="26">
        <v>2016</v>
      </c>
      <c r="G61" s="32" t="s">
        <v>426</v>
      </c>
      <c r="H61" s="27"/>
      <c r="I61" s="28" t="s">
        <v>123</v>
      </c>
      <c r="J61" s="26" t="s">
        <v>1</v>
      </c>
      <c r="K61" s="29"/>
      <c r="L61" s="20"/>
      <c r="M61" s="59"/>
    </row>
    <row r="62" spans="1:13" ht="15" customHeight="1" x14ac:dyDescent="0.25">
      <c r="A62" s="24">
        <v>57</v>
      </c>
      <c r="B62" s="25" t="s">
        <v>433</v>
      </c>
      <c r="C62" s="30" t="s">
        <v>116</v>
      </c>
      <c r="D62" s="26"/>
      <c r="E62" s="47" t="s">
        <v>0</v>
      </c>
      <c r="F62" s="26">
        <v>2016</v>
      </c>
      <c r="G62" s="32" t="s">
        <v>426</v>
      </c>
      <c r="H62" s="27"/>
      <c r="I62" s="28" t="s">
        <v>123</v>
      </c>
      <c r="J62" s="26" t="s">
        <v>1</v>
      </c>
      <c r="K62" s="29"/>
      <c r="L62" s="20"/>
      <c r="M62" s="59"/>
    </row>
    <row r="63" spans="1:13" ht="15" customHeight="1" x14ac:dyDescent="0.25">
      <c r="A63" s="24">
        <v>58</v>
      </c>
      <c r="B63" s="25" t="s">
        <v>433</v>
      </c>
      <c r="C63" s="30" t="s">
        <v>117</v>
      </c>
      <c r="D63" s="26"/>
      <c r="E63" s="47" t="s">
        <v>0</v>
      </c>
      <c r="F63" s="26">
        <v>2016</v>
      </c>
      <c r="G63" s="32" t="s">
        <v>426</v>
      </c>
      <c r="H63" s="27"/>
      <c r="I63" s="28" t="s">
        <v>123</v>
      </c>
      <c r="J63" s="26" t="s">
        <v>1</v>
      </c>
      <c r="K63" s="29"/>
      <c r="L63" s="20"/>
      <c r="M63" s="59"/>
    </row>
    <row r="64" spans="1:13" ht="15" customHeight="1" x14ac:dyDescent="0.25">
      <c r="A64" s="24">
        <v>59</v>
      </c>
      <c r="B64" s="25" t="s">
        <v>433</v>
      </c>
      <c r="C64" s="30" t="s">
        <v>118</v>
      </c>
      <c r="D64" s="26"/>
      <c r="E64" s="47" t="s">
        <v>0</v>
      </c>
      <c r="F64" s="26">
        <v>2016</v>
      </c>
      <c r="G64" s="32" t="s">
        <v>426</v>
      </c>
      <c r="H64" s="27"/>
      <c r="I64" s="28" t="s">
        <v>123</v>
      </c>
      <c r="J64" s="26" t="s">
        <v>1</v>
      </c>
      <c r="K64" s="29"/>
      <c r="L64" s="20"/>
      <c r="M64" s="59"/>
    </row>
    <row r="65" spans="1:13" ht="15" customHeight="1" x14ac:dyDescent="0.25">
      <c r="A65" s="24">
        <v>60</v>
      </c>
      <c r="B65" s="25" t="s">
        <v>433</v>
      </c>
      <c r="C65" s="30" t="s">
        <v>73</v>
      </c>
      <c r="D65" s="26" t="s">
        <v>141</v>
      </c>
      <c r="E65" s="47" t="s">
        <v>0</v>
      </c>
      <c r="F65" s="26">
        <v>2016</v>
      </c>
      <c r="G65" s="32" t="s">
        <v>426</v>
      </c>
      <c r="H65" s="27">
        <v>42523</v>
      </c>
      <c r="I65" s="28" t="s">
        <v>123</v>
      </c>
      <c r="J65" s="26" t="s">
        <v>1</v>
      </c>
      <c r="K65" s="29"/>
      <c r="L65" s="20"/>
      <c r="M65" s="59"/>
    </row>
    <row r="66" spans="1:13" ht="15" customHeight="1" x14ac:dyDescent="0.25">
      <c r="A66" s="24">
        <v>61</v>
      </c>
      <c r="B66" s="25" t="s">
        <v>433</v>
      </c>
      <c r="C66" s="30" t="s">
        <v>71</v>
      </c>
      <c r="D66" s="26"/>
      <c r="E66" s="47" t="s">
        <v>0</v>
      </c>
      <c r="F66" s="26">
        <v>2016</v>
      </c>
      <c r="G66" s="32" t="s">
        <v>426</v>
      </c>
      <c r="H66" s="27"/>
      <c r="I66" s="28" t="s">
        <v>123</v>
      </c>
      <c r="J66" s="26" t="s">
        <v>1</v>
      </c>
      <c r="K66" s="29"/>
      <c r="L66" s="20"/>
      <c r="M66" s="59"/>
    </row>
    <row r="67" spans="1:13" ht="15" customHeight="1" x14ac:dyDescent="0.25">
      <c r="A67" s="24">
        <v>62</v>
      </c>
      <c r="B67" s="25" t="s">
        <v>119</v>
      </c>
      <c r="C67" s="30" t="s">
        <v>125</v>
      </c>
      <c r="D67" s="26"/>
      <c r="E67" s="47" t="s">
        <v>0</v>
      </c>
      <c r="F67" s="26">
        <v>2016</v>
      </c>
      <c r="G67" s="32" t="s">
        <v>426</v>
      </c>
      <c r="H67" s="27"/>
      <c r="I67" s="28" t="s">
        <v>119</v>
      </c>
      <c r="J67" s="26" t="s">
        <v>1</v>
      </c>
      <c r="K67" s="29"/>
      <c r="L67" s="20" t="s">
        <v>429</v>
      </c>
      <c r="M67" s="59"/>
    </row>
    <row r="68" spans="1:13" ht="15" customHeight="1" x14ac:dyDescent="0.25">
      <c r="A68" s="24">
        <v>63</v>
      </c>
      <c r="B68" s="25" t="s">
        <v>119</v>
      </c>
      <c r="C68" s="30" t="s">
        <v>126</v>
      </c>
      <c r="D68" s="26"/>
      <c r="E68" s="47" t="s">
        <v>0</v>
      </c>
      <c r="F68" s="26">
        <v>2016</v>
      </c>
      <c r="G68" s="32" t="s">
        <v>426</v>
      </c>
      <c r="H68" s="27"/>
      <c r="I68" s="28" t="s">
        <v>119</v>
      </c>
      <c r="J68" s="26" t="s">
        <v>1</v>
      </c>
      <c r="K68" s="29"/>
      <c r="L68" s="20" t="s">
        <v>429</v>
      </c>
      <c r="M68" s="59"/>
    </row>
    <row r="69" spans="1:13" ht="15" customHeight="1" x14ac:dyDescent="0.25">
      <c r="A69" s="24">
        <v>64</v>
      </c>
      <c r="B69" s="25" t="s">
        <v>119</v>
      </c>
      <c r="C69" s="30" t="s">
        <v>127</v>
      </c>
      <c r="D69" s="26"/>
      <c r="E69" s="47" t="s">
        <v>0</v>
      </c>
      <c r="F69" s="26">
        <v>2016</v>
      </c>
      <c r="G69" s="32" t="s">
        <v>426</v>
      </c>
      <c r="H69" s="27"/>
      <c r="I69" s="28" t="s">
        <v>119</v>
      </c>
      <c r="J69" s="26" t="s">
        <v>1</v>
      </c>
      <c r="K69" s="29"/>
      <c r="L69" s="20" t="s">
        <v>429</v>
      </c>
      <c r="M69" s="59"/>
    </row>
    <row r="70" spans="1:13" ht="15" customHeight="1" x14ac:dyDescent="0.25">
      <c r="A70" s="24">
        <v>65</v>
      </c>
      <c r="B70" s="25" t="s">
        <v>119</v>
      </c>
      <c r="C70" s="30" t="s">
        <v>128</v>
      </c>
      <c r="D70" s="26" t="s">
        <v>79</v>
      </c>
      <c r="E70" s="47" t="s">
        <v>0</v>
      </c>
      <c r="F70" s="26">
        <v>2016</v>
      </c>
      <c r="G70" s="32" t="s">
        <v>426</v>
      </c>
      <c r="H70" s="27">
        <v>42690</v>
      </c>
      <c r="I70" s="28" t="s">
        <v>119</v>
      </c>
      <c r="J70" s="26" t="s">
        <v>1</v>
      </c>
      <c r="K70" s="29"/>
      <c r="L70" s="20" t="s">
        <v>429</v>
      </c>
      <c r="M70" s="59"/>
    </row>
    <row r="71" spans="1:13" ht="15" customHeight="1" x14ac:dyDescent="0.25">
      <c r="A71" s="24">
        <v>66</v>
      </c>
      <c r="B71" s="25" t="s">
        <v>119</v>
      </c>
      <c r="C71" s="30" t="s">
        <v>129</v>
      </c>
      <c r="D71" s="26"/>
      <c r="E71" s="47" t="s">
        <v>0</v>
      </c>
      <c r="F71" s="26">
        <v>2016</v>
      </c>
      <c r="G71" s="32" t="s">
        <v>426</v>
      </c>
      <c r="H71" s="27"/>
      <c r="I71" s="28" t="s">
        <v>119</v>
      </c>
      <c r="J71" s="26" t="s">
        <v>1</v>
      </c>
      <c r="K71" s="29"/>
      <c r="L71" s="20" t="s">
        <v>429</v>
      </c>
      <c r="M71" s="59"/>
    </row>
    <row r="72" spans="1:13" ht="15" customHeight="1" x14ac:dyDescent="0.25">
      <c r="A72" s="24">
        <v>67</v>
      </c>
      <c r="B72" s="25" t="s">
        <v>119</v>
      </c>
      <c r="C72" s="30" t="s">
        <v>130</v>
      </c>
      <c r="D72" s="26"/>
      <c r="E72" s="47" t="s">
        <v>0</v>
      </c>
      <c r="F72" s="26">
        <v>2016</v>
      </c>
      <c r="G72" s="32" t="s">
        <v>426</v>
      </c>
      <c r="H72" s="27"/>
      <c r="I72" s="28" t="s">
        <v>119</v>
      </c>
      <c r="J72" s="26" t="s">
        <v>1</v>
      </c>
      <c r="K72" s="29"/>
      <c r="L72" s="20" t="s">
        <v>429</v>
      </c>
      <c r="M72" s="59"/>
    </row>
    <row r="73" spans="1:13" ht="15" customHeight="1" x14ac:dyDescent="0.25">
      <c r="A73" s="24">
        <v>68</v>
      </c>
      <c r="B73" s="25" t="s">
        <v>119</v>
      </c>
      <c r="C73" s="30" t="s">
        <v>131</v>
      </c>
      <c r="D73" s="26"/>
      <c r="E73" s="47" t="s">
        <v>0</v>
      </c>
      <c r="F73" s="26">
        <v>2016</v>
      </c>
      <c r="G73" s="32" t="s">
        <v>426</v>
      </c>
      <c r="H73" s="27"/>
      <c r="I73" s="28" t="s">
        <v>119</v>
      </c>
      <c r="J73" s="26" t="s">
        <v>1</v>
      </c>
      <c r="K73" s="29"/>
      <c r="L73" s="20" t="s">
        <v>429</v>
      </c>
      <c r="M73" s="59"/>
    </row>
    <row r="74" spans="1:13" ht="15" customHeight="1" x14ac:dyDescent="0.25">
      <c r="A74" s="24">
        <v>69</v>
      </c>
      <c r="B74" s="25" t="s">
        <v>119</v>
      </c>
      <c r="C74" s="30" t="s">
        <v>132</v>
      </c>
      <c r="D74" s="26"/>
      <c r="E74" s="47" t="s">
        <v>0</v>
      </c>
      <c r="F74" s="26">
        <v>2016</v>
      </c>
      <c r="G74" s="32" t="s">
        <v>426</v>
      </c>
      <c r="H74" s="27"/>
      <c r="I74" s="28" t="s">
        <v>119</v>
      </c>
      <c r="J74" s="26" t="s">
        <v>1</v>
      </c>
      <c r="K74" s="29"/>
      <c r="L74" s="20" t="s">
        <v>429</v>
      </c>
      <c r="M74" s="59"/>
    </row>
    <row r="75" spans="1:13" ht="15" customHeight="1" x14ac:dyDescent="0.25">
      <c r="A75" s="24">
        <v>70</v>
      </c>
      <c r="B75" s="25" t="s">
        <v>119</v>
      </c>
      <c r="C75" s="30" t="s">
        <v>133</v>
      </c>
      <c r="D75" s="26"/>
      <c r="E75" s="47" t="s">
        <v>0</v>
      </c>
      <c r="F75" s="26">
        <v>2016</v>
      </c>
      <c r="G75" s="32" t="s">
        <v>426</v>
      </c>
      <c r="H75" s="27"/>
      <c r="I75" s="28" t="s">
        <v>119</v>
      </c>
      <c r="J75" s="26" t="s">
        <v>1</v>
      </c>
      <c r="K75" s="29"/>
      <c r="L75" s="20" t="s">
        <v>429</v>
      </c>
      <c r="M75" s="59"/>
    </row>
    <row r="76" spans="1:13" ht="15" customHeight="1" x14ac:dyDescent="0.25">
      <c r="A76" s="24">
        <v>71</v>
      </c>
      <c r="B76" s="25" t="s">
        <v>119</v>
      </c>
      <c r="C76" s="30" t="s">
        <v>134</v>
      </c>
      <c r="D76" s="26"/>
      <c r="E76" s="47" t="s">
        <v>0</v>
      </c>
      <c r="F76" s="26">
        <v>2016</v>
      </c>
      <c r="G76" s="32" t="s">
        <v>426</v>
      </c>
      <c r="H76" s="27"/>
      <c r="I76" s="28" t="s">
        <v>119</v>
      </c>
      <c r="J76" s="26" t="s">
        <v>1</v>
      </c>
      <c r="K76" s="29"/>
      <c r="L76" s="20" t="s">
        <v>429</v>
      </c>
      <c r="M76" s="59"/>
    </row>
    <row r="77" spans="1:13" ht="15" customHeight="1" x14ac:dyDescent="0.25">
      <c r="A77" s="24">
        <v>72</v>
      </c>
      <c r="B77" s="25" t="s">
        <v>119</v>
      </c>
      <c r="C77" s="30" t="s">
        <v>135</v>
      </c>
      <c r="D77" s="26" t="s">
        <v>79</v>
      </c>
      <c r="E77" s="47" t="s">
        <v>0</v>
      </c>
      <c r="F77" s="26">
        <v>2016</v>
      </c>
      <c r="G77" s="32" t="s">
        <v>426</v>
      </c>
      <c r="H77" s="27">
        <v>42651</v>
      </c>
      <c r="I77" s="28" t="s">
        <v>119</v>
      </c>
      <c r="J77" s="26" t="s">
        <v>1</v>
      </c>
      <c r="K77" s="29"/>
      <c r="L77" s="20" t="s">
        <v>429</v>
      </c>
      <c r="M77" s="59"/>
    </row>
    <row r="78" spans="1:13" ht="15" customHeight="1" x14ac:dyDescent="0.25">
      <c r="A78" s="24">
        <v>73</v>
      </c>
      <c r="B78" s="25" t="s">
        <v>119</v>
      </c>
      <c r="C78" s="30" t="s">
        <v>136</v>
      </c>
      <c r="D78" s="26"/>
      <c r="E78" s="47" t="s">
        <v>0</v>
      </c>
      <c r="F78" s="26">
        <v>2016</v>
      </c>
      <c r="G78" s="32" t="s">
        <v>426</v>
      </c>
      <c r="H78" s="27"/>
      <c r="I78" s="28" t="s">
        <v>119</v>
      </c>
      <c r="J78" s="26" t="s">
        <v>1</v>
      </c>
      <c r="K78" s="29"/>
      <c r="L78" s="20" t="s">
        <v>429</v>
      </c>
      <c r="M78" s="59"/>
    </row>
    <row r="79" spans="1:13" ht="15" customHeight="1" x14ac:dyDescent="0.25">
      <c r="A79" s="24">
        <v>74</v>
      </c>
      <c r="B79" s="25" t="s">
        <v>119</v>
      </c>
      <c r="C79" s="30" t="s">
        <v>137</v>
      </c>
      <c r="D79" s="26"/>
      <c r="E79" s="47" t="s">
        <v>0</v>
      </c>
      <c r="F79" s="26">
        <v>2016</v>
      </c>
      <c r="G79" s="32" t="s">
        <v>426</v>
      </c>
      <c r="H79" s="27"/>
      <c r="I79" s="28" t="s">
        <v>119</v>
      </c>
      <c r="J79" s="26" t="s">
        <v>1</v>
      </c>
      <c r="K79" s="29"/>
      <c r="L79" s="20" t="s">
        <v>429</v>
      </c>
      <c r="M79" s="59"/>
    </row>
    <row r="80" spans="1:13" ht="15" customHeight="1" x14ac:dyDescent="0.25">
      <c r="A80" s="24">
        <v>75</v>
      </c>
      <c r="B80" s="25" t="s">
        <v>23</v>
      </c>
      <c r="C80" s="30" t="s">
        <v>174</v>
      </c>
      <c r="D80" s="26" t="s">
        <v>203</v>
      </c>
      <c r="E80" s="47" t="s">
        <v>154</v>
      </c>
      <c r="F80" s="26">
        <v>2016</v>
      </c>
      <c r="G80" s="32" t="s">
        <v>427</v>
      </c>
      <c r="H80" s="27">
        <v>42735</v>
      </c>
      <c r="I80" s="28" t="s">
        <v>123</v>
      </c>
      <c r="J80" s="26" t="s">
        <v>1</v>
      </c>
      <c r="K80" s="29"/>
      <c r="L80" s="20"/>
      <c r="M80" s="59"/>
    </row>
    <row r="81" spans="1:18" ht="15" customHeight="1" x14ac:dyDescent="0.25">
      <c r="A81" s="24">
        <v>76</v>
      </c>
      <c r="B81" s="25" t="s">
        <v>23</v>
      </c>
      <c r="C81" s="30" t="s">
        <v>175</v>
      </c>
      <c r="D81" s="26" t="s">
        <v>192</v>
      </c>
      <c r="E81" s="47" t="s">
        <v>154</v>
      </c>
      <c r="F81" s="26">
        <v>2016</v>
      </c>
      <c r="G81" s="32" t="s">
        <v>427</v>
      </c>
      <c r="H81" s="27">
        <v>42734</v>
      </c>
      <c r="I81" s="28" t="s">
        <v>123</v>
      </c>
      <c r="J81" s="26" t="s">
        <v>1</v>
      </c>
      <c r="K81" s="29"/>
      <c r="L81" s="20"/>
      <c r="M81" s="59"/>
    </row>
    <row r="82" spans="1:18" ht="15" customHeight="1" x14ac:dyDescent="0.25">
      <c r="A82" s="24">
        <v>77</v>
      </c>
      <c r="B82" s="25" t="s">
        <v>23</v>
      </c>
      <c r="C82" s="30" t="s">
        <v>176</v>
      </c>
      <c r="D82" s="26" t="s">
        <v>107</v>
      </c>
      <c r="E82" s="47" t="s">
        <v>154</v>
      </c>
      <c r="F82" s="26">
        <v>2016</v>
      </c>
      <c r="G82" s="32" t="s">
        <v>427</v>
      </c>
      <c r="H82" s="27">
        <v>42734</v>
      </c>
      <c r="I82" s="28" t="s">
        <v>23</v>
      </c>
      <c r="J82" s="26" t="s">
        <v>1</v>
      </c>
      <c r="K82" s="29"/>
      <c r="L82" s="20"/>
      <c r="M82" s="59"/>
    </row>
    <row r="83" spans="1:18" ht="15" customHeight="1" x14ac:dyDescent="0.25">
      <c r="A83" s="24">
        <v>78</v>
      </c>
      <c r="B83" s="25" t="s">
        <v>23</v>
      </c>
      <c r="C83" s="30" t="s">
        <v>177</v>
      </c>
      <c r="D83" s="26" t="s">
        <v>148</v>
      </c>
      <c r="E83" s="47" t="s">
        <v>154</v>
      </c>
      <c r="F83" s="26">
        <v>2016</v>
      </c>
      <c r="G83" s="32" t="s">
        <v>427</v>
      </c>
      <c r="H83" s="27">
        <v>42734</v>
      </c>
      <c r="I83" s="28" t="s">
        <v>23</v>
      </c>
      <c r="J83" s="26" t="s">
        <v>1</v>
      </c>
      <c r="K83" s="29"/>
      <c r="L83" s="20"/>
      <c r="M83" s="59"/>
    </row>
    <row r="84" spans="1:18" ht="15" customHeight="1" x14ac:dyDescent="0.25">
      <c r="A84" s="24">
        <v>79</v>
      </c>
      <c r="B84" s="25" t="s">
        <v>23</v>
      </c>
      <c r="C84" s="30" t="s">
        <v>178</v>
      </c>
      <c r="D84" s="26" t="s">
        <v>187</v>
      </c>
      <c r="E84" s="47" t="s">
        <v>154</v>
      </c>
      <c r="F84" s="26">
        <v>2016</v>
      </c>
      <c r="G84" s="32" t="s">
        <v>427</v>
      </c>
      <c r="H84" s="27">
        <v>42734</v>
      </c>
      <c r="I84" s="28" t="s">
        <v>23</v>
      </c>
      <c r="J84" s="26" t="s">
        <v>1</v>
      </c>
      <c r="K84" s="29"/>
      <c r="L84" s="20"/>
      <c r="M84" s="59"/>
    </row>
    <row r="85" spans="1:18" ht="15" customHeight="1" x14ac:dyDescent="0.25">
      <c r="A85" s="24">
        <v>80</v>
      </c>
      <c r="B85" s="25" t="s">
        <v>23</v>
      </c>
      <c r="C85" s="30" t="s">
        <v>179</v>
      </c>
      <c r="D85" s="26"/>
      <c r="E85" s="47" t="s">
        <v>1</v>
      </c>
      <c r="F85" s="26">
        <v>2016</v>
      </c>
      <c r="G85" s="32" t="s">
        <v>427</v>
      </c>
      <c r="H85" s="27"/>
      <c r="I85" s="28"/>
      <c r="J85" s="26"/>
      <c r="K85" s="29"/>
      <c r="L85" s="20"/>
      <c r="M85" s="59" t="s">
        <v>204</v>
      </c>
    </row>
    <row r="86" spans="1:18" ht="15" customHeight="1" x14ac:dyDescent="0.25">
      <c r="A86" s="24">
        <v>81</v>
      </c>
      <c r="B86" s="25" t="s">
        <v>23</v>
      </c>
      <c r="C86" s="30" t="s">
        <v>180</v>
      </c>
      <c r="D86" s="26"/>
      <c r="E86" s="47" t="s">
        <v>1</v>
      </c>
      <c r="F86" s="26">
        <v>2016</v>
      </c>
      <c r="G86" s="32" t="s">
        <v>427</v>
      </c>
      <c r="H86" s="27"/>
      <c r="I86" s="28"/>
      <c r="J86" s="26"/>
      <c r="K86" s="29"/>
      <c r="L86" s="20"/>
      <c r="M86" s="59"/>
    </row>
    <row r="87" spans="1:18" ht="15" customHeight="1" x14ac:dyDescent="0.25">
      <c r="A87" s="24">
        <v>82</v>
      </c>
      <c r="B87" s="25" t="s">
        <v>23</v>
      </c>
      <c r="C87" s="30" t="s">
        <v>181</v>
      </c>
      <c r="D87" s="26" t="s">
        <v>193</v>
      </c>
      <c r="E87" s="47" t="s">
        <v>154</v>
      </c>
      <c r="F87" s="26">
        <v>2016</v>
      </c>
      <c r="G87" s="32" t="s">
        <v>427</v>
      </c>
      <c r="H87" s="27">
        <v>42734</v>
      </c>
      <c r="I87" s="28" t="s">
        <v>23</v>
      </c>
      <c r="J87" s="26" t="s">
        <v>1</v>
      </c>
      <c r="K87" s="29"/>
      <c r="L87" s="20"/>
      <c r="M87" s="59"/>
    </row>
    <row r="88" spans="1:18" ht="15" customHeight="1" x14ac:dyDescent="0.25">
      <c r="A88" s="24">
        <v>83</v>
      </c>
      <c r="B88" s="25" t="s">
        <v>23</v>
      </c>
      <c r="C88" s="30" t="s">
        <v>205</v>
      </c>
      <c r="D88" s="26"/>
      <c r="E88" s="47" t="s">
        <v>1</v>
      </c>
      <c r="F88" s="26">
        <v>2016</v>
      </c>
      <c r="G88" s="32" t="s">
        <v>427</v>
      </c>
      <c r="H88" s="27"/>
      <c r="I88" s="28"/>
      <c r="J88" s="26"/>
      <c r="K88" s="29"/>
      <c r="L88" s="20"/>
      <c r="M88" s="59"/>
    </row>
    <row r="89" spans="1:18" ht="15" customHeight="1" x14ac:dyDescent="0.25">
      <c r="A89" s="24">
        <v>84</v>
      </c>
      <c r="B89" s="25" t="s">
        <v>23</v>
      </c>
      <c r="C89" s="30" t="s">
        <v>182</v>
      </c>
      <c r="D89" s="26" t="s">
        <v>194</v>
      </c>
      <c r="E89" s="47" t="s">
        <v>154</v>
      </c>
      <c r="F89" s="26">
        <v>2016</v>
      </c>
      <c r="G89" s="32" t="s">
        <v>427</v>
      </c>
      <c r="H89" s="27">
        <v>42734</v>
      </c>
      <c r="I89" s="28" t="s">
        <v>23</v>
      </c>
      <c r="J89" s="26" t="s">
        <v>1</v>
      </c>
      <c r="K89" s="29"/>
      <c r="L89" s="20"/>
      <c r="M89" s="59"/>
    </row>
    <row r="90" spans="1:18" ht="15" customHeight="1" x14ac:dyDescent="0.25">
      <c r="A90" s="24">
        <v>85</v>
      </c>
      <c r="B90" s="25" t="s">
        <v>23</v>
      </c>
      <c r="C90" s="30" t="s">
        <v>183</v>
      </c>
      <c r="D90" s="26" t="s">
        <v>42</v>
      </c>
      <c r="E90" s="47" t="s">
        <v>154</v>
      </c>
      <c r="F90" s="26">
        <v>2016</v>
      </c>
      <c r="G90" s="32" t="s">
        <v>427</v>
      </c>
      <c r="H90" s="27">
        <v>42735</v>
      </c>
      <c r="I90" s="28" t="s">
        <v>23</v>
      </c>
      <c r="J90" s="26" t="s">
        <v>1</v>
      </c>
      <c r="K90" s="29"/>
      <c r="L90" s="20"/>
      <c r="M90" s="59"/>
    </row>
    <row r="91" spans="1:18" ht="15" customHeight="1" x14ac:dyDescent="0.25">
      <c r="A91" s="24">
        <v>86</v>
      </c>
      <c r="B91" s="25" t="s">
        <v>23</v>
      </c>
      <c r="C91" s="30" t="s">
        <v>184</v>
      </c>
      <c r="D91" s="26" t="s">
        <v>232</v>
      </c>
      <c r="E91" s="47" t="s">
        <v>154</v>
      </c>
      <c r="F91" s="26">
        <v>2016</v>
      </c>
      <c r="G91" s="32" t="s">
        <v>427</v>
      </c>
      <c r="H91" s="27">
        <v>42735</v>
      </c>
      <c r="I91" s="28" t="s">
        <v>23</v>
      </c>
      <c r="J91" s="26" t="s">
        <v>1</v>
      </c>
      <c r="K91" s="29"/>
      <c r="L91" s="20"/>
      <c r="M91" s="59"/>
    </row>
    <row r="92" spans="1:18" ht="15" customHeight="1" x14ac:dyDescent="0.25">
      <c r="A92" s="24">
        <v>87</v>
      </c>
      <c r="B92" s="25" t="s">
        <v>23</v>
      </c>
      <c r="C92" s="30" t="s">
        <v>185</v>
      </c>
      <c r="D92" s="26"/>
      <c r="E92" s="47" t="s">
        <v>1</v>
      </c>
      <c r="F92" s="26">
        <v>2016</v>
      </c>
      <c r="G92" s="32" t="s">
        <v>427</v>
      </c>
      <c r="H92" s="27"/>
      <c r="I92" s="28"/>
      <c r="J92" s="26"/>
      <c r="K92" s="29"/>
      <c r="L92" s="20"/>
      <c r="M92" s="59"/>
    </row>
    <row r="93" spans="1:18" ht="15" customHeight="1" x14ac:dyDescent="0.25">
      <c r="A93" s="24">
        <v>88</v>
      </c>
      <c r="B93" s="25" t="s">
        <v>23</v>
      </c>
      <c r="C93" s="30" t="s">
        <v>206</v>
      </c>
      <c r="D93" s="26" t="s">
        <v>195</v>
      </c>
      <c r="E93" s="47" t="s">
        <v>154</v>
      </c>
      <c r="F93" s="26">
        <v>2016</v>
      </c>
      <c r="G93" s="32" t="s">
        <v>427</v>
      </c>
      <c r="H93" s="27">
        <v>42734</v>
      </c>
      <c r="I93" s="28" t="s">
        <v>23</v>
      </c>
      <c r="J93" s="26" t="s">
        <v>1</v>
      </c>
      <c r="K93" s="29"/>
      <c r="L93" s="20"/>
      <c r="M93" s="59"/>
    </row>
    <row r="94" spans="1:18" ht="15" customHeight="1" x14ac:dyDescent="0.25">
      <c r="A94" s="24">
        <v>89</v>
      </c>
      <c r="B94" s="25" t="s">
        <v>23</v>
      </c>
      <c r="C94" s="30" t="s">
        <v>166</v>
      </c>
      <c r="D94" s="26" t="s">
        <v>202</v>
      </c>
      <c r="E94" s="47" t="s">
        <v>154</v>
      </c>
      <c r="F94" s="26">
        <v>2016</v>
      </c>
      <c r="G94" s="32" t="s">
        <v>427</v>
      </c>
      <c r="H94" s="27">
        <v>42734</v>
      </c>
      <c r="I94" s="28" t="s">
        <v>23</v>
      </c>
      <c r="J94" s="26" t="s">
        <v>1</v>
      </c>
      <c r="K94" s="29"/>
      <c r="L94" s="20"/>
      <c r="M94" s="59"/>
      <c r="O94" s="18"/>
      <c r="P94" s="19"/>
      <c r="Q94" s="19"/>
      <c r="R94" s="19"/>
    </row>
    <row r="95" spans="1:18" ht="15" customHeight="1" x14ac:dyDescent="0.25">
      <c r="A95" s="24">
        <v>90</v>
      </c>
      <c r="B95" s="25" t="s">
        <v>23</v>
      </c>
      <c r="C95" s="30" t="s">
        <v>167</v>
      </c>
      <c r="D95" s="26" t="s">
        <v>201</v>
      </c>
      <c r="E95" s="47" t="s">
        <v>1</v>
      </c>
      <c r="F95" s="26">
        <v>2016</v>
      </c>
      <c r="G95" s="32" t="s">
        <v>427</v>
      </c>
      <c r="H95" s="27"/>
      <c r="I95" s="28" t="s">
        <v>123</v>
      </c>
      <c r="J95" s="26" t="s">
        <v>1</v>
      </c>
      <c r="K95" s="29"/>
      <c r="L95" s="20"/>
      <c r="M95" s="59"/>
    </row>
    <row r="96" spans="1:18" ht="15" customHeight="1" x14ac:dyDescent="0.25">
      <c r="A96" s="24">
        <v>91</v>
      </c>
      <c r="B96" s="25" t="s">
        <v>23</v>
      </c>
      <c r="C96" s="30" t="s">
        <v>168</v>
      </c>
      <c r="D96" s="26" t="s">
        <v>56</v>
      </c>
      <c r="E96" s="47" t="s">
        <v>154</v>
      </c>
      <c r="F96" s="26">
        <v>2016</v>
      </c>
      <c r="G96" s="32" t="s">
        <v>427</v>
      </c>
      <c r="H96" s="27">
        <v>42734</v>
      </c>
      <c r="I96" s="28" t="s">
        <v>123</v>
      </c>
      <c r="J96" s="26" t="s">
        <v>1</v>
      </c>
      <c r="K96" s="29"/>
      <c r="L96" s="20"/>
      <c r="M96" s="59"/>
    </row>
    <row r="97" spans="1:13" ht="15" customHeight="1" x14ac:dyDescent="0.25">
      <c r="A97" s="24">
        <v>92</v>
      </c>
      <c r="B97" s="25" t="s">
        <v>23</v>
      </c>
      <c r="C97" s="30" t="s">
        <v>169</v>
      </c>
      <c r="D97" s="26" t="s">
        <v>87</v>
      </c>
      <c r="E97" s="47" t="s">
        <v>154</v>
      </c>
      <c r="F97" s="26">
        <v>2016</v>
      </c>
      <c r="G97" s="32" t="s">
        <v>427</v>
      </c>
      <c r="H97" s="27">
        <v>42734</v>
      </c>
      <c r="I97" s="28" t="s">
        <v>23</v>
      </c>
      <c r="J97" s="26" t="s">
        <v>1</v>
      </c>
      <c r="K97" s="29"/>
      <c r="L97" s="20"/>
      <c r="M97" s="59"/>
    </row>
    <row r="98" spans="1:13" ht="15" customHeight="1" x14ac:dyDescent="0.25">
      <c r="A98" s="24">
        <v>93</v>
      </c>
      <c r="B98" s="25" t="s">
        <v>23</v>
      </c>
      <c r="C98" s="30" t="s">
        <v>170</v>
      </c>
      <c r="D98" s="26" t="s">
        <v>192</v>
      </c>
      <c r="E98" s="47" t="s">
        <v>154</v>
      </c>
      <c r="F98" s="26">
        <v>2016</v>
      </c>
      <c r="G98" s="32" t="s">
        <v>427</v>
      </c>
      <c r="H98" s="27">
        <v>42734</v>
      </c>
      <c r="I98" s="28" t="s">
        <v>23</v>
      </c>
      <c r="J98" s="26" t="s">
        <v>1</v>
      </c>
      <c r="K98" s="29"/>
      <c r="L98" s="20"/>
      <c r="M98" s="59"/>
    </row>
    <row r="99" spans="1:13" ht="15" customHeight="1" x14ac:dyDescent="0.25">
      <c r="A99" s="24">
        <v>94</v>
      </c>
      <c r="B99" s="25" t="s">
        <v>23</v>
      </c>
      <c r="C99" s="30" t="s">
        <v>171</v>
      </c>
      <c r="D99" s="26" t="s">
        <v>74</v>
      </c>
      <c r="E99" s="47" t="s">
        <v>154</v>
      </c>
      <c r="F99" s="26">
        <v>2016</v>
      </c>
      <c r="G99" s="32" t="s">
        <v>427</v>
      </c>
      <c r="H99" s="27">
        <v>42734</v>
      </c>
      <c r="I99" s="28" t="s">
        <v>23</v>
      </c>
      <c r="J99" s="26" t="s">
        <v>1</v>
      </c>
      <c r="K99" s="29"/>
      <c r="L99" s="20"/>
      <c r="M99" s="59"/>
    </row>
    <row r="100" spans="1:13" ht="15" customHeight="1" x14ac:dyDescent="0.25">
      <c r="A100" s="24">
        <v>95</v>
      </c>
      <c r="B100" s="25" t="s">
        <v>23</v>
      </c>
      <c r="C100" s="30" t="s">
        <v>172</v>
      </c>
      <c r="D100" s="26"/>
      <c r="E100" s="47" t="s">
        <v>1</v>
      </c>
      <c r="F100" s="26">
        <v>2016</v>
      </c>
      <c r="G100" s="32" t="s">
        <v>427</v>
      </c>
      <c r="H100" s="27"/>
      <c r="I100" s="28"/>
      <c r="J100" s="26"/>
      <c r="K100" s="29"/>
      <c r="L100" s="20"/>
      <c r="M100" s="59"/>
    </row>
    <row r="101" spans="1:13" ht="15" customHeight="1" x14ac:dyDescent="0.25">
      <c r="A101" s="24">
        <v>96</v>
      </c>
      <c r="B101" s="25" t="s">
        <v>23</v>
      </c>
      <c r="C101" s="30" t="s">
        <v>173</v>
      </c>
      <c r="D101" s="26"/>
      <c r="E101" s="47" t="s">
        <v>1</v>
      </c>
      <c r="F101" s="26">
        <v>2016</v>
      </c>
      <c r="G101" s="32" t="s">
        <v>427</v>
      </c>
      <c r="H101" s="27"/>
      <c r="I101" s="28"/>
      <c r="J101" s="26"/>
      <c r="K101" s="29"/>
      <c r="L101" s="20"/>
      <c r="M101" s="59" t="s">
        <v>207</v>
      </c>
    </row>
    <row r="102" spans="1:13" ht="15" customHeight="1" x14ac:dyDescent="0.25">
      <c r="A102" s="24">
        <v>97</v>
      </c>
      <c r="B102" s="25" t="s">
        <v>23</v>
      </c>
      <c r="C102" s="30" t="s">
        <v>159</v>
      </c>
      <c r="D102" s="26" t="s">
        <v>190</v>
      </c>
      <c r="E102" s="47" t="s">
        <v>154</v>
      </c>
      <c r="F102" s="26">
        <v>2016</v>
      </c>
      <c r="G102" s="32" t="s">
        <v>427</v>
      </c>
      <c r="H102" s="27">
        <v>42734</v>
      </c>
      <c r="I102" s="28" t="s">
        <v>23</v>
      </c>
      <c r="J102" s="26" t="s">
        <v>1</v>
      </c>
      <c r="K102" s="29"/>
      <c r="L102" s="20"/>
      <c r="M102" s="59"/>
    </row>
    <row r="103" spans="1:13" ht="15" customHeight="1" x14ac:dyDescent="0.25">
      <c r="A103" s="24">
        <v>98</v>
      </c>
      <c r="B103" s="25" t="s">
        <v>23</v>
      </c>
      <c r="C103" s="30" t="s">
        <v>161</v>
      </c>
      <c r="D103" s="26" t="s">
        <v>189</v>
      </c>
      <c r="E103" s="47" t="s">
        <v>154</v>
      </c>
      <c r="F103" s="26">
        <v>2016</v>
      </c>
      <c r="G103" s="32" t="s">
        <v>427</v>
      </c>
      <c r="H103" s="27">
        <v>42734</v>
      </c>
      <c r="I103" s="28" t="s">
        <v>23</v>
      </c>
      <c r="J103" s="26" t="s">
        <v>1</v>
      </c>
      <c r="K103" s="29"/>
      <c r="L103" s="20"/>
      <c r="M103" s="59"/>
    </row>
    <row r="104" spans="1:13" ht="15" customHeight="1" x14ac:dyDescent="0.25">
      <c r="A104" s="24">
        <v>99</v>
      </c>
      <c r="B104" s="25" t="s">
        <v>23</v>
      </c>
      <c r="C104" s="30" t="s">
        <v>162</v>
      </c>
      <c r="D104" s="26" t="s">
        <v>74</v>
      </c>
      <c r="E104" s="47" t="s">
        <v>154</v>
      </c>
      <c r="F104" s="26">
        <v>2016</v>
      </c>
      <c r="G104" s="32" t="s">
        <v>427</v>
      </c>
      <c r="H104" s="27">
        <v>42734</v>
      </c>
      <c r="I104" s="28" t="s">
        <v>23</v>
      </c>
      <c r="J104" s="26" t="s">
        <v>1</v>
      </c>
      <c r="K104" s="29"/>
      <c r="L104" s="20"/>
      <c r="M104" s="59"/>
    </row>
    <row r="105" spans="1:13" ht="15" customHeight="1" x14ac:dyDescent="0.25">
      <c r="A105" s="24">
        <v>100</v>
      </c>
      <c r="B105" s="25" t="s">
        <v>23</v>
      </c>
      <c r="C105" s="30" t="s">
        <v>163</v>
      </c>
      <c r="D105" s="26" t="s">
        <v>29</v>
      </c>
      <c r="E105" s="47" t="s">
        <v>154</v>
      </c>
      <c r="F105" s="26">
        <v>2016</v>
      </c>
      <c r="G105" s="32" t="s">
        <v>427</v>
      </c>
      <c r="H105" s="27">
        <v>42734</v>
      </c>
      <c r="I105" s="28" t="s">
        <v>23</v>
      </c>
      <c r="J105" s="26" t="s">
        <v>1</v>
      </c>
      <c r="K105" s="29"/>
      <c r="L105" s="20"/>
      <c r="M105" s="59"/>
    </row>
    <row r="106" spans="1:13" ht="15" customHeight="1" x14ac:dyDescent="0.25">
      <c r="A106" s="24">
        <v>101</v>
      </c>
      <c r="B106" s="25" t="s">
        <v>23</v>
      </c>
      <c r="C106" s="30" t="s">
        <v>164</v>
      </c>
      <c r="D106" s="26" t="s">
        <v>74</v>
      </c>
      <c r="E106" s="47" t="s">
        <v>154</v>
      </c>
      <c r="F106" s="26">
        <v>2016</v>
      </c>
      <c r="G106" s="32" t="s">
        <v>427</v>
      </c>
      <c r="H106" s="27">
        <v>42734</v>
      </c>
      <c r="I106" s="28" t="s">
        <v>23</v>
      </c>
      <c r="J106" s="26" t="s">
        <v>1</v>
      </c>
      <c r="K106" s="29"/>
      <c r="L106" s="20"/>
      <c r="M106" s="59"/>
    </row>
    <row r="107" spans="1:13" ht="15" customHeight="1" x14ac:dyDescent="0.25">
      <c r="A107" s="24">
        <v>102</v>
      </c>
      <c r="B107" s="25" t="s">
        <v>23</v>
      </c>
      <c r="C107" s="30" t="s">
        <v>165</v>
      </c>
      <c r="D107" s="26" t="s">
        <v>191</v>
      </c>
      <c r="E107" s="47" t="s">
        <v>154</v>
      </c>
      <c r="F107" s="26">
        <v>2016</v>
      </c>
      <c r="G107" s="32" t="s">
        <v>427</v>
      </c>
      <c r="H107" s="27">
        <v>42734</v>
      </c>
      <c r="I107" s="28" t="s">
        <v>23</v>
      </c>
      <c r="J107" s="26" t="s">
        <v>1</v>
      </c>
      <c r="K107" s="29"/>
      <c r="L107" s="20"/>
      <c r="M107" s="59"/>
    </row>
    <row r="108" spans="1:13" ht="15" customHeight="1" x14ac:dyDescent="0.25">
      <c r="A108" s="24">
        <v>103</v>
      </c>
      <c r="B108" s="25" t="s">
        <v>23</v>
      </c>
      <c r="C108" s="30" t="s">
        <v>160</v>
      </c>
      <c r="D108" s="26" t="s">
        <v>186</v>
      </c>
      <c r="E108" s="47" t="s">
        <v>154</v>
      </c>
      <c r="F108" s="26">
        <v>2016</v>
      </c>
      <c r="G108" s="32" t="s">
        <v>427</v>
      </c>
      <c r="H108" s="27">
        <v>42734</v>
      </c>
      <c r="I108" s="28" t="s">
        <v>123</v>
      </c>
      <c r="J108" s="26" t="s">
        <v>1</v>
      </c>
      <c r="K108" s="29"/>
      <c r="L108" s="20"/>
      <c r="M108" s="59"/>
    </row>
    <row r="109" spans="1:13" ht="15" customHeight="1" x14ac:dyDescent="0.25">
      <c r="A109" s="24">
        <v>104</v>
      </c>
      <c r="B109" s="25" t="s">
        <v>23</v>
      </c>
      <c r="C109" s="30" t="s">
        <v>196</v>
      </c>
      <c r="D109" s="26" t="s">
        <v>155</v>
      </c>
      <c r="E109" s="47" t="s">
        <v>154</v>
      </c>
      <c r="F109" s="26">
        <v>2016</v>
      </c>
      <c r="G109" s="32" t="s">
        <v>427</v>
      </c>
      <c r="H109" s="27">
        <v>42735</v>
      </c>
      <c r="I109" s="28" t="s">
        <v>123</v>
      </c>
      <c r="J109" s="26" t="s">
        <v>1</v>
      </c>
      <c r="K109" s="29"/>
      <c r="L109" s="20"/>
      <c r="M109" s="59"/>
    </row>
    <row r="110" spans="1:13" ht="15" customHeight="1" x14ac:dyDescent="0.25">
      <c r="A110" s="24">
        <v>105</v>
      </c>
      <c r="B110" s="25" t="s">
        <v>23</v>
      </c>
      <c r="C110" s="30" t="s">
        <v>212</v>
      </c>
      <c r="D110" s="26" t="s">
        <v>197</v>
      </c>
      <c r="E110" s="47" t="s">
        <v>154</v>
      </c>
      <c r="F110" s="26">
        <v>2016</v>
      </c>
      <c r="G110" s="32" t="s">
        <v>427</v>
      </c>
      <c r="H110" s="27">
        <v>42734</v>
      </c>
      <c r="I110" s="28" t="s">
        <v>123</v>
      </c>
      <c r="J110" s="26" t="s">
        <v>1</v>
      </c>
      <c r="K110" s="29"/>
      <c r="L110" s="20"/>
      <c r="M110" s="59"/>
    </row>
    <row r="111" spans="1:13" ht="15" customHeight="1" x14ac:dyDescent="0.25">
      <c r="A111" s="24">
        <v>106</v>
      </c>
      <c r="B111" s="25" t="s">
        <v>23</v>
      </c>
      <c r="C111" s="30" t="s">
        <v>157</v>
      </c>
      <c r="D111" s="26" t="s">
        <v>198</v>
      </c>
      <c r="E111" s="47" t="s">
        <v>154</v>
      </c>
      <c r="F111" s="26">
        <v>2016</v>
      </c>
      <c r="G111" s="32" t="s">
        <v>427</v>
      </c>
      <c r="H111" s="27">
        <v>42734</v>
      </c>
      <c r="I111" s="28" t="s">
        <v>23</v>
      </c>
      <c r="J111" s="26" t="s">
        <v>1</v>
      </c>
      <c r="K111" s="29"/>
      <c r="L111" s="20"/>
      <c r="M111" s="59"/>
    </row>
    <row r="112" spans="1:13" ht="15" customHeight="1" x14ac:dyDescent="0.25">
      <c r="A112" s="24">
        <v>107</v>
      </c>
      <c r="B112" s="25" t="s">
        <v>23</v>
      </c>
      <c r="C112" s="30" t="s">
        <v>158</v>
      </c>
      <c r="D112" s="26" t="s">
        <v>199</v>
      </c>
      <c r="E112" s="47" t="s">
        <v>154</v>
      </c>
      <c r="F112" s="26">
        <v>2016</v>
      </c>
      <c r="G112" s="32" t="s">
        <v>427</v>
      </c>
      <c r="H112" s="27">
        <v>42734</v>
      </c>
      <c r="I112" s="28" t="s">
        <v>23</v>
      </c>
      <c r="J112" s="26" t="s">
        <v>1</v>
      </c>
      <c r="K112" s="29"/>
      <c r="L112" s="20"/>
      <c r="M112" s="59"/>
    </row>
    <row r="113" spans="1:23" ht="15" customHeight="1" x14ac:dyDescent="0.25">
      <c r="A113" s="24">
        <v>108</v>
      </c>
      <c r="B113" s="25" t="s">
        <v>23</v>
      </c>
      <c r="C113" s="30" t="s">
        <v>215</v>
      </c>
      <c r="D113" s="26" t="s">
        <v>56</v>
      </c>
      <c r="E113" s="47" t="s">
        <v>154</v>
      </c>
      <c r="F113" s="26">
        <v>2016</v>
      </c>
      <c r="G113" s="32" t="s">
        <v>427</v>
      </c>
      <c r="H113" s="27">
        <v>42734</v>
      </c>
      <c r="I113" s="28" t="s">
        <v>123</v>
      </c>
      <c r="J113" s="26" t="s">
        <v>1</v>
      </c>
      <c r="K113" s="29"/>
      <c r="L113" s="20"/>
      <c r="M113" s="59"/>
    </row>
    <row r="114" spans="1:23" ht="15" customHeight="1" x14ac:dyDescent="0.25">
      <c r="A114" s="24">
        <v>109</v>
      </c>
      <c r="B114" s="25" t="s">
        <v>156</v>
      </c>
      <c r="C114" s="30" t="s">
        <v>216</v>
      </c>
      <c r="D114" s="26" t="s">
        <v>56</v>
      </c>
      <c r="E114" s="47" t="s">
        <v>154</v>
      </c>
      <c r="F114" s="26">
        <v>2016</v>
      </c>
      <c r="G114" s="32" t="s">
        <v>427</v>
      </c>
      <c r="H114" s="27">
        <v>42734</v>
      </c>
      <c r="I114" s="28" t="s">
        <v>23</v>
      </c>
      <c r="J114" s="26" t="s">
        <v>1</v>
      </c>
      <c r="K114" s="29"/>
      <c r="L114" s="20"/>
      <c r="M114" s="59"/>
    </row>
    <row r="115" spans="1:23" ht="15" customHeight="1" x14ac:dyDescent="0.25">
      <c r="A115" s="24">
        <v>110</v>
      </c>
      <c r="B115" s="25" t="s">
        <v>23</v>
      </c>
      <c r="C115" s="30" t="s">
        <v>217</v>
      </c>
      <c r="D115" s="26" t="s">
        <v>200</v>
      </c>
      <c r="E115" s="47" t="s">
        <v>154</v>
      </c>
      <c r="F115" s="26">
        <v>2016</v>
      </c>
      <c r="G115" s="32" t="s">
        <v>427</v>
      </c>
      <c r="H115" s="27">
        <v>42734</v>
      </c>
      <c r="I115" s="28" t="s">
        <v>23</v>
      </c>
      <c r="J115" s="26" t="s">
        <v>1</v>
      </c>
      <c r="K115" s="29"/>
      <c r="L115" s="20"/>
      <c r="M115" s="59"/>
    </row>
    <row r="116" spans="1:23" ht="15" customHeight="1" x14ac:dyDescent="0.25">
      <c r="A116" s="24">
        <v>111</v>
      </c>
      <c r="B116" s="25" t="s">
        <v>23</v>
      </c>
      <c r="C116" s="30" t="s">
        <v>218</v>
      </c>
      <c r="D116" s="26"/>
      <c r="E116" s="47"/>
      <c r="F116" s="26">
        <v>2016</v>
      </c>
      <c r="G116" s="32" t="s">
        <v>427</v>
      </c>
      <c r="H116" s="27"/>
      <c r="I116" s="28"/>
      <c r="J116" s="26"/>
      <c r="K116" s="29"/>
      <c r="L116" s="20"/>
      <c r="M116" s="59"/>
    </row>
    <row r="117" spans="1:23" ht="15" customHeight="1" x14ac:dyDescent="0.25">
      <c r="A117" s="24">
        <v>112</v>
      </c>
      <c r="B117" s="25" t="s">
        <v>23</v>
      </c>
      <c r="C117" s="30" t="s">
        <v>219</v>
      </c>
      <c r="D117" s="26" t="s">
        <v>103</v>
      </c>
      <c r="E117" s="47" t="s">
        <v>154</v>
      </c>
      <c r="F117" s="26">
        <v>2016</v>
      </c>
      <c r="G117" s="32" t="s">
        <v>427</v>
      </c>
      <c r="H117" s="27">
        <v>42734</v>
      </c>
      <c r="I117" s="28" t="s">
        <v>123</v>
      </c>
      <c r="J117" s="26" t="s">
        <v>1</v>
      </c>
      <c r="K117" s="29"/>
      <c r="L117" s="20"/>
      <c r="M117" s="59"/>
    </row>
    <row r="118" spans="1:23" ht="15" customHeight="1" x14ac:dyDescent="0.25">
      <c r="A118" s="24">
        <v>113</v>
      </c>
      <c r="B118" s="25" t="s">
        <v>23</v>
      </c>
      <c r="C118" s="30" t="s">
        <v>213</v>
      </c>
      <c r="D118" s="26" t="s">
        <v>155</v>
      </c>
      <c r="E118" s="47"/>
      <c r="F118" s="26">
        <v>2016</v>
      </c>
      <c r="G118" s="32" t="s">
        <v>427</v>
      </c>
      <c r="H118" s="27">
        <v>42734</v>
      </c>
      <c r="I118" s="28"/>
      <c r="J118" s="26"/>
      <c r="K118" s="29"/>
      <c r="L118" s="20"/>
      <c r="M118" s="59"/>
    </row>
    <row r="119" spans="1:23" ht="15" customHeight="1" x14ac:dyDescent="0.25">
      <c r="A119" s="24">
        <v>114</v>
      </c>
      <c r="B119" s="25" t="s">
        <v>23</v>
      </c>
      <c r="C119" s="30" t="s">
        <v>214</v>
      </c>
      <c r="D119" s="26"/>
      <c r="E119" s="47"/>
      <c r="F119" s="26">
        <v>2016</v>
      </c>
      <c r="G119" s="32" t="s">
        <v>427</v>
      </c>
      <c r="H119" s="27"/>
      <c r="I119" s="28"/>
      <c r="J119" s="26"/>
      <c r="K119" s="29"/>
      <c r="L119" s="20"/>
      <c r="M119" s="59"/>
    </row>
    <row r="120" spans="1:23" ht="15" customHeight="1" x14ac:dyDescent="0.25">
      <c r="A120" s="24">
        <v>115</v>
      </c>
      <c r="B120" s="25" t="s">
        <v>22</v>
      </c>
      <c r="C120" s="30" t="s">
        <v>138</v>
      </c>
      <c r="D120" s="26" t="s">
        <v>153</v>
      </c>
      <c r="E120" s="47" t="s">
        <v>154</v>
      </c>
      <c r="F120" s="26">
        <v>2016</v>
      </c>
      <c r="G120" s="32" t="s">
        <v>427</v>
      </c>
      <c r="H120" s="27">
        <v>42731</v>
      </c>
      <c r="I120" s="28" t="s">
        <v>123</v>
      </c>
      <c r="J120" s="26" t="s">
        <v>1</v>
      </c>
      <c r="K120" s="29"/>
      <c r="L120" s="20"/>
      <c r="M120" s="59"/>
    </row>
    <row r="121" spans="1:23" ht="15" customHeight="1" x14ac:dyDescent="0.25">
      <c r="A121" s="24">
        <v>116</v>
      </c>
      <c r="B121" s="25" t="s">
        <v>67</v>
      </c>
      <c r="C121" s="43" t="s">
        <v>67</v>
      </c>
      <c r="D121" s="26" t="s">
        <v>79</v>
      </c>
      <c r="E121" s="47" t="s">
        <v>188</v>
      </c>
      <c r="F121" s="26">
        <v>2016</v>
      </c>
      <c r="G121" s="32" t="s">
        <v>427</v>
      </c>
      <c r="H121" s="27">
        <v>42733</v>
      </c>
      <c r="I121" s="28" t="s">
        <v>123</v>
      </c>
      <c r="J121" s="26" t="s">
        <v>1</v>
      </c>
      <c r="K121" s="29"/>
      <c r="L121" s="20"/>
      <c r="M121" s="59"/>
    </row>
    <row r="122" spans="1:23" ht="15" customHeight="1" x14ac:dyDescent="0.25">
      <c r="A122" s="24">
        <v>117</v>
      </c>
      <c r="B122" s="25" t="s">
        <v>433</v>
      </c>
      <c r="C122" s="43" t="s">
        <v>114</v>
      </c>
      <c r="D122" s="26" t="s">
        <v>79</v>
      </c>
      <c r="E122" s="47" t="s">
        <v>0</v>
      </c>
      <c r="F122" s="26">
        <v>2016</v>
      </c>
      <c r="G122" s="32" t="s">
        <v>427</v>
      </c>
      <c r="H122" s="27">
        <v>42726</v>
      </c>
      <c r="I122" s="28" t="s">
        <v>476</v>
      </c>
      <c r="J122" s="26" t="s">
        <v>1</v>
      </c>
      <c r="K122" s="29"/>
      <c r="L122" s="20"/>
      <c r="M122" s="59"/>
      <c r="W122" s="4"/>
    </row>
    <row r="123" spans="1:23" ht="15" customHeight="1" x14ac:dyDescent="0.25">
      <c r="A123" s="24">
        <v>118</v>
      </c>
      <c r="B123" s="25" t="s">
        <v>433</v>
      </c>
      <c r="C123" s="43" t="s">
        <v>115</v>
      </c>
      <c r="D123" s="26" t="s">
        <v>209</v>
      </c>
      <c r="E123" s="47" t="s">
        <v>0</v>
      </c>
      <c r="F123" s="26">
        <v>2016</v>
      </c>
      <c r="G123" s="32" t="s">
        <v>427</v>
      </c>
      <c r="H123" s="27">
        <v>42729</v>
      </c>
      <c r="I123" s="28" t="s">
        <v>123</v>
      </c>
      <c r="J123" s="26" t="s">
        <v>1</v>
      </c>
      <c r="K123" s="29"/>
      <c r="L123" s="20"/>
      <c r="M123" s="59" t="s">
        <v>144</v>
      </c>
      <c r="W123" s="4"/>
    </row>
    <row r="124" spans="1:23" ht="15" customHeight="1" x14ac:dyDescent="0.25">
      <c r="A124" s="24">
        <v>119</v>
      </c>
      <c r="B124" s="25" t="s">
        <v>433</v>
      </c>
      <c r="C124" s="43" t="s">
        <v>116</v>
      </c>
      <c r="D124" s="26"/>
      <c r="E124" s="47" t="s">
        <v>1</v>
      </c>
      <c r="F124" s="26">
        <v>2016</v>
      </c>
      <c r="G124" s="32" t="s">
        <v>427</v>
      </c>
      <c r="H124" s="27"/>
      <c r="I124" s="28" t="s">
        <v>123</v>
      </c>
      <c r="J124" s="26" t="s">
        <v>1</v>
      </c>
      <c r="K124" s="29"/>
      <c r="L124" s="20"/>
      <c r="M124" s="59" t="s">
        <v>145</v>
      </c>
      <c r="W124" s="4"/>
    </row>
    <row r="125" spans="1:23" ht="15" customHeight="1" x14ac:dyDescent="0.25">
      <c r="A125" s="24">
        <v>120</v>
      </c>
      <c r="B125" s="25" t="s">
        <v>433</v>
      </c>
      <c r="C125" s="43" t="s">
        <v>117</v>
      </c>
      <c r="D125" s="26" t="s">
        <v>210</v>
      </c>
      <c r="E125" s="47" t="s">
        <v>0</v>
      </c>
      <c r="F125" s="26">
        <v>2016</v>
      </c>
      <c r="G125" s="32" t="s">
        <v>427</v>
      </c>
      <c r="H125" s="27">
        <v>42729</v>
      </c>
      <c r="I125" s="28" t="s">
        <v>123</v>
      </c>
      <c r="J125" s="26" t="s">
        <v>1</v>
      </c>
      <c r="K125" s="29"/>
      <c r="L125" s="20"/>
      <c r="M125" s="59" t="s">
        <v>144</v>
      </c>
      <c r="W125" s="4"/>
    </row>
    <row r="126" spans="1:23" ht="15" customHeight="1" x14ac:dyDescent="0.25">
      <c r="A126" s="24">
        <v>121</v>
      </c>
      <c r="B126" s="25" t="s">
        <v>433</v>
      </c>
      <c r="C126" s="43" t="s">
        <v>118</v>
      </c>
      <c r="D126" s="26" t="s">
        <v>148</v>
      </c>
      <c r="E126" s="47" t="s">
        <v>0</v>
      </c>
      <c r="F126" s="26">
        <v>2016</v>
      </c>
      <c r="G126" s="32" t="s">
        <v>427</v>
      </c>
      <c r="H126" s="27">
        <v>42729</v>
      </c>
      <c r="I126" s="28" t="s">
        <v>147</v>
      </c>
      <c r="J126" s="26" t="s">
        <v>1</v>
      </c>
      <c r="K126" s="29"/>
      <c r="L126" s="20"/>
      <c r="M126" s="59" t="s">
        <v>144</v>
      </c>
      <c r="W126" s="4"/>
    </row>
    <row r="127" spans="1:23" ht="15" customHeight="1" x14ac:dyDescent="0.25">
      <c r="A127" s="24">
        <v>122</v>
      </c>
      <c r="B127" s="25" t="s">
        <v>433</v>
      </c>
      <c r="C127" s="43" t="s">
        <v>73</v>
      </c>
      <c r="D127" s="26" t="s">
        <v>208</v>
      </c>
      <c r="E127" s="47" t="s">
        <v>0</v>
      </c>
      <c r="F127" s="26">
        <v>2016</v>
      </c>
      <c r="G127" s="32" t="s">
        <v>427</v>
      </c>
      <c r="H127" s="27">
        <v>42726</v>
      </c>
      <c r="I127" s="28" t="s">
        <v>123</v>
      </c>
      <c r="J127" s="26" t="s">
        <v>1</v>
      </c>
      <c r="K127" s="29"/>
      <c r="L127" s="20"/>
      <c r="M127" s="59" t="s">
        <v>146</v>
      </c>
      <c r="W127" s="4"/>
    </row>
    <row r="128" spans="1:23" ht="15" customHeight="1" x14ac:dyDescent="0.25">
      <c r="A128" s="24">
        <v>123</v>
      </c>
      <c r="B128" s="25" t="s">
        <v>433</v>
      </c>
      <c r="C128" s="43" t="s">
        <v>71</v>
      </c>
      <c r="D128" s="26" t="s">
        <v>211</v>
      </c>
      <c r="E128" s="47" t="s">
        <v>0</v>
      </c>
      <c r="F128" s="26">
        <v>2016</v>
      </c>
      <c r="G128" s="32" t="s">
        <v>427</v>
      </c>
      <c r="H128" s="27">
        <v>42729</v>
      </c>
      <c r="I128" s="28" t="s">
        <v>123</v>
      </c>
      <c r="J128" s="26" t="s">
        <v>1</v>
      </c>
      <c r="K128" s="29"/>
      <c r="L128" s="20"/>
      <c r="M128" s="59" t="s">
        <v>146</v>
      </c>
      <c r="W128" s="4"/>
    </row>
    <row r="129" spans="1:23" ht="15" customHeight="1" x14ac:dyDescent="0.25">
      <c r="A129" s="24">
        <v>124</v>
      </c>
      <c r="B129" s="25" t="s">
        <v>119</v>
      </c>
      <c r="C129" s="36" t="s">
        <v>125</v>
      </c>
      <c r="D129" s="26" t="s">
        <v>148</v>
      </c>
      <c r="E129" s="47" t="s">
        <v>0</v>
      </c>
      <c r="F129" s="26">
        <v>2016</v>
      </c>
      <c r="G129" s="32" t="s">
        <v>427</v>
      </c>
      <c r="H129" s="27">
        <v>42723</v>
      </c>
      <c r="I129" s="28" t="s">
        <v>119</v>
      </c>
      <c r="J129" s="26" t="s">
        <v>1</v>
      </c>
      <c r="K129" s="29"/>
      <c r="L129" s="20"/>
      <c r="M129" s="59"/>
      <c r="W129" s="4"/>
    </row>
    <row r="130" spans="1:23" ht="15" customHeight="1" x14ac:dyDescent="0.25">
      <c r="A130" s="24">
        <v>125</v>
      </c>
      <c r="B130" s="25" t="s">
        <v>119</v>
      </c>
      <c r="C130" s="36" t="s">
        <v>126</v>
      </c>
      <c r="D130" s="26" t="s">
        <v>150</v>
      </c>
      <c r="E130" s="47" t="s">
        <v>0</v>
      </c>
      <c r="F130" s="26">
        <v>2016</v>
      </c>
      <c r="G130" s="32" t="s">
        <v>427</v>
      </c>
      <c r="H130" s="27">
        <v>42723</v>
      </c>
      <c r="I130" s="28" t="s">
        <v>119</v>
      </c>
      <c r="J130" s="26" t="s">
        <v>1</v>
      </c>
      <c r="K130" s="29"/>
      <c r="L130" s="20"/>
      <c r="M130" s="59"/>
      <c r="W130" s="4"/>
    </row>
    <row r="131" spans="1:23" ht="15" customHeight="1" x14ac:dyDescent="0.25">
      <c r="A131" s="24">
        <v>126</v>
      </c>
      <c r="B131" s="25" t="s">
        <v>119</v>
      </c>
      <c r="C131" s="36" t="s">
        <v>127</v>
      </c>
      <c r="D131" s="26" t="s">
        <v>151</v>
      </c>
      <c r="E131" s="47" t="s">
        <v>0</v>
      </c>
      <c r="F131" s="26">
        <v>2016</v>
      </c>
      <c r="G131" s="32" t="s">
        <v>427</v>
      </c>
      <c r="H131" s="27">
        <v>42723</v>
      </c>
      <c r="I131" s="28" t="s">
        <v>119</v>
      </c>
      <c r="J131" s="26" t="s">
        <v>1</v>
      </c>
      <c r="K131" s="29"/>
      <c r="L131" s="20"/>
      <c r="M131" s="59"/>
      <c r="W131" s="4"/>
    </row>
    <row r="132" spans="1:23" ht="15" customHeight="1" x14ac:dyDescent="0.25">
      <c r="A132" s="24">
        <v>127</v>
      </c>
      <c r="B132" s="25" t="s">
        <v>119</v>
      </c>
      <c r="C132" s="36" t="s">
        <v>128</v>
      </c>
      <c r="D132" s="26" t="s">
        <v>150</v>
      </c>
      <c r="E132" s="47" t="s">
        <v>0</v>
      </c>
      <c r="F132" s="26">
        <v>2016</v>
      </c>
      <c r="G132" s="32" t="s">
        <v>427</v>
      </c>
      <c r="H132" s="27">
        <v>42690</v>
      </c>
      <c r="I132" s="28" t="s">
        <v>119</v>
      </c>
      <c r="J132" s="26" t="s">
        <v>1</v>
      </c>
      <c r="K132" s="29"/>
      <c r="L132" s="20"/>
      <c r="M132" s="59"/>
      <c r="W132" s="4"/>
    </row>
    <row r="133" spans="1:23" ht="15" customHeight="1" x14ac:dyDescent="0.25">
      <c r="A133" s="24">
        <v>128</v>
      </c>
      <c r="B133" s="25" t="s">
        <v>119</v>
      </c>
      <c r="C133" s="36" t="s">
        <v>129</v>
      </c>
      <c r="D133" s="26" t="s">
        <v>80</v>
      </c>
      <c r="E133" s="47" t="s">
        <v>0</v>
      </c>
      <c r="F133" s="26">
        <v>2016</v>
      </c>
      <c r="G133" s="32" t="s">
        <v>427</v>
      </c>
      <c r="H133" s="27">
        <v>42724</v>
      </c>
      <c r="I133" s="28" t="s">
        <v>119</v>
      </c>
      <c r="J133" s="26" t="s">
        <v>1</v>
      </c>
      <c r="K133" s="29"/>
      <c r="L133" s="20"/>
      <c r="M133" s="59"/>
      <c r="W133" s="4"/>
    </row>
    <row r="134" spans="1:23" ht="15" customHeight="1" x14ac:dyDescent="0.25">
      <c r="A134" s="24">
        <v>129</v>
      </c>
      <c r="B134" s="25" t="s">
        <v>119</v>
      </c>
      <c r="C134" s="36" t="s">
        <v>130</v>
      </c>
      <c r="D134" s="26" t="s">
        <v>80</v>
      </c>
      <c r="E134" s="47" t="s">
        <v>0</v>
      </c>
      <c r="F134" s="26">
        <v>2016</v>
      </c>
      <c r="G134" s="32" t="s">
        <v>427</v>
      </c>
      <c r="H134" s="27">
        <v>42723</v>
      </c>
      <c r="I134" s="28" t="s">
        <v>119</v>
      </c>
      <c r="J134" s="26" t="s">
        <v>1</v>
      </c>
      <c r="K134" s="29"/>
      <c r="L134" s="20"/>
      <c r="M134" s="59"/>
      <c r="W134" s="4"/>
    </row>
    <row r="135" spans="1:23" ht="15" customHeight="1" x14ac:dyDescent="0.25">
      <c r="A135" s="24">
        <v>130</v>
      </c>
      <c r="B135" s="25" t="s">
        <v>119</v>
      </c>
      <c r="C135" s="36" t="s">
        <v>131</v>
      </c>
      <c r="D135" s="26" t="s">
        <v>150</v>
      </c>
      <c r="E135" s="47" t="s">
        <v>0</v>
      </c>
      <c r="F135" s="26">
        <v>2016</v>
      </c>
      <c r="G135" s="32" t="s">
        <v>427</v>
      </c>
      <c r="H135" s="27">
        <v>42723</v>
      </c>
      <c r="I135" s="28" t="s">
        <v>119</v>
      </c>
      <c r="J135" s="26" t="s">
        <v>1</v>
      </c>
      <c r="K135" s="29"/>
      <c r="L135" s="28"/>
      <c r="M135" s="59"/>
      <c r="W135" s="4"/>
    </row>
    <row r="136" spans="1:23" ht="15" customHeight="1" x14ac:dyDescent="0.25">
      <c r="A136" s="24">
        <v>131</v>
      </c>
      <c r="B136" s="25" t="s">
        <v>119</v>
      </c>
      <c r="C136" s="36" t="s">
        <v>132</v>
      </c>
      <c r="D136" s="26" t="s">
        <v>150</v>
      </c>
      <c r="E136" s="47" t="s">
        <v>0</v>
      </c>
      <c r="F136" s="26">
        <v>2016</v>
      </c>
      <c r="G136" s="32" t="s">
        <v>427</v>
      </c>
      <c r="H136" s="27">
        <v>42723</v>
      </c>
      <c r="I136" s="28" t="s">
        <v>119</v>
      </c>
      <c r="J136" s="26" t="s">
        <v>1</v>
      </c>
      <c r="K136" s="29"/>
      <c r="L136" s="28"/>
      <c r="M136" s="59"/>
      <c r="W136" s="4"/>
    </row>
    <row r="137" spans="1:23" ht="15" customHeight="1" x14ac:dyDescent="0.25">
      <c r="A137" s="24">
        <v>132</v>
      </c>
      <c r="B137" s="25" t="s">
        <v>119</v>
      </c>
      <c r="C137" s="36" t="s">
        <v>133</v>
      </c>
      <c r="D137" s="26" t="s">
        <v>152</v>
      </c>
      <c r="E137" s="47" t="s">
        <v>0</v>
      </c>
      <c r="F137" s="26">
        <v>2016</v>
      </c>
      <c r="G137" s="32" t="s">
        <v>427</v>
      </c>
      <c r="H137" s="27">
        <v>42722</v>
      </c>
      <c r="I137" s="28" t="s">
        <v>119</v>
      </c>
      <c r="J137" s="26" t="s">
        <v>1</v>
      </c>
      <c r="K137" s="29"/>
      <c r="L137" s="28"/>
      <c r="M137" s="59"/>
      <c r="W137" s="4"/>
    </row>
    <row r="138" spans="1:23" ht="15" customHeight="1" x14ac:dyDescent="0.25">
      <c r="A138" s="24">
        <v>133</v>
      </c>
      <c r="B138" s="25" t="s">
        <v>119</v>
      </c>
      <c r="C138" s="36" t="s">
        <v>134</v>
      </c>
      <c r="D138" s="26" t="s">
        <v>150</v>
      </c>
      <c r="E138" s="47" t="s">
        <v>0</v>
      </c>
      <c r="F138" s="26">
        <v>2016</v>
      </c>
      <c r="G138" s="32" t="s">
        <v>427</v>
      </c>
      <c r="H138" s="27">
        <v>42723</v>
      </c>
      <c r="I138" s="28" t="s">
        <v>119</v>
      </c>
      <c r="J138" s="26" t="s">
        <v>1</v>
      </c>
      <c r="K138" s="29"/>
      <c r="L138" s="28"/>
      <c r="M138" s="59"/>
      <c r="W138" s="4"/>
    </row>
    <row r="139" spans="1:23" ht="15" customHeight="1" x14ac:dyDescent="0.25">
      <c r="A139" s="24">
        <v>134</v>
      </c>
      <c r="B139" s="25" t="s">
        <v>119</v>
      </c>
      <c r="C139" s="36" t="s">
        <v>135</v>
      </c>
      <c r="D139" s="26" t="s">
        <v>148</v>
      </c>
      <c r="E139" s="47" t="s">
        <v>0</v>
      </c>
      <c r="F139" s="26">
        <v>2016</v>
      </c>
      <c r="G139" s="32" t="s">
        <v>427</v>
      </c>
      <c r="H139" s="27">
        <v>42723</v>
      </c>
      <c r="I139" s="28" t="s">
        <v>119</v>
      </c>
      <c r="J139" s="26" t="s">
        <v>1</v>
      </c>
      <c r="K139" s="29"/>
      <c r="L139" s="28"/>
      <c r="M139" s="59"/>
      <c r="W139" s="4"/>
    </row>
    <row r="140" spans="1:23" ht="15" customHeight="1" x14ac:dyDescent="0.25">
      <c r="A140" s="24">
        <v>135</v>
      </c>
      <c r="B140" s="25" t="s">
        <v>119</v>
      </c>
      <c r="C140" s="36" t="s">
        <v>136</v>
      </c>
      <c r="D140" s="26" t="s">
        <v>80</v>
      </c>
      <c r="E140" s="47" t="s">
        <v>0</v>
      </c>
      <c r="F140" s="26">
        <v>2016</v>
      </c>
      <c r="G140" s="32" t="s">
        <v>427</v>
      </c>
      <c r="H140" s="27">
        <v>42723</v>
      </c>
      <c r="I140" s="28" t="s">
        <v>119</v>
      </c>
      <c r="J140" s="26" t="s">
        <v>1</v>
      </c>
      <c r="K140" s="29"/>
      <c r="L140" s="28"/>
      <c r="M140" s="59"/>
      <c r="W140" s="4"/>
    </row>
    <row r="141" spans="1:23" ht="15" customHeight="1" x14ac:dyDescent="0.25">
      <c r="A141" s="24">
        <v>136</v>
      </c>
      <c r="B141" s="25" t="s">
        <v>119</v>
      </c>
      <c r="C141" s="36" t="s">
        <v>137</v>
      </c>
      <c r="D141" s="26" t="s">
        <v>150</v>
      </c>
      <c r="E141" s="47" t="s">
        <v>0</v>
      </c>
      <c r="F141" s="26">
        <v>2016</v>
      </c>
      <c r="G141" s="32" t="s">
        <v>427</v>
      </c>
      <c r="H141" s="27">
        <v>42723</v>
      </c>
      <c r="I141" s="28" t="s">
        <v>119</v>
      </c>
      <c r="J141" s="26" t="s">
        <v>1</v>
      </c>
      <c r="K141" s="31"/>
      <c r="L141" s="32"/>
      <c r="M141" s="60"/>
      <c r="W141" s="4"/>
    </row>
    <row r="142" spans="1:23" ht="15" customHeight="1" x14ac:dyDescent="0.25">
      <c r="A142" s="24">
        <v>137</v>
      </c>
      <c r="B142" s="25" t="s">
        <v>23</v>
      </c>
      <c r="C142" s="30" t="s">
        <v>215</v>
      </c>
      <c r="D142" s="26" t="s">
        <v>56</v>
      </c>
      <c r="E142" s="47" t="s">
        <v>0</v>
      </c>
      <c r="F142" s="32">
        <v>2017</v>
      </c>
      <c r="G142" s="32" t="s">
        <v>426</v>
      </c>
      <c r="H142" s="27">
        <v>42943</v>
      </c>
      <c r="I142" s="28" t="s">
        <v>123</v>
      </c>
      <c r="J142" s="26" t="s">
        <v>1</v>
      </c>
      <c r="K142" s="29"/>
      <c r="L142" s="33" t="s">
        <v>26</v>
      </c>
      <c r="M142" s="41"/>
      <c r="V142" s="2"/>
      <c r="W142" s="5"/>
    </row>
    <row r="143" spans="1:23" ht="15" customHeight="1" x14ac:dyDescent="0.25">
      <c r="A143" s="24">
        <v>138</v>
      </c>
      <c r="B143" s="25" t="s">
        <v>23</v>
      </c>
      <c r="C143" s="30" t="s">
        <v>216</v>
      </c>
      <c r="D143" s="26" t="s">
        <v>200</v>
      </c>
      <c r="E143" s="47" t="s">
        <v>0</v>
      </c>
      <c r="F143" s="32">
        <v>2017</v>
      </c>
      <c r="G143" s="32" t="s">
        <v>426</v>
      </c>
      <c r="H143" s="27">
        <v>42966</v>
      </c>
      <c r="I143" s="28" t="s">
        <v>123</v>
      </c>
      <c r="J143" s="26" t="s">
        <v>1</v>
      </c>
      <c r="K143" s="29"/>
      <c r="L143" s="33" t="s">
        <v>26</v>
      </c>
      <c r="M143" s="42" t="s">
        <v>289</v>
      </c>
      <c r="V143" s="2"/>
      <c r="W143" s="1"/>
    </row>
    <row r="144" spans="1:23" ht="15" customHeight="1" x14ac:dyDescent="0.25">
      <c r="A144" s="24">
        <v>139</v>
      </c>
      <c r="B144" s="25" t="s">
        <v>23</v>
      </c>
      <c r="C144" s="30" t="s">
        <v>217</v>
      </c>
      <c r="D144" s="26">
        <v>23.37</v>
      </c>
      <c r="E144" s="47" t="s">
        <v>0</v>
      </c>
      <c r="F144" s="32">
        <v>2017</v>
      </c>
      <c r="G144" s="32" t="s">
        <v>426</v>
      </c>
      <c r="H144" s="27">
        <v>42954</v>
      </c>
      <c r="I144" s="28" t="s">
        <v>123</v>
      </c>
      <c r="J144" s="26" t="s">
        <v>1</v>
      </c>
      <c r="K144" s="29"/>
      <c r="L144" s="33" t="s">
        <v>26</v>
      </c>
      <c r="M144" s="42" t="s">
        <v>287</v>
      </c>
      <c r="W144" s="1"/>
    </row>
    <row r="145" spans="1:23" ht="15" customHeight="1" x14ac:dyDescent="0.25">
      <c r="A145" s="24">
        <v>140</v>
      </c>
      <c r="B145" s="25" t="s">
        <v>23</v>
      </c>
      <c r="C145" s="30" t="s">
        <v>218</v>
      </c>
      <c r="D145" s="26" t="s">
        <v>42</v>
      </c>
      <c r="E145" s="47" t="s">
        <v>0</v>
      </c>
      <c r="F145" s="32">
        <v>2017</v>
      </c>
      <c r="G145" s="32" t="s">
        <v>426</v>
      </c>
      <c r="H145" s="27">
        <v>42955</v>
      </c>
      <c r="I145" s="28" t="s">
        <v>123</v>
      </c>
      <c r="J145" s="26" t="s">
        <v>1</v>
      </c>
      <c r="K145" s="29"/>
      <c r="L145" s="33" t="s">
        <v>26</v>
      </c>
      <c r="M145" s="42" t="s">
        <v>298</v>
      </c>
      <c r="W145" s="1"/>
    </row>
    <row r="146" spans="1:23" ht="15" customHeight="1" x14ac:dyDescent="0.25">
      <c r="A146" s="24">
        <v>141</v>
      </c>
      <c r="B146" s="25" t="s">
        <v>23</v>
      </c>
      <c r="C146" s="30" t="s">
        <v>253</v>
      </c>
      <c r="D146" s="26" t="s">
        <v>254</v>
      </c>
      <c r="E146" s="47" t="s">
        <v>0</v>
      </c>
      <c r="F146" s="32">
        <v>2017</v>
      </c>
      <c r="G146" s="32" t="s">
        <v>426</v>
      </c>
      <c r="H146" s="27">
        <v>42938</v>
      </c>
      <c r="I146" s="28" t="s">
        <v>123</v>
      </c>
      <c r="J146" s="26" t="s">
        <v>1</v>
      </c>
      <c r="K146" s="29"/>
      <c r="L146" s="33" t="s">
        <v>26</v>
      </c>
      <c r="M146" s="42" t="s">
        <v>312</v>
      </c>
      <c r="W146" s="1"/>
    </row>
    <row r="147" spans="1:23" ht="15" customHeight="1" x14ac:dyDescent="0.25">
      <c r="A147" s="24">
        <v>142</v>
      </c>
      <c r="B147" s="25" t="s">
        <v>23</v>
      </c>
      <c r="C147" s="30" t="s">
        <v>229</v>
      </c>
      <c r="D147" s="26" t="s">
        <v>267</v>
      </c>
      <c r="E147" s="47" t="s">
        <v>0</v>
      </c>
      <c r="F147" s="32">
        <v>2017</v>
      </c>
      <c r="G147" s="32" t="s">
        <v>426</v>
      </c>
      <c r="H147" s="27">
        <v>42938</v>
      </c>
      <c r="I147" s="28" t="s">
        <v>123</v>
      </c>
      <c r="J147" s="26" t="s">
        <v>1</v>
      </c>
      <c r="K147" s="29"/>
      <c r="L147" s="33" t="s">
        <v>26</v>
      </c>
      <c r="M147" s="34" t="s">
        <v>311</v>
      </c>
      <c r="W147" s="1"/>
    </row>
    <row r="148" spans="1:23" ht="15" customHeight="1" x14ac:dyDescent="0.25">
      <c r="A148" s="24">
        <v>143</v>
      </c>
      <c r="B148" s="25" t="s">
        <v>23</v>
      </c>
      <c r="C148" s="30" t="s">
        <v>252</v>
      </c>
      <c r="D148" s="26" t="s">
        <v>255</v>
      </c>
      <c r="E148" s="47" t="s">
        <v>0</v>
      </c>
      <c r="F148" s="32">
        <v>2017</v>
      </c>
      <c r="G148" s="32" t="s">
        <v>426</v>
      </c>
      <c r="H148" s="27">
        <v>42938</v>
      </c>
      <c r="I148" s="28" t="s">
        <v>123</v>
      </c>
      <c r="J148" s="26" t="s">
        <v>1</v>
      </c>
      <c r="K148" s="29"/>
      <c r="L148" s="33" t="s">
        <v>26</v>
      </c>
      <c r="M148" s="42" t="s">
        <v>310</v>
      </c>
      <c r="W148" s="1"/>
    </row>
    <row r="149" spans="1:23" ht="15" customHeight="1" x14ac:dyDescent="0.25">
      <c r="A149" s="24">
        <v>144</v>
      </c>
      <c r="B149" s="25" t="s">
        <v>23</v>
      </c>
      <c r="C149" s="30" t="s">
        <v>166</v>
      </c>
      <c r="D149" s="26" t="s">
        <v>259</v>
      </c>
      <c r="E149" s="47" t="s">
        <v>0</v>
      </c>
      <c r="F149" s="32">
        <v>2017</v>
      </c>
      <c r="G149" s="32" t="s">
        <v>426</v>
      </c>
      <c r="H149" s="27">
        <v>42954</v>
      </c>
      <c r="I149" s="28" t="s">
        <v>123</v>
      </c>
      <c r="J149" s="26" t="s">
        <v>1</v>
      </c>
      <c r="K149" s="29"/>
      <c r="L149" s="33" t="s">
        <v>26</v>
      </c>
      <c r="M149" s="60" t="s">
        <v>302</v>
      </c>
      <c r="W149" s="1"/>
    </row>
    <row r="150" spans="1:23" ht="15" customHeight="1" x14ac:dyDescent="0.25">
      <c r="A150" s="24">
        <v>145</v>
      </c>
      <c r="B150" s="25" t="s">
        <v>23</v>
      </c>
      <c r="C150" s="30" t="s">
        <v>167</v>
      </c>
      <c r="D150" s="26" t="s">
        <v>260</v>
      </c>
      <c r="E150" s="47" t="s">
        <v>0</v>
      </c>
      <c r="F150" s="32">
        <v>2017</v>
      </c>
      <c r="G150" s="32" t="s">
        <v>426</v>
      </c>
      <c r="H150" s="27">
        <v>42954</v>
      </c>
      <c r="I150" s="28" t="s">
        <v>123</v>
      </c>
      <c r="J150" s="26" t="s">
        <v>1</v>
      </c>
      <c r="K150" s="29"/>
      <c r="L150" s="33" t="s">
        <v>26</v>
      </c>
      <c r="M150" s="42" t="s">
        <v>304</v>
      </c>
      <c r="W150" s="1"/>
    </row>
    <row r="151" spans="1:23" ht="15" customHeight="1" x14ac:dyDescent="0.25">
      <c r="A151" s="24">
        <v>146</v>
      </c>
      <c r="B151" s="25" t="s">
        <v>23</v>
      </c>
      <c r="C151" s="30" t="s">
        <v>168</v>
      </c>
      <c r="D151" s="26" t="s">
        <v>261</v>
      </c>
      <c r="E151" s="47" t="s">
        <v>0</v>
      </c>
      <c r="F151" s="32">
        <v>2017</v>
      </c>
      <c r="G151" s="32" t="s">
        <v>426</v>
      </c>
      <c r="H151" s="27">
        <v>42953</v>
      </c>
      <c r="I151" s="28" t="s">
        <v>123</v>
      </c>
      <c r="J151" s="26" t="s">
        <v>1</v>
      </c>
      <c r="K151" s="29"/>
      <c r="L151" s="33" t="s">
        <v>26</v>
      </c>
      <c r="M151" s="42" t="s">
        <v>305</v>
      </c>
      <c r="W151" s="1"/>
    </row>
    <row r="152" spans="1:23" ht="15" customHeight="1" x14ac:dyDescent="0.25">
      <c r="A152" s="24">
        <v>147</v>
      </c>
      <c r="B152" s="25" t="s">
        <v>23</v>
      </c>
      <c r="C152" s="30" t="s">
        <v>276</v>
      </c>
      <c r="D152" s="26" t="s">
        <v>257</v>
      </c>
      <c r="E152" s="47" t="s">
        <v>0</v>
      </c>
      <c r="F152" s="32">
        <v>2017</v>
      </c>
      <c r="G152" s="32" t="s">
        <v>426</v>
      </c>
      <c r="H152" s="27">
        <v>42954</v>
      </c>
      <c r="I152" s="28" t="s">
        <v>123</v>
      </c>
      <c r="J152" s="26" t="s">
        <v>1</v>
      </c>
      <c r="K152" s="29"/>
      <c r="L152" s="33" t="s">
        <v>26</v>
      </c>
      <c r="M152" s="42" t="s">
        <v>300</v>
      </c>
      <c r="W152" s="1"/>
    </row>
    <row r="153" spans="1:23" ht="15" customHeight="1" x14ac:dyDescent="0.25">
      <c r="A153" s="24">
        <v>148</v>
      </c>
      <c r="B153" s="25" t="s">
        <v>23</v>
      </c>
      <c r="C153" s="30" t="s">
        <v>169</v>
      </c>
      <c r="D153" s="26" t="s">
        <v>264</v>
      </c>
      <c r="E153" s="47" t="s">
        <v>0</v>
      </c>
      <c r="F153" s="32">
        <v>2017</v>
      </c>
      <c r="G153" s="32" t="s">
        <v>426</v>
      </c>
      <c r="H153" s="27">
        <v>42950</v>
      </c>
      <c r="I153" s="28" t="s">
        <v>123</v>
      </c>
      <c r="J153" s="26" t="s">
        <v>1</v>
      </c>
      <c r="K153" s="29"/>
      <c r="L153" s="33" t="s">
        <v>26</v>
      </c>
      <c r="M153" s="42" t="s">
        <v>307</v>
      </c>
      <c r="W153" s="1"/>
    </row>
    <row r="154" spans="1:23" ht="15" customHeight="1" x14ac:dyDescent="0.25">
      <c r="A154" s="24">
        <v>149</v>
      </c>
      <c r="B154" s="25" t="s">
        <v>23</v>
      </c>
      <c r="C154" s="30" t="s">
        <v>170</v>
      </c>
      <c r="D154" s="26" t="s">
        <v>265</v>
      </c>
      <c r="E154" s="47" t="s">
        <v>0</v>
      </c>
      <c r="F154" s="32">
        <v>2017</v>
      </c>
      <c r="G154" s="32" t="s">
        <v>426</v>
      </c>
      <c r="H154" s="27">
        <v>42953</v>
      </c>
      <c r="I154" s="28" t="s">
        <v>123</v>
      </c>
      <c r="J154" s="26" t="s">
        <v>1</v>
      </c>
      <c r="K154" s="29"/>
      <c r="L154" s="33" t="s">
        <v>26</v>
      </c>
      <c r="M154" s="42" t="s">
        <v>308</v>
      </c>
      <c r="W154" s="1"/>
    </row>
    <row r="155" spans="1:23" ht="15" customHeight="1" x14ac:dyDescent="0.25">
      <c r="A155" s="24">
        <v>150</v>
      </c>
      <c r="B155" s="25" t="s">
        <v>23</v>
      </c>
      <c r="C155" s="30" t="s">
        <v>172</v>
      </c>
      <c r="D155" s="26" t="s">
        <v>258</v>
      </c>
      <c r="E155" s="47" t="s">
        <v>0</v>
      </c>
      <c r="F155" s="32">
        <v>2017</v>
      </c>
      <c r="G155" s="32" t="s">
        <v>426</v>
      </c>
      <c r="H155" s="27">
        <v>42954</v>
      </c>
      <c r="I155" s="28" t="s">
        <v>123</v>
      </c>
      <c r="J155" s="26" t="s">
        <v>1</v>
      </c>
      <c r="K155" s="29"/>
      <c r="L155" s="33" t="s">
        <v>26</v>
      </c>
      <c r="M155" s="60" t="s">
        <v>301</v>
      </c>
      <c r="W155" s="1"/>
    </row>
    <row r="156" spans="1:23" ht="15" customHeight="1" x14ac:dyDescent="0.25">
      <c r="A156" s="24">
        <v>151</v>
      </c>
      <c r="B156" s="25" t="s">
        <v>23</v>
      </c>
      <c r="C156" s="30" t="s">
        <v>225</v>
      </c>
      <c r="D156" s="26" t="s">
        <v>275</v>
      </c>
      <c r="E156" s="47" t="s">
        <v>0</v>
      </c>
      <c r="F156" s="32">
        <v>2017</v>
      </c>
      <c r="G156" s="32" t="s">
        <v>426</v>
      </c>
      <c r="H156" s="27">
        <v>42954</v>
      </c>
      <c r="I156" s="28" t="s">
        <v>123</v>
      </c>
      <c r="J156" s="26" t="s">
        <v>1</v>
      </c>
      <c r="K156" s="29"/>
      <c r="L156" s="33" t="s">
        <v>26</v>
      </c>
      <c r="M156" s="60" t="s">
        <v>303</v>
      </c>
      <c r="W156" s="1"/>
    </row>
    <row r="157" spans="1:23" ht="15" customHeight="1" x14ac:dyDescent="0.25">
      <c r="A157" s="24">
        <v>152</v>
      </c>
      <c r="B157" s="25" t="s">
        <v>23</v>
      </c>
      <c r="C157" s="30" t="s">
        <v>173</v>
      </c>
      <c r="D157" s="26" t="s">
        <v>234</v>
      </c>
      <c r="E157" s="47" t="s">
        <v>0</v>
      </c>
      <c r="F157" s="32">
        <v>2017</v>
      </c>
      <c r="G157" s="32" t="s">
        <v>426</v>
      </c>
      <c r="H157" s="27">
        <v>42954</v>
      </c>
      <c r="I157" s="28" t="s">
        <v>123</v>
      </c>
      <c r="J157" s="26" t="s">
        <v>1</v>
      </c>
      <c r="K157" s="29"/>
      <c r="L157" s="33" t="s">
        <v>26</v>
      </c>
      <c r="M157" s="41"/>
      <c r="W157" s="1"/>
    </row>
    <row r="158" spans="1:23" ht="15" customHeight="1" x14ac:dyDescent="0.25">
      <c r="A158" s="24">
        <v>153</v>
      </c>
      <c r="B158" s="25" t="s">
        <v>23</v>
      </c>
      <c r="C158" s="30" t="s">
        <v>224</v>
      </c>
      <c r="D158" s="26" t="s">
        <v>268</v>
      </c>
      <c r="E158" s="47" t="s">
        <v>0</v>
      </c>
      <c r="F158" s="32">
        <v>2017</v>
      </c>
      <c r="G158" s="32" t="s">
        <v>426</v>
      </c>
      <c r="H158" s="27">
        <v>42954</v>
      </c>
      <c r="I158" s="28" t="s">
        <v>123</v>
      </c>
      <c r="J158" s="26" t="s">
        <v>1</v>
      </c>
      <c r="K158" s="29"/>
      <c r="L158" s="33" t="s">
        <v>26</v>
      </c>
      <c r="M158" s="42" t="s">
        <v>294</v>
      </c>
      <c r="W158" s="1"/>
    </row>
    <row r="159" spans="1:23" ht="15" customHeight="1" x14ac:dyDescent="0.25">
      <c r="A159" s="24">
        <v>154</v>
      </c>
      <c r="B159" s="25" t="s">
        <v>23</v>
      </c>
      <c r="C159" s="30" t="s">
        <v>212</v>
      </c>
      <c r="D159" s="26" t="s">
        <v>102</v>
      </c>
      <c r="E159" s="47" t="s">
        <v>0</v>
      </c>
      <c r="F159" s="32">
        <v>2017</v>
      </c>
      <c r="G159" s="32" t="s">
        <v>426</v>
      </c>
      <c r="H159" s="27">
        <v>42933</v>
      </c>
      <c r="I159" s="28" t="s">
        <v>123</v>
      </c>
      <c r="J159" s="26" t="s">
        <v>1</v>
      </c>
      <c r="K159" s="29"/>
      <c r="L159" s="33" t="s">
        <v>26</v>
      </c>
      <c r="M159" s="41"/>
      <c r="W159" s="1"/>
    </row>
    <row r="160" spans="1:23" ht="15" customHeight="1" x14ac:dyDescent="0.25">
      <c r="A160" s="24">
        <v>155</v>
      </c>
      <c r="B160" s="25" t="s">
        <v>23</v>
      </c>
      <c r="C160" s="30" t="s">
        <v>157</v>
      </c>
      <c r="D160" s="26" t="s">
        <v>277</v>
      </c>
      <c r="E160" s="47" t="s">
        <v>0</v>
      </c>
      <c r="F160" s="32">
        <v>2017</v>
      </c>
      <c r="G160" s="32" t="s">
        <v>426</v>
      </c>
      <c r="H160" s="27">
        <v>42933</v>
      </c>
      <c r="I160" s="28" t="s">
        <v>123</v>
      </c>
      <c r="J160" s="26" t="s">
        <v>1</v>
      </c>
      <c r="K160" s="29"/>
      <c r="L160" s="33" t="s">
        <v>26</v>
      </c>
      <c r="M160" s="41" t="s">
        <v>279</v>
      </c>
      <c r="V160" s="2"/>
      <c r="W160" s="1"/>
    </row>
    <row r="161" spans="1:23" ht="15" customHeight="1" x14ac:dyDescent="0.25">
      <c r="A161" s="24">
        <v>156</v>
      </c>
      <c r="B161" s="25" t="s">
        <v>23</v>
      </c>
      <c r="C161" s="30" t="s">
        <v>158</v>
      </c>
      <c r="D161" s="26" t="s">
        <v>239</v>
      </c>
      <c r="E161" s="47" t="s">
        <v>0</v>
      </c>
      <c r="F161" s="32">
        <v>2017</v>
      </c>
      <c r="G161" s="32" t="s">
        <v>426</v>
      </c>
      <c r="H161" s="27">
        <v>42934</v>
      </c>
      <c r="I161" s="28" t="s">
        <v>123</v>
      </c>
      <c r="J161" s="26" t="s">
        <v>1</v>
      </c>
      <c r="K161" s="29"/>
      <c r="L161" s="33" t="s">
        <v>26</v>
      </c>
      <c r="M161" s="41" t="s">
        <v>280</v>
      </c>
      <c r="V161" s="2"/>
      <c r="W161" s="1"/>
    </row>
    <row r="162" spans="1:23" ht="15" customHeight="1" x14ac:dyDescent="0.25">
      <c r="A162" s="24">
        <v>157</v>
      </c>
      <c r="B162" s="25" t="s">
        <v>23</v>
      </c>
      <c r="C162" s="30" t="s">
        <v>247</v>
      </c>
      <c r="D162" s="32" t="s">
        <v>242</v>
      </c>
      <c r="E162" s="47" t="s">
        <v>0</v>
      </c>
      <c r="F162" s="32">
        <v>2017</v>
      </c>
      <c r="G162" s="32" t="s">
        <v>426</v>
      </c>
      <c r="H162" s="27">
        <v>42933</v>
      </c>
      <c r="I162" s="28" t="s">
        <v>123</v>
      </c>
      <c r="J162" s="26" t="s">
        <v>1</v>
      </c>
      <c r="K162" s="31"/>
      <c r="L162" s="33" t="s">
        <v>26</v>
      </c>
      <c r="M162" s="41"/>
      <c r="V162" s="2"/>
      <c r="W162" s="1"/>
    </row>
    <row r="163" spans="1:23" ht="15" customHeight="1" x14ac:dyDescent="0.25">
      <c r="A163" s="24">
        <v>158</v>
      </c>
      <c r="B163" s="25" t="s">
        <v>23</v>
      </c>
      <c r="C163" s="30" t="s">
        <v>278</v>
      </c>
      <c r="D163" s="26" t="s">
        <v>240</v>
      </c>
      <c r="E163" s="47" t="s">
        <v>0</v>
      </c>
      <c r="F163" s="32">
        <v>2017</v>
      </c>
      <c r="G163" s="32" t="s">
        <v>426</v>
      </c>
      <c r="H163" s="27">
        <v>42933</v>
      </c>
      <c r="I163" s="28" t="s">
        <v>123</v>
      </c>
      <c r="J163" s="26" t="s">
        <v>1</v>
      </c>
      <c r="K163" s="29"/>
      <c r="L163" s="33"/>
      <c r="M163" s="41"/>
      <c r="V163" s="2"/>
      <c r="W163" s="1"/>
    </row>
    <row r="164" spans="1:23" ht="15" customHeight="1" x14ac:dyDescent="0.25">
      <c r="A164" s="24">
        <v>159</v>
      </c>
      <c r="B164" s="25" t="s">
        <v>23</v>
      </c>
      <c r="C164" s="35" t="s">
        <v>226</v>
      </c>
      <c r="D164" s="26" t="s">
        <v>248</v>
      </c>
      <c r="E164" s="47" t="s">
        <v>0</v>
      </c>
      <c r="F164" s="32">
        <v>2017</v>
      </c>
      <c r="G164" s="32" t="s">
        <v>426</v>
      </c>
      <c r="H164" s="27">
        <v>42902</v>
      </c>
      <c r="I164" s="28" t="s">
        <v>123</v>
      </c>
      <c r="J164" s="26" t="s">
        <v>1</v>
      </c>
      <c r="K164" s="29"/>
      <c r="L164" s="33" t="s">
        <v>26</v>
      </c>
      <c r="M164" s="41"/>
      <c r="V164" s="2"/>
      <c r="W164" s="1"/>
    </row>
    <row r="165" spans="1:23" ht="15" customHeight="1" x14ac:dyDescent="0.25">
      <c r="A165" s="24">
        <v>160</v>
      </c>
      <c r="B165" s="25" t="s">
        <v>23</v>
      </c>
      <c r="C165" s="35" t="s">
        <v>228</v>
      </c>
      <c r="D165" s="26" t="s">
        <v>242</v>
      </c>
      <c r="E165" s="47" t="s">
        <v>0</v>
      </c>
      <c r="F165" s="32">
        <v>2017</v>
      </c>
      <c r="G165" s="32" t="s">
        <v>426</v>
      </c>
      <c r="H165" s="27">
        <v>42933</v>
      </c>
      <c r="I165" s="28" t="s">
        <v>123</v>
      </c>
      <c r="J165" s="26" t="s">
        <v>1</v>
      </c>
      <c r="K165" s="29"/>
      <c r="L165" s="33" t="s">
        <v>26</v>
      </c>
      <c r="M165" s="41"/>
      <c r="V165" s="2"/>
      <c r="W165" s="1"/>
    </row>
    <row r="166" spans="1:23" ht="15" customHeight="1" x14ac:dyDescent="0.25">
      <c r="A166" s="24">
        <v>161</v>
      </c>
      <c r="B166" s="25" t="s">
        <v>23</v>
      </c>
      <c r="C166" s="35" t="s">
        <v>165</v>
      </c>
      <c r="D166" s="26" t="s">
        <v>200</v>
      </c>
      <c r="E166" s="47" t="s">
        <v>0</v>
      </c>
      <c r="F166" s="32">
        <v>2017</v>
      </c>
      <c r="G166" s="32" t="s">
        <v>426</v>
      </c>
      <c r="H166" s="27">
        <v>42933</v>
      </c>
      <c r="I166" s="28" t="s">
        <v>123</v>
      </c>
      <c r="J166" s="26" t="s">
        <v>1</v>
      </c>
      <c r="K166" s="29"/>
      <c r="L166" s="33" t="s">
        <v>26</v>
      </c>
      <c r="M166" s="60" t="s">
        <v>325</v>
      </c>
      <c r="V166" s="2"/>
      <c r="W166" s="1"/>
    </row>
    <row r="167" spans="1:23" ht="15" customHeight="1" x14ac:dyDescent="0.25">
      <c r="A167" s="24">
        <v>162</v>
      </c>
      <c r="B167" s="25" t="s">
        <v>23</v>
      </c>
      <c r="C167" s="35" t="s">
        <v>227</v>
      </c>
      <c r="D167" s="26" t="s">
        <v>74</v>
      </c>
      <c r="E167" s="47" t="s">
        <v>0</v>
      </c>
      <c r="F167" s="32">
        <v>2017</v>
      </c>
      <c r="G167" s="32" t="s">
        <v>426</v>
      </c>
      <c r="H167" s="27">
        <v>42934</v>
      </c>
      <c r="I167" s="28" t="s">
        <v>123</v>
      </c>
      <c r="J167" s="26" t="s">
        <v>1</v>
      </c>
      <c r="K167" s="29"/>
      <c r="L167" s="33" t="s">
        <v>26</v>
      </c>
      <c r="M167" s="42" t="s">
        <v>327</v>
      </c>
      <c r="V167" s="2"/>
      <c r="W167" s="1"/>
    </row>
    <row r="168" spans="1:23" ht="15" customHeight="1" x14ac:dyDescent="0.25">
      <c r="A168" s="24">
        <v>163</v>
      </c>
      <c r="B168" s="25" t="s">
        <v>23</v>
      </c>
      <c r="C168" s="35" t="s">
        <v>163</v>
      </c>
      <c r="D168" s="26" t="s">
        <v>238</v>
      </c>
      <c r="E168" s="47" t="s">
        <v>0</v>
      </c>
      <c r="F168" s="32">
        <v>2017</v>
      </c>
      <c r="G168" s="32" t="s">
        <v>426</v>
      </c>
      <c r="H168" s="27">
        <v>42933</v>
      </c>
      <c r="I168" s="28" t="s">
        <v>123</v>
      </c>
      <c r="J168" s="26" t="s">
        <v>1</v>
      </c>
      <c r="K168" s="29"/>
      <c r="L168" s="33" t="s">
        <v>26</v>
      </c>
      <c r="M168" s="42" t="s">
        <v>326</v>
      </c>
      <c r="V168" s="2"/>
      <c r="W168" s="1"/>
    </row>
    <row r="169" spans="1:23" ht="15" customHeight="1" x14ac:dyDescent="0.25">
      <c r="A169" s="24">
        <v>164</v>
      </c>
      <c r="B169" s="25" t="s">
        <v>23</v>
      </c>
      <c r="C169" s="35" t="s">
        <v>162</v>
      </c>
      <c r="D169" s="26" t="s">
        <v>102</v>
      </c>
      <c r="E169" s="47" t="s">
        <v>0</v>
      </c>
      <c r="F169" s="32">
        <v>2017</v>
      </c>
      <c r="G169" s="32" t="s">
        <v>426</v>
      </c>
      <c r="H169" s="27">
        <v>42933</v>
      </c>
      <c r="I169" s="28" t="s">
        <v>123</v>
      </c>
      <c r="J169" s="26" t="s">
        <v>1</v>
      </c>
      <c r="K169" s="29"/>
      <c r="L169" s="33" t="s">
        <v>26</v>
      </c>
      <c r="M169" s="41"/>
      <c r="V169" s="2"/>
      <c r="W169" s="1"/>
    </row>
    <row r="170" spans="1:23" ht="15" customHeight="1" x14ac:dyDescent="0.25">
      <c r="A170" s="24">
        <v>165</v>
      </c>
      <c r="B170" s="25" t="s">
        <v>23</v>
      </c>
      <c r="C170" s="35" t="s">
        <v>160</v>
      </c>
      <c r="D170" s="26" t="s">
        <v>240</v>
      </c>
      <c r="E170" s="47" t="s">
        <v>0</v>
      </c>
      <c r="F170" s="32">
        <v>2017</v>
      </c>
      <c r="G170" s="32" t="s">
        <v>426</v>
      </c>
      <c r="H170" s="27">
        <v>42933</v>
      </c>
      <c r="I170" s="28" t="s">
        <v>123</v>
      </c>
      <c r="J170" s="26" t="s">
        <v>1</v>
      </c>
      <c r="K170" s="29"/>
      <c r="L170" s="33" t="s">
        <v>26</v>
      </c>
      <c r="M170" s="41"/>
      <c r="V170" s="2"/>
      <c r="W170" s="1"/>
    </row>
    <row r="171" spans="1:23" ht="15" customHeight="1" x14ac:dyDescent="0.25">
      <c r="A171" s="24">
        <v>166</v>
      </c>
      <c r="B171" s="25" t="s">
        <v>23</v>
      </c>
      <c r="C171" s="35" t="s">
        <v>196</v>
      </c>
      <c r="D171" s="26" t="s">
        <v>74</v>
      </c>
      <c r="E171" s="47" t="s">
        <v>0</v>
      </c>
      <c r="F171" s="32">
        <v>2017</v>
      </c>
      <c r="G171" s="32" t="s">
        <v>426</v>
      </c>
      <c r="H171" s="27">
        <v>42933</v>
      </c>
      <c r="I171" s="28" t="s">
        <v>123</v>
      </c>
      <c r="J171" s="26" t="s">
        <v>1</v>
      </c>
      <c r="K171" s="29"/>
      <c r="L171" s="33" t="s">
        <v>26</v>
      </c>
      <c r="M171" s="41"/>
      <c r="V171" s="2"/>
      <c r="W171" s="1"/>
    </row>
    <row r="172" spans="1:23" ht="15" customHeight="1" x14ac:dyDescent="0.25">
      <c r="A172" s="24">
        <v>167</v>
      </c>
      <c r="B172" s="25" t="s">
        <v>23</v>
      </c>
      <c r="C172" s="30" t="s">
        <v>174</v>
      </c>
      <c r="D172" s="26" t="s">
        <v>266</v>
      </c>
      <c r="E172" s="47" t="s">
        <v>0</v>
      </c>
      <c r="F172" s="32">
        <v>2017</v>
      </c>
      <c r="G172" s="32" t="s">
        <v>426</v>
      </c>
      <c r="H172" s="27">
        <v>42953</v>
      </c>
      <c r="I172" s="28" t="s">
        <v>123</v>
      </c>
      <c r="J172" s="26" t="s">
        <v>1</v>
      </c>
      <c r="K172" s="29"/>
      <c r="L172" s="33" t="s">
        <v>26</v>
      </c>
      <c r="M172" s="41"/>
      <c r="V172" s="2"/>
      <c r="W172" s="1"/>
    </row>
    <row r="173" spans="1:23" ht="15" customHeight="1" x14ac:dyDescent="0.25">
      <c r="A173" s="24">
        <v>168</v>
      </c>
      <c r="B173" s="25" t="s">
        <v>23</v>
      </c>
      <c r="C173" s="30" t="s">
        <v>175</v>
      </c>
      <c r="D173" s="26" t="s">
        <v>272</v>
      </c>
      <c r="E173" s="47" t="s">
        <v>0</v>
      </c>
      <c r="F173" s="32">
        <v>2017</v>
      </c>
      <c r="G173" s="32" t="s">
        <v>426</v>
      </c>
      <c r="H173" s="27">
        <v>42953</v>
      </c>
      <c r="I173" s="28" t="s">
        <v>123</v>
      </c>
      <c r="J173" s="26" t="s">
        <v>1</v>
      </c>
      <c r="K173" s="29"/>
      <c r="L173" s="33" t="s">
        <v>26</v>
      </c>
      <c r="M173" s="41"/>
      <c r="V173" s="2"/>
      <c r="W173" s="1"/>
    </row>
    <row r="174" spans="1:23" ht="15" customHeight="1" x14ac:dyDescent="0.25">
      <c r="A174" s="24">
        <v>169</v>
      </c>
      <c r="B174" s="25" t="s">
        <v>23</v>
      </c>
      <c r="C174" s="30" t="s">
        <v>176</v>
      </c>
      <c r="D174" s="26"/>
      <c r="E174" s="47" t="s">
        <v>1</v>
      </c>
      <c r="F174" s="32">
        <v>2017</v>
      </c>
      <c r="G174" s="32" t="s">
        <v>426</v>
      </c>
      <c r="H174" s="27"/>
      <c r="I174" s="28" t="s">
        <v>123</v>
      </c>
      <c r="J174" s="26" t="s">
        <v>1</v>
      </c>
      <c r="K174" s="29"/>
      <c r="L174" s="33" t="s">
        <v>26</v>
      </c>
      <c r="M174" s="41" t="s">
        <v>399</v>
      </c>
      <c r="V174" s="2"/>
      <c r="W174" s="1"/>
    </row>
    <row r="175" spans="1:23" ht="15" customHeight="1" x14ac:dyDescent="0.25">
      <c r="A175" s="24">
        <v>170</v>
      </c>
      <c r="B175" s="25" t="s">
        <v>23</v>
      </c>
      <c r="C175" s="30" t="s">
        <v>177</v>
      </c>
      <c r="D175" s="26" t="s">
        <v>192</v>
      </c>
      <c r="E175" s="47" t="s">
        <v>0</v>
      </c>
      <c r="F175" s="32">
        <v>2017</v>
      </c>
      <c r="G175" s="32" t="s">
        <v>426</v>
      </c>
      <c r="H175" s="27">
        <v>42953</v>
      </c>
      <c r="I175" s="28" t="s">
        <v>123</v>
      </c>
      <c r="J175" s="26" t="s">
        <v>1</v>
      </c>
      <c r="K175" s="29"/>
      <c r="L175" s="33" t="s">
        <v>26</v>
      </c>
      <c r="M175" s="60" t="s">
        <v>291</v>
      </c>
      <c r="V175" s="2"/>
      <c r="W175" s="1"/>
    </row>
    <row r="176" spans="1:23" ht="15" customHeight="1" x14ac:dyDescent="0.25">
      <c r="A176" s="24">
        <v>171</v>
      </c>
      <c r="B176" s="25" t="s">
        <v>23</v>
      </c>
      <c r="C176" s="30" t="s">
        <v>178</v>
      </c>
      <c r="D176" s="26" t="s">
        <v>269</v>
      </c>
      <c r="E176" s="47" t="s">
        <v>0</v>
      </c>
      <c r="F176" s="32">
        <v>2017</v>
      </c>
      <c r="G176" s="32" t="s">
        <v>426</v>
      </c>
      <c r="H176" s="27">
        <v>42953</v>
      </c>
      <c r="I176" s="28" t="s">
        <v>123</v>
      </c>
      <c r="J176" s="26" t="s">
        <v>1</v>
      </c>
      <c r="K176" s="29"/>
      <c r="L176" s="33" t="s">
        <v>26</v>
      </c>
      <c r="M176" s="42" t="s">
        <v>292</v>
      </c>
      <c r="V176" s="2"/>
      <c r="W176" s="1"/>
    </row>
    <row r="177" spans="1:23" ht="15" customHeight="1" x14ac:dyDescent="0.25">
      <c r="A177" s="24">
        <v>172</v>
      </c>
      <c r="B177" s="25" t="s">
        <v>23</v>
      </c>
      <c r="C177" s="30" t="s">
        <v>179</v>
      </c>
      <c r="D177" s="26"/>
      <c r="E177" s="47" t="s">
        <v>1</v>
      </c>
      <c r="F177" s="32">
        <v>2017</v>
      </c>
      <c r="G177" s="32" t="s">
        <v>426</v>
      </c>
      <c r="H177" s="27"/>
      <c r="I177" s="28" t="s">
        <v>123</v>
      </c>
      <c r="J177" s="26" t="s">
        <v>1</v>
      </c>
      <c r="K177" s="29"/>
      <c r="L177" s="33" t="s">
        <v>26</v>
      </c>
      <c r="M177" s="41" t="s">
        <v>329</v>
      </c>
      <c r="V177" s="2"/>
      <c r="W177" s="1"/>
    </row>
    <row r="178" spans="1:23" ht="15" customHeight="1" x14ac:dyDescent="0.25">
      <c r="A178" s="24">
        <v>173</v>
      </c>
      <c r="B178" s="25" t="s">
        <v>23</v>
      </c>
      <c r="C178" s="30" t="s">
        <v>180</v>
      </c>
      <c r="D178" s="26" t="s">
        <v>270</v>
      </c>
      <c r="E178" s="47" t="s">
        <v>0</v>
      </c>
      <c r="F178" s="32">
        <v>2017</v>
      </c>
      <c r="G178" s="32" t="s">
        <v>426</v>
      </c>
      <c r="H178" s="27">
        <v>42953</v>
      </c>
      <c r="I178" s="28" t="s">
        <v>123</v>
      </c>
      <c r="J178" s="26" t="s">
        <v>1</v>
      </c>
      <c r="K178" s="29"/>
      <c r="L178" s="33" t="s">
        <v>26</v>
      </c>
      <c r="M178" s="60" t="s">
        <v>291</v>
      </c>
      <c r="V178" s="2"/>
      <c r="W178" s="1"/>
    </row>
    <row r="179" spans="1:23" ht="15" customHeight="1" x14ac:dyDescent="0.25">
      <c r="A179" s="24">
        <v>174</v>
      </c>
      <c r="B179" s="25" t="s">
        <v>23</v>
      </c>
      <c r="C179" s="30" t="s">
        <v>181</v>
      </c>
      <c r="D179" s="26" t="s">
        <v>192</v>
      </c>
      <c r="E179" s="47" t="s">
        <v>0</v>
      </c>
      <c r="F179" s="32">
        <v>2017</v>
      </c>
      <c r="G179" s="32" t="s">
        <v>426</v>
      </c>
      <c r="H179" s="27">
        <v>42953</v>
      </c>
      <c r="I179" s="28" t="s">
        <v>123</v>
      </c>
      <c r="J179" s="26" t="s">
        <v>1</v>
      </c>
      <c r="K179" s="29"/>
      <c r="L179" s="33" t="s">
        <v>26</v>
      </c>
      <c r="M179" s="42" t="s">
        <v>296</v>
      </c>
      <c r="V179" s="2"/>
      <c r="W179" s="1"/>
    </row>
    <row r="180" spans="1:23" ht="15" customHeight="1" x14ac:dyDescent="0.25">
      <c r="A180" s="24">
        <v>175</v>
      </c>
      <c r="B180" s="25" t="s">
        <v>23</v>
      </c>
      <c r="C180" s="30" t="s">
        <v>205</v>
      </c>
      <c r="D180" s="26" t="s">
        <v>271</v>
      </c>
      <c r="E180" s="47" t="s">
        <v>0</v>
      </c>
      <c r="F180" s="32">
        <v>2017</v>
      </c>
      <c r="G180" s="32" t="s">
        <v>426</v>
      </c>
      <c r="H180" s="27">
        <v>42953</v>
      </c>
      <c r="I180" s="28" t="s">
        <v>123</v>
      </c>
      <c r="J180" s="26" t="s">
        <v>1</v>
      </c>
      <c r="K180" s="29"/>
      <c r="L180" s="33" t="s">
        <v>26</v>
      </c>
      <c r="M180" s="41"/>
      <c r="V180" s="2"/>
      <c r="W180" s="1"/>
    </row>
    <row r="181" spans="1:23" ht="15" customHeight="1" x14ac:dyDescent="0.25">
      <c r="A181" s="24">
        <v>176</v>
      </c>
      <c r="B181" s="25" t="s">
        <v>23</v>
      </c>
      <c r="C181" s="30" t="s">
        <v>182</v>
      </c>
      <c r="D181" s="32" t="s">
        <v>263</v>
      </c>
      <c r="E181" s="47" t="s">
        <v>0</v>
      </c>
      <c r="F181" s="32">
        <v>2017</v>
      </c>
      <c r="G181" s="32" t="s">
        <v>426</v>
      </c>
      <c r="H181" s="27">
        <v>42953</v>
      </c>
      <c r="I181" s="28" t="s">
        <v>123</v>
      </c>
      <c r="J181" s="26" t="s">
        <v>1</v>
      </c>
      <c r="K181" s="29"/>
      <c r="L181" s="33" t="s">
        <v>26</v>
      </c>
      <c r="M181" s="42" t="s">
        <v>297</v>
      </c>
      <c r="V181" s="2"/>
      <c r="W181" s="1"/>
    </row>
    <row r="182" spans="1:23" ht="15" customHeight="1" x14ac:dyDescent="0.25">
      <c r="A182" s="24">
        <v>177</v>
      </c>
      <c r="B182" s="25" t="s">
        <v>23</v>
      </c>
      <c r="C182" s="30" t="s">
        <v>183</v>
      </c>
      <c r="D182" s="32" t="s">
        <v>274</v>
      </c>
      <c r="E182" s="47" t="s">
        <v>0</v>
      </c>
      <c r="F182" s="32">
        <v>2017</v>
      </c>
      <c r="G182" s="32" t="s">
        <v>426</v>
      </c>
      <c r="H182" s="27">
        <v>42953</v>
      </c>
      <c r="I182" s="28" t="s">
        <v>123</v>
      </c>
      <c r="J182" s="26" t="s">
        <v>1</v>
      </c>
      <c r="K182" s="31"/>
      <c r="L182" s="33" t="s">
        <v>26</v>
      </c>
      <c r="M182" s="42" t="s">
        <v>295</v>
      </c>
      <c r="V182" s="2"/>
      <c r="W182" s="1"/>
    </row>
    <row r="183" spans="1:23" ht="15" customHeight="1" x14ac:dyDescent="0.25">
      <c r="A183" s="24">
        <v>178</v>
      </c>
      <c r="B183" s="25" t="s">
        <v>23</v>
      </c>
      <c r="C183" s="30" t="s">
        <v>184</v>
      </c>
      <c r="D183" s="32" t="s">
        <v>281</v>
      </c>
      <c r="E183" s="47" t="s">
        <v>0</v>
      </c>
      <c r="F183" s="32">
        <v>2017</v>
      </c>
      <c r="G183" s="32" t="s">
        <v>426</v>
      </c>
      <c r="H183" s="27">
        <v>42963</v>
      </c>
      <c r="I183" s="28" t="s">
        <v>123</v>
      </c>
      <c r="J183" s="26" t="s">
        <v>1</v>
      </c>
      <c r="K183" s="31"/>
      <c r="L183" s="33" t="s">
        <v>26</v>
      </c>
      <c r="M183" s="42" t="s">
        <v>290</v>
      </c>
      <c r="V183" s="2"/>
      <c r="W183" s="1"/>
    </row>
    <row r="184" spans="1:23" ht="15" customHeight="1" x14ac:dyDescent="0.25">
      <c r="A184" s="24">
        <v>179</v>
      </c>
      <c r="B184" s="25" t="s">
        <v>23</v>
      </c>
      <c r="C184" s="30" t="s">
        <v>223</v>
      </c>
      <c r="D184" s="32" t="s">
        <v>262</v>
      </c>
      <c r="E184" s="47" t="s">
        <v>0</v>
      </c>
      <c r="F184" s="32">
        <v>2017</v>
      </c>
      <c r="G184" s="32" t="s">
        <v>426</v>
      </c>
      <c r="H184" s="27">
        <v>42953</v>
      </c>
      <c r="I184" s="28" t="s">
        <v>123</v>
      </c>
      <c r="J184" s="26" t="s">
        <v>1</v>
      </c>
      <c r="K184" s="31"/>
      <c r="L184" s="33" t="s">
        <v>26</v>
      </c>
      <c r="M184" s="42" t="s">
        <v>306</v>
      </c>
      <c r="V184" s="2"/>
      <c r="W184" s="1"/>
    </row>
    <row r="185" spans="1:23" ht="15" customHeight="1" x14ac:dyDescent="0.25">
      <c r="A185" s="24">
        <v>180</v>
      </c>
      <c r="B185" s="25" t="s">
        <v>23</v>
      </c>
      <c r="C185" s="30" t="s">
        <v>185</v>
      </c>
      <c r="D185" s="32" t="s">
        <v>273</v>
      </c>
      <c r="E185" s="47" t="s">
        <v>0</v>
      </c>
      <c r="F185" s="32">
        <v>2017</v>
      </c>
      <c r="G185" s="32" t="s">
        <v>426</v>
      </c>
      <c r="H185" s="27">
        <v>42953</v>
      </c>
      <c r="I185" s="28" t="s">
        <v>123</v>
      </c>
      <c r="J185" s="26" t="s">
        <v>1</v>
      </c>
      <c r="K185" s="31"/>
      <c r="L185" s="33" t="s">
        <v>26</v>
      </c>
      <c r="M185" s="60"/>
      <c r="V185" s="2"/>
      <c r="W185" s="1"/>
    </row>
    <row r="186" spans="1:23" ht="15" customHeight="1" x14ac:dyDescent="0.25">
      <c r="A186" s="24">
        <v>181</v>
      </c>
      <c r="B186" s="25" t="s">
        <v>23</v>
      </c>
      <c r="C186" s="30" t="s">
        <v>206</v>
      </c>
      <c r="D186" s="32" t="s">
        <v>293</v>
      </c>
      <c r="E186" s="47" t="s">
        <v>0</v>
      </c>
      <c r="F186" s="32">
        <v>2017</v>
      </c>
      <c r="G186" s="32" t="s">
        <v>426</v>
      </c>
      <c r="H186" s="27">
        <v>42953</v>
      </c>
      <c r="I186" s="28" t="s">
        <v>123</v>
      </c>
      <c r="J186" s="26" t="s">
        <v>1</v>
      </c>
      <c r="K186" s="31"/>
      <c r="L186" s="33" t="s">
        <v>26</v>
      </c>
      <c r="M186" s="60" t="s">
        <v>291</v>
      </c>
      <c r="V186" s="2"/>
      <c r="W186" s="1"/>
    </row>
    <row r="187" spans="1:23" ht="15" customHeight="1" x14ac:dyDescent="0.25">
      <c r="A187" s="24">
        <v>182</v>
      </c>
      <c r="B187" s="25" t="s">
        <v>23</v>
      </c>
      <c r="C187" s="30" t="s">
        <v>247</v>
      </c>
      <c r="D187" s="32" t="s">
        <v>36</v>
      </c>
      <c r="E187" s="47" t="s">
        <v>0</v>
      </c>
      <c r="F187" s="32">
        <v>2017</v>
      </c>
      <c r="G187" s="32" t="s">
        <v>426</v>
      </c>
      <c r="H187" s="27">
        <v>42933</v>
      </c>
      <c r="I187" s="28" t="s">
        <v>123</v>
      </c>
      <c r="J187" s="26" t="s">
        <v>1</v>
      </c>
      <c r="K187" s="31"/>
      <c r="L187" s="33" t="s">
        <v>26</v>
      </c>
      <c r="M187" s="60"/>
      <c r="V187" s="2"/>
      <c r="W187" s="1"/>
    </row>
    <row r="188" spans="1:23" ht="15" customHeight="1" x14ac:dyDescent="0.25">
      <c r="A188" s="24">
        <v>183</v>
      </c>
      <c r="B188" s="25" t="s">
        <v>119</v>
      </c>
      <c r="C188" s="36" t="s">
        <v>125</v>
      </c>
      <c r="D188" s="32" t="s">
        <v>285</v>
      </c>
      <c r="E188" s="47" t="s">
        <v>0</v>
      </c>
      <c r="F188" s="32">
        <v>2017</v>
      </c>
      <c r="G188" s="32" t="s">
        <v>426</v>
      </c>
      <c r="H188" s="27">
        <v>42941</v>
      </c>
      <c r="I188" s="28" t="s">
        <v>119</v>
      </c>
      <c r="J188" s="26" t="s">
        <v>1</v>
      </c>
      <c r="K188" s="31"/>
      <c r="L188" s="33" t="s">
        <v>26</v>
      </c>
      <c r="M188" s="42" t="s">
        <v>315</v>
      </c>
      <c r="V188" s="2"/>
      <c r="W188" s="1"/>
    </row>
    <row r="189" spans="1:23" ht="15" customHeight="1" x14ac:dyDescent="0.25">
      <c r="A189" s="24">
        <v>184</v>
      </c>
      <c r="B189" s="25" t="s">
        <v>119</v>
      </c>
      <c r="C189" s="36" t="s">
        <v>126</v>
      </c>
      <c r="D189" s="32" t="s">
        <v>233</v>
      </c>
      <c r="E189" s="47" t="s">
        <v>0</v>
      </c>
      <c r="F189" s="32">
        <v>2017</v>
      </c>
      <c r="G189" s="32" t="s">
        <v>426</v>
      </c>
      <c r="H189" s="27">
        <v>42908</v>
      </c>
      <c r="I189" s="28" t="s">
        <v>119</v>
      </c>
      <c r="J189" s="26" t="s">
        <v>1</v>
      </c>
      <c r="K189" s="31"/>
      <c r="L189" s="33" t="s">
        <v>26</v>
      </c>
      <c r="M189" s="42" t="s">
        <v>318</v>
      </c>
      <c r="V189" s="2"/>
      <c r="W189" s="1"/>
    </row>
    <row r="190" spans="1:23" ht="15" customHeight="1" x14ac:dyDescent="0.25">
      <c r="A190" s="24">
        <v>185</v>
      </c>
      <c r="B190" s="25" t="s">
        <v>119</v>
      </c>
      <c r="C190" s="36" t="s">
        <v>127</v>
      </c>
      <c r="D190" s="32" t="s">
        <v>236</v>
      </c>
      <c r="E190" s="47" t="s">
        <v>0</v>
      </c>
      <c r="F190" s="32">
        <v>2017</v>
      </c>
      <c r="G190" s="32" t="s">
        <v>426</v>
      </c>
      <c r="H190" s="27">
        <v>42935</v>
      </c>
      <c r="I190" s="28" t="s">
        <v>119</v>
      </c>
      <c r="J190" s="26" t="s">
        <v>1</v>
      </c>
      <c r="K190" s="31"/>
      <c r="L190" s="33" t="s">
        <v>26</v>
      </c>
      <c r="M190" s="42" t="s">
        <v>321</v>
      </c>
      <c r="V190" s="2"/>
      <c r="W190" s="1"/>
    </row>
    <row r="191" spans="1:23" ht="15" customHeight="1" x14ac:dyDescent="0.25">
      <c r="A191" s="24">
        <v>186</v>
      </c>
      <c r="B191" s="25" t="s">
        <v>119</v>
      </c>
      <c r="C191" s="36" t="s">
        <v>128</v>
      </c>
      <c r="D191" s="32" t="s">
        <v>50</v>
      </c>
      <c r="E191" s="47" t="s">
        <v>0</v>
      </c>
      <c r="F191" s="32">
        <v>2017</v>
      </c>
      <c r="G191" s="32" t="s">
        <v>426</v>
      </c>
      <c r="H191" s="27">
        <v>42934</v>
      </c>
      <c r="I191" s="28" t="s">
        <v>119</v>
      </c>
      <c r="J191" s="26" t="s">
        <v>1</v>
      </c>
      <c r="K191" s="31"/>
      <c r="L191" s="33" t="s">
        <v>26</v>
      </c>
      <c r="M191" s="60" t="s">
        <v>324</v>
      </c>
      <c r="V191" s="2"/>
      <c r="W191" s="1"/>
    </row>
    <row r="192" spans="1:23" ht="15" customHeight="1" x14ac:dyDescent="0.25">
      <c r="A192" s="24">
        <v>187</v>
      </c>
      <c r="B192" s="25" t="s">
        <v>119</v>
      </c>
      <c r="C192" s="36" t="s">
        <v>129</v>
      </c>
      <c r="D192" s="32" t="s">
        <v>87</v>
      </c>
      <c r="E192" s="47" t="s">
        <v>0</v>
      </c>
      <c r="F192" s="32">
        <v>2017</v>
      </c>
      <c r="G192" s="32" t="s">
        <v>426</v>
      </c>
      <c r="H192" s="27">
        <v>42936</v>
      </c>
      <c r="I192" s="28" t="s">
        <v>119</v>
      </c>
      <c r="J192" s="26" t="s">
        <v>1</v>
      </c>
      <c r="K192" s="31"/>
      <c r="L192" s="33" t="s">
        <v>26</v>
      </c>
      <c r="M192" s="60"/>
      <c r="V192" s="2"/>
      <c r="W192" s="1"/>
    </row>
    <row r="193" spans="1:23" ht="15" customHeight="1" x14ac:dyDescent="0.25">
      <c r="A193" s="24">
        <v>188</v>
      </c>
      <c r="B193" s="25" t="s">
        <v>119</v>
      </c>
      <c r="C193" s="36" t="s">
        <v>130</v>
      </c>
      <c r="D193" s="32" t="s">
        <v>42</v>
      </c>
      <c r="E193" s="47" t="s">
        <v>0</v>
      </c>
      <c r="F193" s="32">
        <v>2017</v>
      </c>
      <c r="G193" s="32" t="s">
        <v>426</v>
      </c>
      <c r="H193" s="27">
        <v>42933</v>
      </c>
      <c r="I193" s="28" t="s">
        <v>119</v>
      </c>
      <c r="J193" s="26" t="s">
        <v>1</v>
      </c>
      <c r="K193" s="31"/>
      <c r="L193" s="33" t="s">
        <v>26</v>
      </c>
      <c r="M193" s="60"/>
      <c r="V193" s="2"/>
      <c r="W193" s="1"/>
    </row>
    <row r="194" spans="1:23" ht="15" customHeight="1" x14ac:dyDescent="0.25">
      <c r="A194" s="24">
        <v>189</v>
      </c>
      <c r="B194" s="25" t="s">
        <v>119</v>
      </c>
      <c r="C194" s="36" t="s">
        <v>131</v>
      </c>
      <c r="D194" s="32" t="s">
        <v>245</v>
      </c>
      <c r="E194" s="47" t="s">
        <v>0</v>
      </c>
      <c r="F194" s="32">
        <v>2017</v>
      </c>
      <c r="G194" s="32" t="s">
        <v>426</v>
      </c>
      <c r="H194" s="27">
        <v>42935</v>
      </c>
      <c r="I194" s="28" t="s">
        <v>119</v>
      </c>
      <c r="J194" s="26" t="s">
        <v>1</v>
      </c>
      <c r="K194" s="31"/>
      <c r="L194" s="33" t="s">
        <v>26</v>
      </c>
      <c r="M194" s="42" t="s">
        <v>317</v>
      </c>
      <c r="V194" s="2"/>
      <c r="W194" s="1"/>
    </row>
    <row r="195" spans="1:23" ht="15" customHeight="1" x14ac:dyDescent="0.25">
      <c r="A195" s="24">
        <v>190</v>
      </c>
      <c r="B195" s="25" t="s">
        <v>119</v>
      </c>
      <c r="C195" s="36" t="s">
        <v>132</v>
      </c>
      <c r="D195" s="32" t="s">
        <v>246</v>
      </c>
      <c r="E195" s="47" t="s">
        <v>0</v>
      </c>
      <c r="F195" s="32">
        <v>2017</v>
      </c>
      <c r="G195" s="32" t="s">
        <v>426</v>
      </c>
      <c r="H195" s="27">
        <v>42929</v>
      </c>
      <c r="I195" s="28" t="s">
        <v>119</v>
      </c>
      <c r="J195" s="26" t="s">
        <v>1</v>
      </c>
      <c r="K195" s="31"/>
      <c r="L195" s="33" t="s">
        <v>26</v>
      </c>
      <c r="M195" s="61" t="s">
        <v>323</v>
      </c>
      <c r="V195" s="2"/>
      <c r="W195" s="1"/>
    </row>
    <row r="196" spans="1:23" ht="15" customHeight="1" x14ac:dyDescent="0.25">
      <c r="A196" s="24">
        <v>191</v>
      </c>
      <c r="B196" s="25" t="s">
        <v>119</v>
      </c>
      <c r="C196" s="36" t="s">
        <v>133</v>
      </c>
      <c r="D196" s="32" t="s">
        <v>243</v>
      </c>
      <c r="E196" s="47" t="s">
        <v>0</v>
      </c>
      <c r="F196" s="32">
        <v>2017</v>
      </c>
      <c r="G196" s="32" t="s">
        <v>426</v>
      </c>
      <c r="H196" s="27">
        <v>42932</v>
      </c>
      <c r="I196" s="28" t="s">
        <v>119</v>
      </c>
      <c r="J196" s="26" t="s">
        <v>1</v>
      </c>
      <c r="K196" s="31"/>
      <c r="L196" s="33" t="s">
        <v>26</v>
      </c>
      <c r="M196" s="42" t="s">
        <v>320</v>
      </c>
      <c r="V196" s="2"/>
      <c r="W196" s="1"/>
    </row>
    <row r="197" spans="1:23" ht="15" customHeight="1" x14ac:dyDescent="0.25">
      <c r="A197" s="24">
        <v>192</v>
      </c>
      <c r="B197" s="25" t="s">
        <v>119</v>
      </c>
      <c r="C197" s="36" t="s">
        <v>134</v>
      </c>
      <c r="D197" s="32" t="s">
        <v>87</v>
      </c>
      <c r="E197" s="47" t="s">
        <v>0</v>
      </c>
      <c r="F197" s="32">
        <v>2017</v>
      </c>
      <c r="G197" s="32" t="s">
        <v>426</v>
      </c>
      <c r="H197" s="27">
        <v>42930</v>
      </c>
      <c r="I197" s="28" t="s">
        <v>119</v>
      </c>
      <c r="J197" s="26" t="s">
        <v>1</v>
      </c>
      <c r="K197" s="31"/>
      <c r="L197" s="33" t="s">
        <v>26</v>
      </c>
      <c r="M197" s="42" t="s">
        <v>309</v>
      </c>
      <c r="V197" s="2"/>
      <c r="W197" s="1"/>
    </row>
    <row r="198" spans="1:23" ht="15" customHeight="1" x14ac:dyDescent="0.25">
      <c r="A198" s="24">
        <v>193</v>
      </c>
      <c r="B198" s="25" t="s">
        <v>119</v>
      </c>
      <c r="C198" s="36" t="s">
        <v>135</v>
      </c>
      <c r="D198" s="32" t="s">
        <v>241</v>
      </c>
      <c r="E198" s="47" t="s">
        <v>0</v>
      </c>
      <c r="F198" s="32">
        <v>2017</v>
      </c>
      <c r="G198" s="32" t="s">
        <v>426</v>
      </c>
      <c r="H198" s="27">
        <v>42929</v>
      </c>
      <c r="I198" s="28" t="s">
        <v>119</v>
      </c>
      <c r="J198" s="26" t="s">
        <v>1</v>
      </c>
      <c r="K198" s="31"/>
      <c r="L198" s="33" t="s">
        <v>26</v>
      </c>
      <c r="M198" s="60"/>
      <c r="V198" s="2"/>
      <c r="W198" s="1"/>
    </row>
    <row r="199" spans="1:23" ht="15" customHeight="1" x14ac:dyDescent="0.25">
      <c r="A199" s="24">
        <v>194</v>
      </c>
      <c r="B199" s="25" t="s">
        <v>119</v>
      </c>
      <c r="C199" s="36" t="s">
        <v>136</v>
      </c>
      <c r="D199" s="32" t="s">
        <v>251</v>
      </c>
      <c r="E199" s="47" t="s">
        <v>0</v>
      </c>
      <c r="F199" s="32">
        <v>2017</v>
      </c>
      <c r="G199" s="32" t="s">
        <v>426</v>
      </c>
      <c r="H199" s="27">
        <v>42937</v>
      </c>
      <c r="I199" s="28" t="s">
        <v>119</v>
      </c>
      <c r="J199" s="26" t="s">
        <v>1</v>
      </c>
      <c r="K199" s="31"/>
      <c r="L199" s="33" t="s">
        <v>26</v>
      </c>
      <c r="M199" s="42" t="s">
        <v>316</v>
      </c>
      <c r="V199" s="2"/>
      <c r="W199" s="1"/>
    </row>
    <row r="200" spans="1:23" ht="15" customHeight="1" x14ac:dyDescent="0.25">
      <c r="A200" s="24">
        <v>195</v>
      </c>
      <c r="B200" s="25" t="s">
        <v>119</v>
      </c>
      <c r="C200" s="36" t="s">
        <v>137</v>
      </c>
      <c r="D200" s="32" t="s">
        <v>50</v>
      </c>
      <c r="E200" s="47" t="s">
        <v>0</v>
      </c>
      <c r="F200" s="32">
        <v>2017</v>
      </c>
      <c r="G200" s="32" t="s">
        <v>426</v>
      </c>
      <c r="H200" s="27">
        <v>42935</v>
      </c>
      <c r="I200" s="28" t="s">
        <v>119</v>
      </c>
      <c r="J200" s="26" t="s">
        <v>1</v>
      </c>
      <c r="K200" s="31"/>
      <c r="L200" s="33" t="s">
        <v>26</v>
      </c>
      <c r="M200" s="42" t="s">
        <v>319</v>
      </c>
      <c r="V200" s="2"/>
      <c r="W200" s="1"/>
    </row>
    <row r="201" spans="1:23" ht="15" customHeight="1" x14ac:dyDescent="0.25">
      <c r="A201" s="24">
        <v>196</v>
      </c>
      <c r="B201" s="25" t="s">
        <v>22</v>
      </c>
      <c r="C201" s="30" t="s">
        <v>138</v>
      </c>
      <c r="D201" s="32" t="s">
        <v>244</v>
      </c>
      <c r="E201" s="47" t="s">
        <v>0</v>
      </c>
      <c r="F201" s="32">
        <v>2017</v>
      </c>
      <c r="G201" s="32" t="s">
        <v>426</v>
      </c>
      <c r="H201" s="27">
        <v>42943</v>
      </c>
      <c r="I201" s="28" t="s">
        <v>123</v>
      </c>
      <c r="J201" s="26" t="s">
        <v>1</v>
      </c>
      <c r="K201" s="31"/>
      <c r="L201" s="33" t="s">
        <v>26</v>
      </c>
      <c r="M201" s="42" t="s">
        <v>314</v>
      </c>
      <c r="V201" s="2"/>
      <c r="W201" s="1"/>
    </row>
    <row r="202" spans="1:23" ht="15" customHeight="1" x14ac:dyDescent="0.25">
      <c r="A202" s="24">
        <v>197</v>
      </c>
      <c r="B202" s="25" t="s">
        <v>67</v>
      </c>
      <c r="C202" s="43" t="s">
        <v>67</v>
      </c>
      <c r="D202" s="32"/>
      <c r="E202" s="47" t="s">
        <v>1</v>
      </c>
      <c r="F202" s="32">
        <v>2017</v>
      </c>
      <c r="G202" s="32" t="s">
        <v>426</v>
      </c>
      <c r="H202" s="27"/>
      <c r="I202" s="28" t="s">
        <v>123</v>
      </c>
      <c r="J202" s="26" t="s">
        <v>1</v>
      </c>
      <c r="K202" s="31"/>
      <c r="L202" s="33" t="s">
        <v>26</v>
      </c>
      <c r="M202" s="62" t="s">
        <v>313</v>
      </c>
      <c r="V202" s="2"/>
      <c r="W202" s="1"/>
    </row>
    <row r="203" spans="1:23" ht="15" customHeight="1" x14ac:dyDescent="0.25">
      <c r="A203" s="24">
        <v>198</v>
      </c>
      <c r="B203" s="25" t="s">
        <v>433</v>
      </c>
      <c r="C203" s="43" t="s">
        <v>114</v>
      </c>
      <c r="D203" s="32" t="s">
        <v>42</v>
      </c>
      <c r="E203" s="47" t="s">
        <v>0</v>
      </c>
      <c r="F203" s="32">
        <v>2017</v>
      </c>
      <c r="G203" s="32" t="s">
        <v>426</v>
      </c>
      <c r="H203" s="27">
        <v>42935</v>
      </c>
      <c r="I203" s="28" t="s">
        <v>123</v>
      </c>
      <c r="J203" s="26" t="s">
        <v>1</v>
      </c>
      <c r="K203" s="31"/>
      <c r="L203" s="33" t="s">
        <v>26</v>
      </c>
      <c r="M203" s="42" t="s">
        <v>322</v>
      </c>
      <c r="V203" s="2"/>
      <c r="W203" s="1"/>
    </row>
    <row r="204" spans="1:23" ht="15" customHeight="1" x14ac:dyDescent="0.25">
      <c r="A204" s="24">
        <v>199</v>
      </c>
      <c r="B204" s="25" t="s">
        <v>433</v>
      </c>
      <c r="C204" s="43" t="s">
        <v>115</v>
      </c>
      <c r="D204" s="32" t="s">
        <v>235</v>
      </c>
      <c r="E204" s="47" t="s">
        <v>0</v>
      </c>
      <c r="F204" s="32">
        <v>2017</v>
      </c>
      <c r="G204" s="32" t="s">
        <v>426</v>
      </c>
      <c r="H204" s="27">
        <v>42935</v>
      </c>
      <c r="I204" s="28" t="s">
        <v>123</v>
      </c>
      <c r="J204" s="26" t="s">
        <v>1</v>
      </c>
      <c r="K204" s="31"/>
      <c r="L204" s="33" t="s">
        <v>26</v>
      </c>
      <c r="M204" s="60"/>
      <c r="V204" s="2"/>
      <c r="W204" s="1"/>
    </row>
    <row r="205" spans="1:23" ht="15" customHeight="1" x14ac:dyDescent="0.25">
      <c r="A205" s="24">
        <v>200</v>
      </c>
      <c r="B205" s="25" t="s">
        <v>433</v>
      </c>
      <c r="C205" s="43" t="s">
        <v>117</v>
      </c>
      <c r="D205" s="32" t="s">
        <v>237</v>
      </c>
      <c r="E205" s="47" t="s">
        <v>0</v>
      </c>
      <c r="F205" s="32">
        <v>2017</v>
      </c>
      <c r="G205" s="32" t="s">
        <v>426</v>
      </c>
      <c r="H205" s="27">
        <v>42934</v>
      </c>
      <c r="I205" s="28" t="s">
        <v>123</v>
      </c>
      <c r="J205" s="26" t="s">
        <v>1</v>
      </c>
      <c r="K205" s="31"/>
      <c r="L205" s="33" t="s">
        <v>26</v>
      </c>
      <c r="M205" s="60"/>
      <c r="V205" s="2"/>
      <c r="W205" s="1"/>
    </row>
    <row r="206" spans="1:23" ht="15" customHeight="1" x14ac:dyDescent="0.25">
      <c r="A206" s="24">
        <v>201</v>
      </c>
      <c r="B206" s="25" t="s">
        <v>433</v>
      </c>
      <c r="C206" s="43" t="s">
        <v>118</v>
      </c>
      <c r="D206" s="32" t="s">
        <v>42</v>
      </c>
      <c r="E206" s="47" t="s">
        <v>0</v>
      </c>
      <c r="F206" s="32">
        <v>2017</v>
      </c>
      <c r="G206" s="32" t="s">
        <v>426</v>
      </c>
      <c r="H206" s="27">
        <v>42934</v>
      </c>
      <c r="I206" s="28" t="s">
        <v>123</v>
      </c>
      <c r="J206" s="26" t="s">
        <v>1</v>
      </c>
      <c r="K206" s="31"/>
      <c r="L206" s="33" t="s">
        <v>26</v>
      </c>
      <c r="M206" s="60"/>
      <c r="V206" s="2"/>
      <c r="W206" s="1"/>
    </row>
    <row r="207" spans="1:23" ht="15" customHeight="1" x14ac:dyDescent="0.25">
      <c r="A207" s="24">
        <v>202</v>
      </c>
      <c r="B207" s="25" t="s">
        <v>433</v>
      </c>
      <c r="C207" s="43" t="s">
        <v>73</v>
      </c>
      <c r="D207" s="32" t="s">
        <v>191</v>
      </c>
      <c r="E207" s="47" t="s">
        <v>0</v>
      </c>
      <c r="F207" s="32">
        <v>2017</v>
      </c>
      <c r="G207" s="32" t="s">
        <v>426</v>
      </c>
      <c r="H207" s="27">
        <v>42933</v>
      </c>
      <c r="I207" s="28" t="s">
        <v>123</v>
      </c>
      <c r="J207" s="26" t="s">
        <v>1</v>
      </c>
      <c r="K207" s="31"/>
      <c r="L207" s="33" t="s">
        <v>26</v>
      </c>
      <c r="M207" s="60"/>
      <c r="V207" s="2"/>
      <c r="W207" s="1"/>
    </row>
    <row r="208" spans="1:23" ht="15" customHeight="1" x14ac:dyDescent="0.25">
      <c r="A208" s="24">
        <v>203</v>
      </c>
      <c r="B208" s="25" t="s">
        <v>433</v>
      </c>
      <c r="C208" s="43" t="s">
        <v>71</v>
      </c>
      <c r="D208" s="32" t="s">
        <v>282</v>
      </c>
      <c r="E208" s="47" t="s">
        <v>0</v>
      </c>
      <c r="F208" s="32">
        <v>2017</v>
      </c>
      <c r="G208" s="32" t="s">
        <v>426</v>
      </c>
      <c r="H208" s="27">
        <v>42971</v>
      </c>
      <c r="I208" s="28" t="s">
        <v>123</v>
      </c>
      <c r="J208" s="26" t="s">
        <v>1</v>
      </c>
      <c r="K208" s="31"/>
      <c r="L208" s="33" t="s">
        <v>26</v>
      </c>
      <c r="M208" s="60" t="s">
        <v>288</v>
      </c>
      <c r="V208" s="2"/>
      <c r="W208" s="1"/>
    </row>
    <row r="209" spans="1:23" ht="15" customHeight="1" x14ac:dyDescent="0.25">
      <c r="A209" s="24">
        <v>204</v>
      </c>
      <c r="B209" s="25" t="s">
        <v>433</v>
      </c>
      <c r="C209" s="36" t="s">
        <v>221</v>
      </c>
      <c r="D209" s="37" t="s">
        <v>42</v>
      </c>
      <c r="E209" s="47" t="s">
        <v>0</v>
      </c>
      <c r="F209" s="32">
        <v>2017</v>
      </c>
      <c r="G209" s="32" t="s">
        <v>426</v>
      </c>
      <c r="H209" s="27">
        <v>42971</v>
      </c>
      <c r="I209" s="28" t="s">
        <v>123</v>
      </c>
      <c r="J209" s="26" t="s">
        <v>1</v>
      </c>
      <c r="K209" s="31"/>
      <c r="L209" s="33" t="s">
        <v>26</v>
      </c>
      <c r="M209" s="60"/>
      <c r="V209" s="2"/>
      <c r="W209" s="1"/>
    </row>
    <row r="210" spans="1:23" ht="15" customHeight="1" x14ac:dyDescent="0.25">
      <c r="A210" s="24">
        <v>205</v>
      </c>
      <c r="B210" s="25" t="s">
        <v>433</v>
      </c>
      <c r="C210" s="36" t="s">
        <v>222</v>
      </c>
      <c r="D210" s="32" t="s">
        <v>200</v>
      </c>
      <c r="E210" s="47" t="s">
        <v>0</v>
      </c>
      <c r="F210" s="32">
        <v>2017</v>
      </c>
      <c r="G210" s="32" t="s">
        <v>426</v>
      </c>
      <c r="H210" s="27">
        <v>42971</v>
      </c>
      <c r="I210" s="28" t="s">
        <v>123</v>
      </c>
      <c r="J210" s="26" t="s">
        <v>1</v>
      </c>
      <c r="K210" s="31"/>
      <c r="L210" s="33" t="s">
        <v>26</v>
      </c>
      <c r="M210" s="60"/>
      <c r="V210" s="2"/>
      <c r="W210" s="1"/>
    </row>
    <row r="211" spans="1:23" ht="15" customHeight="1" x14ac:dyDescent="0.25">
      <c r="A211" s="24">
        <v>206</v>
      </c>
      <c r="B211" s="25" t="s">
        <v>433</v>
      </c>
      <c r="C211" s="36" t="s">
        <v>230</v>
      </c>
      <c r="D211" s="32"/>
      <c r="E211" s="47" t="s">
        <v>1</v>
      </c>
      <c r="F211" s="32">
        <v>2017</v>
      </c>
      <c r="G211" s="32" t="s">
        <v>426</v>
      </c>
      <c r="H211" s="27"/>
      <c r="I211" s="28" t="s">
        <v>123</v>
      </c>
      <c r="J211" s="26" t="s">
        <v>1</v>
      </c>
      <c r="K211" s="31"/>
      <c r="L211" s="33" t="s">
        <v>26</v>
      </c>
      <c r="M211" s="60"/>
      <c r="V211" s="2"/>
      <c r="W211" s="1"/>
    </row>
    <row r="212" spans="1:23" ht="15" customHeight="1" x14ac:dyDescent="0.25">
      <c r="A212" s="24">
        <v>207</v>
      </c>
      <c r="B212" s="25" t="s">
        <v>433</v>
      </c>
      <c r="C212" s="36" t="s">
        <v>231</v>
      </c>
      <c r="D212" s="32" t="s">
        <v>256</v>
      </c>
      <c r="E212" s="47" t="s">
        <v>0</v>
      </c>
      <c r="F212" s="32">
        <v>2017</v>
      </c>
      <c r="G212" s="32" t="s">
        <v>426</v>
      </c>
      <c r="H212" s="27">
        <v>42955</v>
      </c>
      <c r="I212" s="28" t="s">
        <v>123</v>
      </c>
      <c r="J212" s="26" t="s">
        <v>1</v>
      </c>
      <c r="K212" s="31"/>
      <c r="L212" s="33" t="s">
        <v>26</v>
      </c>
      <c r="M212" s="42" t="s">
        <v>299</v>
      </c>
      <c r="V212" s="2"/>
      <c r="W212" s="1"/>
    </row>
    <row r="213" spans="1:23" ht="15" customHeight="1" x14ac:dyDescent="0.25">
      <c r="A213" s="24">
        <v>208</v>
      </c>
      <c r="B213" s="25" t="s">
        <v>433</v>
      </c>
      <c r="C213" s="36" t="s">
        <v>283</v>
      </c>
      <c r="D213" s="32" t="s">
        <v>284</v>
      </c>
      <c r="E213" s="47" t="s">
        <v>0</v>
      </c>
      <c r="F213" s="32">
        <v>2017</v>
      </c>
      <c r="G213" s="32" t="s">
        <v>426</v>
      </c>
      <c r="H213" s="27">
        <v>42978</v>
      </c>
      <c r="I213" s="28" t="s">
        <v>123</v>
      </c>
      <c r="J213" s="26" t="s">
        <v>1</v>
      </c>
      <c r="K213" s="31"/>
      <c r="L213" s="33" t="s">
        <v>26</v>
      </c>
      <c r="M213" s="42" t="s">
        <v>286</v>
      </c>
      <c r="V213" s="2"/>
      <c r="W213" s="1"/>
    </row>
    <row r="214" spans="1:23" ht="15" customHeight="1" x14ac:dyDescent="0.25">
      <c r="A214" s="24">
        <v>209</v>
      </c>
      <c r="B214" s="25" t="s">
        <v>23</v>
      </c>
      <c r="C214" s="30" t="s">
        <v>215</v>
      </c>
      <c r="D214" s="38" t="s">
        <v>373</v>
      </c>
      <c r="E214" s="47" t="s">
        <v>0</v>
      </c>
      <c r="F214" s="32">
        <v>2017</v>
      </c>
      <c r="G214" s="32" t="s">
        <v>427</v>
      </c>
      <c r="H214" s="27">
        <v>43117</v>
      </c>
      <c r="I214" s="28" t="s">
        <v>123</v>
      </c>
      <c r="J214" s="26" t="s">
        <v>1</v>
      </c>
      <c r="K214" s="29"/>
      <c r="L214" s="20"/>
      <c r="M214" s="59"/>
      <c r="V214" s="2"/>
      <c r="W214" s="1"/>
    </row>
    <row r="215" spans="1:23" ht="15" customHeight="1" x14ac:dyDescent="0.25">
      <c r="A215" s="24">
        <v>210</v>
      </c>
      <c r="B215" s="25" t="s">
        <v>23</v>
      </c>
      <c r="C215" s="30" t="s">
        <v>216</v>
      </c>
      <c r="D215" s="38" t="s">
        <v>371</v>
      </c>
      <c r="E215" s="47" t="s">
        <v>0</v>
      </c>
      <c r="F215" s="32">
        <v>2017</v>
      </c>
      <c r="G215" s="32" t="s">
        <v>427</v>
      </c>
      <c r="H215" s="27">
        <v>43117</v>
      </c>
      <c r="I215" s="28" t="s">
        <v>123</v>
      </c>
      <c r="J215" s="26" t="s">
        <v>1</v>
      </c>
      <c r="K215" s="29"/>
      <c r="L215" s="20"/>
      <c r="M215" s="59"/>
      <c r="V215" s="2"/>
      <c r="W215" s="1"/>
    </row>
    <row r="216" spans="1:23" ht="15" customHeight="1" x14ac:dyDescent="0.25">
      <c r="A216" s="24">
        <v>211</v>
      </c>
      <c r="B216" s="25" t="s">
        <v>23</v>
      </c>
      <c r="C216" s="30" t="s">
        <v>217</v>
      </c>
      <c r="D216" s="38" t="s">
        <v>372</v>
      </c>
      <c r="E216" s="47" t="s">
        <v>0</v>
      </c>
      <c r="F216" s="32">
        <v>2017</v>
      </c>
      <c r="G216" s="32" t="s">
        <v>427</v>
      </c>
      <c r="H216" s="27">
        <v>43117</v>
      </c>
      <c r="I216" s="28" t="s">
        <v>123</v>
      </c>
      <c r="J216" s="26" t="s">
        <v>1</v>
      </c>
      <c r="K216" s="29"/>
      <c r="L216" s="20"/>
      <c r="M216" s="59"/>
    </row>
    <row r="217" spans="1:23" ht="15" customHeight="1" x14ac:dyDescent="0.25">
      <c r="A217" s="24">
        <v>212</v>
      </c>
      <c r="B217" s="25" t="s">
        <v>23</v>
      </c>
      <c r="C217" s="30" t="s">
        <v>218</v>
      </c>
      <c r="D217" s="38" t="s">
        <v>359</v>
      </c>
      <c r="E217" s="47" t="s">
        <v>0</v>
      </c>
      <c r="F217" s="32">
        <v>2017</v>
      </c>
      <c r="G217" s="32" t="s">
        <v>427</v>
      </c>
      <c r="H217" s="27">
        <v>43117</v>
      </c>
      <c r="I217" s="28" t="s">
        <v>123</v>
      </c>
      <c r="J217" s="26" t="s">
        <v>1</v>
      </c>
      <c r="K217" s="29"/>
      <c r="L217" s="20"/>
      <c r="M217" s="59"/>
    </row>
    <row r="218" spans="1:23" ht="15" customHeight="1" x14ac:dyDescent="0.25">
      <c r="A218" s="24">
        <v>213</v>
      </c>
      <c r="B218" s="25" t="s">
        <v>23</v>
      </c>
      <c r="C218" s="30" t="s">
        <v>386</v>
      </c>
      <c r="D218" s="38" t="s">
        <v>387</v>
      </c>
      <c r="E218" s="47" t="s">
        <v>0</v>
      </c>
      <c r="F218" s="32">
        <v>2017</v>
      </c>
      <c r="G218" s="32" t="s">
        <v>427</v>
      </c>
      <c r="H218" s="27">
        <v>43081</v>
      </c>
      <c r="I218" s="28" t="s">
        <v>123</v>
      </c>
      <c r="J218" s="26" t="s">
        <v>1</v>
      </c>
      <c r="K218" s="29"/>
      <c r="L218" s="20"/>
      <c r="M218" s="59"/>
    </row>
    <row r="219" spans="1:23" ht="15" customHeight="1" x14ac:dyDescent="0.25">
      <c r="A219" s="24">
        <v>214</v>
      </c>
      <c r="B219" s="25" t="s">
        <v>23</v>
      </c>
      <c r="C219" s="30" t="s">
        <v>229</v>
      </c>
      <c r="D219" s="38" t="s">
        <v>248</v>
      </c>
      <c r="E219" s="47" t="s">
        <v>0</v>
      </c>
      <c r="F219" s="32">
        <v>2017</v>
      </c>
      <c r="G219" s="32" t="s">
        <v>427</v>
      </c>
      <c r="H219" s="27">
        <v>43081</v>
      </c>
      <c r="I219" s="28" t="s">
        <v>123</v>
      </c>
      <c r="J219" s="26" t="s">
        <v>1</v>
      </c>
      <c r="K219" s="29"/>
      <c r="L219" s="20"/>
      <c r="M219" s="59"/>
    </row>
    <row r="220" spans="1:23" ht="15" customHeight="1" x14ac:dyDescent="0.25">
      <c r="A220" s="24">
        <v>215</v>
      </c>
      <c r="B220" s="25" t="s">
        <v>23</v>
      </c>
      <c r="C220" s="30" t="s">
        <v>252</v>
      </c>
      <c r="D220" s="39" t="s">
        <v>385</v>
      </c>
      <c r="E220" s="47" t="s">
        <v>0</v>
      </c>
      <c r="F220" s="32">
        <v>2017</v>
      </c>
      <c r="G220" s="32" t="s">
        <v>427</v>
      </c>
      <c r="H220" s="27">
        <v>43081</v>
      </c>
      <c r="I220" s="28" t="s">
        <v>123</v>
      </c>
      <c r="J220" s="26" t="s">
        <v>1</v>
      </c>
      <c r="K220" s="29"/>
      <c r="L220" s="20"/>
      <c r="M220" s="59"/>
    </row>
    <row r="221" spans="1:23" ht="15" customHeight="1" x14ac:dyDescent="0.25">
      <c r="A221" s="24">
        <v>216</v>
      </c>
      <c r="B221" s="25" t="s">
        <v>23</v>
      </c>
      <c r="C221" s="30" t="s">
        <v>166</v>
      </c>
      <c r="D221" s="38" t="s">
        <v>357</v>
      </c>
      <c r="E221" s="47" t="s">
        <v>0</v>
      </c>
      <c r="F221" s="32">
        <v>2017</v>
      </c>
      <c r="G221" s="32" t="s">
        <v>427</v>
      </c>
      <c r="H221" s="27">
        <v>43077</v>
      </c>
      <c r="I221" s="28" t="s">
        <v>123</v>
      </c>
      <c r="J221" s="26" t="s">
        <v>1</v>
      </c>
      <c r="K221" s="29"/>
      <c r="L221" s="20"/>
      <c r="M221" s="59"/>
    </row>
    <row r="222" spans="1:23" ht="15" customHeight="1" x14ac:dyDescent="0.25">
      <c r="A222" s="24">
        <v>217</v>
      </c>
      <c r="B222" s="25" t="s">
        <v>23</v>
      </c>
      <c r="C222" s="30" t="s">
        <v>167</v>
      </c>
      <c r="D222" s="38" t="s">
        <v>343</v>
      </c>
      <c r="E222" s="47" t="s">
        <v>0</v>
      </c>
      <c r="F222" s="32">
        <v>2017</v>
      </c>
      <c r="G222" s="32" t="s">
        <v>427</v>
      </c>
      <c r="H222" s="27">
        <v>43077</v>
      </c>
      <c r="I222" s="28" t="s">
        <v>123</v>
      </c>
      <c r="J222" s="26" t="s">
        <v>1</v>
      </c>
      <c r="K222" s="29"/>
      <c r="L222" s="20"/>
      <c r="M222" s="59"/>
    </row>
    <row r="223" spans="1:23" ht="15" customHeight="1" x14ac:dyDescent="0.25">
      <c r="A223" s="24">
        <v>218</v>
      </c>
      <c r="B223" s="25" t="s">
        <v>23</v>
      </c>
      <c r="C223" s="30" t="s">
        <v>168</v>
      </c>
      <c r="D223" s="38" t="s">
        <v>348</v>
      </c>
      <c r="E223" s="47" t="s">
        <v>0</v>
      </c>
      <c r="F223" s="32">
        <v>2017</v>
      </c>
      <c r="G223" s="32" t="s">
        <v>427</v>
      </c>
      <c r="H223" s="27">
        <v>43077</v>
      </c>
      <c r="I223" s="28" t="s">
        <v>123</v>
      </c>
      <c r="J223" s="26" t="s">
        <v>1</v>
      </c>
      <c r="K223" s="29"/>
      <c r="L223" s="20"/>
      <c r="M223" s="61" t="s">
        <v>379</v>
      </c>
    </row>
    <row r="224" spans="1:23" ht="15" customHeight="1" x14ac:dyDescent="0.25">
      <c r="A224" s="24">
        <v>219</v>
      </c>
      <c r="B224" s="25" t="s">
        <v>23</v>
      </c>
      <c r="C224" s="30" t="s">
        <v>276</v>
      </c>
      <c r="D224" s="38" t="s">
        <v>344</v>
      </c>
      <c r="E224" s="47" t="s">
        <v>0</v>
      </c>
      <c r="F224" s="32">
        <v>2017</v>
      </c>
      <c r="G224" s="32" t="s">
        <v>427</v>
      </c>
      <c r="H224" s="27">
        <v>43077</v>
      </c>
      <c r="I224" s="28" t="s">
        <v>123</v>
      </c>
      <c r="J224" s="26" t="s">
        <v>1</v>
      </c>
      <c r="K224" s="29"/>
      <c r="L224" s="20"/>
      <c r="M224" s="59"/>
      <c r="W224" s="1"/>
    </row>
    <row r="225" spans="1:23" ht="15" customHeight="1" x14ac:dyDescent="0.25">
      <c r="A225" s="24">
        <v>220</v>
      </c>
      <c r="B225" s="25" t="s">
        <v>23</v>
      </c>
      <c r="C225" s="30" t="s">
        <v>169</v>
      </c>
      <c r="D225" s="38" t="s">
        <v>349</v>
      </c>
      <c r="E225" s="47" t="s">
        <v>0</v>
      </c>
      <c r="F225" s="32">
        <v>2017</v>
      </c>
      <c r="G225" s="32" t="s">
        <v>427</v>
      </c>
      <c r="H225" s="27">
        <v>43077</v>
      </c>
      <c r="I225" s="28" t="s">
        <v>123</v>
      </c>
      <c r="J225" s="26" t="s">
        <v>1</v>
      </c>
      <c r="K225" s="29"/>
      <c r="L225" s="20"/>
      <c r="M225" s="59" t="s">
        <v>356</v>
      </c>
      <c r="W225" s="1"/>
    </row>
    <row r="226" spans="1:23" ht="15" customHeight="1" x14ac:dyDescent="0.25">
      <c r="A226" s="24">
        <v>221</v>
      </c>
      <c r="B226" s="25" t="s">
        <v>23</v>
      </c>
      <c r="C226" s="30" t="s">
        <v>170</v>
      </c>
      <c r="D226" s="38" t="s">
        <v>346</v>
      </c>
      <c r="E226" s="47" t="s">
        <v>0</v>
      </c>
      <c r="F226" s="32">
        <v>2017</v>
      </c>
      <c r="G226" s="32" t="s">
        <v>427</v>
      </c>
      <c r="H226" s="27">
        <v>43077</v>
      </c>
      <c r="I226" s="28" t="s">
        <v>123</v>
      </c>
      <c r="J226" s="26" t="s">
        <v>1</v>
      </c>
      <c r="K226" s="29"/>
      <c r="L226" s="20"/>
      <c r="M226" s="63" t="s">
        <v>382</v>
      </c>
      <c r="W226" s="1"/>
    </row>
    <row r="227" spans="1:23" ht="15" customHeight="1" x14ac:dyDescent="0.25">
      <c r="A227" s="24">
        <v>222</v>
      </c>
      <c r="B227" s="25" t="s">
        <v>23</v>
      </c>
      <c r="C227" s="30" t="s">
        <v>172</v>
      </c>
      <c r="D227" s="38" t="s">
        <v>350</v>
      </c>
      <c r="E227" s="47" t="s">
        <v>0</v>
      </c>
      <c r="F227" s="32">
        <v>2017</v>
      </c>
      <c r="G227" s="32" t="s">
        <v>427</v>
      </c>
      <c r="H227" s="27">
        <v>43077</v>
      </c>
      <c r="I227" s="28" t="s">
        <v>123</v>
      </c>
      <c r="J227" s="26" t="s">
        <v>1</v>
      </c>
      <c r="K227" s="29"/>
      <c r="L227" s="20"/>
      <c r="M227" s="59"/>
      <c r="W227" s="1"/>
    </row>
    <row r="228" spans="1:23" ht="15" customHeight="1" x14ac:dyDescent="0.25">
      <c r="A228" s="24">
        <v>223</v>
      </c>
      <c r="B228" s="25" t="s">
        <v>23</v>
      </c>
      <c r="C228" s="30" t="s">
        <v>225</v>
      </c>
      <c r="D228" s="38" t="s">
        <v>347</v>
      </c>
      <c r="E228" s="47" t="s">
        <v>0</v>
      </c>
      <c r="F228" s="32">
        <v>2017</v>
      </c>
      <c r="G228" s="32" t="s">
        <v>427</v>
      </c>
      <c r="H228" s="27">
        <v>43077</v>
      </c>
      <c r="I228" s="28" t="s">
        <v>123</v>
      </c>
      <c r="J228" s="26" t="s">
        <v>1</v>
      </c>
      <c r="K228" s="29"/>
      <c r="L228" s="20"/>
      <c r="M228" s="59"/>
      <c r="W228" s="1"/>
    </row>
    <row r="229" spans="1:23" ht="15" customHeight="1" x14ac:dyDescent="0.25">
      <c r="A229" s="24">
        <v>224</v>
      </c>
      <c r="B229" s="25" t="s">
        <v>23</v>
      </c>
      <c r="C229" s="30" t="s">
        <v>173</v>
      </c>
      <c r="D229" s="38" t="s">
        <v>345</v>
      </c>
      <c r="E229" s="47" t="s">
        <v>0</v>
      </c>
      <c r="F229" s="32">
        <v>2017</v>
      </c>
      <c r="G229" s="32" t="s">
        <v>427</v>
      </c>
      <c r="H229" s="27">
        <v>43074</v>
      </c>
      <c r="I229" s="28" t="s">
        <v>123</v>
      </c>
      <c r="J229" s="26" t="s">
        <v>1</v>
      </c>
      <c r="K229" s="29"/>
      <c r="L229" s="20"/>
      <c r="M229" s="59"/>
      <c r="W229" s="1"/>
    </row>
    <row r="230" spans="1:23" ht="15" customHeight="1" x14ac:dyDescent="0.25">
      <c r="A230" s="24">
        <v>225</v>
      </c>
      <c r="B230" s="25" t="s">
        <v>23</v>
      </c>
      <c r="C230" s="30" t="s">
        <v>224</v>
      </c>
      <c r="D230" s="38"/>
      <c r="E230" s="47" t="s">
        <v>1</v>
      </c>
      <c r="F230" s="32">
        <v>2017</v>
      </c>
      <c r="G230" s="32" t="s">
        <v>427</v>
      </c>
      <c r="H230" s="27"/>
      <c r="I230" s="28" t="s">
        <v>123</v>
      </c>
      <c r="J230" s="26" t="s">
        <v>1</v>
      </c>
      <c r="K230" s="29"/>
      <c r="L230" s="20"/>
      <c r="M230" s="59"/>
      <c r="W230" s="1"/>
    </row>
    <row r="231" spans="1:23" ht="15" customHeight="1" x14ac:dyDescent="0.25">
      <c r="A231" s="24">
        <v>226</v>
      </c>
      <c r="B231" s="25" t="s">
        <v>23</v>
      </c>
      <c r="C231" s="30" t="s">
        <v>212</v>
      </c>
      <c r="D231" s="38" t="s">
        <v>353</v>
      </c>
      <c r="E231" s="47" t="s">
        <v>0</v>
      </c>
      <c r="F231" s="32">
        <v>2017</v>
      </c>
      <c r="G231" s="32" t="s">
        <v>427</v>
      </c>
      <c r="H231" s="27">
        <v>43079</v>
      </c>
      <c r="I231" s="28" t="s">
        <v>123</v>
      </c>
      <c r="J231" s="26" t="s">
        <v>1</v>
      </c>
      <c r="K231" s="29"/>
      <c r="L231" s="20"/>
      <c r="M231" s="61" t="s">
        <v>361</v>
      </c>
      <c r="W231" s="1"/>
    </row>
    <row r="232" spans="1:23" ht="15" customHeight="1" x14ac:dyDescent="0.25">
      <c r="A232" s="24">
        <v>227</v>
      </c>
      <c r="B232" s="25" t="s">
        <v>23</v>
      </c>
      <c r="C232" s="30" t="s">
        <v>157</v>
      </c>
      <c r="D232" s="38" t="s">
        <v>367</v>
      </c>
      <c r="E232" s="47" t="s">
        <v>0</v>
      </c>
      <c r="F232" s="32">
        <v>2017</v>
      </c>
      <c r="G232" s="32" t="s">
        <v>427</v>
      </c>
      <c r="H232" s="27">
        <v>43077</v>
      </c>
      <c r="I232" s="28" t="s">
        <v>123</v>
      </c>
      <c r="J232" s="26" t="s">
        <v>1</v>
      </c>
      <c r="K232" s="29"/>
      <c r="L232" s="20"/>
      <c r="M232" s="59"/>
      <c r="W232" s="1"/>
    </row>
    <row r="233" spans="1:23" ht="15" customHeight="1" x14ac:dyDescent="0.25">
      <c r="A233" s="24">
        <v>228</v>
      </c>
      <c r="B233" s="25" t="s">
        <v>23</v>
      </c>
      <c r="C233" s="30" t="s">
        <v>158</v>
      </c>
      <c r="D233" s="38" t="s">
        <v>358</v>
      </c>
      <c r="E233" s="47" t="s">
        <v>0</v>
      </c>
      <c r="F233" s="32">
        <v>2017</v>
      </c>
      <c r="G233" s="32" t="s">
        <v>427</v>
      </c>
      <c r="H233" s="27">
        <v>43079</v>
      </c>
      <c r="I233" s="28" t="s">
        <v>123</v>
      </c>
      <c r="J233" s="26" t="s">
        <v>1</v>
      </c>
      <c r="K233" s="29"/>
      <c r="L233" s="20"/>
      <c r="M233" s="60" t="s">
        <v>360</v>
      </c>
      <c r="W233" s="1"/>
    </row>
    <row r="234" spans="1:23" ht="15" customHeight="1" x14ac:dyDescent="0.25">
      <c r="A234" s="24">
        <v>229</v>
      </c>
      <c r="B234" s="25" t="s">
        <v>23</v>
      </c>
      <c r="C234" s="30" t="s">
        <v>247</v>
      </c>
      <c r="D234" s="38"/>
      <c r="E234" s="47" t="s">
        <v>1</v>
      </c>
      <c r="F234" s="32">
        <v>2017</v>
      </c>
      <c r="G234" s="32" t="s">
        <v>427</v>
      </c>
      <c r="H234" s="27"/>
      <c r="I234" s="28" t="s">
        <v>123</v>
      </c>
      <c r="J234" s="26" t="s">
        <v>1</v>
      </c>
      <c r="K234" s="29"/>
      <c r="L234" s="20"/>
      <c r="M234" s="59"/>
      <c r="W234" s="1"/>
    </row>
    <row r="235" spans="1:23" ht="15" customHeight="1" x14ac:dyDescent="0.25">
      <c r="A235" s="24">
        <v>230</v>
      </c>
      <c r="B235" s="25" t="s">
        <v>23</v>
      </c>
      <c r="C235" s="30" t="s">
        <v>278</v>
      </c>
      <c r="D235" s="38" t="s">
        <v>365</v>
      </c>
      <c r="E235" s="47" t="s">
        <v>0</v>
      </c>
      <c r="F235" s="32">
        <v>2017</v>
      </c>
      <c r="G235" s="32" t="s">
        <v>427</v>
      </c>
      <c r="H235" s="27">
        <v>43078</v>
      </c>
      <c r="I235" s="28" t="s">
        <v>123</v>
      </c>
      <c r="J235" s="26" t="s">
        <v>1</v>
      </c>
      <c r="K235" s="29"/>
      <c r="L235" s="20"/>
      <c r="M235" s="63" t="s">
        <v>366</v>
      </c>
      <c r="W235" s="1"/>
    </row>
    <row r="236" spans="1:23" ht="15" customHeight="1" x14ac:dyDescent="0.25">
      <c r="A236" s="24">
        <v>231</v>
      </c>
      <c r="B236" s="25" t="s">
        <v>23</v>
      </c>
      <c r="C236" s="35" t="s">
        <v>226</v>
      </c>
      <c r="D236" s="38" t="s">
        <v>359</v>
      </c>
      <c r="E236" s="47" t="s">
        <v>0</v>
      </c>
      <c r="F236" s="32">
        <v>2017</v>
      </c>
      <c r="G236" s="32" t="s">
        <v>427</v>
      </c>
      <c r="H236" s="27">
        <v>43080</v>
      </c>
      <c r="I236" s="28" t="s">
        <v>123</v>
      </c>
      <c r="J236" s="26" t="s">
        <v>1</v>
      </c>
      <c r="K236" s="29"/>
      <c r="L236" s="20"/>
      <c r="M236" s="61" t="s">
        <v>361</v>
      </c>
      <c r="W236" s="1"/>
    </row>
    <row r="237" spans="1:23" ht="15" customHeight="1" x14ac:dyDescent="0.25">
      <c r="A237" s="24">
        <v>232</v>
      </c>
      <c r="B237" s="25" t="s">
        <v>23</v>
      </c>
      <c r="C237" s="35" t="s">
        <v>228</v>
      </c>
      <c r="D237" s="38" t="s">
        <v>242</v>
      </c>
      <c r="E237" s="47" t="s">
        <v>0</v>
      </c>
      <c r="F237" s="32">
        <v>2017</v>
      </c>
      <c r="G237" s="32" t="s">
        <v>427</v>
      </c>
      <c r="H237" s="27">
        <v>43081</v>
      </c>
      <c r="I237" s="28" t="s">
        <v>123</v>
      </c>
      <c r="J237" s="26" t="s">
        <v>1</v>
      </c>
      <c r="K237" s="29"/>
      <c r="L237" s="20"/>
      <c r="M237" s="61" t="s">
        <v>381</v>
      </c>
      <c r="W237" s="1"/>
    </row>
    <row r="238" spans="1:23" ht="15" customHeight="1" x14ac:dyDescent="0.25">
      <c r="A238" s="24">
        <v>233</v>
      </c>
      <c r="B238" s="25" t="s">
        <v>23</v>
      </c>
      <c r="C238" s="35" t="s">
        <v>165</v>
      </c>
      <c r="D238" s="38" t="s">
        <v>77</v>
      </c>
      <c r="E238" s="47" t="s">
        <v>0</v>
      </c>
      <c r="F238" s="32">
        <v>2017</v>
      </c>
      <c r="G238" s="32" t="s">
        <v>427</v>
      </c>
      <c r="H238" s="27">
        <v>43077</v>
      </c>
      <c r="I238" s="28" t="s">
        <v>123</v>
      </c>
      <c r="J238" s="26" t="s">
        <v>1</v>
      </c>
      <c r="K238" s="29"/>
      <c r="L238" s="20"/>
      <c r="M238" s="59"/>
      <c r="W238" s="1"/>
    </row>
    <row r="239" spans="1:23" ht="15" customHeight="1" x14ac:dyDescent="0.25">
      <c r="A239" s="24">
        <v>234</v>
      </c>
      <c r="B239" s="25" t="s">
        <v>23</v>
      </c>
      <c r="C239" s="35" t="s">
        <v>227</v>
      </c>
      <c r="D239" s="38" t="s">
        <v>155</v>
      </c>
      <c r="E239" s="47" t="s">
        <v>0</v>
      </c>
      <c r="F239" s="32">
        <v>2017</v>
      </c>
      <c r="G239" s="32" t="s">
        <v>427</v>
      </c>
      <c r="H239" s="27">
        <v>43081</v>
      </c>
      <c r="I239" s="28" t="s">
        <v>123</v>
      </c>
      <c r="J239" s="26" t="s">
        <v>1</v>
      </c>
      <c r="K239" s="29"/>
      <c r="L239" s="20"/>
      <c r="M239" s="59"/>
      <c r="W239" s="1"/>
    </row>
    <row r="240" spans="1:23" ht="15" customHeight="1" x14ac:dyDescent="0.25">
      <c r="A240" s="24">
        <v>235</v>
      </c>
      <c r="B240" s="25" t="s">
        <v>23</v>
      </c>
      <c r="C240" s="35" t="s">
        <v>163</v>
      </c>
      <c r="D240" s="38" t="s">
        <v>74</v>
      </c>
      <c r="E240" s="47" t="s">
        <v>0</v>
      </c>
      <c r="F240" s="32">
        <v>2017</v>
      </c>
      <c r="G240" s="32" t="s">
        <v>427</v>
      </c>
      <c r="H240" s="27">
        <v>43077</v>
      </c>
      <c r="I240" s="28" t="s">
        <v>123</v>
      </c>
      <c r="J240" s="26" t="s">
        <v>1</v>
      </c>
      <c r="K240" s="29"/>
      <c r="L240" s="20"/>
      <c r="M240" s="59"/>
      <c r="W240" s="1"/>
    </row>
    <row r="241" spans="1:23" ht="15" customHeight="1" x14ac:dyDescent="0.25">
      <c r="A241" s="24">
        <v>236</v>
      </c>
      <c r="B241" s="25" t="s">
        <v>23</v>
      </c>
      <c r="C241" s="35" t="s">
        <v>162</v>
      </c>
      <c r="D241" s="38" t="s">
        <v>199</v>
      </c>
      <c r="E241" s="47" t="s">
        <v>0</v>
      </c>
      <c r="F241" s="32">
        <v>2017</v>
      </c>
      <c r="G241" s="32" t="s">
        <v>427</v>
      </c>
      <c r="H241" s="27">
        <v>43078</v>
      </c>
      <c r="I241" s="28" t="s">
        <v>123</v>
      </c>
      <c r="J241" s="26" t="s">
        <v>1</v>
      </c>
      <c r="K241" s="29"/>
      <c r="L241" s="20"/>
      <c r="M241" s="59"/>
      <c r="W241" s="1"/>
    </row>
    <row r="242" spans="1:23" ht="15" customHeight="1" x14ac:dyDescent="0.25">
      <c r="A242" s="24">
        <v>237</v>
      </c>
      <c r="B242" s="25" t="s">
        <v>23</v>
      </c>
      <c r="C242" s="35" t="s">
        <v>160</v>
      </c>
      <c r="D242" s="38" t="s">
        <v>254</v>
      </c>
      <c r="E242" s="47" t="s">
        <v>0</v>
      </c>
      <c r="F242" s="32">
        <v>2017</v>
      </c>
      <c r="G242" s="32" t="s">
        <v>427</v>
      </c>
      <c r="H242" s="27">
        <v>43078</v>
      </c>
      <c r="I242" s="28" t="s">
        <v>123</v>
      </c>
      <c r="J242" s="26" t="s">
        <v>1</v>
      </c>
      <c r="K242" s="29"/>
      <c r="L242" s="20"/>
      <c r="M242" s="61" t="s">
        <v>364</v>
      </c>
      <c r="W242" s="1"/>
    </row>
    <row r="243" spans="1:23" ht="15" customHeight="1" x14ac:dyDescent="0.25">
      <c r="A243" s="24">
        <v>238</v>
      </c>
      <c r="B243" s="25" t="s">
        <v>23</v>
      </c>
      <c r="C243" s="35" t="s">
        <v>196</v>
      </c>
      <c r="D243" s="38" t="s">
        <v>363</v>
      </c>
      <c r="E243" s="47" t="s">
        <v>0</v>
      </c>
      <c r="F243" s="32">
        <v>2017</v>
      </c>
      <c r="G243" s="32" t="s">
        <v>427</v>
      </c>
      <c r="H243" s="27">
        <v>43078</v>
      </c>
      <c r="I243" s="28" t="s">
        <v>123</v>
      </c>
      <c r="J243" s="26" t="s">
        <v>1</v>
      </c>
      <c r="K243" s="29"/>
      <c r="L243" s="20"/>
      <c r="M243" s="61" t="s">
        <v>384</v>
      </c>
      <c r="W243" s="1"/>
    </row>
    <row r="244" spans="1:23" ht="15" customHeight="1" x14ac:dyDescent="0.25">
      <c r="A244" s="24">
        <v>239</v>
      </c>
      <c r="B244" s="25" t="s">
        <v>23</v>
      </c>
      <c r="C244" s="30" t="s">
        <v>174</v>
      </c>
      <c r="D244" s="38" t="s">
        <v>332</v>
      </c>
      <c r="E244" s="47" t="s">
        <v>0</v>
      </c>
      <c r="F244" s="32">
        <v>2017</v>
      </c>
      <c r="G244" s="32" t="s">
        <v>427</v>
      </c>
      <c r="H244" s="27">
        <v>43077</v>
      </c>
      <c r="I244" s="28" t="s">
        <v>123</v>
      </c>
      <c r="J244" s="26" t="s">
        <v>1</v>
      </c>
      <c r="K244" s="29"/>
      <c r="L244" s="20"/>
      <c r="M244" s="59"/>
      <c r="W244" s="1"/>
    </row>
    <row r="245" spans="1:23" ht="15" customHeight="1" x14ac:dyDescent="0.25">
      <c r="A245" s="24">
        <v>240</v>
      </c>
      <c r="B245" s="25" t="s">
        <v>23</v>
      </c>
      <c r="C245" s="30" t="s">
        <v>175</v>
      </c>
      <c r="D245" s="38" t="s">
        <v>336</v>
      </c>
      <c r="E245" s="47" t="s">
        <v>0</v>
      </c>
      <c r="F245" s="32">
        <v>2017</v>
      </c>
      <c r="G245" s="32" t="s">
        <v>427</v>
      </c>
      <c r="H245" s="27">
        <v>43077</v>
      </c>
      <c r="I245" s="28" t="s">
        <v>123</v>
      </c>
      <c r="J245" s="26" t="s">
        <v>1</v>
      </c>
      <c r="K245" s="29"/>
      <c r="L245" s="20"/>
      <c r="M245" s="59"/>
      <c r="W245" s="1"/>
    </row>
    <row r="246" spans="1:23" ht="15" customHeight="1" x14ac:dyDescent="0.25">
      <c r="A246" s="24">
        <v>241</v>
      </c>
      <c r="B246" s="25" t="s">
        <v>23</v>
      </c>
      <c r="C246" s="30" t="s">
        <v>176</v>
      </c>
      <c r="D246" s="38"/>
      <c r="E246" s="47" t="s">
        <v>1</v>
      </c>
      <c r="F246" s="32">
        <v>2017</v>
      </c>
      <c r="G246" s="32" t="s">
        <v>427</v>
      </c>
      <c r="H246" s="27"/>
      <c r="I246" s="28" t="s">
        <v>123</v>
      </c>
      <c r="J246" s="26" t="s">
        <v>1</v>
      </c>
      <c r="K246" s="29"/>
      <c r="L246" s="20"/>
      <c r="M246" s="59"/>
      <c r="W246" s="1"/>
    </row>
    <row r="247" spans="1:23" ht="15" customHeight="1" x14ac:dyDescent="0.25">
      <c r="A247" s="24">
        <v>242</v>
      </c>
      <c r="B247" s="25" t="s">
        <v>23</v>
      </c>
      <c r="C247" s="30" t="s">
        <v>177</v>
      </c>
      <c r="D247" s="38" t="s">
        <v>339</v>
      </c>
      <c r="E247" s="47" t="s">
        <v>0</v>
      </c>
      <c r="F247" s="32">
        <v>2017</v>
      </c>
      <c r="G247" s="32" t="s">
        <v>427</v>
      </c>
      <c r="H247" s="27">
        <v>43078</v>
      </c>
      <c r="I247" s="28" t="s">
        <v>123</v>
      </c>
      <c r="J247" s="26" t="s">
        <v>1</v>
      </c>
      <c r="K247" s="29"/>
      <c r="L247" s="20"/>
      <c r="M247" s="59"/>
      <c r="W247" s="1"/>
    </row>
    <row r="248" spans="1:23" ht="15" customHeight="1" x14ac:dyDescent="0.25">
      <c r="A248" s="24">
        <v>243</v>
      </c>
      <c r="B248" s="25" t="s">
        <v>23</v>
      </c>
      <c r="C248" s="30" t="s">
        <v>178</v>
      </c>
      <c r="D248" s="38" t="s">
        <v>334</v>
      </c>
      <c r="E248" s="47" t="s">
        <v>0</v>
      </c>
      <c r="F248" s="32">
        <v>2017</v>
      </c>
      <c r="G248" s="32" t="s">
        <v>427</v>
      </c>
      <c r="H248" s="27">
        <v>43078</v>
      </c>
      <c r="I248" s="28" t="s">
        <v>123</v>
      </c>
      <c r="J248" s="26" t="s">
        <v>1</v>
      </c>
      <c r="K248" s="29"/>
      <c r="L248" s="20"/>
      <c r="M248" s="59"/>
      <c r="W248" s="1"/>
    </row>
    <row r="249" spans="1:23" ht="15" customHeight="1" x14ac:dyDescent="0.25">
      <c r="A249" s="24">
        <v>244</v>
      </c>
      <c r="B249" s="25" t="s">
        <v>23</v>
      </c>
      <c r="C249" s="30" t="s">
        <v>179</v>
      </c>
      <c r="D249" s="38"/>
      <c r="E249" s="47" t="s">
        <v>1</v>
      </c>
      <c r="F249" s="32">
        <v>2017</v>
      </c>
      <c r="G249" s="32" t="s">
        <v>427</v>
      </c>
      <c r="H249" s="27"/>
      <c r="I249" s="28" t="s">
        <v>123</v>
      </c>
      <c r="J249" s="26" t="s">
        <v>1</v>
      </c>
      <c r="K249" s="29"/>
      <c r="L249" s="20"/>
      <c r="M249" s="59"/>
      <c r="W249" s="1"/>
    </row>
    <row r="250" spans="1:23" ht="15" customHeight="1" x14ac:dyDescent="0.25">
      <c r="A250" s="24">
        <v>245</v>
      </c>
      <c r="B250" s="25" t="s">
        <v>23</v>
      </c>
      <c r="C250" s="30" t="s">
        <v>180</v>
      </c>
      <c r="D250" s="38" t="s">
        <v>338</v>
      </c>
      <c r="E250" s="47" t="s">
        <v>0</v>
      </c>
      <c r="F250" s="32">
        <v>2017</v>
      </c>
      <c r="G250" s="32" t="s">
        <v>427</v>
      </c>
      <c r="H250" s="27">
        <v>42953</v>
      </c>
      <c r="I250" s="28" t="s">
        <v>123</v>
      </c>
      <c r="J250" s="26" t="s">
        <v>1</v>
      </c>
      <c r="K250" s="29"/>
      <c r="L250" s="20"/>
      <c r="M250" s="59"/>
      <c r="W250" s="1"/>
    </row>
    <row r="251" spans="1:23" ht="15" customHeight="1" x14ac:dyDescent="0.25">
      <c r="A251" s="24">
        <v>246</v>
      </c>
      <c r="B251" s="25" t="s">
        <v>23</v>
      </c>
      <c r="C251" s="30" t="s">
        <v>181</v>
      </c>
      <c r="D251" s="38" t="s">
        <v>340</v>
      </c>
      <c r="E251" s="47" t="s">
        <v>0</v>
      </c>
      <c r="F251" s="32">
        <v>2017</v>
      </c>
      <c r="G251" s="32" t="s">
        <v>427</v>
      </c>
      <c r="H251" s="27">
        <v>43078</v>
      </c>
      <c r="I251" s="28" t="s">
        <v>123</v>
      </c>
      <c r="J251" s="26" t="s">
        <v>1</v>
      </c>
      <c r="K251" s="29"/>
      <c r="L251" s="20"/>
      <c r="M251" s="59"/>
      <c r="W251" s="1"/>
    </row>
    <row r="252" spans="1:23" ht="15" customHeight="1" x14ac:dyDescent="0.25">
      <c r="A252" s="24">
        <v>247</v>
      </c>
      <c r="B252" s="25" t="s">
        <v>23</v>
      </c>
      <c r="C252" s="30" t="s">
        <v>205</v>
      </c>
      <c r="D252" s="38" t="s">
        <v>341</v>
      </c>
      <c r="E252" s="47" t="s">
        <v>0</v>
      </c>
      <c r="F252" s="32">
        <v>2017</v>
      </c>
      <c r="G252" s="32" t="s">
        <v>427</v>
      </c>
      <c r="H252" s="27">
        <v>43077</v>
      </c>
      <c r="I252" s="28" t="s">
        <v>123</v>
      </c>
      <c r="J252" s="26" t="s">
        <v>1</v>
      </c>
      <c r="K252" s="29"/>
      <c r="L252" s="20"/>
      <c r="M252" s="59"/>
      <c r="W252" s="1"/>
    </row>
    <row r="253" spans="1:23" ht="15" customHeight="1" x14ac:dyDescent="0.25">
      <c r="A253" s="24">
        <v>248</v>
      </c>
      <c r="B253" s="25" t="s">
        <v>23</v>
      </c>
      <c r="C253" s="30" t="s">
        <v>182</v>
      </c>
      <c r="D253" s="38" t="s">
        <v>337</v>
      </c>
      <c r="E253" s="47" t="s">
        <v>0</v>
      </c>
      <c r="F253" s="32">
        <v>2017</v>
      </c>
      <c r="G253" s="32" t="s">
        <v>427</v>
      </c>
      <c r="H253" s="27">
        <v>42953</v>
      </c>
      <c r="I253" s="28" t="s">
        <v>123</v>
      </c>
      <c r="J253" s="26" t="s">
        <v>1</v>
      </c>
      <c r="K253" s="29"/>
      <c r="L253" s="20"/>
      <c r="M253" s="59"/>
      <c r="W253" s="1"/>
    </row>
    <row r="254" spans="1:23" ht="15" customHeight="1" x14ac:dyDescent="0.25">
      <c r="A254" s="24">
        <v>249</v>
      </c>
      <c r="B254" s="25" t="s">
        <v>23</v>
      </c>
      <c r="C254" s="30" t="s">
        <v>183</v>
      </c>
      <c r="D254" s="38" t="s">
        <v>342</v>
      </c>
      <c r="E254" s="47" t="s">
        <v>0</v>
      </c>
      <c r="F254" s="32">
        <v>2017</v>
      </c>
      <c r="G254" s="32" t="s">
        <v>427</v>
      </c>
      <c r="H254" s="27"/>
      <c r="I254" s="28" t="s">
        <v>123</v>
      </c>
      <c r="J254" s="26" t="s">
        <v>1</v>
      </c>
      <c r="K254" s="29"/>
      <c r="L254" s="20"/>
      <c r="M254" s="59"/>
      <c r="W254" s="1"/>
    </row>
    <row r="255" spans="1:23" ht="15" customHeight="1" x14ac:dyDescent="0.25">
      <c r="A255" s="24">
        <v>250</v>
      </c>
      <c r="B255" s="25" t="s">
        <v>23</v>
      </c>
      <c r="C255" s="30" t="s">
        <v>184</v>
      </c>
      <c r="D255" s="38"/>
      <c r="E255" s="47" t="s">
        <v>1</v>
      </c>
      <c r="F255" s="32">
        <v>2017</v>
      </c>
      <c r="G255" s="32" t="s">
        <v>427</v>
      </c>
      <c r="H255" s="27"/>
      <c r="I255" s="28" t="s">
        <v>123</v>
      </c>
      <c r="J255" s="26" t="s">
        <v>1</v>
      </c>
      <c r="K255" s="29"/>
      <c r="L255" s="20"/>
      <c r="M255" s="59"/>
      <c r="W255" s="1"/>
    </row>
    <row r="256" spans="1:23" ht="15" customHeight="1" x14ac:dyDescent="0.25">
      <c r="A256" s="24">
        <v>251</v>
      </c>
      <c r="B256" s="25" t="s">
        <v>23</v>
      </c>
      <c r="C256" s="30" t="s">
        <v>223</v>
      </c>
      <c r="D256" s="38" t="s">
        <v>335</v>
      </c>
      <c r="E256" s="47" t="s">
        <v>0</v>
      </c>
      <c r="F256" s="32">
        <v>2017</v>
      </c>
      <c r="G256" s="32" t="s">
        <v>427</v>
      </c>
      <c r="H256" s="27">
        <v>42953</v>
      </c>
      <c r="I256" s="28" t="s">
        <v>123</v>
      </c>
      <c r="J256" s="26" t="s">
        <v>1</v>
      </c>
      <c r="K256" s="29"/>
      <c r="L256" s="20"/>
      <c r="M256" s="59"/>
      <c r="W256" s="1"/>
    </row>
    <row r="257" spans="1:23" ht="15" customHeight="1" x14ac:dyDescent="0.25">
      <c r="A257" s="24">
        <v>252</v>
      </c>
      <c r="B257" s="25" t="s">
        <v>23</v>
      </c>
      <c r="C257" s="30" t="s">
        <v>185</v>
      </c>
      <c r="D257" s="38" t="s">
        <v>272</v>
      </c>
      <c r="E257" s="47" t="s">
        <v>0</v>
      </c>
      <c r="F257" s="32">
        <v>2017</v>
      </c>
      <c r="G257" s="32" t="s">
        <v>427</v>
      </c>
      <c r="H257" s="27">
        <v>43077</v>
      </c>
      <c r="I257" s="28" t="s">
        <v>123</v>
      </c>
      <c r="J257" s="26" t="s">
        <v>1</v>
      </c>
      <c r="K257" s="29"/>
      <c r="L257" s="20"/>
      <c r="M257" s="59"/>
      <c r="W257" s="1"/>
    </row>
    <row r="258" spans="1:23" ht="15" customHeight="1" x14ac:dyDescent="0.25">
      <c r="A258" s="24">
        <v>253</v>
      </c>
      <c r="B258" s="25" t="s">
        <v>23</v>
      </c>
      <c r="C258" s="30" t="s">
        <v>206</v>
      </c>
      <c r="D258" s="38" t="s">
        <v>333</v>
      </c>
      <c r="E258" s="47" t="s">
        <v>0</v>
      </c>
      <c r="F258" s="32">
        <v>2017</v>
      </c>
      <c r="G258" s="32" t="s">
        <v>427</v>
      </c>
      <c r="H258" s="27">
        <v>43078</v>
      </c>
      <c r="I258" s="28" t="s">
        <v>123</v>
      </c>
      <c r="J258" s="26" t="s">
        <v>1</v>
      </c>
      <c r="K258" s="29"/>
      <c r="L258" s="20"/>
      <c r="M258" s="59"/>
      <c r="W258" s="1"/>
    </row>
    <row r="259" spans="1:23" ht="15" customHeight="1" x14ac:dyDescent="0.25">
      <c r="A259" s="24">
        <v>254</v>
      </c>
      <c r="B259" s="25" t="s">
        <v>23</v>
      </c>
      <c r="C259" s="30"/>
      <c r="D259" s="38"/>
      <c r="E259" s="47"/>
      <c r="F259" s="32">
        <v>2017</v>
      </c>
      <c r="G259" s="32" t="s">
        <v>427</v>
      </c>
      <c r="H259" s="27"/>
      <c r="I259" s="28" t="s">
        <v>123</v>
      </c>
      <c r="J259" s="26" t="s">
        <v>1</v>
      </c>
      <c r="K259" s="29"/>
      <c r="L259" s="20"/>
      <c r="M259" s="59"/>
      <c r="W259" s="1"/>
    </row>
    <row r="260" spans="1:23" ht="15" customHeight="1" x14ac:dyDescent="0.25">
      <c r="A260" s="24">
        <v>255</v>
      </c>
      <c r="B260" s="25" t="s">
        <v>119</v>
      </c>
      <c r="C260" s="36" t="s">
        <v>125</v>
      </c>
      <c r="D260" s="38" t="s">
        <v>282</v>
      </c>
      <c r="E260" s="47" t="s">
        <v>0</v>
      </c>
      <c r="F260" s="32">
        <v>2017</v>
      </c>
      <c r="G260" s="32" t="s">
        <v>427</v>
      </c>
      <c r="H260" s="27">
        <v>43097</v>
      </c>
      <c r="I260" s="28" t="s">
        <v>119</v>
      </c>
      <c r="J260" s="26" t="s">
        <v>1</v>
      </c>
      <c r="K260" s="29"/>
      <c r="L260" s="20"/>
      <c r="M260" s="61" t="s">
        <v>375</v>
      </c>
      <c r="W260" s="1"/>
    </row>
    <row r="261" spans="1:23" ht="15" customHeight="1" x14ac:dyDescent="0.25">
      <c r="A261" s="24">
        <v>256</v>
      </c>
      <c r="B261" s="25" t="s">
        <v>119</v>
      </c>
      <c r="C261" s="36" t="s">
        <v>126</v>
      </c>
      <c r="D261" s="38" t="s">
        <v>150</v>
      </c>
      <c r="E261" s="47" t="s">
        <v>0</v>
      </c>
      <c r="F261" s="32">
        <v>2017</v>
      </c>
      <c r="G261" s="32" t="s">
        <v>427</v>
      </c>
      <c r="H261" s="27">
        <v>43077</v>
      </c>
      <c r="I261" s="28" t="s">
        <v>119</v>
      </c>
      <c r="J261" s="26" t="s">
        <v>1</v>
      </c>
      <c r="K261" s="29"/>
      <c r="L261" s="20"/>
      <c r="M261" s="59"/>
      <c r="W261" s="1"/>
    </row>
    <row r="262" spans="1:23" ht="15" customHeight="1" x14ac:dyDescent="0.25">
      <c r="A262" s="24">
        <v>257</v>
      </c>
      <c r="B262" s="25" t="s">
        <v>119</v>
      </c>
      <c r="C262" s="36" t="s">
        <v>127</v>
      </c>
      <c r="D262" s="38"/>
      <c r="E262" s="47" t="s">
        <v>1</v>
      </c>
      <c r="F262" s="32">
        <v>2017</v>
      </c>
      <c r="G262" s="32" t="s">
        <v>427</v>
      </c>
      <c r="H262" s="27"/>
      <c r="I262" s="28" t="s">
        <v>119</v>
      </c>
      <c r="J262" s="26" t="s">
        <v>1</v>
      </c>
      <c r="K262" s="29"/>
      <c r="L262" s="20"/>
      <c r="M262" s="59"/>
      <c r="W262" s="1"/>
    </row>
    <row r="263" spans="1:23" ht="15" customHeight="1" x14ac:dyDescent="0.25">
      <c r="A263" s="24">
        <v>258</v>
      </c>
      <c r="B263" s="25" t="s">
        <v>119</v>
      </c>
      <c r="C263" s="36" t="s">
        <v>128</v>
      </c>
      <c r="D263" s="38"/>
      <c r="E263" s="47" t="s">
        <v>1</v>
      </c>
      <c r="F263" s="32">
        <v>2017</v>
      </c>
      <c r="G263" s="32" t="s">
        <v>427</v>
      </c>
      <c r="H263" s="27"/>
      <c r="I263" s="28" t="s">
        <v>119</v>
      </c>
      <c r="J263" s="26" t="s">
        <v>1</v>
      </c>
      <c r="K263" s="29"/>
      <c r="L263" s="20"/>
      <c r="M263" s="59"/>
      <c r="W263" s="1"/>
    </row>
    <row r="264" spans="1:23" ht="15" customHeight="1" x14ac:dyDescent="0.25">
      <c r="A264" s="24">
        <v>259</v>
      </c>
      <c r="B264" s="25" t="s">
        <v>119</v>
      </c>
      <c r="C264" s="36" t="s">
        <v>129</v>
      </c>
      <c r="D264" s="38" t="s">
        <v>370</v>
      </c>
      <c r="E264" s="47" t="s">
        <v>1</v>
      </c>
      <c r="F264" s="32">
        <v>2017</v>
      </c>
      <c r="G264" s="32" t="s">
        <v>427</v>
      </c>
      <c r="H264" s="27" t="s">
        <v>369</v>
      </c>
      <c r="I264" s="28" t="s">
        <v>119</v>
      </c>
      <c r="J264" s="26" t="s">
        <v>1</v>
      </c>
      <c r="K264" s="29"/>
      <c r="L264" s="20"/>
      <c r="M264" s="59"/>
      <c r="W264" s="1"/>
    </row>
    <row r="265" spans="1:23" ht="15" customHeight="1" x14ac:dyDescent="0.25">
      <c r="A265" s="24">
        <v>260</v>
      </c>
      <c r="B265" s="25" t="s">
        <v>119</v>
      </c>
      <c r="C265" s="36" t="s">
        <v>130</v>
      </c>
      <c r="D265" s="38"/>
      <c r="E265" s="47" t="s">
        <v>1</v>
      </c>
      <c r="F265" s="32">
        <v>2017</v>
      </c>
      <c r="G265" s="32" t="s">
        <v>427</v>
      </c>
      <c r="H265" s="27"/>
      <c r="I265" s="28" t="s">
        <v>119</v>
      </c>
      <c r="J265" s="26" t="s">
        <v>1</v>
      </c>
      <c r="K265" s="29"/>
      <c r="L265" s="20"/>
      <c r="M265" s="59"/>
      <c r="W265" s="1"/>
    </row>
    <row r="266" spans="1:23" ht="15" customHeight="1" x14ac:dyDescent="0.25">
      <c r="A266" s="24">
        <v>261</v>
      </c>
      <c r="B266" s="25" t="s">
        <v>119</v>
      </c>
      <c r="C266" s="36" t="s">
        <v>131</v>
      </c>
      <c r="D266" s="38" t="s">
        <v>354</v>
      </c>
      <c r="E266" s="47" t="s">
        <v>0</v>
      </c>
      <c r="F266" s="32">
        <v>2017</v>
      </c>
      <c r="G266" s="32" t="s">
        <v>427</v>
      </c>
      <c r="H266" s="27">
        <v>43079</v>
      </c>
      <c r="I266" s="28" t="s">
        <v>119</v>
      </c>
      <c r="J266" s="26" t="s">
        <v>1</v>
      </c>
      <c r="K266" s="29"/>
      <c r="L266" s="20"/>
      <c r="M266" s="63" t="s">
        <v>383</v>
      </c>
      <c r="W266" s="1"/>
    </row>
    <row r="267" spans="1:23" ht="15" customHeight="1" x14ac:dyDescent="0.25">
      <c r="A267" s="24">
        <v>262</v>
      </c>
      <c r="B267" s="25" t="s">
        <v>119</v>
      </c>
      <c r="C267" s="36" t="s">
        <v>132</v>
      </c>
      <c r="D267" s="38"/>
      <c r="E267" s="47" t="s">
        <v>1</v>
      </c>
      <c r="F267" s="32">
        <v>2017</v>
      </c>
      <c r="G267" s="32" t="s">
        <v>427</v>
      </c>
      <c r="H267" s="27"/>
      <c r="I267" s="28" t="s">
        <v>119</v>
      </c>
      <c r="J267" s="26" t="s">
        <v>1</v>
      </c>
      <c r="K267" s="29"/>
      <c r="L267" s="20"/>
      <c r="M267" s="59"/>
      <c r="W267" s="1"/>
    </row>
    <row r="268" spans="1:23" ht="15" customHeight="1" x14ac:dyDescent="0.25">
      <c r="A268" s="24">
        <v>263</v>
      </c>
      <c r="B268" s="25" t="s">
        <v>119</v>
      </c>
      <c r="C268" s="36" t="s">
        <v>133</v>
      </c>
      <c r="D268" s="38" t="s">
        <v>50</v>
      </c>
      <c r="E268" s="47" t="s">
        <v>0</v>
      </c>
      <c r="F268" s="32">
        <v>2017</v>
      </c>
      <c r="G268" s="32" t="s">
        <v>427</v>
      </c>
      <c r="H268" s="27">
        <v>43078</v>
      </c>
      <c r="I268" s="28" t="s">
        <v>119</v>
      </c>
      <c r="J268" s="26" t="s">
        <v>1</v>
      </c>
      <c r="K268" s="29"/>
      <c r="L268" s="20"/>
      <c r="M268" s="61" t="s">
        <v>362</v>
      </c>
      <c r="W268" s="1"/>
    </row>
    <row r="269" spans="1:23" ht="15" customHeight="1" x14ac:dyDescent="0.25">
      <c r="A269" s="24">
        <v>264</v>
      </c>
      <c r="B269" s="25" t="s">
        <v>119</v>
      </c>
      <c r="C269" s="36" t="s">
        <v>134</v>
      </c>
      <c r="D269" s="38" t="s">
        <v>330</v>
      </c>
      <c r="E269" s="47" t="s">
        <v>0</v>
      </c>
      <c r="F269" s="32">
        <v>2017</v>
      </c>
      <c r="G269" s="32" t="s">
        <v>427</v>
      </c>
      <c r="H269" s="27">
        <v>43092</v>
      </c>
      <c r="I269" s="28" t="s">
        <v>119</v>
      </c>
      <c r="J269" s="26" t="s">
        <v>1</v>
      </c>
      <c r="K269" s="29"/>
      <c r="L269" s="28"/>
      <c r="M269" s="63" t="s">
        <v>377</v>
      </c>
      <c r="W269" s="1"/>
    </row>
    <row r="270" spans="1:23" ht="15" customHeight="1" x14ac:dyDescent="0.25">
      <c r="A270" s="24">
        <v>265</v>
      </c>
      <c r="B270" s="25" t="s">
        <v>119</v>
      </c>
      <c r="C270" s="36" t="s">
        <v>135</v>
      </c>
      <c r="D270" s="38" t="s">
        <v>368</v>
      </c>
      <c r="E270" s="47" t="s">
        <v>0</v>
      </c>
      <c r="F270" s="32">
        <v>2017</v>
      </c>
      <c r="G270" s="32" t="s">
        <v>427</v>
      </c>
      <c r="H270" s="27">
        <v>43076</v>
      </c>
      <c r="I270" s="28" t="s">
        <v>119</v>
      </c>
      <c r="J270" s="26" t="s">
        <v>1</v>
      </c>
      <c r="K270" s="29"/>
      <c r="L270" s="28"/>
      <c r="M270" s="63"/>
      <c r="W270" s="1"/>
    </row>
    <row r="271" spans="1:23" ht="15" customHeight="1" x14ac:dyDescent="0.25">
      <c r="A271" s="24">
        <v>266</v>
      </c>
      <c r="B271" s="25" t="s">
        <v>119</v>
      </c>
      <c r="C271" s="36" t="s">
        <v>136</v>
      </c>
      <c r="D271" s="38" t="s">
        <v>355</v>
      </c>
      <c r="E271" s="47" t="s">
        <v>0</v>
      </c>
      <c r="F271" s="32">
        <v>2017</v>
      </c>
      <c r="G271" s="32" t="s">
        <v>427</v>
      </c>
      <c r="H271" s="27">
        <v>43082</v>
      </c>
      <c r="I271" s="28" t="s">
        <v>119</v>
      </c>
      <c r="J271" s="26" t="s">
        <v>1</v>
      </c>
      <c r="K271" s="29"/>
      <c r="L271" s="28"/>
      <c r="M271" s="63" t="s">
        <v>380</v>
      </c>
      <c r="W271" s="1"/>
    </row>
    <row r="272" spans="1:23" ht="15" customHeight="1" x14ac:dyDescent="0.25">
      <c r="A272" s="24">
        <v>267</v>
      </c>
      <c r="B272" s="25" t="s">
        <v>119</v>
      </c>
      <c r="C272" s="36" t="s">
        <v>137</v>
      </c>
      <c r="D272" s="38" t="s">
        <v>244</v>
      </c>
      <c r="E272" s="47" t="s">
        <v>0</v>
      </c>
      <c r="F272" s="32">
        <v>2017</v>
      </c>
      <c r="G272" s="32" t="s">
        <v>427</v>
      </c>
      <c r="H272" s="27">
        <v>43090</v>
      </c>
      <c r="I272" s="28" t="s">
        <v>119</v>
      </c>
      <c r="J272" s="26" t="s">
        <v>1</v>
      </c>
      <c r="K272" s="29"/>
      <c r="L272" s="28"/>
      <c r="M272" s="59"/>
      <c r="W272" s="1"/>
    </row>
    <row r="273" spans="1:23" ht="15" customHeight="1" x14ac:dyDescent="0.25">
      <c r="A273" s="24">
        <v>268</v>
      </c>
      <c r="B273" s="25" t="s">
        <v>22</v>
      </c>
      <c r="C273" s="30" t="s">
        <v>138</v>
      </c>
      <c r="D273" s="38" t="s">
        <v>244</v>
      </c>
      <c r="E273" s="47" t="s">
        <v>0</v>
      </c>
      <c r="F273" s="32">
        <v>2017</v>
      </c>
      <c r="G273" s="32" t="s">
        <v>427</v>
      </c>
      <c r="H273" s="27">
        <v>43096</v>
      </c>
      <c r="I273" s="28" t="s">
        <v>123</v>
      </c>
      <c r="J273" s="26" t="s">
        <v>1</v>
      </c>
      <c r="K273" s="29"/>
      <c r="L273" s="28"/>
      <c r="M273" s="61" t="s">
        <v>376</v>
      </c>
      <c r="W273" s="1"/>
    </row>
    <row r="274" spans="1:23" ht="15" customHeight="1" x14ac:dyDescent="0.25">
      <c r="A274" s="24">
        <v>269</v>
      </c>
      <c r="B274" s="25" t="s">
        <v>67</v>
      </c>
      <c r="C274" s="43" t="s">
        <v>67</v>
      </c>
      <c r="D274" s="32" t="s">
        <v>250</v>
      </c>
      <c r="E274" s="47" t="s">
        <v>0</v>
      </c>
      <c r="F274" s="32">
        <v>2017</v>
      </c>
      <c r="G274" s="32" t="s">
        <v>427</v>
      </c>
      <c r="H274" s="27">
        <v>42943</v>
      </c>
      <c r="I274" s="28" t="s">
        <v>123</v>
      </c>
      <c r="J274" s="26" t="s">
        <v>1</v>
      </c>
      <c r="K274" s="29"/>
      <c r="L274" s="28"/>
      <c r="M274" s="61" t="s">
        <v>374</v>
      </c>
      <c r="W274" s="1"/>
    </row>
    <row r="275" spans="1:23" ht="15" customHeight="1" x14ac:dyDescent="0.25">
      <c r="A275" s="24">
        <v>270</v>
      </c>
      <c r="B275" s="25" t="s">
        <v>433</v>
      </c>
      <c r="C275" s="43" t="s">
        <v>114</v>
      </c>
      <c r="D275" s="38"/>
      <c r="E275" s="47" t="s">
        <v>1</v>
      </c>
      <c r="F275" s="32">
        <v>2017</v>
      </c>
      <c r="G275" s="32" t="s">
        <v>427</v>
      </c>
      <c r="H275" s="27"/>
      <c r="I275" s="28" t="s">
        <v>123</v>
      </c>
      <c r="J275" s="26" t="s">
        <v>1</v>
      </c>
      <c r="K275" s="31"/>
      <c r="L275" s="32"/>
      <c r="M275" s="60"/>
      <c r="W275" s="1"/>
    </row>
    <row r="276" spans="1:23" ht="15" customHeight="1" x14ac:dyDescent="0.25">
      <c r="A276" s="24">
        <v>271</v>
      </c>
      <c r="B276" s="25" t="s">
        <v>433</v>
      </c>
      <c r="C276" s="43" t="s">
        <v>115</v>
      </c>
      <c r="D276" s="38" t="s">
        <v>351</v>
      </c>
      <c r="E276" s="47" t="s">
        <v>0</v>
      </c>
      <c r="F276" s="32">
        <v>2017</v>
      </c>
      <c r="G276" s="32" t="s">
        <v>427</v>
      </c>
      <c r="H276" s="27">
        <v>43085</v>
      </c>
      <c r="I276" s="28" t="s">
        <v>123</v>
      </c>
      <c r="J276" s="26" t="s">
        <v>1</v>
      </c>
      <c r="K276" s="31"/>
      <c r="L276" s="32"/>
      <c r="M276" s="60"/>
      <c r="W276" s="1"/>
    </row>
    <row r="277" spans="1:23" ht="15" customHeight="1" x14ac:dyDescent="0.25">
      <c r="A277" s="24">
        <v>272</v>
      </c>
      <c r="B277" s="25" t="s">
        <v>433</v>
      </c>
      <c r="C277" s="43" t="s">
        <v>117</v>
      </c>
      <c r="D277" s="38"/>
      <c r="E277" s="47" t="s">
        <v>1</v>
      </c>
      <c r="F277" s="32">
        <v>2017</v>
      </c>
      <c r="G277" s="32" t="s">
        <v>427</v>
      </c>
      <c r="H277" s="27"/>
      <c r="I277" s="28" t="s">
        <v>123</v>
      </c>
      <c r="J277" s="26" t="s">
        <v>1</v>
      </c>
      <c r="K277" s="31"/>
      <c r="L277" s="32"/>
      <c r="M277" s="60"/>
      <c r="W277" s="1"/>
    </row>
    <row r="278" spans="1:23" ht="15" customHeight="1" x14ac:dyDescent="0.25">
      <c r="A278" s="24">
        <v>273</v>
      </c>
      <c r="B278" s="25" t="s">
        <v>433</v>
      </c>
      <c r="C278" s="43" t="s">
        <v>118</v>
      </c>
      <c r="D278" s="38"/>
      <c r="E278" s="47" t="s">
        <v>1</v>
      </c>
      <c r="F278" s="32">
        <v>2017</v>
      </c>
      <c r="G278" s="32" t="s">
        <v>427</v>
      </c>
      <c r="H278" s="27"/>
      <c r="I278" s="28" t="s">
        <v>123</v>
      </c>
      <c r="J278" s="26" t="s">
        <v>1</v>
      </c>
      <c r="K278" s="31"/>
      <c r="L278" s="32"/>
      <c r="M278" s="60"/>
      <c r="W278" s="1"/>
    </row>
    <row r="279" spans="1:23" ht="15" customHeight="1" x14ac:dyDescent="0.25">
      <c r="A279" s="24">
        <v>274</v>
      </c>
      <c r="B279" s="25" t="s">
        <v>433</v>
      </c>
      <c r="C279" s="43" t="s">
        <v>73</v>
      </c>
      <c r="D279" s="38" t="s">
        <v>331</v>
      </c>
      <c r="E279" s="47" t="s">
        <v>0</v>
      </c>
      <c r="F279" s="32">
        <v>2017</v>
      </c>
      <c r="G279" s="32" t="s">
        <v>427</v>
      </c>
      <c r="H279" s="27">
        <v>43086</v>
      </c>
      <c r="I279" s="28" t="s">
        <v>123</v>
      </c>
      <c r="J279" s="26" t="s">
        <v>1</v>
      </c>
      <c r="K279" s="31"/>
      <c r="L279" s="32"/>
      <c r="M279" s="61" t="s">
        <v>378</v>
      </c>
      <c r="W279" s="1"/>
    </row>
    <row r="280" spans="1:23" ht="15" customHeight="1" x14ac:dyDescent="0.25">
      <c r="A280" s="24">
        <v>275</v>
      </c>
      <c r="B280" s="25" t="s">
        <v>433</v>
      </c>
      <c r="C280" s="43" t="s">
        <v>71</v>
      </c>
      <c r="D280" s="38" t="s">
        <v>36</v>
      </c>
      <c r="E280" s="47" t="s">
        <v>0</v>
      </c>
      <c r="F280" s="32">
        <v>2017</v>
      </c>
      <c r="G280" s="32" t="s">
        <v>427</v>
      </c>
      <c r="H280" s="27">
        <v>43077</v>
      </c>
      <c r="I280" s="28" t="s">
        <v>123</v>
      </c>
      <c r="J280" s="26" t="s">
        <v>1</v>
      </c>
      <c r="K280" s="31"/>
      <c r="L280" s="32"/>
      <c r="M280" s="60"/>
      <c r="W280" s="1"/>
    </row>
    <row r="281" spans="1:23" ht="15" customHeight="1" x14ac:dyDescent="0.25">
      <c r="A281" s="24">
        <v>276</v>
      </c>
      <c r="B281" s="25" t="s">
        <v>433</v>
      </c>
      <c r="C281" s="36" t="s">
        <v>221</v>
      </c>
      <c r="D281" s="38"/>
      <c r="E281" s="47" t="s">
        <v>1</v>
      </c>
      <c r="F281" s="32">
        <v>2017</v>
      </c>
      <c r="G281" s="32" t="s">
        <v>427</v>
      </c>
      <c r="H281" s="27"/>
      <c r="I281" s="28" t="s">
        <v>123</v>
      </c>
      <c r="J281" s="26" t="s">
        <v>1</v>
      </c>
      <c r="K281" s="31"/>
      <c r="L281" s="32"/>
      <c r="M281" s="60"/>
      <c r="W281" s="1"/>
    </row>
    <row r="282" spans="1:23" ht="15" customHeight="1" x14ac:dyDescent="0.25">
      <c r="A282" s="24">
        <v>277</v>
      </c>
      <c r="B282" s="25" t="s">
        <v>433</v>
      </c>
      <c r="C282" s="36" t="s">
        <v>222</v>
      </c>
      <c r="D282" s="38"/>
      <c r="E282" s="47" t="s">
        <v>1</v>
      </c>
      <c r="F282" s="32">
        <v>2017</v>
      </c>
      <c r="G282" s="32" t="s">
        <v>427</v>
      </c>
      <c r="H282" s="27"/>
      <c r="I282" s="28" t="s">
        <v>123</v>
      </c>
      <c r="J282" s="26" t="s">
        <v>1</v>
      </c>
      <c r="K282" s="31"/>
      <c r="L282" s="32"/>
      <c r="M282" s="60"/>
      <c r="W282" s="1"/>
    </row>
    <row r="283" spans="1:23" ht="15" customHeight="1" x14ac:dyDescent="0.25">
      <c r="A283" s="24">
        <v>278</v>
      </c>
      <c r="B283" s="25" t="s">
        <v>433</v>
      </c>
      <c r="C283" s="36" t="s">
        <v>230</v>
      </c>
      <c r="D283" s="38"/>
      <c r="E283" s="47" t="s">
        <v>1</v>
      </c>
      <c r="F283" s="32">
        <v>2017</v>
      </c>
      <c r="G283" s="32" t="s">
        <v>427</v>
      </c>
      <c r="H283" s="27"/>
      <c r="I283" s="28" t="s">
        <v>123</v>
      </c>
      <c r="J283" s="26" t="s">
        <v>1</v>
      </c>
      <c r="K283" s="31"/>
      <c r="L283" s="32"/>
      <c r="M283" s="60"/>
      <c r="W283" s="1"/>
    </row>
    <row r="284" spans="1:23" ht="15" customHeight="1" x14ac:dyDescent="0.25">
      <c r="A284" s="24">
        <v>279</v>
      </c>
      <c r="B284" s="25" t="s">
        <v>433</v>
      </c>
      <c r="C284" s="36" t="s">
        <v>231</v>
      </c>
      <c r="D284" s="38" t="s">
        <v>79</v>
      </c>
      <c r="E284" s="47" t="s">
        <v>0</v>
      </c>
      <c r="F284" s="32">
        <v>2017</v>
      </c>
      <c r="G284" s="32" t="s">
        <v>427</v>
      </c>
      <c r="H284" s="27">
        <v>43099</v>
      </c>
      <c r="I284" s="28" t="s">
        <v>123</v>
      </c>
      <c r="J284" s="26" t="s">
        <v>1</v>
      </c>
      <c r="K284" s="31"/>
      <c r="L284" s="32"/>
      <c r="M284" s="60"/>
      <c r="W284" s="1"/>
    </row>
    <row r="285" spans="1:23" ht="15" customHeight="1" x14ac:dyDescent="0.25">
      <c r="A285" s="24">
        <v>280</v>
      </c>
      <c r="B285" s="25" t="s">
        <v>433</v>
      </c>
      <c r="C285" s="36" t="s">
        <v>283</v>
      </c>
      <c r="D285" s="38"/>
      <c r="E285" s="47" t="s">
        <v>1</v>
      </c>
      <c r="F285" s="32">
        <v>2017</v>
      </c>
      <c r="G285" s="32" t="s">
        <v>427</v>
      </c>
      <c r="H285" s="27"/>
      <c r="I285" s="28" t="s">
        <v>123</v>
      </c>
      <c r="J285" s="26" t="s">
        <v>1</v>
      </c>
      <c r="K285" s="31"/>
      <c r="L285" s="32"/>
      <c r="M285" s="60"/>
      <c r="W285" s="1"/>
    </row>
    <row r="286" spans="1:23" ht="15" customHeight="1" x14ac:dyDescent="0.25">
      <c r="A286" s="24">
        <v>281</v>
      </c>
      <c r="B286" s="25" t="s">
        <v>433</v>
      </c>
      <c r="C286" s="44" t="s">
        <v>328</v>
      </c>
      <c r="D286" s="38"/>
      <c r="E286" s="47" t="s">
        <v>1</v>
      </c>
      <c r="F286" s="32">
        <v>2017</v>
      </c>
      <c r="G286" s="32" t="s">
        <v>427</v>
      </c>
      <c r="H286" s="27"/>
      <c r="I286" s="28" t="s">
        <v>123</v>
      </c>
      <c r="J286" s="26" t="s">
        <v>1</v>
      </c>
      <c r="K286" s="31"/>
      <c r="L286" s="32"/>
      <c r="M286" s="60"/>
      <c r="W286" s="1"/>
    </row>
    <row r="287" spans="1:23" ht="15" customHeight="1" x14ac:dyDescent="0.25">
      <c r="A287" s="24">
        <v>282</v>
      </c>
      <c r="B287" s="25" t="s">
        <v>23</v>
      </c>
      <c r="C287" s="30" t="s">
        <v>215</v>
      </c>
      <c r="D287" s="40">
        <v>3.4722222222222224E-4</v>
      </c>
      <c r="E287" s="47" t="s">
        <v>154</v>
      </c>
      <c r="F287" s="32">
        <v>2018</v>
      </c>
      <c r="G287" s="32" t="s">
        <v>426</v>
      </c>
      <c r="H287" s="27">
        <v>43205</v>
      </c>
      <c r="I287" s="28" t="s">
        <v>123</v>
      </c>
      <c r="J287" s="26" t="s">
        <v>1</v>
      </c>
      <c r="K287" s="29"/>
      <c r="L287" s="33" t="s">
        <v>429</v>
      </c>
      <c r="M287" s="41" t="s">
        <v>421</v>
      </c>
      <c r="W287" s="1"/>
    </row>
    <row r="288" spans="1:23" ht="15" customHeight="1" x14ac:dyDescent="0.25">
      <c r="A288" s="24">
        <v>283</v>
      </c>
      <c r="B288" s="25" t="s">
        <v>23</v>
      </c>
      <c r="C288" s="30" t="s">
        <v>216</v>
      </c>
      <c r="D288" s="40">
        <v>5.5555555555555556E-4</v>
      </c>
      <c r="E288" s="47" t="s">
        <v>154</v>
      </c>
      <c r="F288" s="32">
        <v>2018</v>
      </c>
      <c r="G288" s="32" t="s">
        <v>426</v>
      </c>
      <c r="H288" s="27">
        <v>43203</v>
      </c>
      <c r="I288" s="28" t="s">
        <v>123</v>
      </c>
      <c r="J288" s="26" t="s">
        <v>1</v>
      </c>
      <c r="K288" s="29"/>
      <c r="L288" s="33" t="s">
        <v>429</v>
      </c>
      <c r="M288" s="41" t="s">
        <v>421</v>
      </c>
      <c r="W288" s="1"/>
    </row>
    <row r="289" spans="1:23" ht="15" customHeight="1" x14ac:dyDescent="0.25">
      <c r="A289" s="24">
        <v>284</v>
      </c>
      <c r="B289" s="25" t="s">
        <v>23</v>
      </c>
      <c r="C289" s="30" t="s">
        <v>217</v>
      </c>
      <c r="D289" s="40">
        <v>8.6805555555555551E-4</v>
      </c>
      <c r="E289" s="47" t="s">
        <v>154</v>
      </c>
      <c r="F289" s="32">
        <v>2018</v>
      </c>
      <c r="G289" s="32" t="s">
        <v>426</v>
      </c>
      <c r="H289" s="27">
        <v>43209</v>
      </c>
      <c r="I289" s="28" t="s">
        <v>123</v>
      </c>
      <c r="J289" s="26" t="s">
        <v>1</v>
      </c>
      <c r="K289" s="29"/>
      <c r="L289" s="33" t="s">
        <v>429</v>
      </c>
      <c r="M289" s="41" t="s">
        <v>421</v>
      </c>
      <c r="W289" s="1"/>
    </row>
    <row r="290" spans="1:23" ht="15" customHeight="1" x14ac:dyDescent="0.25">
      <c r="A290" s="24">
        <v>285</v>
      </c>
      <c r="B290" s="25" t="s">
        <v>23</v>
      </c>
      <c r="C290" s="30" t="s">
        <v>388</v>
      </c>
      <c r="D290" s="40">
        <v>4.6296296296296293E-4</v>
      </c>
      <c r="E290" s="47" t="s">
        <v>154</v>
      </c>
      <c r="F290" s="32">
        <v>2018</v>
      </c>
      <c r="G290" s="32" t="s">
        <v>426</v>
      </c>
      <c r="H290" s="27">
        <v>43203</v>
      </c>
      <c r="I290" s="28" t="s">
        <v>123</v>
      </c>
      <c r="J290" s="26" t="s">
        <v>1</v>
      </c>
      <c r="K290" s="29"/>
      <c r="L290" s="33" t="s">
        <v>429</v>
      </c>
      <c r="M290" s="41" t="s">
        <v>421</v>
      </c>
      <c r="W290" s="1"/>
    </row>
    <row r="291" spans="1:23" ht="15" customHeight="1" x14ac:dyDescent="0.25">
      <c r="A291" s="24">
        <v>286</v>
      </c>
      <c r="B291" s="25" t="s">
        <v>23</v>
      </c>
      <c r="C291" s="30" t="s">
        <v>218</v>
      </c>
      <c r="D291" s="40">
        <v>4.6296296296296293E-4</v>
      </c>
      <c r="E291" s="47" t="s">
        <v>154</v>
      </c>
      <c r="F291" s="32">
        <v>2018</v>
      </c>
      <c r="G291" s="32" t="s">
        <v>426</v>
      </c>
      <c r="H291" s="27">
        <v>43203</v>
      </c>
      <c r="I291" s="28" t="s">
        <v>123</v>
      </c>
      <c r="J291" s="26" t="s">
        <v>1</v>
      </c>
      <c r="K291" s="29"/>
      <c r="L291" s="33" t="s">
        <v>429</v>
      </c>
      <c r="M291" s="41" t="s">
        <v>421</v>
      </c>
      <c r="W291" s="1"/>
    </row>
    <row r="292" spans="1:23" ht="15" customHeight="1" x14ac:dyDescent="0.25">
      <c r="A292" s="24">
        <v>287</v>
      </c>
      <c r="B292" s="25" t="s">
        <v>23</v>
      </c>
      <c r="C292" s="30" t="s">
        <v>386</v>
      </c>
      <c r="D292" s="40">
        <v>4.8842592592592597E-2</v>
      </c>
      <c r="E292" s="47" t="s">
        <v>154</v>
      </c>
      <c r="F292" s="32">
        <v>2018</v>
      </c>
      <c r="G292" s="32" t="s">
        <v>426</v>
      </c>
      <c r="H292" s="27">
        <v>43205</v>
      </c>
      <c r="I292" s="28" t="s">
        <v>123</v>
      </c>
      <c r="J292" s="26" t="s">
        <v>1</v>
      </c>
      <c r="K292" s="29"/>
      <c r="L292" s="33" t="s">
        <v>429</v>
      </c>
      <c r="M292" s="41" t="s">
        <v>421</v>
      </c>
      <c r="W292" s="1"/>
    </row>
    <row r="293" spans="1:23" ht="15" customHeight="1" x14ac:dyDescent="0.25">
      <c r="A293" s="24">
        <v>288</v>
      </c>
      <c r="B293" s="25" t="s">
        <v>23</v>
      </c>
      <c r="C293" s="30" t="s">
        <v>229</v>
      </c>
      <c r="D293" s="40">
        <v>3.0092592592592595E-4</v>
      </c>
      <c r="E293" s="47" t="s">
        <v>154</v>
      </c>
      <c r="F293" s="32">
        <v>2018</v>
      </c>
      <c r="G293" s="32" t="s">
        <v>426</v>
      </c>
      <c r="H293" s="27">
        <v>43205</v>
      </c>
      <c r="I293" s="28" t="s">
        <v>123</v>
      </c>
      <c r="J293" s="26" t="s">
        <v>1</v>
      </c>
      <c r="K293" s="29"/>
      <c r="L293" s="33" t="s">
        <v>429</v>
      </c>
      <c r="M293" s="41" t="s">
        <v>421</v>
      </c>
      <c r="W293" s="1"/>
    </row>
    <row r="294" spans="1:23" ht="15" customHeight="1" x14ac:dyDescent="0.25">
      <c r="A294" s="24">
        <v>289</v>
      </c>
      <c r="B294" s="25" t="s">
        <v>23</v>
      </c>
      <c r="C294" s="30" t="s">
        <v>252</v>
      </c>
      <c r="D294" s="40">
        <v>3.3564814814814812E-4</v>
      </c>
      <c r="E294" s="47" t="s">
        <v>154</v>
      </c>
      <c r="F294" s="32">
        <v>2018</v>
      </c>
      <c r="G294" s="32" t="s">
        <v>426</v>
      </c>
      <c r="H294" s="27">
        <v>43205</v>
      </c>
      <c r="I294" s="28" t="s">
        <v>123</v>
      </c>
      <c r="J294" s="26" t="s">
        <v>1</v>
      </c>
      <c r="K294" s="29"/>
      <c r="L294" s="33" t="s">
        <v>429</v>
      </c>
      <c r="M294" s="41" t="s">
        <v>421</v>
      </c>
      <c r="W294" s="1"/>
    </row>
    <row r="295" spans="1:23" ht="15" customHeight="1" x14ac:dyDescent="0.25">
      <c r="A295" s="24">
        <v>290</v>
      </c>
      <c r="B295" s="25" t="s">
        <v>23</v>
      </c>
      <c r="C295" s="30" t="s">
        <v>166</v>
      </c>
      <c r="D295" s="40">
        <v>7.5231481481481471E-4</v>
      </c>
      <c r="E295" s="47" t="s">
        <v>154</v>
      </c>
      <c r="F295" s="32">
        <v>2018</v>
      </c>
      <c r="G295" s="32" t="s">
        <v>426</v>
      </c>
      <c r="H295" s="27">
        <v>43205</v>
      </c>
      <c r="I295" s="28" t="s">
        <v>123</v>
      </c>
      <c r="J295" s="26" t="s">
        <v>1</v>
      </c>
      <c r="K295" s="29"/>
      <c r="L295" s="33" t="s">
        <v>429</v>
      </c>
      <c r="M295" s="41" t="s">
        <v>421</v>
      </c>
      <c r="W295" s="1"/>
    </row>
    <row r="296" spans="1:23" ht="15" customHeight="1" x14ac:dyDescent="0.25">
      <c r="A296" s="24">
        <v>291</v>
      </c>
      <c r="B296" s="25" t="s">
        <v>23</v>
      </c>
      <c r="C296" s="30" t="s">
        <v>167</v>
      </c>
      <c r="D296" s="40">
        <v>4.1666666666666669E-4</v>
      </c>
      <c r="E296" s="47" t="s">
        <v>154</v>
      </c>
      <c r="F296" s="32">
        <v>2018</v>
      </c>
      <c r="G296" s="32" t="s">
        <v>426</v>
      </c>
      <c r="H296" s="27">
        <v>43201</v>
      </c>
      <c r="I296" s="28" t="s">
        <v>123</v>
      </c>
      <c r="J296" s="26" t="s">
        <v>1</v>
      </c>
      <c r="K296" s="29"/>
      <c r="L296" s="33" t="s">
        <v>429</v>
      </c>
      <c r="M296" s="41" t="s">
        <v>421</v>
      </c>
      <c r="W296" s="1"/>
    </row>
    <row r="297" spans="1:23" ht="15" customHeight="1" x14ac:dyDescent="0.25">
      <c r="A297" s="24">
        <v>292</v>
      </c>
      <c r="B297" s="25" t="s">
        <v>23</v>
      </c>
      <c r="C297" s="30" t="s">
        <v>276</v>
      </c>
      <c r="D297" s="40">
        <v>2.199074074074074E-4</v>
      </c>
      <c r="E297" s="47" t="s">
        <v>154</v>
      </c>
      <c r="F297" s="32">
        <v>2018</v>
      </c>
      <c r="G297" s="32" t="s">
        <v>426</v>
      </c>
      <c r="H297" s="27">
        <v>43200</v>
      </c>
      <c r="I297" s="28" t="s">
        <v>123</v>
      </c>
      <c r="J297" s="26" t="s">
        <v>1</v>
      </c>
      <c r="K297" s="29"/>
      <c r="L297" s="33" t="s">
        <v>429</v>
      </c>
      <c r="M297" s="41" t="s">
        <v>421</v>
      </c>
      <c r="W297" s="1"/>
    </row>
    <row r="298" spans="1:23" ht="15" customHeight="1" x14ac:dyDescent="0.25">
      <c r="A298" s="24">
        <v>293</v>
      </c>
      <c r="B298" s="25" t="s">
        <v>23</v>
      </c>
      <c r="C298" s="30" t="s">
        <v>389</v>
      </c>
      <c r="D298" s="40">
        <v>4.3981481481481481E-4</v>
      </c>
      <c r="E298" s="47" t="s">
        <v>154</v>
      </c>
      <c r="F298" s="32">
        <v>2018</v>
      </c>
      <c r="G298" s="32" t="s">
        <v>426</v>
      </c>
      <c r="H298" s="27">
        <v>43201</v>
      </c>
      <c r="I298" s="28" t="s">
        <v>123</v>
      </c>
      <c r="J298" s="26" t="s">
        <v>1</v>
      </c>
      <c r="K298" s="29"/>
      <c r="L298" s="33" t="s">
        <v>429</v>
      </c>
      <c r="M298" s="42"/>
      <c r="W298" s="1"/>
    </row>
    <row r="299" spans="1:23" ht="15" customHeight="1" x14ac:dyDescent="0.25">
      <c r="A299" s="24">
        <v>294</v>
      </c>
      <c r="B299" s="25" t="s">
        <v>23</v>
      </c>
      <c r="C299" s="30" t="s">
        <v>170</v>
      </c>
      <c r="D299" s="40">
        <v>1.1215277777777777E-2</v>
      </c>
      <c r="E299" s="47" t="s">
        <v>154</v>
      </c>
      <c r="F299" s="32">
        <v>2018</v>
      </c>
      <c r="G299" s="32" t="s">
        <v>426</v>
      </c>
      <c r="H299" s="27">
        <v>43204</v>
      </c>
      <c r="I299" s="28" t="s">
        <v>123</v>
      </c>
      <c r="J299" s="26" t="s">
        <v>1</v>
      </c>
      <c r="K299" s="29"/>
      <c r="L299" s="33" t="s">
        <v>429</v>
      </c>
      <c r="M299" s="42"/>
      <c r="W299" s="1"/>
    </row>
    <row r="300" spans="1:23" ht="15" customHeight="1" x14ac:dyDescent="0.25">
      <c r="A300" s="24">
        <v>295</v>
      </c>
      <c r="B300" s="25" t="s">
        <v>23</v>
      </c>
      <c r="C300" s="30" t="s">
        <v>172</v>
      </c>
      <c r="D300" s="40">
        <v>8.3333333333333339E-4</v>
      </c>
      <c r="E300" s="47" t="s">
        <v>154</v>
      </c>
      <c r="F300" s="32">
        <v>2018</v>
      </c>
      <c r="G300" s="32" t="s">
        <v>426</v>
      </c>
      <c r="H300" s="27">
        <v>43204</v>
      </c>
      <c r="I300" s="28" t="s">
        <v>123</v>
      </c>
      <c r="J300" s="26" t="s">
        <v>1</v>
      </c>
      <c r="K300" s="29"/>
      <c r="L300" s="33" t="s">
        <v>429</v>
      </c>
      <c r="M300" s="42"/>
      <c r="W300" s="1"/>
    </row>
    <row r="301" spans="1:23" ht="15" customHeight="1" x14ac:dyDescent="0.25">
      <c r="A301" s="24">
        <v>296</v>
      </c>
      <c r="B301" s="25" t="s">
        <v>23</v>
      </c>
      <c r="C301" s="30" t="s">
        <v>225</v>
      </c>
      <c r="D301" s="40">
        <v>2.8935185185185189E-4</v>
      </c>
      <c r="E301" s="47" t="s">
        <v>154</v>
      </c>
      <c r="F301" s="32">
        <v>2018</v>
      </c>
      <c r="G301" s="32" t="s">
        <v>426</v>
      </c>
      <c r="H301" s="27">
        <v>43201</v>
      </c>
      <c r="I301" s="28" t="s">
        <v>123</v>
      </c>
      <c r="J301" s="26" t="s">
        <v>1</v>
      </c>
      <c r="K301" s="29"/>
      <c r="L301" s="33" t="s">
        <v>429</v>
      </c>
      <c r="M301" s="41" t="s">
        <v>421</v>
      </c>
      <c r="W301" s="1"/>
    </row>
    <row r="302" spans="1:23" ht="15" customHeight="1" x14ac:dyDescent="0.25">
      <c r="A302" s="24">
        <v>297</v>
      </c>
      <c r="B302" s="25" t="s">
        <v>23</v>
      </c>
      <c r="C302" s="30" t="s">
        <v>173</v>
      </c>
      <c r="D302" s="40">
        <v>3.0092592592592595E-4</v>
      </c>
      <c r="E302" s="47" t="s">
        <v>154</v>
      </c>
      <c r="F302" s="32">
        <v>2018</v>
      </c>
      <c r="G302" s="32" t="s">
        <v>426</v>
      </c>
      <c r="H302" s="27">
        <v>43200</v>
      </c>
      <c r="I302" s="28" t="s">
        <v>123</v>
      </c>
      <c r="J302" s="26" t="s">
        <v>1</v>
      </c>
      <c r="K302" s="29"/>
      <c r="L302" s="33" t="s">
        <v>429</v>
      </c>
      <c r="M302" s="41" t="s">
        <v>421</v>
      </c>
      <c r="W302" s="1"/>
    </row>
    <row r="303" spans="1:23" ht="15" customHeight="1" x14ac:dyDescent="0.25">
      <c r="A303" s="24">
        <v>298</v>
      </c>
      <c r="B303" s="25" t="s">
        <v>23</v>
      </c>
      <c r="C303" s="30" t="s">
        <v>224</v>
      </c>
      <c r="D303" s="40"/>
      <c r="E303" s="47" t="s">
        <v>429</v>
      </c>
      <c r="F303" s="32">
        <v>2018</v>
      </c>
      <c r="G303" s="32" t="s">
        <v>426</v>
      </c>
      <c r="H303" s="27"/>
      <c r="I303" s="28" t="s">
        <v>123</v>
      </c>
      <c r="J303" s="26" t="s">
        <v>1</v>
      </c>
      <c r="K303" s="29"/>
      <c r="L303" s="33" t="s">
        <v>429</v>
      </c>
      <c r="M303" s="42" t="s">
        <v>423</v>
      </c>
      <c r="W303" s="1"/>
    </row>
    <row r="304" spans="1:23" ht="15" customHeight="1" x14ac:dyDescent="0.25">
      <c r="A304" s="24">
        <v>299</v>
      </c>
      <c r="B304" s="25" t="s">
        <v>23</v>
      </c>
      <c r="C304" s="30" t="s">
        <v>212</v>
      </c>
      <c r="D304" s="40">
        <v>5.6712962962962956E-4</v>
      </c>
      <c r="E304" s="47" t="s">
        <v>154</v>
      </c>
      <c r="F304" s="32">
        <v>2018</v>
      </c>
      <c r="G304" s="32" t="s">
        <v>426</v>
      </c>
      <c r="H304" s="27">
        <v>43208</v>
      </c>
      <c r="I304" s="28" t="s">
        <v>123</v>
      </c>
      <c r="J304" s="26" t="s">
        <v>1</v>
      </c>
      <c r="K304" s="29"/>
      <c r="L304" s="33" t="s">
        <v>429</v>
      </c>
      <c r="M304" s="41" t="s">
        <v>421</v>
      </c>
      <c r="W304" s="1"/>
    </row>
    <row r="305" spans="1:23" ht="15" customHeight="1" x14ac:dyDescent="0.25">
      <c r="A305" s="24">
        <v>300</v>
      </c>
      <c r="B305" s="25" t="s">
        <v>23</v>
      </c>
      <c r="C305" s="30" t="s">
        <v>157</v>
      </c>
      <c r="D305" s="40">
        <v>4.0509259259259258E-4</v>
      </c>
      <c r="E305" s="47" t="s">
        <v>154</v>
      </c>
      <c r="F305" s="32">
        <v>2018</v>
      </c>
      <c r="G305" s="32" t="s">
        <v>426</v>
      </c>
      <c r="H305" s="27">
        <v>43201</v>
      </c>
      <c r="I305" s="28" t="s">
        <v>123</v>
      </c>
      <c r="J305" s="26" t="s">
        <v>1</v>
      </c>
      <c r="K305" s="29"/>
      <c r="L305" s="33" t="s">
        <v>429</v>
      </c>
      <c r="M305" s="41" t="s">
        <v>421</v>
      </c>
      <c r="W305" s="1"/>
    </row>
    <row r="306" spans="1:23" ht="15" customHeight="1" x14ac:dyDescent="0.25">
      <c r="A306" s="24">
        <v>301</v>
      </c>
      <c r="B306" s="25" t="s">
        <v>23</v>
      </c>
      <c r="C306" s="30" t="s">
        <v>390</v>
      </c>
      <c r="D306" s="40">
        <v>2.3148148148148146E-4</v>
      </c>
      <c r="E306" s="47" t="s">
        <v>154</v>
      </c>
      <c r="F306" s="32">
        <v>2018</v>
      </c>
      <c r="G306" s="32" t="s">
        <v>426</v>
      </c>
      <c r="H306" s="27">
        <v>43201</v>
      </c>
      <c r="I306" s="28" t="s">
        <v>123</v>
      </c>
      <c r="J306" s="26" t="s">
        <v>1</v>
      </c>
      <c r="K306" s="29"/>
      <c r="L306" s="33" t="s">
        <v>429</v>
      </c>
      <c r="M306" s="41" t="s">
        <v>421</v>
      </c>
      <c r="W306" s="1"/>
    </row>
    <row r="307" spans="1:23" ht="15" customHeight="1" x14ac:dyDescent="0.25">
      <c r="A307" s="24">
        <v>302</v>
      </c>
      <c r="B307" s="25" t="s">
        <v>23</v>
      </c>
      <c r="C307" s="30" t="s">
        <v>247</v>
      </c>
      <c r="D307" s="40">
        <v>2.0833333333333335E-4</v>
      </c>
      <c r="E307" s="47" t="s">
        <v>154</v>
      </c>
      <c r="F307" s="32">
        <v>2018</v>
      </c>
      <c r="G307" s="32" t="s">
        <v>426</v>
      </c>
      <c r="H307" s="27">
        <v>43201</v>
      </c>
      <c r="I307" s="28" t="s">
        <v>123</v>
      </c>
      <c r="J307" s="26" t="s">
        <v>1</v>
      </c>
      <c r="K307" s="31"/>
      <c r="L307" s="33" t="s">
        <v>429</v>
      </c>
      <c r="M307" s="41" t="s">
        <v>421</v>
      </c>
      <c r="W307" s="1"/>
    </row>
    <row r="308" spans="1:23" ht="15" customHeight="1" x14ac:dyDescent="0.25">
      <c r="A308" s="24">
        <v>303</v>
      </c>
      <c r="B308" s="25" t="s">
        <v>23</v>
      </c>
      <c r="C308" s="30" t="s">
        <v>402</v>
      </c>
      <c r="D308" s="40">
        <v>5.6712962962962956E-4</v>
      </c>
      <c r="E308" s="47" t="s">
        <v>154</v>
      </c>
      <c r="F308" s="32">
        <v>2018</v>
      </c>
      <c r="G308" s="32" t="s">
        <v>426</v>
      </c>
      <c r="H308" s="27">
        <v>43201</v>
      </c>
      <c r="I308" s="28" t="s">
        <v>123</v>
      </c>
      <c r="J308" s="26" t="s">
        <v>1</v>
      </c>
      <c r="K308" s="29"/>
      <c r="L308" s="33" t="s">
        <v>429</v>
      </c>
      <c r="M308" s="41" t="s">
        <v>421</v>
      </c>
      <c r="W308" s="1"/>
    </row>
    <row r="309" spans="1:23" ht="15" customHeight="1" x14ac:dyDescent="0.25">
      <c r="A309" s="24">
        <v>304</v>
      </c>
      <c r="B309" s="25" t="s">
        <v>23</v>
      </c>
      <c r="C309" s="35" t="s">
        <v>196</v>
      </c>
      <c r="D309" s="40">
        <v>1.1574074074074073E-4</v>
      </c>
      <c r="E309" s="47" t="s">
        <v>70</v>
      </c>
      <c r="F309" s="32">
        <v>2018</v>
      </c>
      <c r="G309" s="32" t="s">
        <v>426</v>
      </c>
      <c r="H309" s="27">
        <v>43209</v>
      </c>
      <c r="I309" s="28" t="s">
        <v>123</v>
      </c>
      <c r="J309" s="26" t="s">
        <v>1</v>
      </c>
      <c r="K309" s="29"/>
      <c r="L309" s="33" t="s">
        <v>429</v>
      </c>
      <c r="M309" s="41" t="s">
        <v>424</v>
      </c>
      <c r="W309" s="1"/>
    </row>
    <row r="310" spans="1:23" ht="15" customHeight="1" x14ac:dyDescent="0.25">
      <c r="A310" s="24">
        <v>305</v>
      </c>
      <c r="B310" s="25" t="s">
        <v>23</v>
      </c>
      <c r="C310" s="35" t="s">
        <v>405</v>
      </c>
      <c r="D310" s="40">
        <v>7.5231481481481471E-4</v>
      </c>
      <c r="E310" s="47" t="s">
        <v>154</v>
      </c>
      <c r="F310" s="32">
        <v>2018</v>
      </c>
      <c r="G310" s="32" t="s">
        <v>426</v>
      </c>
      <c r="H310" s="27">
        <v>43201</v>
      </c>
      <c r="I310" s="28" t="s">
        <v>123</v>
      </c>
      <c r="J310" s="26" t="s">
        <v>1</v>
      </c>
      <c r="K310" s="29"/>
      <c r="L310" s="33" t="s">
        <v>429</v>
      </c>
      <c r="M310" s="41" t="s">
        <v>421</v>
      </c>
      <c r="W310" s="1"/>
    </row>
    <row r="311" spans="1:23" ht="15" customHeight="1" x14ac:dyDescent="0.25">
      <c r="A311" s="24">
        <v>306</v>
      </c>
      <c r="B311" s="25" t="s">
        <v>23</v>
      </c>
      <c r="C311" s="35" t="s">
        <v>395</v>
      </c>
      <c r="D311" s="40">
        <v>9.2592592592592588E-5</v>
      </c>
      <c r="E311" s="47" t="s">
        <v>154</v>
      </c>
      <c r="F311" s="32">
        <v>2018</v>
      </c>
      <c r="G311" s="32" t="s">
        <v>426</v>
      </c>
      <c r="H311" s="27">
        <v>43201</v>
      </c>
      <c r="I311" s="28" t="s">
        <v>123</v>
      </c>
      <c r="J311" s="26" t="s">
        <v>1</v>
      </c>
      <c r="K311" s="29"/>
      <c r="L311" s="33" t="s">
        <v>429</v>
      </c>
      <c r="M311" s="41" t="s">
        <v>421</v>
      </c>
      <c r="W311" s="1"/>
    </row>
    <row r="312" spans="1:23" ht="15" customHeight="1" x14ac:dyDescent="0.25">
      <c r="A312" s="24">
        <v>307</v>
      </c>
      <c r="B312" s="25" t="s">
        <v>23</v>
      </c>
      <c r="C312" s="35" t="s">
        <v>403</v>
      </c>
      <c r="D312" s="40">
        <v>6.134259259259259E-4</v>
      </c>
      <c r="E312" s="47" t="s">
        <v>154</v>
      </c>
      <c r="F312" s="32">
        <v>2018</v>
      </c>
      <c r="G312" s="32" t="s">
        <v>426</v>
      </c>
      <c r="H312" s="27">
        <v>43201</v>
      </c>
      <c r="I312" s="28" t="s">
        <v>123</v>
      </c>
      <c r="J312" s="26" t="s">
        <v>1</v>
      </c>
      <c r="K312" s="29"/>
      <c r="L312" s="33" t="s">
        <v>429</v>
      </c>
      <c r="M312" s="41" t="s">
        <v>421</v>
      </c>
      <c r="W312" s="1"/>
    </row>
    <row r="313" spans="1:23" ht="15" customHeight="1" x14ac:dyDescent="0.25">
      <c r="A313" s="24">
        <v>308</v>
      </c>
      <c r="B313" s="25" t="s">
        <v>23</v>
      </c>
      <c r="C313" s="35" t="s">
        <v>406</v>
      </c>
      <c r="D313" s="40">
        <v>1.1574074074074073E-4</v>
      </c>
      <c r="E313" s="47" t="s">
        <v>154</v>
      </c>
      <c r="F313" s="32">
        <v>2018</v>
      </c>
      <c r="G313" s="32" t="s">
        <v>426</v>
      </c>
      <c r="H313" s="27">
        <v>43200</v>
      </c>
      <c r="I313" s="28" t="s">
        <v>123</v>
      </c>
      <c r="J313" s="26" t="s">
        <v>1</v>
      </c>
      <c r="K313" s="29"/>
      <c r="L313" s="33" t="s">
        <v>429</v>
      </c>
      <c r="M313" s="41" t="s">
        <v>421</v>
      </c>
      <c r="W313" s="1"/>
    </row>
    <row r="314" spans="1:23" ht="15" customHeight="1" x14ac:dyDescent="0.25">
      <c r="A314" s="24">
        <v>309</v>
      </c>
      <c r="B314" s="25" t="s">
        <v>23</v>
      </c>
      <c r="C314" s="35" t="s">
        <v>407</v>
      </c>
      <c r="D314" s="40">
        <v>3.4722222222222224E-4</v>
      </c>
      <c r="E314" s="47" t="s">
        <v>154</v>
      </c>
      <c r="F314" s="32">
        <v>2018</v>
      </c>
      <c r="G314" s="32" t="s">
        <v>426</v>
      </c>
      <c r="H314" s="27">
        <v>43200</v>
      </c>
      <c r="I314" s="28" t="s">
        <v>123</v>
      </c>
      <c r="J314" s="26" t="s">
        <v>1</v>
      </c>
      <c r="K314" s="29"/>
      <c r="L314" s="33" t="s">
        <v>429</v>
      </c>
      <c r="M314" s="41" t="s">
        <v>421</v>
      </c>
      <c r="W314" s="1"/>
    </row>
    <row r="315" spans="1:23" ht="15" customHeight="1" x14ac:dyDescent="0.25">
      <c r="A315" s="24">
        <v>310</v>
      </c>
      <c r="B315" s="25" t="s">
        <v>23</v>
      </c>
      <c r="C315" s="35" t="s">
        <v>404</v>
      </c>
      <c r="D315" s="40">
        <v>1.6203703703703703E-4</v>
      </c>
      <c r="E315" s="47" t="s">
        <v>154</v>
      </c>
      <c r="F315" s="32">
        <v>2018</v>
      </c>
      <c r="G315" s="32" t="s">
        <v>426</v>
      </c>
      <c r="H315" s="27">
        <v>43200</v>
      </c>
      <c r="I315" s="28" t="s">
        <v>123</v>
      </c>
      <c r="J315" s="26" t="s">
        <v>1</v>
      </c>
      <c r="K315" s="29"/>
      <c r="L315" s="33" t="s">
        <v>429</v>
      </c>
      <c r="M315" s="41" t="s">
        <v>421</v>
      </c>
      <c r="W315" s="1"/>
    </row>
    <row r="316" spans="1:23" ht="15" customHeight="1" x14ac:dyDescent="0.25">
      <c r="A316" s="24">
        <v>311</v>
      </c>
      <c r="B316" s="25" t="s">
        <v>23</v>
      </c>
      <c r="C316" s="35" t="s">
        <v>408</v>
      </c>
      <c r="D316" s="40">
        <v>3.9351851851851852E-4</v>
      </c>
      <c r="E316" s="47" t="s">
        <v>154</v>
      </c>
      <c r="F316" s="32">
        <v>2018</v>
      </c>
      <c r="G316" s="32" t="s">
        <v>426</v>
      </c>
      <c r="H316" s="27">
        <v>43201</v>
      </c>
      <c r="I316" s="28" t="s">
        <v>123</v>
      </c>
      <c r="J316" s="26" t="s">
        <v>1</v>
      </c>
      <c r="K316" s="29"/>
      <c r="L316" s="33" t="s">
        <v>429</v>
      </c>
      <c r="M316" s="41"/>
      <c r="W316" s="1"/>
    </row>
    <row r="317" spans="1:23" ht="15" customHeight="1" x14ac:dyDescent="0.25">
      <c r="A317" s="24">
        <v>312</v>
      </c>
      <c r="B317" s="25" t="s">
        <v>23</v>
      </c>
      <c r="C317" s="30" t="s">
        <v>175</v>
      </c>
      <c r="D317" s="40">
        <v>2.1238425925925924E-2</v>
      </c>
      <c r="E317" s="47" t="s">
        <v>154</v>
      </c>
      <c r="F317" s="32">
        <v>2018</v>
      </c>
      <c r="G317" s="32" t="s">
        <v>426</v>
      </c>
      <c r="H317" s="27">
        <v>43203</v>
      </c>
      <c r="I317" s="28" t="s">
        <v>123</v>
      </c>
      <c r="J317" s="26" t="s">
        <v>1</v>
      </c>
      <c r="K317" s="29"/>
      <c r="L317" s="33" t="s">
        <v>429</v>
      </c>
      <c r="M317" s="41"/>
      <c r="W317" s="1"/>
    </row>
    <row r="318" spans="1:23" ht="15" customHeight="1" x14ac:dyDescent="0.25">
      <c r="A318" s="24">
        <v>313</v>
      </c>
      <c r="B318" s="25" t="s">
        <v>23</v>
      </c>
      <c r="C318" s="30" t="s">
        <v>176</v>
      </c>
      <c r="D318" s="40"/>
      <c r="E318" s="47" t="s">
        <v>429</v>
      </c>
      <c r="F318" s="32">
        <v>2018</v>
      </c>
      <c r="G318" s="32" t="s">
        <v>426</v>
      </c>
      <c r="H318" s="27"/>
      <c r="I318" s="28"/>
      <c r="J318" s="26"/>
      <c r="K318" s="29"/>
      <c r="L318" s="33" t="s">
        <v>429</v>
      </c>
      <c r="M318" s="41"/>
      <c r="W318" s="1"/>
    </row>
    <row r="319" spans="1:23" ht="15" customHeight="1" x14ac:dyDescent="0.25">
      <c r="A319" s="24">
        <v>314</v>
      </c>
      <c r="B319" s="25" t="s">
        <v>23</v>
      </c>
      <c r="C319" s="30" t="s">
        <v>177</v>
      </c>
      <c r="D319" s="40">
        <v>4.1111111111111112E-2</v>
      </c>
      <c r="E319" s="47" t="s">
        <v>154</v>
      </c>
      <c r="F319" s="32">
        <v>2018</v>
      </c>
      <c r="G319" s="32" t="s">
        <v>426</v>
      </c>
      <c r="H319" s="27">
        <v>43204</v>
      </c>
      <c r="I319" s="28" t="s">
        <v>123</v>
      </c>
      <c r="J319" s="26" t="s">
        <v>1</v>
      </c>
      <c r="K319" s="29"/>
      <c r="L319" s="33" t="s">
        <v>429</v>
      </c>
      <c r="M319" s="41" t="s">
        <v>400</v>
      </c>
      <c r="W319" s="1"/>
    </row>
    <row r="320" spans="1:23" ht="15" customHeight="1" x14ac:dyDescent="0.25">
      <c r="A320" s="24">
        <v>315</v>
      </c>
      <c r="B320" s="25" t="s">
        <v>23</v>
      </c>
      <c r="C320" s="30" t="s">
        <v>178</v>
      </c>
      <c r="D320" s="40">
        <v>1.5046296296296297E-4</v>
      </c>
      <c r="E320" s="47" t="s">
        <v>154</v>
      </c>
      <c r="F320" s="32">
        <v>2018</v>
      </c>
      <c r="G320" s="32" t="s">
        <v>426</v>
      </c>
      <c r="H320" s="27">
        <v>43205</v>
      </c>
      <c r="I320" s="28" t="s">
        <v>123</v>
      </c>
      <c r="J320" s="26" t="s">
        <v>1</v>
      </c>
      <c r="K320" s="29"/>
      <c r="L320" s="33" t="s">
        <v>429</v>
      </c>
      <c r="M320" s="41" t="s">
        <v>400</v>
      </c>
      <c r="W320" s="1"/>
    </row>
    <row r="321" spans="1:23" ht="15" customHeight="1" x14ac:dyDescent="0.25">
      <c r="A321" s="24">
        <v>316</v>
      </c>
      <c r="B321" s="25" t="s">
        <v>23</v>
      </c>
      <c r="C321" s="30" t="s">
        <v>179</v>
      </c>
      <c r="D321" s="40"/>
      <c r="E321" s="47" t="s">
        <v>70</v>
      </c>
      <c r="F321" s="32">
        <v>2018</v>
      </c>
      <c r="G321" s="32" t="s">
        <v>426</v>
      </c>
      <c r="H321" s="27"/>
      <c r="I321" s="28" t="s">
        <v>123</v>
      </c>
      <c r="J321" s="26" t="s">
        <v>1</v>
      </c>
      <c r="K321" s="29"/>
      <c r="L321" s="33" t="s">
        <v>429</v>
      </c>
      <c r="M321" s="42" t="s">
        <v>401</v>
      </c>
      <c r="W321" s="1"/>
    </row>
    <row r="322" spans="1:23" ht="15" customHeight="1" x14ac:dyDescent="0.25">
      <c r="A322" s="24">
        <v>317</v>
      </c>
      <c r="B322" s="25" t="s">
        <v>23</v>
      </c>
      <c r="C322" s="30" t="s">
        <v>180</v>
      </c>
      <c r="D322" s="40">
        <v>7.7546296296296304E-4</v>
      </c>
      <c r="E322" s="47" t="s">
        <v>154</v>
      </c>
      <c r="F322" s="32">
        <v>2018</v>
      </c>
      <c r="G322" s="32" t="s">
        <v>426</v>
      </c>
      <c r="H322" s="27">
        <v>43201</v>
      </c>
      <c r="I322" s="28" t="s">
        <v>123</v>
      </c>
      <c r="J322" s="26" t="s">
        <v>1</v>
      </c>
      <c r="K322" s="29"/>
      <c r="L322" s="33" t="s">
        <v>429</v>
      </c>
      <c r="M322" s="41" t="s">
        <v>400</v>
      </c>
      <c r="W322" s="1"/>
    </row>
    <row r="323" spans="1:23" ht="15" customHeight="1" x14ac:dyDescent="0.25">
      <c r="A323" s="24">
        <v>318</v>
      </c>
      <c r="B323" s="25" t="s">
        <v>23</v>
      </c>
      <c r="C323" s="30" t="s">
        <v>418</v>
      </c>
      <c r="D323" s="40">
        <v>8.3333333333333339E-4</v>
      </c>
      <c r="E323" s="47" t="s">
        <v>154</v>
      </c>
      <c r="F323" s="32">
        <v>2018</v>
      </c>
      <c r="G323" s="32" t="s">
        <v>426</v>
      </c>
      <c r="H323" s="27">
        <v>43203</v>
      </c>
      <c r="I323" s="28" t="s">
        <v>123</v>
      </c>
      <c r="J323" s="26" t="s">
        <v>1</v>
      </c>
      <c r="K323" s="29"/>
      <c r="L323" s="33" t="s">
        <v>429</v>
      </c>
      <c r="M323" s="41" t="s">
        <v>400</v>
      </c>
      <c r="W323" s="1"/>
    </row>
    <row r="324" spans="1:23" ht="15" customHeight="1" x14ac:dyDescent="0.25">
      <c r="A324" s="24">
        <v>319</v>
      </c>
      <c r="B324" s="25" t="s">
        <v>23</v>
      </c>
      <c r="C324" s="30" t="s">
        <v>205</v>
      </c>
      <c r="D324" s="40">
        <v>2.3148148148148146E-4</v>
      </c>
      <c r="E324" s="47" t="s">
        <v>154</v>
      </c>
      <c r="F324" s="32">
        <v>2018</v>
      </c>
      <c r="G324" s="32" t="s">
        <v>426</v>
      </c>
      <c r="H324" s="27">
        <v>43201</v>
      </c>
      <c r="I324" s="28" t="s">
        <v>123</v>
      </c>
      <c r="J324" s="26" t="s">
        <v>1</v>
      </c>
      <c r="K324" s="29"/>
      <c r="L324" s="33" t="s">
        <v>429</v>
      </c>
      <c r="M324" s="42" t="s">
        <v>421</v>
      </c>
      <c r="W324" s="1"/>
    </row>
    <row r="325" spans="1:23" ht="15" customHeight="1" x14ac:dyDescent="0.25">
      <c r="A325" s="24">
        <v>320</v>
      </c>
      <c r="B325" s="25" t="s">
        <v>23</v>
      </c>
      <c r="C325" s="30" t="s">
        <v>182</v>
      </c>
      <c r="D325" s="40">
        <v>1.2268518518518518E-3</v>
      </c>
      <c r="E325" s="47" t="s">
        <v>154</v>
      </c>
      <c r="F325" s="32">
        <v>2018</v>
      </c>
      <c r="G325" s="32" t="s">
        <v>426</v>
      </c>
      <c r="H325" s="27">
        <v>43201</v>
      </c>
      <c r="I325" s="28" t="s">
        <v>123</v>
      </c>
      <c r="J325" s="26" t="s">
        <v>1</v>
      </c>
      <c r="K325" s="29"/>
      <c r="L325" s="33" t="s">
        <v>429</v>
      </c>
      <c r="M325" s="41" t="s">
        <v>421</v>
      </c>
      <c r="W325" s="1"/>
    </row>
    <row r="326" spans="1:23" ht="15" customHeight="1" x14ac:dyDescent="0.25">
      <c r="A326" s="24">
        <v>321</v>
      </c>
      <c r="B326" s="25" t="s">
        <v>23</v>
      </c>
      <c r="C326" s="30" t="s">
        <v>183</v>
      </c>
      <c r="D326" s="40">
        <v>7.0601851851851847E-4</v>
      </c>
      <c r="E326" s="47" t="s">
        <v>154</v>
      </c>
      <c r="F326" s="32">
        <v>2018</v>
      </c>
      <c r="G326" s="32" t="s">
        <v>426</v>
      </c>
      <c r="H326" s="27">
        <v>43203</v>
      </c>
      <c r="I326" s="28" t="s">
        <v>123</v>
      </c>
      <c r="J326" s="26" t="s">
        <v>1</v>
      </c>
      <c r="K326" s="29"/>
      <c r="L326" s="33" t="s">
        <v>429</v>
      </c>
      <c r="M326" s="42"/>
      <c r="W326" s="1"/>
    </row>
    <row r="327" spans="1:23" ht="15" customHeight="1" x14ac:dyDescent="0.25">
      <c r="A327" s="24">
        <v>322</v>
      </c>
      <c r="B327" s="25" t="s">
        <v>23</v>
      </c>
      <c r="C327" s="30" t="s">
        <v>420</v>
      </c>
      <c r="D327" s="40">
        <v>1.273148148148148E-4</v>
      </c>
      <c r="E327" s="47" t="s">
        <v>70</v>
      </c>
      <c r="F327" s="32">
        <v>2018</v>
      </c>
      <c r="G327" s="32" t="s">
        <v>426</v>
      </c>
      <c r="H327" s="27">
        <v>43203</v>
      </c>
      <c r="I327" s="28" t="s">
        <v>123</v>
      </c>
      <c r="J327" s="26" t="s">
        <v>1</v>
      </c>
      <c r="K327" s="31"/>
      <c r="L327" s="33" t="s">
        <v>429</v>
      </c>
      <c r="M327" s="41" t="s">
        <v>400</v>
      </c>
      <c r="W327" s="1"/>
    </row>
    <row r="328" spans="1:23" ht="15" customHeight="1" x14ac:dyDescent="0.25">
      <c r="A328" s="24">
        <v>323</v>
      </c>
      <c r="B328" s="25" t="s">
        <v>23</v>
      </c>
      <c r="C328" s="30" t="s">
        <v>223</v>
      </c>
      <c r="D328" s="40">
        <v>3.3564814814814812E-4</v>
      </c>
      <c r="E328" s="47" t="s">
        <v>154</v>
      </c>
      <c r="F328" s="32">
        <v>2018</v>
      </c>
      <c r="G328" s="32" t="s">
        <v>426</v>
      </c>
      <c r="H328" s="27">
        <v>43203</v>
      </c>
      <c r="I328" s="28" t="s">
        <v>123</v>
      </c>
      <c r="J328" s="26" t="s">
        <v>1</v>
      </c>
      <c r="K328" s="31"/>
      <c r="L328" s="33" t="s">
        <v>429</v>
      </c>
      <c r="M328" s="42"/>
      <c r="W328" s="1"/>
    </row>
    <row r="329" spans="1:23" ht="15" customHeight="1" x14ac:dyDescent="0.25">
      <c r="A329" s="24">
        <v>324</v>
      </c>
      <c r="B329" s="25" t="s">
        <v>23</v>
      </c>
      <c r="C329" s="30" t="s">
        <v>185</v>
      </c>
      <c r="D329" s="40">
        <v>5.3240740740740744E-4</v>
      </c>
      <c r="E329" s="47" t="s">
        <v>154</v>
      </c>
      <c r="F329" s="32">
        <v>2018</v>
      </c>
      <c r="G329" s="32" t="s">
        <v>426</v>
      </c>
      <c r="H329" s="27">
        <v>43203</v>
      </c>
      <c r="I329" s="28" t="s">
        <v>123</v>
      </c>
      <c r="J329" s="26" t="s">
        <v>1</v>
      </c>
      <c r="K329" s="31"/>
      <c r="L329" s="33" t="s">
        <v>429</v>
      </c>
      <c r="M329" s="42"/>
      <c r="W329" s="1"/>
    </row>
    <row r="330" spans="1:23" ht="15" customHeight="1" x14ac:dyDescent="0.25">
      <c r="A330" s="24">
        <v>325</v>
      </c>
      <c r="B330" s="25" t="s">
        <v>23</v>
      </c>
      <c r="C330" s="30" t="s">
        <v>206</v>
      </c>
      <c r="D330" s="40">
        <v>9.7222222222222209E-4</v>
      </c>
      <c r="E330" s="47" t="s">
        <v>154</v>
      </c>
      <c r="F330" s="32">
        <v>2018</v>
      </c>
      <c r="G330" s="32" t="s">
        <v>426</v>
      </c>
      <c r="H330" s="27">
        <v>43203</v>
      </c>
      <c r="I330" s="28" t="s">
        <v>123</v>
      </c>
      <c r="J330" s="26" t="s">
        <v>1</v>
      </c>
      <c r="K330" s="31"/>
      <c r="L330" s="33" t="s">
        <v>429</v>
      </c>
      <c r="M330" s="41" t="s">
        <v>400</v>
      </c>
      <c r="W330" s="1"/>
    </row>
    <row r="331" spans="1:23" ht="15" customHeight="1" x14ac:dyDescent="0.25">
      <c r="A331" s="24">
        <v>326</v>
      </c>
      <c r="B331" s="25" t="s">
        <v>23</v>
      </c>
      <c r="C331" s="35" t="s">
        <v>162</v>
      </c>
      <c r="D331" s="40">
        <v>3.7037037037037035E-4</v>
      </c>
      <c r="E331" s="47" t="s">
        <v>154</v>
      </c>
      <c r="F331" s="32">
        <v>2018</v>
      </c>
      <c r="G331" s="32" t="s">
        <v>426</v>
      </c>
      <c r="H331" s="27">
        <v>43205</v>
      </c>
      <c r="I331" s="28" t="s">
        <v>123</v>
      </c>
      <c r="J331" s="26" t="s">
        <v>1</v>
      </c>
      <c r="K331" s="31"/>
      <c r="L331" s="33" t="s">
        <v>429</v>
      </c>
      <c r="M331" s="60"/>
      <c r="W331" s="1"/>
    </row>
    <row r="332" spans="1:23" ht="15" customHeight="1" x14ac:dyDescent="0.25">
      <c r="A332" s="24">
        <v>327</v>
      </c>
      <c r="B332" s="25" t="s">
        <v>119</v>
      </c>
      <c r="C332" s="36" t="s">
        <v>125</v>
      </c>
      <c r="D332" s="40">
        <v>2.0833333333333333E-3</v>
      </c>
      <c r="E332" s="47" t="s">
        <v>154</v>
      </c>
      <c r="F332" s="32">
        <v>2018</v>
      </c>
      <c r="G332" s="32" t="s">
        <v>426</v>
      </c>
      <c r="H332" s="27">
        <v>43213</v>
      </c>
      <c r="I332" s="28" t="s">
        <v>123</v>
      </c>
      <c r="J332" s="26" t="s">
        <v>1</v>
      </c>
      <c r="K332" s="31"/>
      <c r="L332" s="33" t="s">
        <v>429</v>
      </c>
      <c r="M332" s="60"/>
      <c r="W332" s="1"/>
    </row>
    <row r="333" spans="1:23" ht="15" customHeight="1" x14ac:dyDescent="0.25">
      <c r="A333" s="24">
        <v>328</v>
      </c>
      <c r="B333" s="25" t="s">
        <v>119</v>
      </c>
      <c r="C333" s="36" t="s">
        <v>126</v>
      </c>
      <c r="D333" s="40">
        <v>1.2037037037037038E-3</v>
      </c>
      <c r="E333" s="47" t="s">
        <v>154</v>
      </c>
      <c r="F333" s="32">
        <v>2018</v>
      </c>
      <c r="G333" s="32" t="s">
        <v>426</v>
      </c>
      <c r="H333" s="27">
        <v>43200</v>
      </c>
      <c r="I333" s="28" t="s">
        <v>119</v>
      </c>
      <c r="J333" s="26" t="s">
        <v>1</v>
      </c>
      <c r="K333" s="31"/>
      <c r="L333" s="33" t="s">
        <v>429</v>
      </c>
      <c r="M333" s="42"/>
      <c r="W333" s="1"/>
    </row>
    <row r="334" spans="1:23" ht="15" customHeight="1" x14ac:dyDescent="0.25">
      <c r="A334" s="24">
        <v>329</v>
      </c>
      <c r="B334" s="25" t="s">
        <v>119</v>
      </c>
      <c r="C334" s="36" t="s">
        <v>127</v>
      </c>
      <c r="D334" s="40">
        <v>2.0833333333333333E-3</v>
      </c>
      <c r="E334" s="47" t="s">
        <v>154</v>
      </c>
      <c r="F334" s="32">
        <v>2018</v>
      </c>
      <c r="G334" s="32" t="s">
        <v>426</v>
      </c>
      <c r="H334" s="27">
        <v>43187</v>
      </c>
      <c r="I334" s="28" t="s">
        <v>119</v>
      </c>
      <c r="J334" s="26" t="s">
        <v>1</v>
      </c>
      <c r="K334" s="31"/>
      <c r="L334" s="33" t="s">
        <v>429</v>
      </c>
      <c r="M334" s="42" t="s">
        <v>414</v>
      </c>
      <c r="W334" s="1"/>
    </row>
    <row r="335" spans="1:23" ht="15" customHeight="1" x14ac:dyDescent="0.25">
      <c r="A335" s="24">
        <v>330</v>
      </c>
      <c r="B335" s="25" t="s">
        <v>119</v>
      </c>
      <c r="C335" s="36" t="s">
        <v>128</v>
      </c>
      <c r="D335" s="40">
        <v>2.0833333333333333E-3</v>
      </c>
      <c r="E335" s="47" t="s">
        <v>154</v>
      </c>
      <c r="F335" s="32">
        <v>2018</v>
      </c>
      <c r="G335" s="32" t="s">
        <v>426</v>
      </c>
      <c r="H335" s="27">
        <v>43201</v>
      </c>
      <c r="I335" s="28" t="s">
        <v>119</v>
      </c>
      <c r="J335" s="26" t="s">
        <v>1</v>
      </c>
      <c r="K335" s="31"/>
      <c r="L335" s="33" t="s">
        <v>429</v>
      </c>
      <c r="M335" s="42"/>
      <c r="W335" s="1"/>
    </row>
    <row r="336" spans="1:23" ht="15" customHeight="1" x14ac:dyDescent="0.25">
      <c r="A336" s="24">
        <v>331</v>
      </c>
      <c r="B336" s="25" t="s">
        <v>119</v>
      </c>
      <c r="C336" s="36" t="s">
        <v>129</v>
      </c>
      <c r="D336" s="40"/>
      <c r="E336" s="47" t="s">
        <v>70</v>
      </c>
      <c r="F336" s="32">
        <v>2018</v>
      </c>
      <c r="G336" s="32" t="s">
        <v>426</v>
      </c>
      <c r="H336" s="27"/>
      <c r="I336" s="28" t="s">
        <v>119</v>
      </c>
      <c r="J336" s="26" t="s">
        <v>1</v>
      </c>
      <c r="K336" s="31"/>
      <c r="L336" s="33" t="s">
        <v>429</v>
      </c>
      <c r="M336" s="60"/>
      <c r="W336" s="1"/>
    </row>
    <row r="337" spans="1:23" ht="15" customHeight="1" x14ac:dyDescent="0.25">
      <c r="A337" s="24">
        <v>332</v>
      </c>
      <c r="B337" s="25" t="s">
        <v>119</v>
      </c>
      <c r="C337" s="36" t="s">
        <v>130</v>
      </c>
      <c r="D337" s="40">
        <v>3.4722222222222224E-4</v>
      </c>
      <c r="E337" s="47" t="s">
        <v>154</v>
      </c>
      <c r="F337" s="32">
        <v>2018</v>
      </c>
      <c r="G337" s="32" t="s">
        <v>426</v>
      </c>
      <c r="H337" s="27">
        <v>43205</v>
      </c>
      <c r="I337" s="28" t="s">
        <v>119</v>
      </c>
      <c r="J337" s="26" t="s">
        <v>1</v>
      </c>
      <c r="K337" s="31"/>
      <c r="L337" s="33" t="s">
        <v>429</v>
      </c>
      <c r="M337" s="42" t="s">
        <v>422</v>
      </c>
      <c r="W337" s="1"/>
    </row>
    <row r="338" spans="1:23" ht="15" customHeight="1" x14ac:dyDescent="0.25">
      <c r="A338" s="24">
        <v>333</v>
      </c>
      <c r="B338" s="25" t="s">
        <v>119</v>
      </c>
      <c r="C338" s="36" t="s">
        <v>131</v>
      </c>
      <c r="D338" s="40">
        <v>2.0833333333333333E-3</v>
      </c>
      <c r="E338" s="47" t="s">
        <v>154</v>
      </c>
      <c r="F338" s="32">
        <v>2018</v>
      </c>
      <c r="G338" s="32" t="s">
        <v>426</v>
      </c>
      <c r="H338" s="27">
        <v>43202</v>
      </c>
      <c r="I338" s="28" t="s">
        <v>119</v>
      </c>
      <c r="J338" s="26" t="s">
        <v>1</v>
      </c>
      <c r="K338" s="31"/>
      <c r="L338" s="33" t="s">
        <v>429</v>
      </c>
      <c r="M338" s="60"/>
      <c r="W338" s="1"/>
    </row>
    <row r="339" spans="1:23" ht="15" customHeight="1" x14ac:dyDescent="0.25">
      <c r="A339" s="24">
        <v>334</v>
      </c>
      <c r="B339" s="25" t="s">
        <v>119</v>
      </c>
      <c r="C339" s="36" t="s">
        <v>132</v>
      </c>
      <c r="D339" s="40">
        <v>3.472222222222222E-3</v>
      </c>
      <c r="E339" s="47" t="s">
        <v>154</v>
      </c>
      <c r="F339" s="32">
        <v>2018</v>
      </c>
      <c r="G339" s="32" t="s">
        <v>426</v>
      </c>
      <c r="H339" s="27">
        <v>43212</v>
      </c>
      <c r="I339" s="28" t="s">
        <v>119</v>
      </c>
      <c r="J339" s="26" t="s">
        <v>1</v>
      </c>
      <c r="K339" s="31"/>
      <c r="L339" s="33" t="s">
        <v>429</v>
      </c>
      <c r="M339" s="42" t="s">
        <v>415</v>
      </c>
      <c r="W339" s="1"/>
    </row>
    <row r="340" spans="1:23" ht="15" customHeight="1" x14ac:dyDescent="0.25">
      <c r="A340" s="24">
        <v>335</v>
      </c>
      <c r="B340" s="25" t="s">
        <v>119</v>
      </c>
      <c r="C340" s="36" t="s">
        <v>133</v>
      </c>
      <c r="D340" s="40">
        <v>1.2037037037037038E-3</v>
      </c>
      <c r="E340" s="47" t="s">
        <v>154</v>
      </c>
      <c r="F340" s="32">
        <v>2018</v>
      </c>
      <c r="G340" s="32" t="s">
        <v>426</v>
      </c>
      <c r="H340" s="27">
        <v>43200</v>
      </c>
      <c r="I340" s="28" t="s">
        <v>119</v>
      </c>
      <c r="J340" s="26" t="s">
        <v>1</v>
      </c>
      <c r="K340" s="31"/>
      <c r="L340" s="33" t="s">
        <v>429</v>
      </c>
      <c r="M340" s="42" t="s">
        <v>416</v>
      </c>
      <c r="W340" s="1"/>
    </row>
    <row r="341" spans="1:23" ht="15" customHeight="1" x14ac:dyDescent="0.25">
      <c r="A341" s="24">
        <v>336</v>
      </c>
      <c r="B341" s="25" t="s">
        <v>119</v>
      </c>
      <c r="C341" s="36" t="s">
        <v>134</v>
      </c>
      <c r="D341" s="40">
        <v>6.9444444444444447E-4</v>
      </c>
      <c r="E341" s="47" t="s">
        <v>154</v>
      </c>
      <c r="F341" s="32">
        <v>2018</v>
      </c>
      <c r="G341" s="32" t="s">
        <v>426</v>
      </c>
      <c r="H341" s="27">
        <v>43281</v>
      </c>
      <c r="I341" s="28" t="s">
        <v>119</v>
      </c>
      <c r="J341" s="26" t="s">
        <v>1</v>
      </c>
      <c r="K341" s="31"/>
      <c r="L341" s="33" t="s">
        <v>429</v>
      </c>
      <c r="M341" s="42"/>
      <c r="W341" s="1"/>
    </row>
    <row r="342" spans="1:23" ht="15" customHeight="1" x14ac:dyDescent="0.25">
      <c r="A342" s="24">
        <v>337</v>
      </c>
      <c r="B342" s="25" t="s">
        <v>119</v>
      </c>
      <c r="C342" s="36" t="s">
        <v>135</v>
      </c>
      <c r="D342" s="40">
        <v>3.472222222222222E-3</v>
      </c>
      <c r="E342" s="47" t="s">
        <v>154</v>
      </c>
      <c r="F342" s="32">
        <v>2018</v>
      </c>
      <c r="G342" s="32" t="s">
        <v>426</v>
      </c>
      <c r="H342" s="27">
        <v>43205</v>
      </c>
      <c r="I342" s="28" t="s">
        <v>119</v>
      </c>
      <c r="J342" s="26" t="s">
        <v>1</v>
      </c>
      <c r="K342" s="31"/>
      <c r="L342" s="33" t="s">
        <v>429</v>
      </c>
      <c r="M342" s="42" t="s">
        <v>416</v>
      </c>
      <c r="W342" s="1"/>
    </row>
    <row r="343" spans="1:23" ht="15" customHeight="1" x14ac:dyDescent="0.25">
      <c r="A343" s="24">
        <v>338</v>
      </c>
      <c r="B343" s="25" t="s">
        <v>119</v>
      </c>
      <c r="C343" s="36" t="s">
        <v>136</v>
      </c>
      <c r="D343" s="40">
        <v>1.3888888888888889E-3</v>
      </c>
      <c r="E343" s="47" t="s">
        <v>154</v>
      </c>
      <c r="F343" s="32">
        <v>2018</v>
      </c>
      <c r="G343" s="32" t="s">
        <v>426</v>
      </c>
      <c r="H343" s="27">
        <v>43201</v>
      </c>
      <c r="I343" s="28" t="s">
        <v>119</v>
      </c>
      <c r="J343" s="26" t="s">
        <v>1</v>
      </c>
      <c r="K343" s="31"/>
      <c r="L343" s="33" t="s">
        <v>429</v>
      </c>
      <c r="M343" s="60"/>
      <c r="W343" s="1"/>
    </row>
    <row r="344" spans="1:23" ht="15" customHeight="1" x14ac:dyDescent="0.25">
      <c r="A344" s="24">
        <v>339</v>
      </c>
      <c r="B344" s="25" t="s">
        <v>119</v>
      </c>
      <c r="C344" s="36" t="s">
        <v>137</v>
      </c>
      <c r="D344" s="40">
        <v>3.472222222222222E-3</v>
      </c>
      <c r="E344" s="47" t="s">
        <v>154</v>
      </c>
      <c r="F344" s="32">
        <v>2018</v>
      </c>
      <c r="G344" s="32" t="s">
        <v>426</v>
      </c>
      <c r="H344" s="27">
        <v>43202</v>
      </c>
      <c r="I344" s="28" t="s">
        <v>119</v>
      </c>
      <c r="J344" s="26" t="s">
        <v>1</v>
      </c>
      <c r="K344" s="31"/>
      <c r="L344" s="33" t="s">
        <v>429</v>
      </c>
      <c r="M344" s="42"/>
      <c r="W344" s="1"/>
    </row>
    <row r="345" spans="1:23" ht="15" customHeight="1" x14ac:dyDescent="0.25">
      <c r="A345" s="24">
        <v>340</v>
      </c>
      <c r="B345" s="25" t="s">
        <v>22</v>
      </c>
      <c r="C345" s="30" t="s">
        <v>398</v>
      </c>
      <c r="D345" s="40">
        <v>6.9444444444444441E-3</v>
      </c>
      <c r="E345" s="47" t="s">
        <v>154</v>
      </c>
      <c r="F345" s="32">
        <v>2018</v>
      </c>
      <c r="G345" s="32" t="s">
        <v>426</v>
      </c>
      <c r="H345" s="27">
        <v>43377</v>
      </c>
      <c r="I345" s="28" t="s">
        <v>119</v>
      </c>
      <c r="J345" s="26" t="s">
        <v>1</v>
      </c>
      <c r="K345" s="31"/>
      <c r="L345" s="33" t="s">
        <v>429</v>
      </c>
      <c r="M345" s="42"/>
      <c r="W345" s="1"/>
    </row>
    <row r="346" spans="1:23" ht="15" customHeight="1" x14ac:dyDescent="0.25">
      <c r="A346" s="24">
        <v>341</v>
      </c>
      <c r="B346" s="24" t="s">
        <v>67</v>
      </c>
      <c r="C346" s="43" t="s">
        <v>67</v>
      </c>
      <c r="D346" s="40">
        <v>2.7777777777777779E-3</v>
      </c>
      <c r="E346" s="47" t="s">
        <v>0</v>
      </c>
      <c r="F346" s="32">
        <v>2018</v>
      </c>
      <c r="G346" s="32" t="s">
        <v>426</v>
      </c>
      <c r="H346" s="27">
        <v>43109</v>
      </c>
      <c r="I346" s="28" t="s">
        <v>123</v>
      </c>
      <c r="J346" s="26" t="s">
        <v>1</v>
      </c>
      <c r="K346" s="31"/>
      <c r="L346" s="33" t="s">
        <v>429</v>
      </c>
      <c r="M346" s="42"/>
      <c r="W346" s="1"/>
    </row>
    <row r="347" spans="1:23" ht="15" customHeight="1" x14ac:dyDescent="0.25">
      <c r="A347" s="24">
        <v>342</v>
      </c>
      <c r="B347" s="25" t="s">
        <v>433</v>
      </c>
      <c r="C347" s="43" t="s">
        <v>114</v>
      </c>
      <c r="D347" s="40">
        <v>1.3773148148148147E-3</v>
      </c>
      <c r="E347" s="47" t="s">
        <v>154</v>
      </c>
      <c r="F347" s="32">
        <v>2018</v>
      </c>
      <c r="G347" s="32" t="s">
        <v>426</v>
      </c>
      <c r="H347" s="27">
        <v>43213</v>
      </c>
      <c r="I347" s="28" t="s">
        <v>123</v>
      </c>
      <c r="J347" s="26" t="s">
        <v>1</v>
      </c>
      <c r="K347" s="31"/>
      <c r="L347" s="33" t="s">
        <v>429</v>
      </c>
      <c r="M347" s="41" t="s">
        <v>421</v>
      </c>
      <c r="W347" s="1"/>
    </row>
    <row r="348" spans="1:23" ht="15" customHeight="1" x14ac:dyDescent="0.25">
      <c r="A348" s="24">
        <v>343</v>
      </c>
      <c r="B348" s="25" t="s">
        <v>433</v>
      </c>
      <c r="C348" s="43" t="s">
        <v>115</v>
      </c>
      <c r="D348" s="40">
        <v>2.0833333333333333E-3</v>
      </c>
      <c r="E348" s="47" t="s">
        <v>154</v>
      </c>
      <c r="F348" s="32">
        <v>2018</v>
      </c>
      <c r="G348" s="32" t="s">
        <v>426</v>
      </c>
      <c r="H348" s="27">
        <v>43215</v>
      </c>
      <c r="I348" s="28" t="s">
        <v>123</v>
      </c>
      <c r="J348" s="26" t="s">
        <v>1</v>
      </c>
      <c r="K348" s="31"/>
      <c r="L348" s="33" t="s">
        <v>429</v>
      </c>
      <c r="M348" s="41" t="s">
        <v>421</v>
      </c>
      <c r="W348" s="1"/>
    </row>
    <row r="349" spans="1:23" ht="15" customHeight="1" x14ac:dyDescent="0.25">
      <c r="A349" s="24">
        <v>344</v>
      </c>
      <c r="B349" s="25" t="s">
        <v>433</v>
      </c>
      <c r="C349" s="43" t="s">
        <v>118</v>
      </c>
      <c r="D349" s="40">
        <v>1.3888888888888889E-3</v>
      </c>
      <c r="E349" s="47" t="s">
        <v>154</v>
      </c>
      <c r="F349" s="32">
        <v>2018</v>
      </c>
      <c r="G349" s="32" t="s">
        <v>426</v>
      </c>
      <c r="H349" s="27">
        <v>43213</v>
      </c>
      <c r="I349" s="28" t="s">
        <v>123</v>
      </c>
      <c r="J349" s="26" t="s">
        <v>1</v>
      </c>
      <c r="K349" s="31"/>
      <c r="L349" s="33" t="s">
        <v>429</v>
      </c>
      <c r="M349" s="41" t="s">
        <v>421</v>
      </c>
      <c r="W349" s="1"/>
    </row>
    <row r="350" spans="1:23" ht="15" customHeight="1" x14ac:dyDescent="0.25">
      <c r="A350" s="24">
        <v>345</v>
      </c>
      <c r="B350" s="25" t="s">
        <v>433</v>
      </c>
      <c r="C350" s="43" t="s">
        <v>73</v>
      </c>
      <c r="D350" s="40">
        <v>6.4814814814814813E-4</v>
      </c>
      <c r="E350" s="47" t="s">
        <v>154</v>
      </c>
      <c r="F350" s="32">
        <v>2018</v>
      </c>
      <c r="G350" s="32" t="s">
        <v>426</v>
      </c>
      <c r="H350" s="27">
        <v>43200</v>
      </c>
      <c r="I350" s="28" t="s">
        <v>123</v>
      </c>
      <c r="J350" s="26" t="s">
        <v>1</v>
      </c>
      <c r="K350" s="31"/>
      <c r="L350" s="33" t="s">
        <v>429</v>
      </c>
      <c r="M350" s="41" t="s">
        <v>421</v>
      </c>
      <c r="W350" s="1"/>
    </row>
    <row r="351" spans="1:23" ht="15" customHeight="1" x14ac:dyDescent="0.25">
      <c r="A351" s="24">
        <v>346</v>
      </c>
      <c r="B351" s="25" t="s">
        <v>433</v>
      </c>
      <c r="C351" s="43" t="s">
        <v>328</v>
      </c>
      <c r="D351" s="40"/>
      <c r="E351" s="47" t="s">
        <v>70</v>
      </c>
      <c r="F351" s="32">
        <v>2018</v>
      </c>
      <c r="G351" s="32" t="s">
        <v>426</v>
      </c>
      <c r="H351" s="27"/>
      <c r="I351" s="28" t="s">
        <v>123</v>
      </c>
      <c r="J351" s="26" t="s">
        <v>1</v>
      </c>
      <c r="K351" s="31"/>
      <c r="L351" s="33" t="s">
        <v>429</v>
      </c>
      <c r="M351" s="60"/>
      <c r="W351" s="1"/>
    </row>
    <row r="352" spans="1:23" ht="15" customHeight="1" x14ac:dyDescent="0.25">
      <c r="A352" s="24">
        <v>347</v>
      </c>
      <c r="B352" s="25" t="s">
        <v>433</v>
      </c>
      <c r="C352" s="36" t="s">
        <v>411</v>
      </c>
      <c r="D352" s="40">
        <v>7.8703703703703705E-4</v>
      </c>
      <c r="E352" s="47" t="s">
        <v>154</v>
      </c>
      <c r="F352" s="32">
        <v>2018</v>
      </c>
      <c r="G352" s="32" t="s">
        <v>426</v>
      </c>
      <c r="H352" s="27">
        <v>43214</v>
      </c>
      <c r="I352" s="28"/>
      <c r="J352" s="26"/>
      <c r="K352" s="31"/>
      <c r="L352" s="33"/>
      <c r="M352" s="41" t="s">
        <v>421</v>
      </c>
      <c r="W352" s="1"/>
    </row>
    <row r="353" spans="1:23" ht="15" customHeight="1" x14ac:dyDescent="0.25">
      <c r="A353" s="24">
        <v>348</v>
      </c>
      <c r="B353" s="25" t="s">
        <v>23</v>
      </c>
      <c r="C353" s="30" t="s">
        <v>215</v>
      </c>
      <c r="D353" s="40" t="s">
        <v>468</v>
      </c>
      <c r="E353" s="47" t="s">
        <v>154</v>
      </c>
      <c r="F353" s="32">
        <v>2018</v>
      </c>
      <c r="G353" s="32" t="s">
        <v>427</v>
      </c>
      <c r="H353" s="27">
        <v>43447</v>
      </c>
      <c r="I353" s="28" t="s">
        <v>123</v>
      </c>
      <c r="J353" s="26" t="s">
        <v>1</v>
      </c>
      <c r="K353" s="29"/>
      <c r="L353" s="33" t="s">
        <v>429</v>
      </c>
      <c r="M353" s="42" t="s">
        <v>467</v>
      </c>
      <c r="W353" s="1"/>
    </row>
    <row r="354" spans="1:23" ht="15" customHeight="1" x14ac:dyDescent="0.25">
      <c r="A354" s="24">
        <v>349</v>
      </c>
      <c r="B354" s="25" t="s">
        <v>23</v>
      </c>
      <c r="C354" s="30" t="s">
        <v>216</v>
      </c>
      <c r="D354" s="40" t="s">
        <v>211</v>
      </c>
      <c r="E354" s="47" t="s">
        <v>154</v>
      </c>
      <c r="F354" s="32">
        <v>2018</v>
      </c>
      <c r="G354" s="32" t="s">
        <v>427</v>
      </c>
      <c r="H354" s="27">
        <v>43452</v>
      </c>
      <c r="I354" s="28" t="s">
        <v>123</v>
      </c>
      <c r="J354" s="26" t="s">
        <v>1</v>
      </c>
      <c r="K354" s="29"/>
      <c r="L354" s="33" t="s">
        <v>429</v>
      </c>
      <c r="M354" s="42" t="s">
        <v>467</v>
      </c>
      <c r="W354" s="1"/>
    </row>
    <row r="355" spans="1:23" ht="15" customHeight="1" x14ac:dyDescent="0.25">
      <c r="A355" s="24">
        <v>350</v>
      </c>
      <c r="B355" s="25" t="s">
        <v>23</v>
      </c>
      <c r="C355" s="30" t="s">
        <v>217</v>
      </c>
      <c r="D355" s="40" t="s">
        <v>251</v>
      </c>
      <c r="E355" s="47" t="s">
        <v>154</v>
      </c>
      <c r="F355" s="32">
        <v>2018</v>
      </c>
      <c r="G355" s="32" t="s">
        <v>427</v>
      </c>
      <c r="H355" s="27">
        <v>43448</v>
      </c>
      <c r="I355" s="28" t="s">
        <v>123</v>
      </c>
      <c r="J355" s="26" t="s">
        <v>1</v>
      </c>
      <c r="K355" s="29"/>
      <c r="L355" s="33" t="s">
        <v>429</v>
      </c>
      <c r="M355" s="42" t="s">
        <v>467</v>
      </c>
      <c r="W355" s="1"/>
    </row>
    <row r="356" spans="1:23" ht="15" customHeight="1" x14ac:dyDescent="0.25">
      <c r="A356" s="24">
        <v>351</v>
      </c>
      <c r="B356" s="25" t="s">
        <v>23</v>
      </c>
      <c r="C356" s="30" t="s">
        <v>447</v>
      </c>
      <c r="D356" s="40" t="s">
        <v>251</v>
      </c>
      <c r="E356" s="47" t="s">
        <v>154</v>
      </c>
      <c r="F356" s="32">
        <v>2018</v>
      </c>
      <c r="G356" s="32" t="s">
        <v>427</v>
      </c>
      <c r="H356" s="27">
        <v>43448</v>
      </c>
      <c r="I356" s="28" t="s">
        <v>123</v>
      </c>
      <c r="J356" s="26" t="s">
        <v>1</v>
      </c>
      <c r="K356" s="29"/>
      <c r="L356" s="33" t="s">
        <v>429</v>
      </c>
      <c r="M356" s="42" t="s">
        <v>467</v>
      </c>
      <c r="W356" s="1"/>
    </row>
    <row r="357" spans="1:23" ht="15" customHeight="1" x14ac:dyDescent="0.25">
      <c r="A357" s="24">
        <v>352</v>
      </c>
      <c r="B357" s="25" t="s">
        <v>23</v>
      </c>
      <c r="C357" s="30" t="s">
        <v>218</v>
      </c>
      <c r="D357" s="40" t="s">
        <v>417</v>
      </c>
      <c r="E357" s="47" t="s">
        <v>154</v>
      </c>
      <c r="F357" s="32">
        <v>2018</v>
      </c>
      <c r="G357" s="32" t="s">
        <v>427</v>
      </c>
      <c r="H357" s="27">
        <v>43447</v>
      </c>
      <c r="I357" s="28" t="s">
        <v>123</v>
      </c>
      <c r="J357" s="26" t="s">
        <v>1</v>
      </c>
      <c r="K357" s="29"/>
      <c r="L357" s="33" t="s">
        <v>429</v>
      </c>
      <c r="M357" s="42" t="s">
        <v>467</v>
      </c>
      <c r="W357" s="1"/>
    </row>
    <row r="358" spans="1:23" ht="15" customHeight="1" x14ac:dyDescent="0.25">
      <c r="A358" s="24">
        <v>353</v>
      </c>
      <c r="B358" s="25" t="s">
        <v>23</v>
      </c>
      <c r="C358" s="30" t="s">
        <v>253</v>
      </c>
      <c r="D358" s="40" t="s">
        <v>66</v>
      </c>
      <c r="E358" s="47" t="s">
        <v>154</v>
      </c>
      <c r="F358" s="32">
        <v>2018</v>
      </c>
      <c r="G358" s="32" t="s">
        <v>427</v>
      </c>
      <c r="H358" s="27">
        <v>43449</v>
      </c>
      <c r="I358" s="28" t="s">
        <v>123</v>
      </c>
      <c r="J358" s="26" t="s">
        <v>1</v>
      </c>
      <c r="K358" s="29"/>
      <c r="L358" s="33" t="s">
        <v>429</v>
      </c>
      <c r="M358" s="42" t="s">
        <v>448</v>
      </c>
      <c r="W358" s="1"/>
    </row>
    <row r="359" spans="1:23" ht="15" customHeight="1" x14ac:dyDescent="0.25">
      <c r="A359" s="24">
        <v>354</v>
      </c>
      <c r="B359" s="25" t="s">
        <v>23</v>
      </c>
      <c r="C359" s="30" t="s">
        <v>229</v>
      </c>
      <c r="D359" s="40" t="s">
        <v>29</v>
      </c>
      <c r="E359" s="47" t="s">
        <v>154</v>
      </c>
      <c r="F359" s="32">
        <v>2018</v>
      </c>
      <c r="G359" s="32" t="s">
        <v>427</v>
      </c>
      <c r="H359" s="27">
        <v>43449</v>
      </c>
      <c r="I359" s="28" t="s">
        <v>123</v>
      </c>
      <c r="J359" s="26" t="s">
        <v>1</v>
      </c>
      <c r="K359" s="29"/>
      <c r="L359" s="33" t="s">
        <v>429</v>
      </c>
      <c r="M359" s="42" t="s">
        <v>448</v>
      </c>
      <c r="W359" s="1"/>
    </row>
    <row r="360" spans="1:23" ht="15" customHeight="1" x14ac:dyDescent="0.25">
      <c r="A360" s="24">
        <v>355</v>
      </c>
      <c r="B360" s="25" t="s">
        <v>23</v>
      </c>
      <c r="C360" s="30" t="s">
        <v>252</v>
      </c>
      <c r="D360" s="40"/>
      <c r="E360" s="47" t="s">
        <v>70</v>
      </c>
      <c r="F360" s="32">
        <v>2018</v>
      </c>
      <c r="G360" s="32" t="s">
        <v>427</v>
      </c>
      <c r="H360" s="27"/>
      <c r="I360" s="28" t="s">
        <v>123</v>
      </c>
      <c r="J360" s="26" t="s">
        <v>1</v>
      </c>
      <c r="K360" s="29"/>
      <c r="L360" s="33" t="s">
        <v>429</v>
      </c>
      <c r="M360" s="42" t="s">
        <v>487</v>
      </c>
      <c r="W360" s="1"/>
    </row>
    <row r="361" spans="1:23" ht="15" customHeight="1" x14ac:dyDescent="0.25">
      <c r="A361" s="24">
        <v>356</v>
      </c>
      <c r="B361" s="25" t="s">
        <v>23</v>
      </c>
      <c r="C361" s="30" t="s">
        <v>166</v>
      </c>
      <c r="D361" s="40" t="s">
        <v>455</v>
      </c>
      <c r="E361" s="47" t="s">
        <v>154</v>
      </c>
      <c r="F361" s="32">
        <v>2018</v>
      </c>
      <c r="G361" s="32" t="s">
        <v>427</v>
      </c>
      <c r="H361" s="27">
        <v>43447</v>
      </c>
      <c r="I361" s="28" t="s">
        <v>123</v>
      </c>
      <c r="J361" s="26" t="s">
        <v>1</v>
      </c>
      <c r="K361" s="29"/>
      <c r="L361" s="33" t="s">
        <v>429</v>
      </c>
      <c r="M361" s="42" t="s">
        <v>448</v>
      </c>
      <c r="W361" s="1"/>
    </row>
    <row r="362" spans="1:23" ht="15" customHeight="1" x14ac:dyDescent="0.25">
      <c r="A362" s="24">
        <v>357</v>
      </c>
      <c r="B362" s="25" t="s">
        <v>23</v>
      </c>
      <c r="C362" s="67" t="s">
        <v>486</v>
      </c>
      <c r="D362" s="40" t="s">
        <v>460</v>
      </c>
      <c r="E362" s="47" t="s">
        <v>154</v>
      </c>
      <c r="F362" s="32">
        <v>2018</v>
      </c>
      <c r="G362" s="32" t="s">
        <v>427</v>
      </c>
      <c r="H362" s="27">
        <v>43447</v>
      </c>
      <c r="I362" s="28" t="s">
        <v>123</v>
      </c>
      <c r="J362" s="26" t="s">
        <v>1</v>
      </c>
      <c r="K362" s="29"/>
      <c r="L362" s="33" t="s">
        <v>429</v>
      </c>
      <c r="M362" s="42" t="s">
        <v>448</v>
      </c>
      <c r="W362" s="1"/>
    </row>
    <row r="363" spans="1:23" ht="15" customHeight="1" x14ac:dyDescent="0.25">
      <c r="A363" s="24">
        <v>358</v>
      </c>
      <c r="B363" s="25" t="s">
        <v>23</v>
      </c>
      <c r="C363" s="30" t="s">
        <v>276</v>
      </c>
      <c r="D363" s="40" t="s">
        <v>458</v>
      </c>
      <c r="E363" s="47" t="s">
        <v>154</v>
      </c>
      <c r="F363" s="32">
        <v>2018</v>
      </c>
      <c r="G363" s="32" t="s">
        <v>427</v>
      </c>
      <c r="H363" s="27">
        <v>43447</v>
      </c>
      <c r="I363" s="28" t="s">
        <v>123</v>
      </c>
      <c r="J363" s="26" t="s">
        <v>1</v>
      </c>
      <c r="K363" s="29"/>
      <c r="L363" s="33" t="s">
        <v>429</v>
      </c>
      <c r="M363" s="42" t="s">
        <v>456</v>
      </c>
      <c r="W363" s="1"/>
    </row>
    <row r="364" spans="1:23" ht="15" customHeight="1" x14ac:dyDescent="0.25">
      <c r="A364" s="24">
        <v>359</v>
      </c>
      <c r="B364" s="25" t="s">
        <v>23</v>
      </c>
      <c r="C364" s="30" t="s">
        <v>389</v>
      </c>
      <c r="D364" s="40" t="s">
        <v>453</v>
      </c>
      <c r="E364" s="47" t="s">
        <v>154</v>
      </c>
      <c r="F364" s="32">
        <v>2018</v>
      </c>
      <c r="G364" s="32" t="s">
        <v>427</v>
      </c>
      <c r="H364" s="27">
        <v>43447</v>
      </c>
      <c r="I364" s="28" t="s">
        <v>123</v>
      </c>
      <c r="J364" s="26" t="s">
        <v>1</v>
      </c>
      <c r="K364" s="29"/>
      <c r="L364" s="33" t="s">
        <v>429</v>
      </c>
      <c r="M364" s="60" t="s">
        <v>448</v>
      </c>
      <c r="W364" s="1"/>
    </row>
    <row r="365" spans="1:23" ht="15" customHeight="1" x14ac:dyDescent="0.25">
      <c r="A365" s="24">
        <v>360</v>
      </c>
      <c r="B365" s="25" t="s">
        <v>23</v>
      </c>
      <c r="C365" s="30" t="s">
        <v>170</v>
      </c>
      <c r="D365" s="40" t="s">
        <v>454</v>
      </c>
      <c r="E365" s="47" t="s">
        <v>154</v>
      </c>
      <c r="F365" s="32">
        <v>2018</v>
      </c>
      <c r="G365" s="32" t="s">
        <v>427</v>
      </c>
      <c r="H365" s="27">
        <v>43447</v>
      </c>
      <c r="I365" s="28" t="s">
        <v>123</v>
      </c>
      <c r="J365" s="26" t="s">
        <v>1</v>
      </c>
      <c r="K365" s="29"/>
      <c r="L365" s="33" t="s">
        <v>429</v>
      </c>
      <c r="M365" s="60" t="s">
        <v>448</v>
      </c>
      <c r="W365" s="1"/>
    </row>
    <row r="366" spans="1:23" ht="15" customHeight="1" x14ac:dyDescent="0.25">
      <c r="A366" s="24">
        <v>361</v>
      </c>
      <c r="B366" s="25" t="s">
        <v>23</v>
      </c>
      <c r="C366" s="30" t="s">
        <v>172</v>
      </c>
      <c r="D366" s="40" t="s">
        <v>449</v>
      </c>
      <c r="E366" s="47" t="s">
        <v>154</v>
      </c>
      <c r="F366" s="32">
        <v>2018</v>
      </c>
      <c r="G366" s="32" t="s">
        <v>427</v>
      </c>
      <c r="H366" s="27">
        <v>43448</v>
      </c>
      <c r="I366" s="28" t="s">
        <v>123</v>
      </c>
      <c r="J366" s="26" t="s">
        <v>1</v>
      </c>
      <c r="K366" s="29"/>
      <c r="L366" s="33" t="s">
        <v>429</v>
      </c>
      <c r="M366" s="64" t="s">
        <v>448</v>
      </c>
      <c r="W366" s="1"/>
    </row>
    <row r="367" spans="1:23" ht="15" customHeight="1" x14ac:dyDescent="0.25">
      <c r="A367" s="24">
        <v>362</v>
      </c>
      <c r="B367" s="25" t="s">
        <v>23</v>
      </c>
      <c r="C367" s="30" t="s">
        <v>225</v>
      </c>
      <c r="D367" s="40" t="s">
        <v>232</v>
      </c>
      <c r="E367" s="47" t="s">
        <v>154</v>
      </c>
      <c r="F367" s="32">
        <v>2018</v>
      </c>
      <c r="G367" s="32" t="s">
        <v>427</v>
      </c>
      <c r="H367" s="27">
        <v>43460</v>
      </c>
      <c r="I367" s="28" t="s">
        <v>123</v>
      </c>
      <c r="J367" s="26" t="s">
        <v>1</v>
      </c>
      <c r="K367" s="29"/>
      <c r="L367" s="33" t="s">
        <v>429</v>
      </c>
      <c r="M367" s="60" t="s">
        <v>448</v>
      </c>
      <c r="W367" s="1"/>
    </row>
    <row r="368" spans="1:23" ht="15" customHeight="1" x14ac:dyDescent="0.25">
      <c r="A368" s="24">
        <v>363</v>
      </c>
      <c r="B368" s="25" t="s">
        <v>23</v>
      </c>
      <c r="C368" s="30" t="s">
        <v>173</v>
      </c>
      <c r="D368" s="40" t="s">
        <v>66</v>
      </c>
      <c r="E368" s="47" t="s">
        <v>154</v>
      </c>
      <c r="F368" s="32">
        <v>2018</v>
      </c>
      <c r="G368" s="32" t="s">
        <v>427</v>
      </c>
      <c r="H368" s="27">
        <v>43447</v>
      </c>
      <c r="I368" s="28" t="s">
        <v>123</v>
      </c>
      <c r="J368" s="26" t="s">
        <v>1</v>
      </c>
      <c r="K368" s="29"/>
      <c r="L368" s="33" t="s">
        <v>429</v>
      </c>
      <c r="M368" s="60" t="s">
        <v>448</v>
      </c>
      <c r="W368" s="1"/>
    </row>
    <row r="369" spans="1:23" ht="15" customHeight="1" x14ac:dyDescent="0.25">
      <c r="A369" s="24">
        <v>364</v>
      </c>
      <c r="B369" s="25" t="s">
        <v>23</v>
      </c>
      <c r="C369" s="30" t="s">
        <v>224</v>
      </c>
      <c r="D369" s="40">
        <v>20.2</v>
      </c>
      <c r="E369" s="47" t="s">
        <v>154</v>
      </c>
      <c r="F369" s="32">
        <v>2018</v>
      </c>
      <c r="G369" s="32" t="s">
        <v>427</v>
      </c>
      <c r="H369" s="27">
        <v>43461</v>
      </c>
      <c r="I369" s="28" t="s">
        <v>123</v>
      </c>
      <c r="J369" s="26" t="s">
        <v>1</v>
      </c>
      <c r="K369" s="29"/>
      <c r="L369" s="33" t="s">
        <v>429</v>
      </c>
      <c r="M369" s="60" t="s">
        <v>448</v>
      </c>
      <c r="W369" s="1"/>
    </row>
    <row r="370" spans="1:23" ht="15" customHeight="1" x14ac:dyDescent="0.25">
      <c r="A370" s="24">
        <v>365</v>
      </c>
      <c r="B370" s="25" t="s">
        <v>23</v>
      </c>
      <c r="C370" s="30" t="s">
        <v>457</v>
      </c>
      <c r="D370" s="40" t="s">
        <v>452</v>
      </c>
      <c r="E370" s="47" t="s">
        <v>154</v>
      </c>
      <c r="F370" s="32">
        <v>2018</v>
      </c>
      <c r="G370" s="32" t="s">
        <v>427</v>
      </c>
      <c r="H370" s="27">
        <v>43447</v>
      </c>
      <c r="I370" s="28" t="s">
        <v>123</v>
      </c>
      <c r="J370" s="26" t="s">
        <v>1</v>
      </c>
      <c r="K370" s="29"/>
      <c r="L370" s="33" t="s">
        <v>429</v>
      </c>
      <c r="M370" s="60" t="s">
        <v>448</v>
      </c>
      <c r="W370" s="1"/>
    </row>
    <row r="371" spans="1:23" ht="15" customHeight="1" x14ac:dyDescent="0.25">
      <c r="A371" s="24">
        <v>366</v>
      </c>
      <c r="B371" s="25" t="s">
        <v>23</v>
      </c>
      <c r="C371" s="30" t="s">
        <v>450</v>
      </c>
      <c r="D371" s="40" t="s">
        <v>451</v>
      </c>
      <c r="E371" s="47" t="s">
        <v>154</v>
      </c>
      <c r="F371" s="32">
        <v>2018</v>
      </c>
      <c r="G371" s="32" t="s">
        <v>427</v>
      </c>
      <c r="H371" s="27">
        <v>43448</v>
      </c>
      <c r="I371" s="28" t="s">
        <v>123</v>
      </c>
      <c r="J371" s="26" t="s">
        <v>1</v>
      </c>
      <c r="K371" s="29"/>
      <c r="L371" s="33" t="s">
        <v>429</v>
      </c>
      <c r="M371" s="60" t="s">
        <v>448</v>
      </c>
      <c r="W371" s="1"/>
    </row>
    <row r="372" spans="1:23" ht="15" customHeight="1" x14ac:dyDescent="0.25">
      <c r="A372" s="24">
        <v>367</v>
      </c>
      <c r="B372" s="25" t="s">
        <v>23</v>
      </c>
      <c r="C372" s="30" t="s">
        <v>212</v>
      </c>
      <c r="D372" s="40" t="s">
        <v>39</v>
      </c>
      <c r="E372" s="47" t="s">
        <v>154</v>
      </c>
      <c r="F372" s="32">
        <v>2018</v>
      </c>
      <c r="G372" s="32" t="s">
        <v>427</v>
      </c>
      <c r="H372" s="27">
        <v>43450</v>
      </c>
      <c r="I372" s="28" t="s">
        <v>123</v>
      </c>
      <c r="J372" s="26" t="s">
        <v>1</v>
      </c>
      <c r="K372" s="29"/>
      <c r="L372" s="33" t="s">
        <v>429</v>
      </c>
      <c r="M372" s="60" t="s">
        <v>448</v>
      </c>
      <c r="W372" s="1"/>
    </row>
    <row r="373" spans="1:23" ht="15" customHeight="1" x14ac:dyDescent="0.25">
      <c r="A373" s="24">
        <v>368</v>
      </c>
      <c r="B373" s="25" t="s">
        <v>23</v>
      </c>
      <c r="C373" s="30" t="s">
        <v>157</v>
      </c>
      <c r="D373" s="40" t="s">
        <v>66</v>
      </c>
      <c r="E373" s="47" t="s">
        <v>154</v>
      </c>
      <c r="F373" s="32">
        <v>2018</v>
      </c>
      <c r="G373" s="32" t="s">
        <v>427</v>
      </c>
      <c r="H373" s="27">
        <v>43450</v>
      </c>
      <c r="I373" s="28" t="s">
        <v>123</v>
      </c>
      <c r="J373" s="26" t="s">
        <v>1</v>
      </c>
      <c r="K373" s="29"/>
      <c r="L373" s="33" t="s">
        <v>429</v>
      </c>
      <c r="M373" s="60" t="s">
        <v>448</v>
      </c>
      <c r="W373" s="1"/>
    </row>
    <row r="374" spans="1:23" ht="15" customHeight="1" x14ac:dyDescent="0.25">
      <c r="A374" s="24">
        <v>369</v>
      </c>
      <c r="B374" s="25" t="s">
        <v>23</v>
      </c>
      <c r="C374" s="30" t="s">
        <v>390</v>
      </c>
      <c r="D374" s="40" t="s">
        <v>413</v>
      </c>
      <c r="E374" s="47" t="s">
        <v>154</v>
      </c>
      <c r="F374" s="32">
        <v>2018</v>
      </c>
      <c r="G374" s="32" t="s">
        <v>427</v>
      </c>
      <c r="H374" s="27">
        <v>43450</v>
      </c>
      <c r="I374" s="28" t="s">
        <v>123</v>
      </c>
      <c r="J374" s="26" t="s">
        <v>1</v>
      </c>
      <c r="K374" s="29"/>
      <c r="L374" s="33" t="s">
        <v>429</v>
      </c>
      <c r="M374" s="60" t="s">
        <v>448</v>
      </c>
      <c r="W374" s="1"/>
    </row>
    <row r="375" spans="1:23" ht="15" customHeight="1" x14ac:dyDescent="0.25">
      <c r="A375" s="24">
        <v>370</v>
      </c>
      <c r="B375" s="25" t="s">
        <v>23</v>
      </c>
      <c r="C375" s="30" t="s">
        <v>247</v>
      </c>
      <c r="D375" s="40" t="s">
        <v>438</v>
      </c>
      <c r="E375" s="47" t="s">
        <v>154</v>
      </c>
      <c r="F375" s="32">
        <v>2018</v>
      </c>
      <c r="G375" s="32" t="s">
        <v>427</v>
      </c>
      <c r="H375" s="27">
        <v>43450</v>
      </c>
      <c r="I375" s="28" t="s">
        <v>123</v>
      </c>
      <c r="J375" s="26" t="s">
        <v>1</v>
      </c>
      <c r="K375" s="31"/>
      <c r="L375" s="33" t="s">
        <v>429</v>
      </c>
      <c r="M375" s="60" t="s">
        <v>448</v>
      </c>
      <c r="W375" s="1"/>
    </row>
    <row r="376" spans="1:23" ht="15" customHeight="1" x14ac:dyDescent="0.25">
      <c r="A376" s="24">
        <v>371</v>
      </c>
      <c r="B376" s="25" t="s">
        <v>23</v>
      </c>
      <c r="C376" s="30" t="s">
        <v>391</v>
      </c>
      <c r="D376" s="40" t="s">
        <v>461</v>
      </c>
      <c r="E376" s="47" t="s">
        <v>154</v>
      </c>
      <c r="F376" s="32">
        <v>2018</v>
      </c>
      <c r="G376" s="32" t="s">
        <v>427</v>
      </c>
      <c r="H376" s="27">
        <v>43449</v>
      </c>
      <c r="I376" s="28" t="s">
        <v>123</v>
      </c>
      <c r="J376" s="26" t="s">
        <v>1</v>
      </c>
      <c r="K376" s="29"/>
      <c r="L376" s="33" t="s">
        <v>429</v>
      </c>
      <c r="M376" s="60" t="s">
        <v>448</v>
      </c>
      <c r="W376" s="1"/>
    </row>
    <row r="377" spans="1:23" ht="15" customHeight="1" x14ac:dyDescent="0.25">
      <c r="A377" s="24">
        <v>372</v>
      </c>
      <c r="B377" s="25" t="s">
        <v>23</v>
      </c>
      <c r="C377" s="35" t="s">
        <v>392</v>
      </c>
      <c r="D377" s="40" t="s">
        <v>412</v>
      </c>
      <c r="E377" s="47" t="s">
        <v>154</v>
      </c>
      <c r="F377" s="32">
        <v>2018</v>
      </c>
      <c r="G377" s="32" t="s">
        <v>427</v>
      </c>
      <c r="H377" s="27">
        <v>43447</v>
      </c>
      <c r="I377" s="28" t="s">
        <v>123</v>
      </c>
      <c r="J377" s="26" t="s">
        <v>1</v>
      </c>
      <c r="K377" s="29"/>
      <c r="L377" s="33" t="s">
        <v>429</v>
      </c>
      <c r="M377" s="60" t="s">
        <v>448</v>
      </c>
      <c r="W377" s="1"/>
    </row>
    <row r="378" spans="1:23" ht="15" customHeight="1" x14ac:dyDescent="0.25">
      <c r="A378" s="24">
        <v>373</v>
      </c>
      <c r="B378" s="25" t="s">
        <v>23</v>
      </c>
      <c r="C378" s="35" t="s">
        <v>393</v>
      </c>
      <c r="D378" s="40" t="s">
        <v>419</v>
      </c>
      <c r="E378" s="47" t="s">
        <v>154</v>
      </c>
      <c r="F378" s="32">
        <v>2018</v>
      </c>
      <c r="G378" s="32" t="s">
        <v>427</v>
      </c>
      <c r="H378" s="27">
        <v>43449</v>
      </c>
      <c r="I378" s="28" t="s">
        <v>123</v>
      </c>
      <c r="J378" s="26" t="s">
        <v>1</v>
      </c>
      <c r="K378" s="29"/>
      <c r="L378" s="33" t="s">
        <v>429</v>
      </c>
      <c r="M378" s="60" t="s">
        <v>448</v>
      </c>
      <c r="W378" s="1"/>
    </row>
    <row r="379" spans="1:23" ht="15" customHeight="1" x14ac:dyDescent="0.25">
      <c r="A379" s="24">
        <v>374</v>
      </c>
      <c r="B379" s="25" t="s">
        <v>23</v>
      </c>
      <c r="C379" s="35" t="s">
        <v>394</v>
      </c>
      <c r="D379" s="40" t="s">
        <v>74</v>
      </c>
      <c r="E379" s="47" t="s">
        <v>154</v>
      </c>
      <c r="F379" s="32">
        <v>2018</v>
      </c>
      <c r="G379" s="32" t="s">
        <v>427</v>
      </c>
      <c r="H379" s="27">
        <v>43447</v>
      </c>
      <c r="I379" s="28" t="s">
        <v>123</v>
      </c>
      <c r="J379" s="26" t="s">
        <v>1</v>
      </c>
      <c r="K379" s="29"/>
      <c r="L379" s="33" t="s">
        <v>429</v>
      </c>
      <c r="M379" s="60" t="s">
        <v>448</v>
      </c>
      <c r="W379" s="1"/>
    </row>
    <row r="380" spans="1:23" ht="15" customHeight="1" x14ac:dyDescent="0.25">
      <c r="A380" s="24">
        <v>375</v>
      </c>
      <c r="B380" s="25" t="s">
        <v>23</v>
      </c>
      <c r="C380" s="35" t="s">
        <v>395</v>
      </c>
      <c r="D380" s="40" t="s">
        <v>469</v>
      </c>
      <c r="E380" s="47" t="s">
        <v>154</v>
      </c>
      <c r="F380" s="32">
        <v>2018</v>
      </c>
      <c r="G380" s="32" t="s">
        <v>427</v>
      </c>
      <c r="H380" s="27">
        <v>43449</v>
      </c>
      <c r="I380" s="28" t="s">
        <v>123</v>
      </c>
      <c r="J380" s="26" t="s">
        <v>1</v>
      </c>
      <c r="K380" s="29"/>
      <c r="L380" s="33" t="s">
        <v>429</v>
      </c>
      <c r="M380" s="60" t="s">
        <v>448</v>
      </c>
      <c r="W380" s="1"/>
    </row>
    <row r="381" spans="1:23" ht="15" customHeight="1" x14ac:dyDescent="0.25">
      <c r="A381" s="24">
        <v>376</v>
      </c>
      <c r="B381" s="25" t="s">
        <v>23</v>
      </c>
      <c r="C381" s="35" t="s">
        <v>396</v>
      </c>
      <c r="D381" s="40" t="s">
        <v>412</v>
      </c>
      <c r="E381" s="47" t="s">
        <v>154</v>
      </c>
      <c r="F381" s="32">
        <v>2018</v>
      </c>
      <c r="G381" s="32" t="s">
        <v>427</v>
      </c>
      <c r="H381" s="27">
        <v>43447</v>
      </c>
      <c r="I381" s="28" t="s">
        <v>123</v>
      </c>
      <c r="J381" s="26" t="s">
        <v>1</v>
      </c>
      <c r="K381" s="29"/>
      <c r="L381" s="33" t="s">
        <v>429</v>
      </c>
      <c r="M381" s="60" t="s">
        <v>448</v>
      </c>
      <c r="W381" s="1"/>
    </row>
    <row r="382" spans="1:23" ht="15" customHeight="1" x14ac:dyDescent="0.25">
      <c r="A382" s="24">
        <v>377</v>
      </c>
      <c r="B382" s="25" t="s">
        <v>23</v>
      </c>
      <c r="C382" s="35" t="s">
        <v>397</v>
      </c>
      <c r="D382" s="40" t="s">
        <v>409</v>
      </c>
      <c r="E382" s="47" t="s">
        <v>154</v>
      </c>
      <c r="F382" s="32">
        <v>2018</v>
      </c>
      <c r="G382" s="32" t="s">
        <v>427</v>
      </c>
      <c r="H382" s="27">
        <v>43449</v>
      </c>
      <c r="I382" s="28" t="s">
        <v>123</v>
      </c>
      <c r="J382" s="26" t="s">
        <v>1</v>
      </c>
      <c r="K382" s="29"/>
      <c r="L382" s="33" t="s">
        <v>429</v>
      </c>
      <c r="M382" s="60" t="s">
        <v>448</v>
      </c>
      <c r="W382" s="1"/>
    </row>
    <row r="383" spans="1:23" ht="15" customHeight="1" x14ac:dyDescent="0.25">
      <c r="A383" s="24">
        <v>378</v>
      </c>
      <c r="B383" s="25" t="s">
        <v>23</v>
      </c>
      <c r="C383" s="30" t="s">
        <v>175</v>
      </c>
      <c r="D383" s="40" t="s">
        <v>352</v>
      </c>
      <c r="E383" s="47" t="s">
        <v>154</v>
      </c>
      <c r="F383" s="32">
        <v>2018</v>
      </c>
      <c r="G383" s="32" t="s">
        <v>427</v>
      </c>
      <c r="H383" s="27">
        <v>43455</v>
      </c>
      <c r="I383" s="28" t="s">
        <v>123</v>
      </c>
      <c r="J383" s="26" t="s">
        <v>1</v>
      </c>
      <c r="K383" s="29"/>
      <c r="L383" s="33" t="s">
        <v>429</v>
      </c>
      <c r="M383" s="60" t="s">
        <v>448</v>
      </c>
      <c r="W383" s="1"/>
    </row>
    <row r="384" spans="1:23" ht="15" customHeight="1" x14ac:dyDescent="0.25">
      <c r="A384" s="24">
        <v>379</v>
      </c>
      <c r="B384" s="25" t="s">
        <v>23</v>
      </c>
      <c r="C384" s="30" t="s">
        <v>205</v>
      </c>
      <c r="D384" s="40" t="s">
        <v>465</v>
      </c>
      <c r="E384" s="47" t="s">
        <v>154</v>
      </c>
      <c r="F384" s="32">
        <v>2018</v>
      </c>
      <c r="G384" s="32" t="s">
        <v>427</v>
      </c>
      <c r="H384" s="27">
        <v>43447</v>
      </c>
      <c r="I384" s="28" t="s">
        <v>123</v>
      </c>
      <c r="J384" s="26" t="s">
        <v>1</v>
      </c>
      <c r="K384" s="29"/>
      <c r="L384" s="33" t="s">
        <v>429</v>
      </c>
      <c r="M384" s="60" t="s">
        <v>448</v>
      </c>
      <c r="W384" s="1"/>
    </row>
    <row r="385" spans="1:23" ht="15" customHeight="1" x14ac:dyDescent="0.25">
      <c r="A385" s="24">
        <v>380</v>
      </c>
      <c r="B385" s="25" t="s">
        <v>23</v>
      </c>
      <c r="C385" s="30" t="s">
        <v>182</v>
      </c>
      <c r="D385" s="40" t="s">
        <v>249</v>
      </c>
      <c r="E385" s="47" t="s">
        <v>154</v>
      </c>
      <c r="F385" s="32">
        <v>2018</v>
      </c>
      <c r="G385" s="32" t="s">
        <v>427</v>
      </c>
      <c r="H385" s="27">
        <v>43447</v>
      </c>
      <c r="I385" s="28" t="s">
        <v>123</v>
      </c>
      <c r="J385" s="26" t="s">
        <v>1</v>
      </c>
      <c r="K385" s="29"/>
      <c r="L385" s="33" t="s">
        <v>429</v>
      </c>
      <c r="M385" s="60" t="s">
        <v>448</v>
      </c>
      <c r="W385" s="1"/>
    </row>
    <row r="386" spans="1:23" ht="15" customHeight="1" x14ac:dyDescent="0.25">
      <c r="A386" s="24">
        <v>381</v>
      </c>
      <c r="B386" s="25" t="s">
        <v>23</v>
      </c>
      <c r="C386" s="30" t="s">
        <v>183</v>
      </c>
      <c r="D386" s="40" t="s">
        <v>466</v>
      </c>
      <c r="E386" s="47" t="s">
        <v>154</v>
      </c>
      <c r="F386" s="32">
        <v>2018</v>
      </c>
      <c r="G386" s="32" t="s">
        <v>427</v>
      </c>
      <c r="H386" s="27">
        <v>43447</v>
      </c>
      <c r="I386" s="28" t="s">
        <v>123</v>
      </c>
      <c r="J386" s="26" t="s">
        <v>1</v>
      </c>
      <c r="K386" s="29"/>
      <c r="L386" s="33" t="s">
        <v>429</v>
      </c>
      <c r="M386" s="60" t="s">
        <v>448</v>
      </c>
      <c r="W386" s="1"/>
    </row>
    <row r="387" spans="1:23" ht="15" customHeight="1" x14ac:dyDescent="0.25">
      <c r="A387" s="24">
        <v>382</v>
      </c>
      <c r="B387" s="25" t="s">
        <v>23</v>
      </c>
      <c r="C387" s="30" t="s">
        <v>223</v>
      </c>
      <c r="D387" s="40" t="s">
        <v>352</v>
      </c>
      <c r="E387" s="47" t="s">
        <v>154</v>
      </c>
      <c r="F387" s="32">
        <v>2018</v>
      </c>
      <c r="G387" s="32" t="s">
        <v>427</v>
      </c>
      <c r="H387" s="27">
        <v>43447</v>
      </c>
      <c r="I387" s="28" t="s">
        <v>123</v>
      </c>
      <c r="J387" s="26" t="s">
        <v>1</v>
      </c>
      <c r="K387" s="31"/>
      <c r="L387" s="33" t="s">
        <v>429</v>
      </c>
      <c r="M387" s="60" t="s">
        <v>448</v>
      </c>
      <c r="W387" s="1"/>
    </row>
    <row r="388" spans="1:23" ht="15" customHeight="1" x14ac:dyDescent="0.25">
      <c r="A388" s="24">
        <v>383</v>
      </c>
      <c r="B388" s="25" t="s">
        <v>23</v>
      </c>
      <c r="C388" s="30" t="s">
        <v>185</v>
      </c>
      <c r="D388" s="40" t="s">
        <v>410</v>
      </c>
      <c r="E388" s="47" t="s">
        <v>154</v>
      </c>
      <c r="F388" s="32">
        <v>2018</v>
      </c>
      <c r="G388" s="32" t="s">
        <v>427</v>
      </c>
      <c r="H388" s="27">
        <v>43447</v>
      </c>
      <c r="I388" s="28" t="s">
        <v>123</v>
      </c>
      <c r="J388" s="26" t="s">
        <v>1</v>
      </c>
      <c r="K388" s="31"/>
      <c r="L388" s="33" t="s">
        <v>429</v>
      </c>
      <c r="M388" s="60" t="s">
        <v>448</v>
      </c>
      <c r="W388" s="1"/>
    </row>
    <row r="389" spans="1:23" ht="15" customHeight="1" x14ac:dyDescent="0.25">
      <c r="A389" s="24">
        <v>384</v>
      </c>
      <c r="B389" s="25" t="s">
        <v>23</v>
      </c>
      <c r="C389" s="30" t="s">
        <v>463</v>
      </c>
      <c r="D389" s="40" t="s">
        <v>464</v>
      </c>
      <c r="E389" s="47" t="s">
        <v>154</v>
      </c>
      <c r="F389" s="32">
        <v>2018</v>
      </c>
      <c r="G389" s="32" t="s">
        <v>427</v>
      </c>
      <c r="H389" s="27">
        <v>43447</v>
      </c>
      <c r="I389" s="28" t="s">
        <v>123</v>
      </c>
      <c r="J389" s="26" t="s">
        <v>70</v>
      </c>
      <c r="K389" s="31"/>
      <c r="L389" s="33"/>
      <c r="M389" s="60" t="s">
        <v>448</v>
      </c>
      <c r="W389" s="1"/>
    </row>
    <row r="390" spans="1:23" ht="15" customHeight="1" x14ac:dyDescent="0.25">
      <c r="A390" s="24">
        <v>385</v>
      </c>
      <c r="B390" s="25" t="s">
        <v>23</v>
      </c>
      <c r="C390" s="35" t="s">
        <v>462</v>
      </c>
      <c r="D390" s="40" t="s">
        <v>56</v>
      </c>
      <c r="E390" s="47" t="s">
        <v>154</v>
      </c>
      <c r="F390" s="32">
        <v>2018</v>
      </c>
      <c r="G390" s="32" t="s">
        <v>427</v>
      </c>
      <c r="H390" s="27">
        <v>43449</v>
      </c>
      <c r="I390" s="28" t="s">
        <v>123</v>
      </c>
      <c r="J390" s="26" t="s">
        <v>1</v>
      </c>
      <c r="K390" s="31"/>
      <c r="L390" s="33" t="s">
        <v>429</v>
      </c>
      <c r="M390" s="60" t="s">
        <v>448</v>
      </c>
      <c r="W390" s="1"/>
    </row>
    <row r="391" spans="1:23" ht="15" customHeight="1" x14ac:dyDescent="0.25">
      <c r="A391" s="24">
        <v>386</v>
      </c>
      <c r="B391" s="25" t="s">
        <v>119</v>
      </c>
      <c r="C391" s="36" t="s">
        <v>125</v>
      </c>
      <c r="D391" s="40" t="s">
        <v>50</v>
      </c>
      <c r="E391" s="47" t="s">
        <v>154</v>
      </c>
      <c r="F391" s="32">
        <v>2018</v>
      </c>
      <c r="G391" s="32" t="s">
        <v>427</v>
      </c>
      <c r="H391" s="27">
        <v>43448</v>
      </c>
      <c r="I391" s="28" t="s">
        <v>123</v>
      </c>
      <c r="J391" s="26" t="s">
        <v>1</v>
      </c>
      <c r="K391" s="31"/>
      <c r="L391" s="33" t="s">
        <v>429</v>
      </c>
      <c r="M391" s="60" t="s">
        <v>448</v>
      </c>
      <c r="W391" s="1"/>
    </row>
    <row r="392" spans="1:23" ht="15" customHeight="1" x14ac:dyDescent="0.25">
      <c r="A392" s="24">
        <v>387</v>
      </c>
      <c r="B392" s="25" t="s">
        <v>119</v>
      </c>
      <c r="C392" s="36" t="s">
        <v>126</v>
      </c>
      <c r="D392" s="40" t="s">
        <v>434</v>
      </c>
      <c r="E392" s="47" t="s">
        <v>154</v>
      </c>
      <c r="F392" s="32">
        <v>2018</v>
      </c>
      <c r="G392" s="32" t="s">
        <v>427</v>
      </c>
      <c r="H392" s="27">
        <v>43450</v>
      </c>
      <c r="I392" s="28" t="s">
        <v>119</v>
      </c>
      <c r="J392" s="26" t="s">
        <v>1</v>
      </c>
      <c r="K392" s="31"/>
      <c r="L392" s="33" t="s">
        <v>429</v>
      </c>
      <c r="M392" s="60" t="s">
        <v>448</v>
      </c>
      <c r="W392" s="1"/>
    </row>
    <row r="393" spans="1:23" ht="15" customHeight="1" x14ac:dyDescent="0.25">
      <c r="A393" s="24">
        <v>388</v>
      </c>
      <c r="B393" s="25" t="s">
        <v>119</v>
      </c>
      <c r="C393" s="36" t="s">
        <v>127</v>
      </c>
      <c r="D393" s="40"/>
      <c r="E393" s="47" t="s">
        <v>70</v>
      </c>
      <c r="F393" s="32">
        <v>2018</v>
      </c>
      <c r="G393" s="32" t="s">
        <v>427</v>
      </c>
      <c r="H393" s="27"/>
      <c r="I393" s="28" t="s">
        <v>119</v>
      </c>
      <c r="J393" s="26" t="s">
        <v>1</v>
      </c>
      <c r="K393" s="31"/>
      <c r="L393" s="33" t="s">
        <v>429</v>
      </c>
      <c r="M393" s="42" t="s">
        <v>484</v>
      </c>
      <c r="W393" s="1"/>
    </row>
    <row r="394" spans="1:23" ht="15" customHeight="1" x14ac:dyDescent="0.25">
      <c r="A394" s="24">
        <v>389</v>
      </c>
      <c r="B394" s="25" t="s">
        <v>119</v>
      </c>
      <c r="C394" s="36" t="s">
        <v>128</v>
      </c>
      <c r="D394" s="40" t="s">
        <v>232</v>
      </c>
      <c r="E394" s="47" t="s">
        <v>154</v>
      </c>
      <c r="F394" s="32">
        <v>2018</v>
      </c>
      <c r="G394" s="32" t="s">
        <v>427</v>
      </c>
      <c r="H394" s="27">
        <v>43448</v>
      </c>
      <c r="I394" s="28" t="s">
        <v>119</v>
      </c>
      <c r="J394" s="26" t="s">
        <v>1</v>
      </c>
      <c r="K394" s="31"/>
      <c r="L394" s="33" t="s">
        <v>429</v>
      </c>
      <c r="M394" s="60" t="s">
        <v>448</v>
      </c>
      <c r="W394" s="1"/>
    </row>
    <row r="395" spans="1:23" ht="15" customHeight="1" x14ac:dyDescent="0.25">
      <c r="A395" s="24">
        <v>390</v>
      </c>
      <c r="B395" s="25" t="s">
        <v>119</v>
      </c>
      <c r="C395" s="36" t="s">
        <v>129</v>
      </c>
      <c r="D395" s="40" t="s">
        <v>435</v>
      </c>
      <c r="E395" s="47" t="s">
        <v>154</v>
      </c>
      <c r="F395" s="32">
        <v>2018</v>
      </c>
      <c r="G395" s="32" t="s">
        <v>427</v>
      </c>
      <c r="H395" s="27">
        <v>43448</v>
      </c>
      <c r="I395" s="28" t="s">
        <v>119</v>
      </c>
      <c r="J395" s="26" t="s">
        <v>1</v>
      </c>
      <c r="K395" s="31"/>
      <c r="L395" s="33" t="s">
        <v>429</v>
      </c>
      <c r="M395" s="60" t="s">
        <v>448</v>
      </c>
      <c r="W395" s="1"/>
    </row>
    <row r="396" spans="1:23" ht="15" customHeight="1" x14ac:dyDescent="0.25">
      <c r="A396" s="24">
        <v>391</v>
      </c>
      <c r="B396" s="25" t="s">
        <v>119</v>
      </c>
      <c r="C396" s="36" t="s">
        <v>130</v>
      </c>
      <c r="D396" s="40" t="s">
        <v>56</v>
      </c>
      <c r="E396" s="47" t="s">
        <v>154</v>
      </c>
      <c r="F396" s="32">
        <v>2018</v>
      </c>
      <c r="G396" s="32" t="s">
        <v>427</v>
      </c>
      <c r="H396" s="27">
        <v>43454</v>
      </c>
      <c r="I396" s="28" t="s">
        <v>119</v>
      </c>
      <c r="J396" s="26" t="s">
        <v>1</v>
      </c>
      <c r="K396" s="31"/>
      <c r="L396" s="33" t="s">
        <v>429</v>
      </c>
      <c r="M396" s="60" t="s">
        <v>448</v>
      </c>
      <c r="W396" s="1"/>
    </row>
    <row r="397" spans="1:23" ht="15" customHeight="1" x14ac:dyDescent="0.25">
      <c r="A397" s="24">
        <v>392</v>
      </c>
      <c r="B397" s="25" t="s">
        <v>119</v>
      </c>
      <c r="C397" s="36" t="s">
        <v>131</v>
      </c>
      <c r="D397" s="40" t="s">
        <v>368</v>
      </c>
      <c r="E397" s="47" t="s">
        <v>154</v>
      </c>
      <c r="F397" s="32">
        <v>2018</v>
      </c>
      <c r="G397" s="32" t="s">
        <v>427</v>
      </c>
      <c r="H397" s="27">
        <v>43450</v>
      </c>
      <c r="I397" s="28" t="s">
        <v>119</v>
      </c>
      <c r="J397" s="26" t="s">
        <v>1</v>
      </c>
      <c r="K397" s="31"/>
      <c r="L397" s="33" t="s">
        <v>429</v>
      </c>
      <c r="M397" s="60" t="s">
        <v>467</v>
      </c>
      <c r="W397" s="1"/>
    </row>
    <row r="398" spans="1:23" ht="15" customHeight="1" x14ac:dyDescent="0.25">
      <c r="A398" s="24">
        <v>393</v>
      </c>
      <c r="B398" s="25" t="s">
        <v>119</v>
      </c>
      <c r="C398" s="36" t="s">
        <v>132</v>
      </c>
      <c r="D398" s="40"/>
      <c r="E398" s="47" t="s">
        <v>70</v>
      </c>
      <c r="F398" s="32">
        <v>2018</v>
      </c>
      <c r="G398" s="32" t="s">
        <v>427</v>
      </c>
      <c r="H398" s="27"/>
      <c r="I398" s="28" t="s">
        <v>119</v>
      </c>
      <c r="J398" s="26" t="s">
        <v>1</v>
      </c>
      <c r="K398" s="31"/>
      <c r="L398" s="33" t="s">
        <v>429</v>
      </c>
      <c r="M398" s="42" t="s">
        <v>484</v>
      </c>
      <c r="W398" s="1"/>
    </row>
    <row r="399" spans="1:23" ht="15" customHeight="1" x14ac:dyDescent="0.25">
      <c r="A399" s="24">
        <v>394</v>
      </c>
      <c r="B399" s="25" t="s">
        <v>119</v>
      </c>
      <c r="C399" s="36" t="s">
        <v>133</v>
      </c>
      <c r="D399" s="40" t="s">
        <v>42</v>
      </c>
      <c r="E399" s="47" t="s">
        <v>154</v>
      </c>
      <c r="F399" s="32">
        <v>2018</v>
      </c>
      <c r="G399" s="32" t="s">
        <v>427</v>
      </c>
      <c r="H399" s="27">
        <v>43453</v>
      </c>
      <c r="I399" s="28" t="s">
        <v>119</v>
      </c>
      <c r="J399" s="26" t="s">
        <v>1</v>
      </c>
      <c r="K399" s="31"/>
      <c r="L399" s="33" t="s">
        <v>429</v>
      </c>
      <c r="M399" s="60" t="s">
        <v>448</v>
      </c>
      <c r="W399" s="1"/>
    </row>
    <row r="400" spans="1:23" ht="15" customHeight="1" x14ac:dyDescent="0.25">
      <c r="A400" s="24">
        <v>395</v>
      </c>
      <c r="B400" s="25" t="s">
        <v>119</v>
      </c>
      <c r="C400" s="36" t="s">
        <v>134</v>
      </c>
      <c r="D400" s="40"/>
      <c r="E400" s="47" t="s">
        <v>70</v>
      </c>
      <c r="F400" s="32">
        <v>2018</v>
      </c>
      <c r="G400" s="32" t="s">
        <v>427</v>
      </c>
      <c r="H400" s="27" t="s">
        <v>482</v>
      </c>
      <c r="I400" s="28" t="s">
        <v>119</v>
      </c>
      <c r="J400" s="26" t="s">
        <v>1</v>
      </c>
      <c r="K400" s="31"/>
      <c r="L400" s="33" t="s">
        <v>429</v>
      </c>
      <c r="M400" s="42" t="s">
        <v>483</v>
      </c>
      <c r="W400" s="1"/>
    </row>
    <row r="401" spans="1:23" ht="15" customHeight="1" x14ac:dyDescent="0.25">
      <c r="A401" s="24">
        <v>396</v>
      </c>
      <c r="B401" s="25" t="s">
        <v>119</v>
      </c>
      <c r="C401" s="36" t="s">
        <v>135</v>
      </c>
      <c r="D401" s="40" t="s">
        <v>436</v>
      </c>
      <c r="E401" s="47" t="s">
        <v>70</v>
      </c>
      <c r="F401" s="32">
        <v>2018</v>
      </c>
      <c r="G401" s="32" t="s">
        <v>427</v>
      </c>
      <c r="H401" s="27">
        <v>43450</v>
      </c>
      <c r="I401" s="28" t="s">
        <v>119</v>
      </c>
      <c r="J401" s="26" t="s">
        <v>1</v>
      </c>
      <c r="K401" s="31"/>
      <c r="L401" s="33" t="s">
        <v>429</v>
      </c>
      <c r="M401" s="42" t="s">
        <v>481</v>
      </c>
      <c r="W401" s="1"/>
    </row>
    <row r="402" spans="1:23" ht="15" customHeight="1" x14ac:dyDescent="0.25">
      <c r="A402" s="24">
        <v>397</v>
      </c>
      <c r="B402" s="25" t="s">
        <v>119</v>
      </c>
      <c r="C402" s="36" t="s">
        <v>136</v>
      </c>
      <c r="D402" s="40" t="s">
        <v>42</v>
      </c>
      <c r="E402" s="47" t="s">
        <v>154</v>
      </c>
      <c r="F402" s="32">
        <v>2018</v>
      </c>
      <c r="G402" s="32" t="s">
        <v>427</v>
      </c>
      <c r="H402" s="27">
        <v>43453</v>
      </c>
      <c r="I402" s="28" t="s">
        <v>119</v>
      </c>
      <c r="J402" s="26" t="s">
        <v>1</v>
      </c>
      <c r="K402" s="31"/>
      <c r="L402" s="33" t="s">
        <v>429</v>
      </c>
      <c r="M402" s="42" t="s">
        <v>446</v>
      </c>
      <c r="W402" s="1"/>
    </row>
    <row r="403" spans="1:23" ht="15" customHeight="1" x14ac:dyDescent="0.25">
      <c r="A403" s="24">
        <v>398</v>
      </c>
      <c r="B403" s="25" t="s">
        <v>119</v>
      </c>
      <c r="C403" s="36" t="s">
        <v>137</v>
      </c>
      <c r="D403" s="40" t="s">
        <v>273</v>
      </c>
      <c r="E403" s="47" t="s">
        <v>154</v>
      </c>
      <c r="F403" s="32">
        <v>2018</v>
      </c>
      <c r="G403" s="32" t="s">
        <v>427</v>
      </c>
      <c r="H403" s="27">
        <v>43448</v>
      </c>
      <c r="I403" s="28" t="s">
        <v>119</v>
      </c>
      <c r="J403" s="26" t="s">
        <v>1</v>
      </c>
      <c r="K403" s="31"/>
      <c r="L403" s="33" t="s">
        <v>429</v>
      </c>
      <c r="M403" s="42" t="s">
        <v>446</v>
      </c>
      <c r="W403" s="1"/>
    </row>
    <row r="404" spans="1:23" ht="15" customHeight="1" x14ac:dyDescent="0.25">
      <c r="A404" s="24">
        <v>399</v>
      </c>
      <c r="B404" s="25" t="s">
        <v>22</v>
      </c>
      <c r="C404" s="30" t="s">
        <v>398</v>
      </c>
      <c r="D404" s="68"/>
      <c r="E404" s="47" t="s">
        <v>70</v>
      </c>
      <c r="F404" s="69"/>
      <c r="G404" s="69"/>
      <c r="H404" s="69"/>
      <c r="I404" s="28" t="s">
        <v>119</v>
      </c>
      <c r="J404" s="26" t="s">
        <v>1</v>
      </c>
      <c r="K404" s="31"/>
      <c r="L404" s="33" t="s">
        <v>429</v>
      </c>
      <c r="M404" s="60" t="s">
        <v>448</v>
      </c>
      <c r="W404" s="1"/>
    </row>
    <row r="405" spans="1:23" ht="15" customHeight="1" x14ac:dyDescent="0.25">
      <c r="A405" s="24">
        <v>400</v>
      </c>
      <c r="B405" s="24" t="s">
        <v>67</v>
      </c>
      <c r="C405" s="43" t="s">
        <v>67</v>
      </c>
      <c r="D405" s="40" t="s">
        <v>444</v>
      </c>
      <c r="E405" s="47" t="s">
        <v>154</v>
      </c>
      <c r="F405" s="32">
        <v>2018</v>
      </c>
      <c r="G405" s="32" t="s">
        <v>427</v>
      </c>
      <c r="H405" s="27">
        <v>43453</v>
      </c>
      <c r="I405" s="28" t="s">
        <v>123</v>
      </c>
      <c r="J405" s="26" t="s">
        <v>1</v>
      </c>
      <c r="K405" s="31"/>
      <c r="L405" s="33" t="s">
        <v>429</v>
      </c>
      <c r="M405" s="62" t="s">
        <v>441</v>
      </c>
      <c r="W405" s="1"/>
    </row>
    <row r="406" spans="1:23" ht="15" customHeight="1" x14ac:dyDescent="0.25">
      <c r="A406" s="24">
        <v>401</v>
      </c>
      <c r="B406" s="25" t="s">
        <v>433</v>
      </c>
      <c r="C406" s="43" t="s">
        <v>114</v>
      </c>
      <c r="D406" s="40" t="s">
        <v>439</v>
      </c>
      <c r="E406" s="47" t="s">
        <v>154</v>
      </c>
      <c r="F406" s="32">
        <v>2018</v>
      </c>
      <c r="G406" s="32" t="s">
        <v>427</v>
      </c>
      <c r="H406" s="27">
        <v>43454</v>
      </c>
      <c r="I406" s="28" t="s">
        <v>123</v>
      </c>
      <c r="J406" s="26" t="s">
        <v>1</v>
      </c>
      <c r="K406" s="31"/>
      <c r="L406" s="33" t="s">
        <v>429</v>
      </c>
      <c r="M406" s="62" t="s">
        <v>441</v>
      </c>
      <c r="W406" s="1"/>
    </row>
    <row r="407" spans="1:23" ht="15" customHeight="1" x14ac:dyDescent="0.25">
      <c r="A407" s="24">
        <v>402</v>
      </c>
      <c r="B407" s="25" t="s">
        <v>433</v>
      </c>
      <c r="C407" s="43" t="s">
        <v>73</v>
      </c>
      <c r="D407" s="40" t="s">
        <v>445</v>
      </c>
      <c r="E407" s="47" t="s">
        <v>154</v>
      </c>
      <c r="F407" s="32">
        <v>2018</v>
      </c>
      <c r="G407" s="32" t="s">
        <v>427</v>
      </c>
      <c r="H407" s="27">
        <v>43410</v>
      </c>
      <c r="I407" s="28" t="s">
        <v>123</v>
      </c>
      <c r="J407" s="26" t="s">
        <v>1</v>
      </c>
      <c r="K407" s="31"/>
      <c r="L407" s="33" t="s">
        <v>429</v>
      </c>
      <c r="M407" s="42"/>
      <c r="W407" s="1"/>
    </row>
    <row r="408" spans="1:23" ht="15" customHeight="1" x14ac:dyDescent="0.25">
      <c r="A408" s="24">
        <v>403</v>
      </c>
      <c r="B408" s="25" t="s">
        <v>433</v>
      </c>
      <c r="C408" s="43" t="s">
        <v>437</v>
      </c>
      <c r="D408" s="40" t="s">
        <v>442</v>
      </c>
      <c r="E408" s="47" t="s">
        <v>154</v>
      </c>
      <c r="F408" s="32">
        <v>2018</v>
      </c>
      <c r="G408" s="32" t="s">
        <v>427</v>
      </c>
      <c r="H408" s="27">
        <v>43451</v>
      </c>
      <c r="I408" s="28" t="s">
        <v>123</v>
      </c>
      <c r="J408" s="26" t="s">
        <v>1</v>
      </c>
      <c r="K408" s="31"/>
      <c r="L408" s="33" t="s">
        <v>429</v>
      </c>
      <c r="M408" s="62" t="s">
        <v>441</v>
      </c>
      <c r="W408" s="1"/>
    </row>
    <row r="409" spans="1:23" ht="15" customHeight="1" x14ac:dyDescent="0.25">
      <c r="A409" s="24">
        <v>404</v>
      </c>
      <c r="B409" s="25" t="s">
        <v>433</v>
      </c>
      <c r="C409" s="36" t="s">
        <v>425</v>
      </c>
      <c r="D409" s="40" t="s">
        <v>42</v>
      </c>
      <c r="E409" s="47" t="s">
        <v>154</v>
      </c>
      <c r="F409" s="32">
        <v>2018</v>
      </c>
      <c r="G409" s="32" t="s">
        <v>427</v>
      </c>
      <c r="H409" s="27">
        <v>43393</v>
      </c>
      <c r="I409" s="28" t="s">
        <v>123</v>
      </c>
      <c r="J409" s="26" t="s">
        <v>1</v>
      </c>
      <c r="K409" s="31"/>
      <c r="L409" s="33" t="s">
        <v>429</v>
      </c>
      <c r="M409" s="62" t="s">
        <v>441</v>
      </c>
      <c r="W409" s="1"/>
    </row>
    <row r="410" spans="1:23" ht="15" customHeight="1" x14ac:dyDescent="0.25">
      <c r="A410" s="24">
        <v>405</v>
      </c>
      <c r="B410" s="25" t="s">
        <v>433</v>
      </c>
      <c r="C410" s="36" t="s">
        <v>440</v>
      </c>
      <c r="D410" s="40" t="s">
        <v>443</v>
      </c>
      <c r="E410" s="47" t="s">
        <v>154</v>
      </c>
      <c r="F410" s="32">
        <v>2018</v>
      </c>
      <c r="G410" s="32" t="s">
        <v>427</v>
      </c>
      <c r="H410" s="27">
        <v>43393</v>
      </c>
      <c r="I410" s="28" t="s">
        <v>123</v>
      </c>
      <c r="J410" s="26" t="s">
        <v>1</v>
      </c>
      <c r="K410" s="31"/>
      <c r="L410" s="33" t="s">
        <v>429</v>
      </c>
      <c r="M410" s="62" t="s">
        <v>441</v>
      </c>
      <c r="W410" s="1"/>
    </row>
    <row r="411" spans="1:23" x14ac:dyDescent="0.25">
      <c r="A411" s="24">
        <v>406</v>
      </c>
      <c r="B411" s="82" t="s">
        <v>433</v>
      </c>
      <c r="C411" s="83" t="s">
        <v>485</v>
      </c>
      <c r="D411" s="84"/>
      <c r="E411" s="85" t="s">
        <v>70</v>
      </c>
      <c r="F411" s="86">
        <v>2018</v>
      </c>
      <c r="G411" s="86" t="s">
        <v>427</v>
      </c>
      <c r="H411" s="83"/>
      <c r="I411" s="28" t="s">
        <v>123</v>
      </c>
      <c r="J411" s="28" t="s">
        <v>1</v>
      </c>
      <c r="K411" s="82"/>
      <c r="L411" s="33" t="s">
        <v>429</v>
      </c>
      <c r="M411" s="87"/>
      <c r="W411" s="1"/>
    </row>
    <row r="412" spans="1:23" x14ac:dyDescent="0.25">
      <c r="A412" s="24">
        <v>407</v>
      </c>
      <c r="B412" s="77" t="s">
        <v>23</v>
      </c>
      <c r="C412" s="75" t="s">
        <v>215</v>
      </c>
      <c r="D412" s="88"/>
      <c r="E412" s="47" t="s">
        <v>70</v>
      </c>
      <c r="F412" s="72"/>
      <c r="G412" s="72" t="s">
        <v>426</v>
      </c>
      <c r="H412" s="89"/>
      <c r="I412" s="75" t="s">
        <v>123</v>
      </c>
      <c r="J412" s="72"/>
      <c r="K412" s="71"/>
      <c r="L412" s="71"/>
      <c r="M412" s="76"/>
      <c r="W412" s="1"/>
    </row>
    <row r="413" spans="1:23" x14ac:dyDescent="0.25">
      <c r="A413" s="24">
        <v>408</v>
      </c>
      <c r="B413" s="77" t="s">
        <v>23</v>
      </c>
      <c r="C413" s="75" t="s">
        <v>217</v>
      </c>
      <c r="D413" s="88"/>
      <c r="E413" s="47" t="s">
        <v>70</v>
      </c>
      <c r="F413" s="72"/>
      <c r="G413" s="72" t="s">
        <v>426</v>
      </c>
      <c r="H413" s="89"/>
      <c r="I413" s="75" t="s">
        <v>123</v>
      </c>
      <c r="J413" s="72"/>
      <c r="K413" s="71"/>
      <c r="L413" s="71"/>
      <c r="M413" s="76"/>
      <c r="W413" s="1"/>
    </row>
    <row r="414" spans="1:23" x14ac:dyDescent="0.25">
      <c r="A414" s="24">
        <v>409</v>
      </c>
      <c r="B414" s="77" t="s">
        <v>23</v>
      </c>
      <c r="C414" s="75" t="s">
        <v>447</v>
      </c>
      <c r="D414" s="88"/>
      <c r="E414" s="47" t="s">
        <v>70</v>
      </c>
      <c r="F414" s="72"/>
      <c r="G414" s="72" t="s">
        <v>426</v>
      </c>
      <c r="H414" s="89"/>
      <c r="I414" s="75" t="s">
        <v>123</v>
      </c>
      <c r="J414" s="72"/>
      <c r="K414" s="71"/>
      <c r="L414" s="71"/>
      <c r="M414" s="76"/>
    </row>
    <row r="415" spans="1:23" x14ac:dyDescent="0.25">
      <c r="A415" s="24">
        <v>410</v>
      </c>
      <c r="B415" s="77" t="s">
        <v>23</v>
      </c>
      <c r="C415" s="75" t="s">
        <v>218</v>
      </c>
      <c r="D415" s="88"/>
      <c r="E415" s="47" t="s">
        <v>70</v>
      </c>
      <c r="F415" s="72"/>
      <c r="G415" s="72" t="s">
        <v>426</v>
      </c>
      <c r="H415" s="89"/>
      <c r="I415" s="75" t="s">
        <v>123</v>
      </c>
      <c r="J415" s="72"/>
      <c r="K415" s="71"/>
      <c r="L415" s="71"/>
      <c r="M415" s="76"/>
    </row>
    <row r="416" spans="1:23" x14ac:dyDescent="0.25">
      <c r="A416" s="24">
        <v>411</v>
      </c>
      <c r="B416" s="77" t="s">
        <v>23</v>
      </c>
      <c r="C416" s="75" t="s">
        <v>253</v>
      </c>
      <c r="D416" s="88"/>
      <c r="E416" s="47" t="s">
        <v>70</v>
      </c>
      <c r="F416" s="72"/>
      <c r="G416" s="72" t="s">
        <v>426</v>
      </c>
      <c r="H416" s="89"/>
      <c r="I416" s="75" t="s">
        <v>123</v>
      </c>
      <c r="J416" s="72"/>
      <c r="K416" s="71"/>
      <c r="L416" s="71"/>
      <c r="M416" s="76"/>
    </row>
    <row r="417" spans="1:13" x14ac:dyDescent="0.25">
      <c r="A417" s="24">
        <v>412</v>
      </c>
      <c r="B417" s="77" t="s">
        <v>23</v>
      </c>
      <c r="C417" s="75" t="s">
        <v>229</v>
      </c>
      <c r="D417" s="88"/>
      <c r="E417" s="47" t="s">
        <v>70</v>
      </c>
      <c r="F417" s="72"/>
      <c r="G417" s="72" t="s">
        <v>426</v>
      </c>
      <c r="H417" s="89"/>
      <c r="I417" s="75" t="s">
        <v>123</v>
      </c>
      <c r="J417" s="72"/>
      <c r="K417" s="71"/>
      <c r="L417" s="71"/>
      <c r="M417" s="76"/>
    </row>
    <row r="418" spans="1:13" x14ac:dyDescent="0.25">
      <c r="A418" s="24">
        <v>413</v>
      </c>
      <c r="B418" s="77" t="s">
        <v>23</v>
      </c>
      <c r="C418" s="75" t="s">
        <v>252</v>
      </c>
      <c r="D418" s="88"/>
      <c r="E418" s="47" t="s">
        <v>70</v>
      </c>
      <c r="F418" s="72"/>
      <c r="G418" s="72" t="s">
        <v>426</v>
      </c>
      <c r="H418" s="89"/>
      <c r="I418" s="75" t="s">
        <v>123</v>
      </c>
      <c r="J418" s="72"/>
      <c r="K418" s="71"/>
      <c r="L418" s="71"/>
      <c r="M418" s="76"/>
    </row>
    <row r="419" spans="1:13" x14ac:dyDescent="0.25">
      <c r="A419" s="24">
        <v>414</v>
      </c>
      <c r="B419" s="77" t="s">
        <v>23</v>
      </c>
      <c r="C419" s="75" t="s">
        <v>166</v>
      </c>
      <c r="D419" s="88"/>
      <c r="E419" s="47" t="s">
        <v>70</v>
      </c>
      <c r="F419" s="72"/>
      <c r="G419" s="72" t="s">
        <v>426</v>
      </c>
      <c r="H419" s="89"/>
      <c r="I419" s="75" t="s">
        <v>123</v>
      </c>
      <c r="J419" s="72"/>
      <c r="K419" s="71"/>
      <c r="L419" s="71"/>
      <c r="M419" s="76"/>
    </row>
    <row r="420" spans="1:13" x14ac:dyDescent="0.25">
      <c r="A420" s="24">
        <v>415</v>
      </c>
      <c r="B420" s="77" t="s">
        <v>23</v>
      </c>
      <c r="C420" s="75" t="s">
        <v>459</v>
      </c>
      <c r="D420" s="88"/>
      <c r="E420" s="47" t="s">
        <v>70</v>
      </c>
      <c r="F420" s="72"/>
      <c r="G420" s="72" t="s">
        <v>426</v>
      </c>
      <c r="H420" s="89"/>
      <c r="I420" s="75" t="s">
        <v>123</v>
      </c>
      <c r="J420" s="72"/>
      <c r="K420" s="71"/>
      <c r="L420" s="71"/>
      <c r="M420" s="76"/>
    </row>
    <row r="421" spans="1:13" x14ac:dyDescent="0.25">
      <c r="A421" s="24">
        <v>416</v>
      </c>
      <c r="B421" s="77" t="s">
        <v>23</v>
      </c>
      <c r="C421" s="75" t="s">
        <v>276</v>
      </c>
      <c r="D421" s="88"/>
      <c r="E421" s="47" t="s">
        <v>70</v>
      </c>
      <c r="F421" s="72"/>
      <c r="G421" s="72" t="s">
        <v>426</v>
      </c>
      <c r="H421" s="89"/>
      <c r="I421" s="75" t="s">
        <v>123</v>
      </c>
      <c r="J421" s="72"/>
      <c r="K421" s="71"/>
      <c r="L421" s="71"/>
      <c r="M421" s="76"/>
    </row>
    <row r="422" spans="1:13" x14ac:dyDescent="0.25">
      <c r="A422" s="24">
        <v>417</v>
      </c>
      <c r="B422" s="77" t="s">
        <v>23</v>
      </c>
      <c r="C422" s="75" t="s">
        <v>389</v>
      </c>
      <c r="D422" s="90"/>
      <c r="E422" s="47" t="s">
        <v>70</v>
      </c>
      <c r="F422" s="72"/>
      <c r="G422" s="72" t="s">
        <v>426</v>
      </c>
      <c r="H422" s="89"/>
      <c r="I422" s="75" t="s">
        <v>123</v>
      </c>
      <c r="J422" s="72"/>
      <c r="K422" s="71"/>
      <c r="L422" s="71"/>
      <c r="M422" s="76"/>
    </row>
    <row r="423" spans="1:13" x14ac:dyDescent="0.25">
      <c r="A423" s="24">
        <v>418</v>
      </c>
      <c r="B423" s="77" t="s">
        <v>23</v>
      </c>
      <c r="C423" s="75" t="s">
        <v>170</v>
      </c>
      <c r="D423" s="88"/>
      <c r="E423" s="47" t="s">
        <v>70</v>
      </c>
      <c r="F423" s="72"/>
      <c r="G423" s="72" t="s">
        <v>426</v>
      </c>
      <c r="H423" s="89"/>
      <c r="I423" s="75" t="s">
        <v>123</v>
      </c>
      <c r="J423" s="72"/>
      <c r="K423" s="71"/>
      <c r="L423" s="71"/>
      <c r="M423" s="76"/>
    </row>
    <row r="424" spans="1:13" x14ac:dyDescent="0.25">
      <c r="A424" s="24">
        <v>419</v>
      </c>
      <c r="B424" s="77" t="s">
        <v>23</v>
      </c>
      <c r="C424" s="75" t="s">
        <v>172</v>
      </c>
      <c r="D424" s="88"/>
      <c r="E424" s="47" t="s">
        <v>70</v>
      </c>
      <c r="F424" s="72"/>
      <c r="G424" s="72" t="s">
        <v>426</v>
      </c>
      <c r="H424" s="89"/>
      <c r="I424" s="75" t="s">
        <v>123</v>
      </c>
      <c r="J424" s="72"/>
      <c r="K424" s="71"/>
      <c r="L424" s="71"/>
      <c r="M424" s="76"/>
    </row>
    <row r="425" spans="1:13" x14ac:dyDescent="0.25">
      <c r="A425" s="24">
        <v>420</v>
      </c>
      <c r="B425" s="77" t="s">
        <v>23</v>
      </c>
      <c r="C425" s="75" t="s">
        <v>225</v>
      </c>
      <c r="D425" s="91"/>
      <c r="E425" s="47" t="s">
        <v>70</v>
      </c>
      <c r="F425" s="72"/>
      <c r="G425" s="72" t="s">
        <v>426</v>
      </c>
      <c r="H425" s="89"/>
      <c r="I425" s="75" t="s">
        <v>123</v>
      </c>
      <c r="J425" s="72"/>
      <c r="K425" s="71"/>
      <c r="L425" s="71"/>
      <c r="M425" s="76"/>
    </row>
    <row r="426" spans="1:13" x14ac:dyDescent="0.25">
      <c r="A426" s="24">
        <v>421</v>
      </c>
      <c r="B426" s="77" t="s">
        <v>23</v>
      </c>
      <c r="C426" s="75" t="s">
        <v>173</v>
      </c>
      <c r="D426" s="90"/>
      <c r="E426" s="47" t="s">
        <v>70</v>
      </c>
      <c r="F426" s="72"/>
      <c r="G426" s="72" t="s">
        <v>426</v>
      </c>
      <c r="H426" s="89"/>
      <c r="I426" s="75" t="s">
        <v>123</v>
      </c>
      <c r="J426" s="72"/>
      <c r="K426" s="71"/>
      <c r="L426" s="71"/>
      <c r="M426" s="76"/>
    </row>
    <row r="427" spans="1:13" x14ac:dyDescent="0.25">
      <c r="A427" s="24">
        <v>422</v>
      </c>
      <c r="B427" s="77" t="s">
        <v>23</v>
      </c>
      <c r="C427" s="75" t="s">
        <v>457</v>
      </c>
      <c r="D427" s="88"/>
      <c r="E427" s="47" t="s">
        <v>70</v>
      </c>
      <c r="F427" s="72"/>
      <c r="G427" s="72" t="s">
        <v>426</v>
      </c>
      <c r="H427" s="89"/>
      <c r="I427" s="75" t="s">
        <v>123</v>
      </c>
      <c r="J427" s="72"/>
      <c r="K427" s="71"/>
      <c r="L427" s="71"/>
      <c r="M427" s="76"/>
    </row>
    <row r="428" spans="1:13" x14ac:dyDescent="0.25">
      <c r="A428" s="24">
        <v>423</v>
      </c>
      <c r="B428" s="77" t="s">
        <v>23</v>
      </c>
      <c r="C428" s="75" t="s">
        <v>212</v>
      </c>
      <c r="D428" s="88"/>
      <c r="E428" s="47" t="s">
        <v>70</v>
      </c>
      <c r="F428" s="72"/>
      <c r="G428" s="72" t="s">
        <v>426</v>
      </c>
      <c r="H428" s="89"/>
      <c r="I428" s="75" t="s">
        <v>123</v>
      </c>
      <c r="J428" s="72"/>
      <c r="K428" s="71"/>
      <c r="L428" s="71"/>
      <c r="M428" s="76"/>
    </row>
    <row r="429" spans="1:13" x14ac:dyDescent="0.25">
      <c r="A429" s="24">
        <v>424</v>
      </c>
      <c r="B429" s="77" t="s">
        <v>23</v>
      </c>
      <c r="C429" s="75" t="s">
        <v>157</v>
      </c>
      <c r="D429" s="88"/>
      <c r="E429" s="47" t="s">
        <v>70</v>
      </c>
      <c r="F429" s="72"/>
      <c r="G429" s="72" t="s">
        <v>426</v>
      </c>
      <c r="H429" s="89"/>
      <c r="I429" s="75" t="s">
        <v>123</v>
      </c>
      <c r="J429" s="72"/>
      <c r="K429" s="71"/>
      <c r="L429" s="71"/>
      <c r="M429" s="76"/>
    </row>
    <row r="430" spans="1:13" x14ac:dyDescent="0.25">
      <c r="A430" s="24">
        <v>425</v>
      </c>
      <c r="B430" s="77" t="s">
        <v>23</v>
      </c>
      <c r="C430" s="75" t="s">
        <v>390</v>
      </c>
      <c r="D430" s="88"/>
      <c r="E430" s="47" t="s">
        <v>70</v>
      </c>
      <c r="F430" s="72"/>
      <c r="G430" s="72" t="s">
        <v>426</v>
      </c>
      <c r="H430" s="89"/>
      <c r="I430" s="75" t="s">
        <v>123</v>
      </c>
      <c r="J430" s="72"/>
      <c r="K430" s="71"/>
      <c r="L430" s="71"/>
      <c r="M430" s="76"/>
    </row>
    <row r="431" spans="1:13" x14ac:dyDescent="0.25">
      <c r="A431" s="24">
        <v>426</v>
      </c>
      <c r="B431" s="77" t="s">
        <v>23</v>
      </c>
      <c r="C431" s="75" t="s">
        <v>247</v>
      </c>
      <c r="D431" s="88"/>
      <c r="E431" s="47" t="s">
        <v>70</v>
      </c>
      <c r="F431" s="72"/>
      <c r="G431" s="72" t="s">
        <v>426</v>
      </c>
      <c r="H431" s="89"/>
      <c r="I431" s="75" t="s">
        <v>123</v>
      </c>
      <c r="J431" s="72"/>
      <c r="K431" s="71"/>
      <c r="L431" s="71"/>
      <c r="M431" s="76"/>
    </row>
    <row r="432" spans="1:13" x14ac:dyDescent="0.25">
      <c r="A432" s="24">
        <v>427</v>
      </c>
      <c r="B432" s="77" t="s">
        <v>23</v>
      </c>
      <c r="C432" s="75" t="s">
        <v>391</v>
      </c>
      <c r="D432" s="88"/>
      <c r="E432" s="47" t="s">
        <v>70</v>
      </c>
      <c r="F432" s="72"/>
      <c r="G432" s="72" t="s">
        <v>426</v>
      </c>
      <c r="H432" s="89"/>
      <c r="I432" s="75" t="s">
        <v>123</v>
      </c>
      <c r="J432" s="72"/>
      <c r="K432" s="71"/>
      <c r="L432" s="71"/>
      <c r="M432" s="76"/>
    </row>
    <row r="433" spans="1:13" x14ac:dyDescent="0.25">
      <c r="A433" s="24">
        <v>428</v>
      </c>
      <c r="B433" s="77" t="s">
        <v>23</v>
      </c>
      <c r="C433" s="79" t="s">
        <v>392</v>
      </c>
      <c r="D433" s="88"/>
      <c r="E433" s="47" t="s">
        <v>70</v>
      </c>
      <c r="F433" s="72"/>
      <c r="G433" s="72" t="s">
        <v>426</v>
      </c>
      <c r="H433" s="89"/>
      <c r="I433" s="75" t="s">
        <v>123</v>
      </c>
      <c r="J433" s="72"/>
      <c r="K433" s="71"/>
      <c r="L433" s="71"/>
      <c r="M433" s="76"/>
    </row>
    <row r="434" spans="1:13" x14ac:dyDescent="0.25">
      <c r="A434" s="24">
        <v>429</v>
      </c>
      <c r="B434" s="77" t="s">
        <v>23</v>
      </c>
      <c r="C434" s="79" t="s">
        <v>393</v>
      </c>
      <c r="D434" s="88"/>
      <c r="E434" s="47" t="s">
        <v>70</v>
      </c>
      <c r="F434" s="72"/>
      <c r="G434" s="72" t="s">
        <v>426</v>
      </c>
      <c r="H434" s="89"/>
      <c r="I434" s="75" t="s">
        <v>123</v>
      </c>
      <c r="J434" s="72"/>
      <c r="K434" s="71"/>
      <c r="L434" s="71"/>
      <c r="M434" s="76"/>
    </row>
    <row r="435" spans="1:13" x14ac:dyDescent="0.25">
      <c r="A435" s="24">
        <v>430</v>
      </c>
      <c r="B435" s="77" t="s">
        <v>23</v>
      </c>
      <c r="C435" s="79" t="s">
        <v>394</v>
      </c>
      <c r="D435" s="88"/>
      <c r="E435" s="47" t="s">
        <v>70</v>
      </c>
      <c r="F435" s="72"/>
      <c r="G435" s="72" t="s">
        <v>426</v>
      </c>
      <c r="H435" s="89"/>
      <c r="I435" s="75" t="s">
        <v>123</v>
      </c>
      <c r="J435" s="72"/>
      <c r="K435" s="71"/>
      <c r="L435" s="71"/>
      <c r="M435" s="76"/>
    </row>
    <row r="436" spans="1:13" x14ac:dyDescent="0.25">
      <c r="A436" s="24">
        <v>431</v>
      </c>
      <c r="B436" s="77" t="s">
        <v>23</v>
      </c>
      <c r="C436" s="79" t="s">
        <v>504</v>
      </c>
      <c r="D436" s="88"/>
      <c r="E436" s="47" t="s">
        <v>70</v>
      </c>
      <c r="F436" s="72"/>
      <c r="G436" s="72" t="s">
        <v>426</v>
      </c>
      <c r="H436" s="89"/>
      <c r="I436" s="75" t="s">
        <v>123</v>
      </c>
      <c r="J436" s="72"/>
      <c r="K436" s="71"/>
      <c r="L436" s="71"/>
      <c r="M436" s="76"/>
    </row>
    <row r="437" spans="1:13" x14ac:dyDescent="0.25">
      <c r="A437" s="24">
        <v>432</v>
      </c>
      <c r="B437" s="77" t="s">
        <v>23</v>
      </c>
      <c r="C437" s="79" t="s">
        <v>396</v>
      </c>
      <c r="D437" s="88"/>
      <c r="E437" s="47" t="s">
        <v>70</v>
      </c>
      <c r="F437" s="72"/>
      <c r="G437" s="72" t="s">
        <v>426</v>
      </c>
      <c r="H437" s="89"/>
      <c r="I437" s="75" t="s">
        <v>123</v>
      </c>
      <c r="J437" s="72"/>
      <c r="K437" s="71"/>
      <c r="L437" s="71"/>
      <c r="M437" s="76"/>
    </row>
    <row r="438" spans="1:13" x14ac:dyDescent="0.25">
      <c r="A438" s="24">
        <v>433</v>
      </c>
      <c r="B438" s="77" t="s">
        <v>23</v>
      </c>
      <c r="C438" s="79" t="s">
        <v>397</v>
      </c>
      <c r="D438" s="88"/>
      <c r="E438" s="47" t="s">
        <v>70</v>
      </c>
      <c r="F438" s="72"/>
      <c r="G438" s="72" t="s">
        <v>426</v>
      </c>
      <c r="H438" s="89"/>
      <c r="I438" s="75" t="s">
        <v>123</v>
      </c>
      <c r="J438" s="72"/>
      <c r="K438" s="71"/>
      <c r="L438" s="71"/>
      <c r="M438" s="76"/>
    </row>
    <row r="439" spans="1:13" x14ac:dyDescent="0.25">
      <c r="A439" s="24">
        <v>434</v>
      </c>
      <c r="B439" s="77" t="s">
        <v>23</v>
      </c>
      <c r="C439" s="75" t="s">
        <v>175</v>
      </c>
      <c r="D439" s="92"/>
      <c r="E439" s="47" t="s">
        <v>70</v>
      </c>
      <c r="F439" s="72"/>
      <c r="G439" s="72"/>
      <c r="H439" s="89"/>
      <c r="I439" s="75" t="s">
        <v>123</v>
      </c>
      <c r="J439" s="72"/>
      <c r="K439" s="71"/>
      <c r="L439" s="71"/>
      <c r="M439" s="76"/>
    </row>
    <row r="440" spans="1:13" x14ac:dyDescent="0.25">
      <c r="A440" s="24">
        <v>435</v>
      </c>
      <c r="B440" s="77" t="s">
        <v>23</v>
      </c>
      <c r="C440" s="75" t="s">
        <v>205</v>
      </c>
      <c r="D440" s="78"/>
      <c r="E440" s="47" t="s">
        <v>70</v>
      </c>
      <c r="F440" s="72">
        <v>2020</v>
      </c>
      <c r="G440" s="72" t="s">
        <v>427</v>
      </c>
      <c r="H440" s="89">
        <v>44122</v>
      </c>
      <c r="I440" s="75" t="s">
        <v>123</v>
      </c>
      <c r="J440" s="72"/>
      <c r="K440" s="71"/>
      <c r="L440" s="71"/>
      <c r="M440" s="76"/>
    </row>
    <row r="441" spans="1:13" x14ac:dyDescent="0.25">
      <c r="A441" s="24">
        <v>436</v>
      </c>
      <c r="B441" s="77" t="s">
        <v>23</v>
      </c>
      <c r="C441" s="75" t="s">
        <v>182</v>
      </c>
      <c r="D441" s="88"/>
      <c r="E441" s="47" t="s">
        <v>70</v>
      </c>
      <c r="F441" s="72"/>
      <c r="G441" s="72"/>
      <c r="H441" s="89"/>
      <c r="I441" s="75" t="s">
        <v>123</v>
      </c>
      <c r="J441" s="72"/>
      <c r="K441" s="71"/>
      <c r="L441" s="71"/>
      <c r="M441" s="76"/>
    </row>
    <row r="442" spans="1:13" x14ac:dyDescent="0.25">
      <c r="A442" s="24">
        <v>437</v>
      </c>
      <c r="B442" s="77" t="s">
        <v>23</v>
      </c>
      <c r="C442" s="75" t="s">
        <v>183</v>
      </c>
      <c r="D442" s="78" t="s">
        <v>557</v>
      </c>
      <c r="E442" s="47" t="s">
        <v>70</v>
      </c>
      <c r="F442" s="72">
        <v>2020</v>
      </c>
      <c r="G442" s="72" t="s">
        <v>427</v>
      </c>
      <c r="H442" s="89">
        <v>44122</v>
      </c>
      <c r="I442" s="75" t="s">
        <v>123</v>
      </c>
      <c r="J442" s="72"/>
      <c r="K442" s="71"/>
      <c r="L442" s="71"/>
      <c r="M442" s="76"/>
    </row>
    <row r="443" spans="1:13" x14ac:dyDescent="0.25">
      <c r="A443" s="24">
        <v>438</v>
      </c>
      <c r="B443" s="77" t="s">
        <v>23</v>
      </c>
      <c r="C443" s="75" t="s">
        <v>223</v>
      </c>
      <c r="D443" s="88"/>
      <c r="E443" s="47" t="s">
        <v>70</v>
      </c>
      <c r="F443" s="72"/>
      <c r="G443" s="72"/>
      <c r="H443" s="89"/>
      <c r="I443" s="75" t="s">
        <v>123</v>
      </c>
      <c r="J443" s="72"/>
      <c r="K443" s="71"/>
      <c r="L443" s="71"/>
      <c r="M443" s="76"/>
    </row>
    <row r="444" spans="1:13" x14ac:dyDescent="0.25">
      <c r="A444" s="24">
        <v>439</v>
      </c>
      <c r="B444" s="77" t="s">
        <v>23</v>
      </c>
      <c r="C444" s="75" t="s">
        <v>185</v>
      </c>
      <c r="D444" s="88"/>
      <c r="E444" s="47" t="s">
        <v>70</v>
      </c>
      <c r="F444" s="72"/>
      <c r="G444" s="72"/>
      <c r="H444" s="89"/>
      <c r="I444" s="75" t="s">
        <v>123</v>
      </c>
      <c r="J444" s="72"/>
      <c r="K444" s="71"/>
      <c r="L444" s="71"/>
      <c r="M444" s="76"/>
    </row>
    <row r="445" spans="1:13" x14ac:dyDescent="0.25">
      <c r="A445" s="24">
        <v>440</v>
      </c>
      <c r="B445" s="77" t="s">
        <v>23</v>
      </c>
      <c r="C445" s="75" t="s">
        <v>463</v>
      </c>
      <c r="D445" s="88"/>
      <c r="E445" s="47" t="s">
        <v>70</v>
      </c>
      <c r="F445" s="72"/>
      <c r="G445" s="72"/>
      <c r="H445" s="89"/>
      <c r="I445" s="75" t="s">
        <v>123</v>
      </c>
      <c r="J445" s="72"/>
      <c r="K445" s="71"/>
      <c r="L445" s="71"/>
      <c r="M445" s="76"/>
    </row>
    <row r="446" spans="1:13" x14ac:dyDescent="0.25">
      <c r="A446" s="24">
        <v>441</v>
      </c>
      <c r="B446" s="77" t="s">
        <v>23</v>
      </c>
      <c r="C446" s="79" t="s">
        <v>462</v>
      </c>
      <c r="D446" s="78"/>
      <c r="E446" s="47" t="s">
        <v>70</v>
      </c>
      <c r="F446" s="72"/>
      <c r="G446" s="72"/>
      <c r="H446" s="89"/>
      <c r="I446" s="75" t="s">
        <v>123</v>
      </c>
      <c r="J446" s="72"/>
      <c r="K446" s="71"/>
      <c r="L446" s="71"/>
      <c r="M446" s="76"/>
    </row>
    <row r="447" spans="1:13" x14ac:dyDescent="0.25">
      <c r="A447" s="24">
        <v>455</v>
      </c>
      <c r="B447" s="77" t="s">
        <v>22</v>
      </c>
      <c r="C447" s="75" t="s">
        <v>398</v>
      </c>
      <c r="D447" s="88" t="s">
        <v>480</v>
      </c>
      <c r="E447" s="73" t="s">
        <v>154</v>
      </c>
      <c r="F447" s="74">
        <v>2018</v>
      </c>
      <c r="G447" s="74" t="s">
        <v>427</v>
      </c>
      <c r="H447" s="89">
        <v>43488</v>
      </c>
      <c r="I447" s="75" t="s">
        <v>123</v>
      </c>
      <c r="J447" s="72"/>
      <c r="K447" s="71"/>
      <c r="L447" s="71"/>
      <c r="M447" s="76"/>
    </row>
    <row r="448" spans="1:13" x14ac:dyDescent="0.25">
      <c r="A448" s="24">
        <v>456</v>
      </c>
      <c r="B448" s="70" t="s">
        <v>67</v>
      </c>
      <c r="C448" s="70" t="s">
        <v>67</v>
      </c>
      <c r="D448" s="78" t="s">
        <v>555</v>
      </c>
      <c r="E448" s="73" t="s">
        <v>154</v>
      </c>
      <c r="F448" s="72">
        <v>2020</v>
      </c>
      <c r="G448" s="72" t="s">
        <v>427</v>
      </c>
      <c r="H448" s="81" t="s">
        <v>556</v>
      </c>
      <c r="I448" s="75" t="s">
        <v>123</v>
      </c>
      <c r="J448" s="72"/>
      <c r="K448" s="71"/>
      <c r="L448" s="71"/>
      <c r="M448" s="76"/>
    </row>
    <row r="449" spans="1:13" x14ac:dyDescent="0.25">
      <c r="A449" s="24">
        <v>456</v>
      </c>
      <c r="B449" s="77" t="s">
        <v>433</v>
      </c>
      <c r="C449" s="70" t="s">
        <v>114</v>
      </c>
      <c r="D449" s="78" t="s">
        <v>551</v>
      </c>
      <c r="E449" s="73" t="s">
        <v>154</v>
      </c>
      <c r="F449" s="72">
        <v>2020</v>
      </c>
      <c r="G449" s="72" t="s">
        <v>427</v>
      </c>
      <c r="H449" s="81" t="s">
        <v>550</v>
      </c>
      <c r="I449" s="75" t="s">
        <v>123</v>
      </c>
      <c r="J449" s="72"/>
      <c r="K449" s="71"/>
      <c r="L449" s="71"/>
      <c r="M449" s="76"/>
    </row>
    <row r="450" spans="1:13" x14ac:dyDescent="0.25">
      <c r="A450" s="24">
        <v>456</v>
      </c>
      <c r="B450" s="77" t="s">
        <v>433</v>
      </c>
      <c r="C450" s="70" t="s">
        <v>73</v>
      </c>
      <c r="D450" s="88"/>
      <c r="E450" s="73" t="s">
        <v>70</v>
      </c>
      <c r="F450" s="72"/>
      <c r="G450" s="72"/>
      <c r="H450" s="89"/>
      <c r="I450" s="75" t="s">
        <v>123</v>
      </c>
      <c r="J450" s="72"/>
      <c r="K450" s="71"/>
      <c r="L450" s="71"/>
      <c r="M450" s="76"/>
    </row>
    <row r="451" spans="1:13" x14ac:dyDescent="0.25">
      <c r="A451" s="24">
        <v>463</v>
      </c>
      <c r="B451" s="77" t="s">
        <v>433</v>
      </c>
      <c r="C451" s="70" t="s">
        <v>552</v>
      </c>
      <c r="D451" s="78" t="s">
        <v>553</v>
      </c>
      <c r="E451" s="73" t="s">
        <v>154</v>
      </c>
      <c r="F451" s="72">
        <v>2020</v>
      </c>
      <c r="G451" s="72" t="s">
        <v>426</v>
      </c>
      <c r="H451" s="81" t="s">
        <v>554</v>
      </c>
      <c r="I451" s="75" t="s">
        <v>123</v>
      </c>
      <c r="J451" s="46"/>
      <c r="K451" s="45"/>
      <c r="L451" s="45"/>
      <c r="M451" s="65"/>
    </row>
    <row r="452" spans="1:13" x14ac:dyDescent="0.25">
      <c r="A452" s="24">
        <v>464</v>
      </c>
      <c r="B452" s="48"/>
      <c r="C452" s="48"/>
      <c r="D452" s="49"/>
      <c r="E452" s="47"/>
      <c r="F452" s="46"/>
      <c r="G452" s="46"/>
      <c r="H452" s="46"/>
      <c r="I452" s="48"/>
      <c r="J452" s="46"/>
      <c r="K452" s="45"/>
      <c r="L452" s="45"/>
      <c r="M452" s="65"/>
    </row>
    <row r="453" spans="1:13" x14ac:dyDescent="0.25">
      <c r="A453" s="24">
        <v>465</v>
      </c>
      <c r="B453" s="48"/>
      <c r="C453" s="48"/>
      <c r="D453" s="49"/>
      <c r="E453" s="47"/>
      <c r="F453" s="46"/>
      <c r="G453" s="46"/>
      <c r="H453" s="46"/>
      <c r="I453" s="48"/>
      <c r="J453" s="46"/>
      <c r="K453" s="45"/>
      <c r="L453" s="45"/>
      <c r="M453" s="65"/>
    </row>
    <row r="454" spans="1:13" x14ac:dyDescent="0.25">
      <c r="A454" s="24">
        <v>466</v>
      </c>
      <c r="B454" s="48"/>
      <c r="C454" s="48"/>
      <c r="D454" s="49"/>
      <c r="E454" s="47"/>
      <c r="F454" s="46"/>
      <c r="G454" s="46"/>
      <c r="H454" s="46"/>
      <c r="I454" s="48"/>
      <c r="J454" s="46"/>
      <c r="K454" s="45"/>
      <c r="L454" s="45"/>
      <c r="M454" s="65"/>
    </row>
    <row r="455" spans="1:13" x14ac:dyDescent="0.25">
      <c r="A455" s="24">
        <v>467</v>
      </c>
      <c r="B455" s="48"/>
      <c r="C455" s="48"/>
      <c r="D455" s="49"/>
      <c r="E455" s="47"/>
      <c r="F455" s="46"/>
      <c r="G455" s="46"/>
      <c r="H455" s="46"/>
      <c r="I455" s="48"/>
      <c r="J455" s="46"/>
      <c r="K455" s="45"/>
      <c r="L455" s="45"/>
      <c r="M455" s="65"/>
    </row>
    <row r="456" spans="1:13" x14ac:dyDescent="0.25">
      <c r="A456" s="24">
        <v>468</v>
      </c>
      <c r="B456" s="48"/>
      <c r="C456" s="48"/>
      <c r="D456" s="49"/>
      <c r="E456" s="47"/>
      <c r="F456" s="46"/>
      <c r="G456" s="46"/>
      <c r="H456" s="46"/>
      <c r="I456" s="48"/>
      <c r="J456" s="46"/>
      <c r="K456" s="45"/>
      <c r="L456" s="45"/>
      <c r="M456" s="65"/>
    </row>
    <row r="457" spans="1:13" x14ac:dyDescent="0.25">
      <c r="A457" s="24">
        <v>469</v>
      </c>
      <c r="B457" s="48"/>
      <c r="C457" s="48"/>
      <c r="D457" s="49"/>
      <c r="E457" s="47"/>
      <c r="F457" s="46"/>
      <c r="G457" s="46"/>
      <c r="H457" s="46"/>
      <c r="I457" s="48"/>
      <c r="J457" s="46"/>
      <c r="K457" s="45"/>
      <c r="L457" s="45"/>
      <c r="M457" s="65"/>
    </row>
    <row r="458" spans="1:13" x14ac:dyDescent="0.25">
      <c r="A458" s="24">
        <v>470</v>
      </c>
      <c r="B458" s="48"/>
      <c r="C458" s="48"/>
      <c r="D458" s="49"/>
      <c r="E458" s="47"/>
      <c r="F458" s="46"/>
      <c r="G458" s="46"/>
      <c r="H458" s="46"/>
      <c r="I458" s="48"/>
      <c r="J458" s="46"/>
      <c r="K458" s="45"/>
      <c r="L458" s="45"/>
      <c r="M458" s="65"/>
    </row>
    <row r="459" spans="1:13" x14ac:dyDescent="0.25">
      <c r="A459" s="24">
        <v>471</v>
      </c>
      <c r="B459" s="48"/>
      <c r="C459" s="48"/>
      <c r="D459" s="49"/>
      <c r="E459" s="47"/>
      <c r="F459" s="46"/>
      <c r="G459" s="46"/>
      <c r="H459" s="46"/>
      <c r="I459" s="48"/>
      <c r="J459" s="46"/>
      <c r="K459" s="45"/>
      <c r="L459" s="45"/>
      <c r="M459" s="65"/>
    </row>
    <row r="460" spans="1:13" x14ac:dyDescent="0.25">
      <c r="A460" s="24">
        <v>472</v>
      </c>
      <c r="B460" s="48"/>
      <c r="C460" s="48"/>
      <c r="D460" s="49"/>
      <c r="E460" s="47"/>
      <c r="F460" s="46"/>
      <c r="G460" s="46"/>
      <c r="H460" s="46"/>
      <c r="I460" s="48"/>
      <c r="J460" s="46"/>
      <c r="K460" s="45"/>
      <c r="L460" s="45"/>
      <c r="M460" s="65"/>
    </row>
    <row r="461" spans="1:13" x14ac:dyDescent="0.25">
      <c r="A461" s="24">
        <v>473</v>
      </c>
      <c r="B461" s="48"/>
      <c r="C461" s="48"/>
      <c r="D461" s="49"/>
      <c r="E461" s="47"/>
      <c r="F461" s="46"/>
      <c r="G461" s="46"/>
      <c r="H461" s="46"/>
      <c r="I461" s="48"/>
      <c r="J461" s="46"/>
      <c r="K461" s="45"/>
      <c r="L461" s="45"/>
      <c r="M461" s="65"/>
    </row>
    <row r="462" spans="1:13" x14ac:dyDescent="0.25">
      <c r="A462" s="24">
        <v>474</v>
      </c>
      <c r="B462" s="48"/>
      <c r="C462" s="48"/>
      <c r="D462" s="49"/>
      <c r="E462" s="47"/>
      <c r="F462" s="46"/>
      <c r="G462" s="46"/>
      <c r="H462" s="46"/>
      <c r="I462" s="48"/>
      <c r="J462" s="46"/>
      <c r="K462" s="45"/>
      <c r="L462" s="45"/>
      <c r="M462" s="65"/>
    </row>
    <row r="463" spans="1:13" x14ac:dyDescent="0.25">
      <c r="A463" s="24">
        <v>475</v>
      </c>
      <c r="B463" s="48"/>
      <c r="C463" s="48"/>
      <c r="D463" s="49"/>
      <c r="E463" s="47"/>
      <c r="F463" s="46"/>
      <c r="G463" s="46"/>
      <c r="H463" s="46"/>
      <c r="I463" s="48"/>
      <c r="J463" s="46"/>
      <c r="K463" s="45"/>
      <c r="L463" s="45"/>
      <c r="M463" s="65"/>
    </row>
    <row r="464" spans="1:13" x14ac:dyDescent="0.25">
      <c r="A464" s="24">
        <v>476</v>
      </c>
      <c r="B464" s="48"/>
      <c r="C464" s="48"/>
      <c r="D464" s="49"/>
      <c r="E464" s="47"/>
      <c r="F464" s="46"/>
      <c r="G464" s="46"/>
      <c r="H464" s="46"/>
      <c r="I464" s="48"/>
      <c r="J464" s="46"/>
      <c r="K464" s="45"/>
      <c r="L464" s="45"/>
      <c r="M464" s="65"/>
    </row>
    <row r="465" spans="1:13" x14ac:dyDescent="0.25">
      <c r="A465" s="24">
        <v>477</v>
      </c>
      <c r="B465" s="48"/>
      <c r="C465" s="48"/>
      <c r="D465" s="49"/>
      <c r="E465" s="47"/>
      <c r="F465" s="46"/>
      <c r="G465" s="46"/>
      <c r="H465" s="46"/>
      <c r="I465" s="48"/>
      <c r="J465" s="46"/>
      <c r="K465" s="45"/>
      <c r="L465" s="45"/>
      <c r="M465" s="65"/>
    </row>
    <row r="466" spans="1:13" x14ac:dyDescent="0.25">
      <c r="A466" s="24">
        <v>478</v>
      </c>
      <c r="B466" s="48"/>
      <c r="C466" s="48"/>
      <c r="D466" s="49"/>
      <c r="E466" s="47"/>
      <c r="F466" s="46"/>
      <c r="G466" s="46"/>
      <c r="H466" s="46"/>
      <c r="I466" s="48"/>
      <c r="J466" s="46"/>
      <c r="K466" s="45"/>
      <c r="L466" s="45"/>
      <c r="M466" s="65"/>
    </row>
    <row r="467" spans="1:13" x14ac:dyDescent="0.25">
      <c r="A467" s="24">
        <v>479</v>
      </c>
      <c r="B467" s="48"/>
      <c r="C467" s="48"/>
      <c r="D467" s="49"/>
      <c r="E467" s="47"/>
      <c r="F467" s="46"/>
      <c r="G467" s="46"/>
      <c r="H467" s="46"/>
      <c r="I467" s="48"/>
      <c r="J467" s="46"/>
      <c r="K467" s="45"/>
      <c r="L467" s="45"/>
      <c r="M467" s="65"/>
    </row>
    <row r="468" spans="1:13" x14ac:dyDescent="0.25">
      <c r="A468" s="24">
        <v>480</v>
      </c>
      <c r="B468" s="48"/>
      <c r="C468" s="48"/>
      <c r="D468" s="49"/>
      <c r="E468" s="47"/>
      <c r="F468" s="46"/>
      <c r="G468" s="46"/>
      <c r="H468" s="46"/>
      <c r="I468" s="48"/>
      <c r="J468" s="46"/>
      <c r="K468" s="45"/>
      <c r="L468" s="45"/>
      <c r="M468" s="65"/>
    </row>
    <row r="469" spans="1:13" x14ac:dyDescent="0.25">
      <c r="A469" s="24">
        <v>456</v>
      </c>
      <c r="B469" s="72" t="s">
        <v>22</v>
      </c>
      <c r="C469" s="72" t="s">
        <v>398</v>
      </c>
      <c r="D469" s="49"/>
      <c r="E469" s="47" t="s">
        <v>70</v>
      </c>
      <c r="F469" s="46"/>
      <c r="G469" s="72"/>
      <c r="H469" s="93"/>
      <c r="I469" s="75" t="s">
        <v>123</v>
      </c>
      <c r="J469" s="72"/>
      <c r="K469" s="71"/>
      <c r="L469" s="71"/>
      <c r="M469" s="76"/>
    </row>
    <row r="470" spans="1:13" x14ac:dyDescent="0.25">
      <c r="A470" s="45"/>
      <c r="B470" s="77" t="s">
        <v>23</v>
      </c>
      <c r="C470" s="75" t="s">
        <v>215</v>
      </c>
      <c r="D470" s="49"/>
      <c r="E470" s="47"/>
      <c r="F470" s="46"/>
      <c r="G470" s="46"/>
      <c r="H470" s="89"/>
      <c r="I470" s="48"/>
      <c r="J470" s="46"/>
      <c r="K470" s="45"/>
      <c r="L470" s="45"/>
      <c r="M470" s="65"/>
    </row>
    <row r="471" spans="1:13" x14ac:dyDescent="0.25">
      <c r="A471" s="45"/>
      <c r="B471" s="77" t="s">
        <v>23</v>
      </c>
      <c r="C471" s="75" t="s">
        <v>217</v>
      </c>
      <c r="D471" s="49"/>
      <c r="E471" s="47"/>
      <c r="F471" s="46"/>
      <c r="G471" s="46"/>
      <c r="H471" s="46"/>
      <c r="I471" s="48"/>
      <c r="J471" s="46"/>
      <c r="K471" s="45"/>
      <c r="L471" s="45"/>
      <c r="M471" s="65"/>
    </row>
    <row r="472" spans="1:13" x14ac:dyDescent="0.25">
      <c r="A472" s="45" t="s">
        <v>548</v>
      </c>
      <c r="B472" s="77" t="s">
        <v>23</v>
      </c>
      <c r="C472" s="75" t="s">
        <v>447</v>
      </c>
      <c r="D472" s="49"/>
      <c r="E472" s="47"/>
      <c r="F472" s="46"/>
      <c r="G472" s="46"/>
      <c r="H472" s="46"/>
      <c r="I472" s="48"/>
      <c r="J472" s="46"/>
      <c r="K472" s="45"/>
      <c r="L472" s="45"/>
      <c r="M472" s="65"/>
    </row>
    <row r="473" spans="1:13" x14ac:dyDescent="0.25">
      <c r="A473" s="45"/>
      <c r="B473" s="77" t="s">
        <v>23</v>
      </c>
      <c r="C473" s="75" t="s">
        <v>218</v>
      </c>
      <c r="D473" s="49"/>
      <c r="E473" s="47"/>
      <c r="F473" s="46"/>
      <c r="G473" s="46"/>
      <c r="H473" s="46"/>
      <c r="I473" s="48"/>
      <c r="J473" s="46"/>
      <c r="K473" s="45"/>
      <c r="L473" s="45"/>
      <c r="M473" s="65"/>
    </row>
    <row r="474" spans="1:13" x14ac:dyDescent="0.25">
      <c r="A474" s="45"/>
      <c r="B474" s="77" t="s">
        <v>23</v>
      </c>
      <c r="C474" s="75" t="s">
        <v>253</v>
      </c>
      <c r="D474" s="49"/>
      <c r="E474" s="47"/>
      <c r="F474" s="46"/>
      <c r="G474" s="46"/>
      <c r="H474" s="46"/>
      <c r="I474" s="48"/>
      <c r="J474" s="46"/>
      <c r="K474" s="45"/>
      <c r="L474" s="45"/>
      <c r="M474" s="65"/>
    </row>
    <row r="475" spans="1:13" x14ac:dyDescent="0.25">
      <c r="A475" s="45"/>
      <c r="B475" s="77" t="s">
        <v>23</v>
      </c>
      <c r="C475" s="75" t="s">
        <v>229</v>
      </c>
      <c r="D475" s="49"/>
      <c r="E475" s="47"/>
      <c r="F475" s="46"/>
      <c r="G475" s="46"/>
      <c r="H475" s="46"/>
      <c r="I475" s="48"/>
      <c r="J475" s="46"/>
      <c r="K475" s="45"/>
      <c r="L475" s="45"/>
      <c r="M475" s="65"/>
    </row>
    <row r="476" spans="1:13" x14ac:dyDescent="0.25">
      <c r="A476" s="45"/>
      <c r="B476" s="77" t="s">
        <v>23</v>
      </c>
      <c r="C476" s="75" t="s">
        <v>252</v>
      </c>
      <c r="D476" s="49"/>
      <c r="E476" s="47"/>
      <c r="F476" s="46"/>
      <c r="G476" s="46"/>
      <c r="H476" s="46"/>
      <c r="I476" s="48"/>
      <c r="J476" s="46"/>
      <c r="K476" s="45"/>
      <c r="L476" s="45"/>
      <c r="M476" s="65"/>
    </row>
    <row r="477" spans="1:13" x14ac:dyDescent="0.25">
      <c r="A477" s="45"/>
      <c r="B477" s="77" t="s">
        <v>23</v>
      </c>
      <c r="C477" s="75" t="s">
        <v>166</v>
      </c>
      <c r="D477" s="49"/>
      <c r="E477" s="47" t="s">
        <v>154</v>
      </c>
      <c r="F477" s="46"/>
      <c r="G477" s="46"/>
      <c r="H477" s="93"/>
      <c r="I477" s="48"/>
      <c r="J477" s="46"/>
      <c r="K477" s="45"/>
      <c r="L477" s="45"/>
      <c r="M477" s="65" t="s">
        <v>549</v>
      </c>
    </row>
    <row r="478" spans="1:13" x14ac:dyDescent="0.25">
      <c r="A478" s="45"/>
      <c r="B478" s="77" t="s">
        <v>23</v>
      </c>
      <c r="C478" s="75" t="s">
        <v>459</v>
      </c>
      <c r="D478" s="49"/>
      <c r="E478" s="47" t="s">
        <v>70</v>
      </c>
      <c r="F478" s="46"/>
      <c r="G478" s="46"/>
      <c r="H478" s="93"/>
      <c r="I478" s="48"/>
      <c r="J478" s="46"/>
      <c r="K478" s="45"/>
      <c r="L478" s="45"/>
      <c r="M478" s="65"/>
    </row>
    <row r="479" spans="1:13" x14ac:dyDescent="0.25">
      <c r="A479" s="45"/>
      <c r="B479" s="77" t="s">
        <v>23</v>
      </c>
      <c r="C479" s="75" t="s">
        <v>276</v>
      </c>
      <c r="D479" s="49"/>
      <c r="E479" s="47" t="s">
        <v>70</v>
      </c>
      <c r="F479" s="46"/>
      <c r="G479" s="46"/>
      <c r="H479" s="93"/>
      <c r="I479" s="48"/>
      <c r="J479" s="46"/>
      <c r="K479" s="45"/>
      <c r="L479" s="45"/>
      <c r="M479" s="65"/>
    </row>
    <row r="480" spans="1:13" x14ac:dyDescent="0.25">
      <c r="A480" s="45"/>
      <c r="B480" s="77" t="s">
        <v>23</v>
      </c>
      <c r="C480" s="75" t="s">
        <v>389</v>
      </c>
      <c r="D480" s="49"/>
      <c r="E480" s="47" t="s">
        <v>154</v>
      </c>
      <c r="F480" s="46"/>
      <c r="G480" s="46"/>
      <c r="H480" s="93"/>
      <c r="I480" s="48"/>
      <c r="J480" s="46"/>
      <c r="K480" s="45"/>
      <c r="L480" s="45"/>
      <c r="M480" s="65"/>
    </row>
    <row r="481" spans="1:13" x14ac:dyDescent="0.25">
      <c r="A481" s="45"/>
      <c r="B481" s="77" t="s">
        <v>23</v>
      </c>
      <c r="C481" s="75" t="s">
        <v>170</v>
      </c>
      <c r="D481" s="49"/>
      <c r="E481" s="47" t="s">
        <v>154</v>
      </c>
      <c r="F481" s="46"/>
      <c r="G481" s="46"/>
      <c r="H481" s="93"/>
      <c r="I481" s="48"/>
      <c r="J481" s="46"/>
      <c r="K481" s="45"/>
      <c r="L481" s="45"/>
      <c r="M481" s="65"/>
    </row>
    <row r="482" spans="1:13" x14ac:dyDescent="0.25">
      <c r="A482" s="45"/>
      <c r="B482" s="77" t="s">
        <v>23</v>
      </c>
      <c r="C482" s="75" t="s">
        <v>172</v>
      </c>
      <c r="D482" s="49"/>
      <c r="E482" s="47" t="s">
        <v>154</v>
      </c>
      <c r="F482" s="46"/>
      <c r="G482" s="46"/>
      <c r="H482" s="93"/>
      <c r="I482" s="48"/>
      <c r="J482" s="46"/>
      <c r="K482" s="45"/>
      <c r="L482" s="45"/>
      <c r="M482" s="65"/>
    </row>
    <row r="483" spans="1:13" x14ac:dyDescent="0.25">
      <c r="A483" s="45"/>
      <c r="B483" s="77" t="s">
        <v>23</v>
      </c>
      <c r="C483" s="75" t="s">
        <v>225</v>
      </c>
      <c r="D483" s="49"/>
      <c r="E483" s="47" t="s">
        <v>154</v>
      </c>
      <c r="F483" s="46"/>
      <c r="G483" s="46"/>
      <c r="H483" s="93"/>
      <c r="I483" s="48"/>
      <c r="J483" s="46"/>
      <c r="K483" s="45"/>
      <c r="L483" s="45"/>
      <c r="M483" s="65"/>
    </row>
    <row r="484" spans="1:13" x14ac:dyDescent="0.25">
      <c r="A484" s="45"/>
      <c r="B484" s="77" t="s">
        <v>23</v>
      </c>
      <c r="C484" s="75" t="s">
        <v>173</v>
      </c>
      <c r="D484" s="49"/>
      <c r="E484" s="47" t="s">
        <v>154</v>
      </c>
      <c r="F484" s="46"/>
      <c r="G484" s="46"/>
      <c r="H484" s="93"/>
      <c r="I484" s="48"/>
      <c r="J484" s="46"/>
      <c r="K484" s="45"/>
      <c r="L484" s="45"/>
      <c r="M484" s="65"/>
    </row>
    <row r="485" spans="1:13" x14ac:dyDescent="0.25">
      <c r="A485" s="45"/>
      <c r="B485" s="77" t="s">
        <v>23</v>
      </c>
      <c r="C485" s="75" t="s">
        <v>457</v>
      </c>
      <c r="D485" s="49"/>
      <c r="E485" s="47" t="s">
        <v>70</v>
      </c>
      <c r="F485" s="46"/>
      <c r="G485" s="46"/>
      <c r="H485" s="93"/>
      <c r="I485" s="48"/>
      <c r="J485" s="46"/>
      <c r="K485" s="45"/>
      <c r="L485" s="45"/>
      <c r="M485" s="65"/>
    </row>
    <row r="486" spans="1:13" x14ac:dyDescent="0.25">
      <c r="A486" s="45"/>
      <c r="B486" s="77" t="s">
        <v>23</v>
      </c>
      <c r="C486" s="75" t="s">
        <v>212</v>
      </c>
      <c r="D486" s="49"/>
      <c r="E486" s="47"/>
      <c r="F486" s="46"/>
      <c r="G486" s="46"/>
      <c r="H486" s="46"/>
      <c r="I486" s="48"/>
      <c r="J486" s="46"/>
      <c r="K486" s="45"/>
      <c r="L486" s="45"/>
      <c r="M486" s="65"/>
    </row>
    <row r="487" spans="1:13" x14ac:dyDescent="0.25">
      <c r="A487" s="45"/>
      <c r="B487" s="77" t="s">
        <v>23</v>
      </c>
      <c r="C487" s="75" t="s">
        <v>157</v>
      </c>
      <c r="D487" s="49"/>
      <c r="E487" s="47" t="s">
        <v>154</v>
      </c>
      <c r="F487" s="46"/>
      <c r="G487" s="46"/>
      <c r="H487" s="93"/>
      <c r="I487" s="48"/>
      <c r="J487" s="46"/>
      <c r="K487" s="45"/>
      <c r="L487" s="45"/>
      <c r="M487" s="65"/>
    </row>
    <row r="488" spans="1:13" x14ac:dyDescent="0.25">
      <c r="A488" s="45"/>
      <c r="B488" s="77" t="s">
        <v>23</v>
      </c>
      <c r="C488" s="75" t="s">
        <v>390</v>
      </c>
      <c r="D488" s="49"/>
      <c r="E488" s="47" t="s">
        <v>154</v>
      </c>
      <c r="F488" s="46"/>
      <c r="G488" s="46"/>
      <c r="H488" s="93"/>
      <c r="I488" s="48"/>
      <c r="J488" s="46"/>
      <c r="K488" s="45"/>
      <c r="L488" s="45"/>
      <c r="M488" s="65"/>
    </row>
    <row r="489" spans="1:13" x14ac:dyDescent="0.25">
      <c r="A489" s="45"/>
      <c r="B489" s="77" t="s">
        <v>23</v>
      </c>
      <c r="C489" s="75" t="s">
        <v>247</v>
      </c>
      <c r="D489" s="49"/>
      <c r="E489" s="47" t="s">
        <v>154</v>
      </c>
      <c r="F489" s="46"/>
      <c r="G489" s="46"/>
      <c r="H489" s="93"/>
      <c r="I489" s="48"/>
      <c r="J489" s="46"/>
      <c r="K489" s="45"/>
      <c r="L489" s="45"/>
      <c r="M489" s="65"/>
    </row>
    <row r="490" spans="1:13" x14ac:dyDescent="0.25">
      <c r="A490" s="45"/>
      <c r="B490" s="77" t="s">
        <v>23</v>
      </c>
      <c r="C490" s="75" t="s">
        <v>391</v>
      </c>
      <c r="D490" s="49"/>
      <c r="E490" s="47"/>
      <c r="F490" s="46"/>
      <c r="G490" s="46"/>
      <c r="H490" s="46"/>
      <c r="I490" s="48"/>
      <c r="J490" s="46"/>
      <c r="K490" s="45"/>
      <c r="L490" s="45"/>
      <c r="M490" s="65"/>
    </row>
    <row r="491" spans="1:13" ht="22.5" x14ac:dyDescent="0.25">
      <c r="A491" s="45"/>
      <c r="B491" s="77" t="s">
        <v>23</v>
      </c>
      <c r="C491" s="79" t="s">
        <v>392</v>
      </c>
      <c r="D491" s="49"/>
      <c r="E491" s="47" t="s">
        <v>154</v>
      </c>
      <c r="F491" s="46"/>
      <c r="G491" s="46"/>
      <c r="H491" s="93"/>
      <c r="J491" s="46"/>
      <c r="K491" s="45"/>
      <c r="L491" s="45"/>
      <c r="M491" s="94" t="s">
        <v>519</v>
      </c>
    </row>
    <row r="492" spans="1:13" x14ac:dyDescent="0.25">
      <c r="A492" s="45"/>
      <c r="B492" s="77" t="s">
        <v>23</v>
      </c>
      <c r="C492" s="79" t="s">
        <v>393</v>
      </c>
      <c r="D492" s="49"/>
      <c r="E492" s="47"/>
      <c r="F492" s="46"/>
      <c r="G492" s="46"/>
      <c r="H492" s="46"/>
      <c r="I492" s="48"/>
      <c r="J492" s="46"/>
      <c r="K492" s="45"/>
      <c r="L492" s="45"/>
      <c r="M492" s="65"/>
    </row>
    <row r="493" spans="1:13" ht="22.5" x14ac:dyDescent="0.25">
      <c r="A493" s="45"/>
      <c r="B493" s="77" t="s">
        <v>23</v>
      </c>
      <c r="C493" s="79" t="s">
        <v>394</v>
      </c>
      <c r="D493" s="49"/>
      <c r="E493" s="47" t="s">
        <v>154</v>
      </c>
      <c r="F493" s="46"/>
      <c r="G493" s="46"/>
      <c r="H493" s="93"/>
      <c r="J493" s="46"/>
      <c r="K493" s="45"/>
      <c r="L493" s="45"/>
      <c r="M493" s="94" t="s">
        <v>520</v>
      </c>
    </row>
    <row r="494" spans="1:13" x14ac:dyDescent="0.25">
      <c r="A494" s="45"/>
      <c r="B494" s="77" t="s">
        <v>23</v>
      </c>
      <c r="C494" s="79" t="s">
        <v>504</v>
      </c>
      <c r="D494" s="49"/>
      <c r="E494" s="47"/>
      <c r="F494" s="46"/>
      <c r="G494" s="46"/>
      <c r="H494" s="46"/>
      <c r="I494" s="48"/>
      <c r="J494" s="46"/>
      <c r="K494" s="45"/>
      <c r="L494" s="45"/>
      <c r="M494" s="65"/>
    </row>
    <row r="495" spans="1:13" x14ac:dyDescent="0.25">
      <c r="A495" s="45"/>
      <c r="B495" s="77" t="s">
        <v>23</v>
      </c>
      <c r="C495" s="79" t="s">
        <v>396</v>
      </c>
      <c r="D495" s="49"/>
      <c r="E495" s="47"/>
      <c r="F495" s="46"/>
      <c r="G495" s="46"/>
      <c r="H495" s="46"/>
      <c r="I495" s="48"/>
      <c r="J495" s="46"/>
      <c r="K495" s="45"/>
      <c r="L495" s="45"/>
      <c r="M495" s="65"/>
    </row>
    <row r="496" spans="1:13" x14ac:dyDescent="0.25">
      <c r="A496" s="45"/>
      <c r="B496" s="77" t="s">
        <v>23</v>
      </c>
      <c r="C496" s="79" t="s">
        <v>397</v>
      </c>
      <c r="D496" s="49"/>
      <c r="E496" s="47"/>
      <c r="F496" s="46"/>
      <c r="G496" s="46"/>
      <c r="H496" s="46"/>
      <c r="I496" s="48"/>
      <c r="J496" s="46"/>
      <c r="K496" s="45"/>
      <c r="L496" s="45"/>
      <c r="M496" s="65"/>
    </row>
    <row r="497" spans="1:13" x14ac:dyDescent="0.25">
      <c r="A497" s="45"/>
      <c r="B497" s="77" t="s">
        <v>23</v>
      </c>
      <c r="C497" s="75" t="s">
        <v>175</v>
      </c>
      <c r="D497" s="49"/>
      <c r="E497" s="47" t="s">
        <v>429</v>
      </c>
      <c r="F497" s="46"/>
      <c r="G497" s="46"/>
      <c r="H497" s="93"/>
      <c r="I497" s="48"/>
      <c r="J497" s="46"/>
      <c r="K497" s="45"/>
      <c r="L497" s="45"/>
      <c r="M497" s="65"/>
    </row>
    <row r="498" spans="1:13" x14ac:dyDescent="0.25">
      <c r="A498" s="45"/>
      <c r="B498" s="77" t="s">
        <v>23</v>
      </c>
      <c r="C498" s="75" t="s">
        <v>205</v>
      </c>
      <c r="D498" s="49"/>
      <c r="E498" s="47"/>
      <c r="F498" s="46"/>
      <c r="G498" s="46"/>
      <c r="H498" s="46"/>
      <c r="I498" s="48"/>
      <c r="J498" s="46"/>
      <c r="K498" s="45"/>
      <c r="L498" s="45"/>
      <c r="M498" s="65"/>
    </row>
    <row r="499" spans="1:13" x14ac:dyDescent="0.25">
      <c r="A499" s="45"/>
      <c r="B499" s="77" t="s">
        <v>23</v>
      </c>
      <c r="C499" s="75" t="s">
        <v>182</v>
      </c>
      <c r="D499" s="49"/>
      <c r="E499" s="47" t="s">
        <v>429</v>
      </c>
      <c r="F499" s="46"/>
      <c r="G499" s="46"/>
      <c r="H499" s="93"/>
      <c r="I499" s="48"/>
      <c r="J499" s="46"/>
      <c r="K499" s="45"/>
      <c r="L499" s="45"/>
      <c r="M499" s="65"/>
    </row>
    <row r="500" spans="1:13" x14ac:dyDescent="0.25">
      <c r="A500" s="45"/>
      <c r="B500" s="77" t="s">
        <v>23</v>
      </c>
      <c r="C500" s="75" t="s">
        <v>183</v>
      </c>
      <c r="D500" s="49"/>
      <c r="E500" s="47" t="s">
        <v>429</v>
      </c>
      <c r="F500" s="46"/>
      <c r="G500" s="46"/>
      <c r="H500" s="93"/>
      <c r="I500" s="48"/>
      <c r="J500" s="46"/>
      <c r="K500" s="45"/>
      <c r="L500" s="45"/>
      <c r="M500" s="65"/>
    </row>
    <row r="501" spans="1:13" x14ac:dyDescent="0.25">
      <c r="A501" s="45"/>
      <c r="B501" s="77" t="s">
        <v>23</v>
      </c>
      <c r="C501" s="75" t="s">
        <v>223</v>
      </c>
      <c r="D501" s="49"/>
      <c r="E501" s="47" t="s">
        <v>429</v>
      </c>
      <c r="F501" s="46"/>
      <c r="G501" s="46"/>
      <c r="H501" s="93"/>
      <c r="I501" s="48"/>
      <c r="J501" s="46"/>
      <c r="K501" s="45"/>
      <c r="L501" s="45"/>
      <c r="M501" s="65"/>
    </row>
    <row r="502" spans="1:13" x14ac:dyDescent="0.25">
      <c r="A502" s="45"/>
      <c r="B502" s="77" t="s">
        <v>23</v>
      </c>
      <c r="C502" s="75" t="s">
        <v>185</v>
      </c>
      <c r="D502" s="49"/>
      <c r="E502" s="47" t="s">
        <v>429</v>
      </c>
      <c r="F502" s="46"/>
      <c r="G502" s="46"/>
      <c r="H502" s="93"/>
      <c r="I502" s="48"/>
      <c r="J502" s="46"/>
      <c r="K502" s="45"/>
      <c r="L502" s="45"/>
      <c r="M502" s="65"/>
    </row>
    <row r="503" spans="1:13" x14ac:dyDescent="0.25">
      <c r="A503" s="45"/>
      <c r="B503" s="77" t="s">
        <v>23</v>
      </c>
      <c r="C503" s="75" t="s">
        <v>463</v>
      </c>
      <c r="D503" s="49"/>
      <c r="E503" s="47" t="s">
        <v>429</v>
      </c>
      <c r="F503" s="46"/>
      <c r="G503" s="46"/>
      <c r="H503" s="93"/>
      <c r="I503" s="48"/>
      <c r="J503" s="46"/>
      <c r="K503" s="45"/>
      <c r="L503" s="45"/>
      <c r="M503" s="65"/>
    </row>
    <row r="504" spans="1:13" x14ac:dyDescent="0.25">
      <c r="A504" s="45"/>
      <c r="B504" s="77" t="s">
        <v>23</v>
      </c>
      <c r="C504" s="79" t="s">
        <v>462</v>
      </c>
      <c r="D504" s="49"/>
      <c r="E504" s="47" t="s">
        <v>429</v>
      </c>
      <c r="F504" s="46"/>
      <c r="G504" s="46"/>
      <c r="H504" s="93"/>
      <c r="I504" s="48"/>
      <c r="J504" s="46"/>
      <c r="K504" s="45"/>
      <c r="L504" s="45"/>
      <c r="M504" s="65"/>
    </row>
    <row r="505" spans="1:13" x14ac:dyDescent="0.25">
      <c r="A505" s="45"/>
      <c r="B505" s="77" t="s">
        <v>23</v>
      </c>
      <c r="C505" s="79" t="s">
        <v>544</v>
      </c>
      <c r="D505" s="49"/>
      <c r="E505" s="98" t="s">
        <v>429</v>
      </c>
      <c r="F505" s="46"/>
      <c r="G505" s="46"/>
      <c r="H505" s="93"/>
      <c r="I505" s="48"/>
      <c r="J505" s="46"/>
      <c r="K505" s="45"/>
      <c r="L505" s="45"/>
      <c r="M505" s="65"/>
    </row>
    <row r="506" spans="1:13" x14ac:dyDescent="0.25">
      <c r="A506" s="45"/>
      <c r="B506" s="70" t="s">
        <v>67</v>
      </c>
      <c r="C506" s="70" t="s">
        <v>67</v>
      </c>
      <c r="D506" s="49"/>
      <c r="E506" s="73" t="s">
        <v>154</v>
      </c>
      <c r="F506" s="72">
        <v>2020</v>
      </c>
      <c r="G506" s="72"/>
      <c r="H506" s="93"/>
      <c r="I506" s="48"/>
      <c r="J506" s="46"/>
      <c r="K506" s="45"/>
      <c r="L506" s="45"/>
      <c r="M506" s="65"/>
    </row>
    <row r="507" spans="1:13" x14ac:dyDescent="0.25">
      <c r="A507" s="45"/>
      <c r="B507" s="77" t="s">
        <v>433</v>
      </c>
      <c r="C507" s="70" t="s">
        <v>114</v>
      </c>
      <c r="D507" s="49"/>
      <c r="E507" s="47" t="s">
        <v>154</v>
      </c>
      <c r="F507" s="46"/>
      <c r="G507" s="46"/>
      <c r="H507" s="46"/>
      <c r="I507" s="48"/>
      <c r="J507" s="46"/>
      <c r="K507" s="45"/>
      <c r="L507" s="45"/>
      <c r="M507" s="65"/>
    </row>
    <row r="508" spans="1:13" x14ac:dyDescent="0.25">
      <c r="A508" s="45"/>
      <c r="B508" s="77" t="s">
        <v>433</v>
      </c>
      <c r="C508" s="70" t="s">
        <v>73</v>
      </c>
      <c r="D508" s="49"/>
      <c r="E508" s="73" t="s">
        <v>154</v>
      </c>
      <c r="F508" s="72"/>
      <c r="G508" s="72"/>
      <c r="H508" s="93"/>
      <c r="I508" s="48"/>
      <c r="J508" s="46"/>
      <c r="K508" s="45"/>
      <c r="L508" s="45"/>
      <c r="M508" s="65"/>
    </row>
    <row r="509" spans="1:13" x14ac:dyDescent="0.25">
      <c r="A509" s="45"/>
      <c r="B509" s="72" t="s">
        <v>22</v>
      </c>
      <c r="C509" s="72" t="s">
        <v>398</v>
      </c>
      <c r="D509" s="49"/>
      <c r="E509" s="47"/>
      <c r="F509" s="46"/>
      <c r="G509" s="46"/>
      <c r="H509" s="46"/>
      <c r="I509" s="48"/>
      <c r="J509" s="46"/>
      <c r="K509" s="45"/>
      <c r="L509" s="45"/>
      <c r="M509" s="65"/>
    </row>
    <row r="510" spans="1:13" x14ac:dyDescent="0.25">
      <c r="A510" s="45"/>
      <c r="B510" s="48"/>
      <c r="C510" s="48"/>
      <c r="D510" s="49"/>
      <c r="E510" s="47"/>
      <c r="F510" s="46"/>
      <c r="G510" s="46"/>
      <c r="H510" s="46"/>
      <c r="I510" s="48"/>
      <c r="J510" s="46"/>
      <c r="K510" s="45"/>
      <c r="L510" s="45"/>
      <c r="M510" s="65"/>
    </row>
    <row r="511" spans="1:13" x14ac:dyDescent="0.25">
      <c r="A511" s="45"/>
      <c r="B511" s="48"/>
      <c r="C511" s="48"/>
      <c r="D511" s="49"/>
      <c r="E511" s="47"/>
      <c r="F511" s="46"/>
      <c r="G511" s="46"/>
      <c r="H511" s="46"/>
      <c r="I511" s="48"/>
      <c r="J511" s="46"/>
      <c r="K511" s="45"/>
      <c r="L511" s="45"/>
      <c r="M511" s="65"/>
    </row>
    <row r="512" spans="1:13" x14ac:dyDescent="0.25">
      <c r="A512" s="45"/>
      <c r="B512" s="48"/>
      <c r="C512" s="48"/>
      <c r="D512" s="49"/>
      <c r="E512" s="47"/>
      <c r="F512" s="46"/>
      <c r="G512" s="46"/>
      <c r="H512" s="46"/>
      <c r="I512" s="48"/>
      <c r="J512" s="46"/>
      <c r="K512" s="45"/>
      <c r="L512" s="45"/>
      <c r="M512" s="65"/>
    </row>
    <row r="513" spans="1:13" x14ac:dyDescent="0.25">
      <c r="A513" s="45"/>
      <c r="B513" s="48"/>
      <c r="C513" s="48"/>
      <c r="D513" s="49"/>
      <c r="E513" s="47"/>
      <c r="F513" s="46"/>
      <c r="G513" s="46"/>
      <c r="H513" s="46"/>
      <c r="I513" s="48"/>
      <c r="J513" s="46"/>
      <c r="K513" s="45"/>
      <c r="L513" s="45"/>
      <c r="M513" s="65"/>
    </row>
    <row r="514" spans="1:13" x14ac:dyDescent="0.25">
      <c r="A514" s="45"/>
      <c r="B514" s="48"/>
      <c r="C514" s="48"/>
      <c r="D514" s="49"/>
      <c r="E514" s="47"/>
      <c r="F514" s="46"/>
      <c r="G514" s="46"/>
      <c r="H514" s="46"/>
      <c r="I514" s="48"/>
      <c r="J514" s="46"/>
      <c r="K514" s="45"/>
      <c r="L514" s="45"/>
      <c r="M514" s="65"/>
    </row>
    <row r="515" spans="1:13" x14ac:dyDescent="0.25">
      <c r="A515" s="45"/>
      <c r="B515" s="48"/>
      <c r="C515" s="48"/>
      <c r="D515" s="49"/>
      <c r="E515" s="47"/>
      <c r="F515" s="46"/>
      <c r="G515" s="46"/>
      <c r="H515" s="46"/>
      <c r="I515" s="48"/>
      <c r="J515" s="46"/>
      <c r="K515" s="45"/>
      <c r="L515" s="45"/>
      <c r="M515" s="65"/>
    </row>
    <row r="516" spans="1:13" x14ac:dyDescent="0.25">
      <c r="A516" s="45"/>
      <c r="B516" s="48"/>
      <c r="C516" s="48"/>
      <c r="D516" s="49"/>
      <c r="E516" s="47"/>
      <c r="F516" s="46"/>
      <c r="G516" s="46"/>
      <c r="H516" s="46"/>
      <c r="I516" s="48"/>
      <c r="J516" s="46"/>
      <c r="K516" s="45"/>
      <c r="L516" s="45"/>
      <c r="M516" s="65"/>
    </row>
    <row r="517" spans="1:13" x14ac:dyDescent="0.25">
      <c r="A517" s="45"/>
      <c r="B517" s="48"/>
      <c r="C517" s="48"/>
      <c r="D517" s="49"/>
      <c r="E517" s="47"/>
      <c r="F517" s="46"/>
      <c r="G517" s="46"/>
      <c r="H517" s="46"/>
      <c r="I517" s="48"/>
      <c r="J517" s="46"/>
      <c r="K517" s="45"/>
      <c r="L517" s="45"/>
      <c r="M517" s="65"/>
    </row>
    <row r="518" spans="1:13" x14ac:dyDescent="0.25">
      <c r="A518" s="45"/>
      <c r="B518" s="48"/>
      <c r="C518" s="48"/>
      <c r="D518" s="49"/>
      <c r="E518" s="47"/>
      <c r="F518" s="46"/>
      <c r="G518" s="46"/>
      <c r="H518" s="46"/>
      <c r="I518" s="48"/>
      <c r="J518" s="46"/>
      <c r="K518" s="45"/>
      <c r="L518" s="45"/>
      <c r="M518" s="65"/>
    </row>
    <row r="519" spans="1:13" x14ac:dyDescent="0.25">
      <c r="A519" s="45"/>
      <c r="B519" s="48"/>
      <c r="C519" s="48"/>
      <c r="D519" s="49"/>
      <c r="E519" s="47"/>
      <c r="F519" s="46"/>
      <c r="G519" s="46"/>
      <c r="H519" s="46"/>
      <c r="I519" s="48"/>
      <c r="J519" s="46"/>
      <c r="K519" s="45"/>
      <c r="L519" s="45"/>
      <c r="M519" s="65"/>
    </row>
    <row r="520" spans="1:13" x14ac:dyDescent="0.25">
      <c r="A520" s="45"/>
      <c r="B520" s="48"/>
      <c r="C520" s="48"/>
      <c r="D520" s="49"/>
      <c r="E520" s="47"/>
      <c r="F520" s="46"/>
      <c r="G520" s="46"/>
      <c r="H520" s="46"/>
      <c r="I520" s="48"/>
      <c r="J520" s="46"/>
      <c r="K520" s="45"/>
      <c r="L520" s="45"/>
      <c r="M520" s="65"/>
    </row>
    <row r="521" spans="1:13" x14ac:dyDescent="0.25">
      <c r="A521" s="45"/>
      <c r="B521" s="48"/>
      <c r="C521" s="48"/>
      <c r="D521" s="49"/>
      <c r="E521" s="47"/>
      <c r="F521" s="46"/>
      <c r="G521" s="46"/>
      <c r="H521" s="46"/>
      <c r="I521" s="48"/>
      <c r="J521" s="46"/>
      <c r="K521" s="45"/>
      <c r="L521" s="45"/>
      <c r="M521" s="65"/>
    </row>
    <row r="522" spans="1:13" x14ac:dyDescent="0.25">
      <c r="A522" s="45"/>
      <c r="B522" s="48"/>
      <c r="C522" s="48"/>
      <c r="D522" s="49"/>
      <c r="E522" s="47"/>
      <c r="F522" s="46"/>
      <c r="G522" s="46"/>
      <c r="H522" s="46"/>
      <c r="I522" s="48"/>
      <c r="J522" s="46"/>
      <c r="K522" s="45"/>
      <c r="L522" s="45"/>
      <c r="M522" s="65"/>
    </row>
    <row r="523" spans="1:13" x14ac:dyDescent="0.25">
      <c r="A523" s="45"/>
      <c r="B523" s="48"/>
      <c r="C523" s="48"/>
      <c r="D523" s="49"/>
      <c r="E523" s="47"/>
      <c r="F523" s="46"/>
      <c r="G523" s="46"/>
      <c r="H523" s="46"/>
      <c r="I523" s="48"/>
      <c r="J523" s="46"/>
      <c r="K523" s="45"/>
      <c r="L523" s="45"/>
      <c r="M523" s="65"/>
    </row>
    <row r="524" spans="1:13" x14ac:dyDescent="0.25">
      <c r="A524" s="45"/>
      <c r="B524" s="48"/>
      <c r="C524" s="48"/>
      <c r="D524" s="49"/>
      <c r="E524" s="47"/>
      <c r="F524" s="46"/>
      <c r="G524" s="46"/>
      <c r="H524" s="46"/>
      <c r="I524" s="48"/>
      <c r="J524" s="46"/>
      <c r="K524" s="45"/>
      <c r="L524" s="45"/>
      <c r="M524" s="65"/>
    </row>
    <row r="525" spans="1:13" x14ac:dyDescent="0.25">
      <c r="A525" s="45"/>
      <c r="B525" s="48"/>
      <c r="C525" s="48"/>
      <c r="D525" s="49"/>
      <c r="E525" s="47"/>
      <c r="F525" s="46"/>
      <c r="G525" s="46"/>
      <c r="H525" s="46"/>
      <c r="I525" s="48"/>
      <c r="J525" s="46"/>
      <c r="K525" s="45"/>
      <c r="L525" s="45"/>
      <c r="M525" s="65"/>
    </row>
    <row r="526" spans="1:13" x14ac:dyDescent="0.25">
      <c r="A526" s="45"/>
      <c r="B526" s="48"/>
      <c r="C526" s="48"/>
      <c r="D526" s="49"/>
      <c r="E526" s="47"/>
      <c r="F526" s="46"/>
      <c r="G526" s="46"/>
      <c r="H526" s="46"/>
      <c r="I526" s="48"/>
      <c r="J526" s="46"/>
      <c r="K526" s="45"/>
      <c r="L526" s="45"/>
      <c r="M526" s="65"/>
    </row>
    <row r="527" spans="1:13" x14ac:dyDescent="0.25">
      <c r="A527" s="45"/>
      <c r="B527" s="48"/>
      <c r="C527" s="48"/>
      <c r="D527" s="49"/>
      <c r="E527" s="47"/>
      <c r="F527" s="46"/>
      <c r="G527" s="46"/>
      <c r="H527" s="46"/>
      <c r="I527" s="48"/>
      <c r="J527" s="46"/>
      <c r="K527" s="45"/>
      <c r="L527" s="45"/>
      <c r="M527" s="65"/>
    </row>
    <row r="528" spans="1:13" x14ac:dyDescent="0.25">
      <c r="A528" s="45"/>
      <c r="B528" s="48"/>
      <c r="C528" s="48"/>
      <c r="D528" s="49"/>
      <c r="E528" s="47"/>
      <c r="F528" s="46"/>
      <c r="G528" s="46"/>
      <c r="H528" s="46"/>
      <c r="I528" s="48"/>
      <c r="J528" s="46"/>
      <c r="K528" s="45"/>
      <c r="L528" s="45"/>
      <c r="M528" s="65"/>
    </row>
    <row r="529" spans="1:13" x14ac:dyDescent="0.25">
      <c r="A529" s="45"/>
      <c r="B529" s="48"/>
      <c r="C529" s="48"/>
      <c r="D529" s="49"/>
      <c r="E529" s="47"/>
      <c r="F529" s="46"/>
      <c r="G529" s="46"/>
      <c r="H529" s="46"/>
      <c r="I529" s="48"/>
      <c r="J529" s="46"/>
      <c r="K529" s="45"/>
      <c r="L529" s="45"/>
      <c r="M529" s="65"/>
    </row>
    <row r="530" spans="1:13" x14ac:dyDescent="0.25">
      <c r="A530" s="45"/>
      <c r="B530" s="48"/>
      <c r="C530" s="48"/>
      <c r="D530" s="49"/>
      <c r="E530" s="47"/>
      <c r="F530" s="46"/>
      <c r="G530" s="46"/>
      <c r="H530" s="46"/>
      <c r="I530" s="48"/>
      <c r="J530" s="46"/>
      <c r="K530" s="45"/>
      <c r="L530" s="45"/>
      <c r="M530" s="65"/>
    </row>
    <row r="531" spans="1:13" x14ac:dyDescent="0.25">
      <c r="A531" s="45"/>
      <c r="B531" s="48"/>
      <c r="C531" s="48"/>
      <c r="D531" s="49"/>
      <c r="E531" s="47"/>
      <c r="F531" s="46"/>
      <c r="G531" s="46"/>
      <c r="H531" s="46"/>
      <c r="I531" s="48"/>
      <c r="J531" s="46"/>
      <c r="K531" s="45"/>
      <c r="L531" s="45"/>
      <c r="M531" s="65"/>
    </row>
    <row r="532" spans="1:13" x14ac:dyDescent="0.25">
      <c r="A532" s="45"/>
      <c r="B532" s="48"/>
      <c r="C532" s="48"/>
      <c r="D532" s="49"/>
      <c r="E532" s="47"/>
      <c r="F532" s="46"/>
      <c r="G532" s="46"/>
      <c r="H532" s="46"/>
      <c r="I532" s="48"/>
      <c r="J532" s="46"/>
      <c r="K532" s="45"/>
      <c r="L532" s="45"/>
      <c r="M532" s="65"/>
    </row>
    <row r="533" spans="1:13" x14ac:dyDescent="0.25">
      <c r="A533" s="45"/>
      <c r="B533" s="48"/>
      <c r="C533" s="48"/>
      <c r="D533" s="49"/>
      <c r="E533" s="47"/>
      <c r="F533" s="46"/>
      <c r="G533" s="46"/>
      <c r="H533" s="46"/>
      <c r="I533" s="48"/>
      <c r="J533" s="46"/>
      <c r="K533" s="45"/>
      <c r="L533" s="45"/>
      <c r="M533" s="65"/>
    </row>
    <row r="534" spans="1:13" x14ac:dyDescent="0.25">
      <c r="A534" s="45"/>
      <c r="B534" s="48"/>
      <c r="C534" s="48"/>
      <c r="D534" s="49"/>
      <c r="E534" s="47"/>
      <c r="F534" s="46"/>
      <c r="G534" s="46"/>
      <c r="H534" s="46"/>
      <c r="I534" s="48"/>
      <c r="J534" s="46"/>
      <c r="K534" s="45"/>
      <c r="L534" s="45"/>
      <c r="M534" s="65"/>
    </row>
    <row r="535" spans="1:13" x14ac:dyDescent="0.25">
      <c r="A535" s="45"/>
      <c r="B535" s="48"/>
      <c r="C535" s="48"/>
      <c r="D535" s="49"/>
      <c r="E535" s="47"/>
      <c r="F535" s="46"/>
      <c r="G535" s="46"/>
      <c r="H535" s="46"/>
      <c r="I535" s="48"/>
      <c r="J535" s="46"/>
      <c r="K535" s="45"/>
      <c r="L535" s="45"/>
      <c r="M535" s="65"/>
    </row>
    <row r="536" spans="1:13" x14ac:dyDescent="0.25">
      <c r="A536" s="45"/>
      <c r="B536" s="48"/>
      <c r="C536" s="48"/>
      <c r="D536" s="49"/>
      <c r="E536" s="47"/>
      <c r="F536" s="46"/>
      <c r="G536" s="46"/>
      <c r="H536" s="46"/>
      <c r="I536" s="48"/>
      <c r="J536" s="46"/>
      <c r="K536" s="45"/>
      <c r="L536" s="45"/>
      <c r="M536" s="65"/>
    </row>
    <row r="537" spans="1:13" x14ac:dyDescent="0.25">
      <c r="A537" s="45"/>
      <c r="B537" s="48"/>
      <c r="C537" s="48"/>
      <c r="D537" s="49"/>
      <c r="E537" s="47"/>
      <c r="F537" s="46"/>
      <c r="G537" s="46"/>
      <c r="H537" s="46"/>
      <c r="I537" s="48"/>
      <c r="J537" s="46"/>
      <c r="K537" s="45"/>
      <c r="L537" s="45"/>
      <c r="M537" s="65"/>
    </row>
    <row r="538" spans="1:13" x14ac:dyDescent="0.25">
      <c r="A538" s="45"/>
      <c r="B538" s="48"/>
      <c r="C538" s="48"/>
      <c r="D538" s="49"/>
      <c r="E538" s="47"/>
      <c r="F538" s="46"/>
      <c r="G538" s="46"/>
      <c r="H538" s="46"/>
      <c r="I538" s="48"/>
      <c r="J538" s="46"/>
      <c r="K538" s="45"/>
      <c r="L538" s="45"/>
      <c r="M538" s="65"/>
    </row>
    <row r="539" spans="1:13" x14ac:dyDescent="0.25">
      <c r="A539" s="45"/>
      <c r="B539" s="48"/>
      <c r="C539" s="48"/>
      <c r="D539" s="49"/>
      <c r="E539" s="47"/>
      <c r="F539" s="46"/>
      <c r="G539" s="46"/>
      <c r="H539" s="46"/>
      <c r="I539" s="48"/>
      <c r="J539" s="46"/>
      <c r="K539" s="45"/>
      <c r="L539" s="45"/>
      <c r="M539" s="65"/>
    </row>
    <row r="540" spans="1:13" x14ac:dyDescent="0.25">
      <c r="A540" s="45"/>
      <c r="B540" s="48"/>
      <c r="C540" s="48"/>
      <c r="D540" s="49"/>
      <c r="E540" s="47"/>
      <c r="F540" s="46"/>
      <c r="G540" s="46"/>
      <c r="H540" s="46"/>
      <c r="I540" s="48"/>
      <c r="J540" s="46"/>
      <c r="K540" s="45"/>
      <c r="L540" s="45"/>
      <c r="M540" s="65"/>
    </row>
    <row r="541" spans="1:13" x14ac:dyDescent="0.25">
      <c r="A541" s="45"/>
      <c r="B541" s="48"/>
      <c r="C541" s="48"/>
      <c r="D541" s="49"/>
      <c r="E541" s="47"/>
      <c r="F541" s="46"/>
      <c r="G541" s="46"/>
      <c r="H541" s="46"/>
      <c r="I541" s="48"/>
      <c r="J541" s="46"/>
      <c r="K541" s="45"/>
      <c r="L541" s="45"/>
      <c r="M541" s="65"/>
    </row>
    <row r="542" spans="1:13" x14ac:dyDescent="0.25">
      <c r="A542" s="45"/>
      <c r="B542" s="48"/>
      <c r="C542" s="48"/>
      <c r="D542" s="49"/>
      <c r="E542" s="47"/>
      <c r="F542" s="46"/>
      <c r="G542" s="46"/>
      <c r="H542" s="46"/>
      <c r="I542" s="48"/>
      <c r="J542" s="46"/>
      <c r="K542" s="45"/>
      <c r="L542" s="45"/>
      <c r="M542" s="65"/>
    </row>
    <row r="543" spans="1:13" x14ac:dyDescent="0.25">
      <c r="A543" s="45"/>
      <c r="B543" s="48"/>
      <c r="C543" s="48"/>
      <c r="D543" s="49"/>
      <c r="E543" s="47"/>
      <c r="F543" s="46"/>
      <c r="G543" s="46"/>
      <c r="H543" s="46"/>
      <c r="I543" s="48"/>
      <c r="J543" s="46"/>
      <c r="K543" s="45"/>
      <c r="L543" s="45"/>
      <c r="M543" s="65"/>
    </row>
    <row r="544" spans="1:13" x14ac:dyDescent="0.25">
      <c r="A544" s="45"/>
      <c r="B544" s="48"/>
      <c r="C544" s="48"/>
      <c r="D544" s="49"/>
      <c r="E544" s="47"/>
      <c r="F544" s="46"/>
      <c r="G544" s="46"/>
      <c r="H544" s="46"/>
      <c r="I544" s="48"/>
      <c r="J544" s="46"/>
      <c r="K544" s="45"/>
      <c r="L544" s="45"/>
      <c r="M544" s="65"/>
    </row>
    <row r="545" spans="1:13" x14ac:dyDescent="0.25">
      <c r="A545" s="45"/>
      <c r="B545" s="48"/>
      <c r="C545" s="48"/>
      <c r="D545" s="49"/>
      <c r="E545" s="47"/>
      <c r="F545" s="46"/>
      <c r="G545" s="46"/>
      <c r="H545" s="46"/>
      <c r="I545" s="48"/>
      <c r="J545" s="46"/>
      <c r="K545" s="45"/>
      <c r="L545" s="45"/>
      <c r="M545" s="65"/>
    </row>
    <row r="546" spans="1:13" x14ac:dyDescent="0.25">
      <c r="A546" s="45"/>
      <c r="B546" s="48"/>
      <c r="C546" s="48"/>
      <c r="D546" s="49"/>
      <c r="E546" s="47"/>
      <c r="F546" s="46"/>
      <c r="G546" s="46"/>
      <c r="H546" s="46"/>
      <c r="I546" s="48"/>
      <c r="J546" s="46"/>
      <c r="K546" s="45"/>
      <c r="L546" s="45"/>
      <c r="M546" s="65"/>
    </row>
    <row r="547" spans="1:13" x14ac:dyDescent="0.25">
      <c r="A547" s="45"/>
      <c r="B547" s="48"/>
      <c r="C547" s="48"/>
      <c r="D547" s="49"/>
      <c r="E547" s="47"/>
      <c r="F547" s="46"/>
      <c r="G547" s="46"/>
      <c r="H547" s="46"/>
      <c r="I547" s="48"/>
      <c r="J547" s="46"/>
      <c r="K547" s="45"/>
      <c r="L547" s="45"/>
      <c r="M547" s="65"/>
    </row>
    <row r="548" spans="1:13" x14ac:dyDescent="0.25">
      <c r="A548" s="45"/>
      <c r="B548" s="48"/>
      <c r="C548" s="48"/>
      <c r="D548" s="49"/>
      <c r="E548" s="47"/>
      <c r="F548" s="46"/>
      <c r="G548" s="46"/>
      <c r="H548" s="46"/>
      <c r="I548" s="48"/>
      <c r="J548" s="46"/>
      <c r="K548" s="45"/>
      <c r="L548" s="45"/>
      <c r="M548" s="65"/>
    </row>
    <row r="549" spans="1:13" x14ac:dyDescent="0.25">
      <c r="A549" s="45"/>
      <c r="B549" s="48"/>
      <c r="C549" s="48"/>
      <c r="D549" s="49"/>
      <c r="E549" s="47"/>
      <c r="F549" s="46"/>
      <c r="G549" s="46"/>
      <c r="H549" s="46"/>
      <c r="I549" s="48"/>
      <c r="J549" s="46"/>
      <c r="K549" s="45"/>
      <c r="L549" s="45"/>
      <c r="M549" s="65"/>
    </row>
    <row r="550" spans="1:13" x14ac:dyDescent="0.25">
      <c r="A550" s="45"/>
      <c r="B550" s="48"/>
      <c r="C550" s="48"/>
      <c r="D550" s="49"/>
      <c r="E550" s="47"/>
      <c r="F550" s="46"/>
      <c r="G550" s="46"/>
      <c r="H550" s="46"/>
      <c r="I550" s="48"/>
      <c r="J550" s="46"/>
      <c r="K550" s="45"/>
      <c r="L550" s="45"/>
      <c r="M550" s="65"/>
    </row>
    <row r="551" spans="1:13" x14ac:dyDescent="0.25">
      <c r="A551" s="45"/>
      <c r="B551" s="48"/>
      <c r="C551" s="48"/>
      <c r="D551" s="49"/>
      <c r="E551" s="47"/>
      <c r="F551" s="46"/>
      <c r="G551" s="46"/>
      <c r="H551" s="46"/>
      <c r="I551" s="48"/>
      <c r="J551" s="46"/>
      <c r="K551" s="45"/>
      <c r="L551" s="45"/>
      <c r="M551" s="65"/>
    </row>
    <row r="552" spans="1:13" x14ac:dyDescent="0.25">
      <c r="A552" s="45"/>
      <c r="B552" s="48"/>
      <c r="C552" s="48"/>
      <c r="D552" s="49"/>
      <c r="E552" s="47"/>
      <c r="F552" s="46"/>
      <c r="G552" s="46"/>
      <c r="H552" s="46"/>
      <c r="I552" s="48"/>
      <c r="J552" s="46"/>
      <c r="K552" s="45"/>
      <c r="L552" s="45"/>
      <c r="M552" s="65"/>
    </row>
    <row r="553" spans="1:13" x14ac:dyDescent="0.25">
      <c r="A553" s="45"/>
      <c r="B553" s="48"/>
      <c r="C553" s="48"/>
      <c r="D553" s="49"/>
      <c r="E553" s="47"/>
      <c r="F553" s="46"/>
      <c r="G553" s="46"/>
      <c r="H553" s="46"/>
      <c r="I553" s="48"/>
      <c r="J553" s="46"/>
      <c r="K553" s="45"/>
      <c r="L553" s="45"/>
      <c r="M553" s="65"/>
    </row>
    <row r="554" spans="1:13" x14ac:dyDescent="0.25">
      <c r="A554" s="45"/>
      <c r="B554" s="48"/>
      <c r="C554" s="48"/>
      <c r="D554" s="49"/>
      <c r="E554" s="47"/>
      <c r="F554" s="46"/>
      <c r="G554" s="46"/>
      <c r="H554" s="46"/>
      <c r="I554" s="48"/>
      <c r="J554" s="46"/>
      <c r="K554" s="45"/>
      <c r="L554" s="45"/>
      <c r="M554" s="65"/>
    </row>
    <row r="555" spans="1:13" x14ac:dyDescent="0.25">
      <c r="A555" s="45"/>
      <c r="B555" s="48"/>
      <c r="C555" s="48"/>
      <c r="D555" s="49"/>
      <c r="E555" s="47"/>
      <c r="F555" s="46"/>
      <c r="G555" s="46"/>
      <c r="H555" s="46"/>
      <c r="I555" s="48"/>
      <c r="J555" s="46"/>
      <c r="K555" s="45"/>
      <c r="L555" s="45"/>
      <c r="M555" s="65"/>
    </row>
    <row r="556" spans="1:13" x14ac:dyDescent="0.25">
      <c r="A556" s="45"/>
      <c r="B556" s="48"/>
      <c r="C556" s="48"/>
      <c r="D556" s="49"/>
      <c r="E556" s="47"/>
      <c r="F556" s="46"/>
      <c r="G556" s="46"/>
      <c r="H556" s="46"/>
      <c r="I556" s="48"/>
      <c r="J556" s="46"/>
      <c r="K556" s="45"/>
      <c r="L556" s="45"/>
      <c r="M556" s="65"/>
    </row>
    <row r="557" spans="1:13" x14ac:dyDescent="0.25">
      <c r="A557" s="45"/>
      <c r="B557" s="48"/>
      <c r="C557" s="48"/>
      <c r="D557" s="49"/>
      <c r="E557" s="47"/>
      <c r="F557" s="46"/>
      <c r="G557" s="46"/>
      <c r="H557" s="46"/>
      <c r="I557" s="48"/>
      <c r="J557" s="46"/>
      <c r="K557" s="45"/>
      <c r="L557" s="45"/>
      <c r="M557" s="65"/>
    </row>
    <row r="558" spans="1:13" x14ac:dyDescent="0.25">
      <c r="A558" s="45"/>
      <c r="B558" s="48"/>
      <c r="C558" s="48"/>
      <c r="D558" s="49"/>
      <c r="E558" s="47"/>
      <c r="F558" s="46"/>
      <c r="G558" s="46"/>
      <c r="H558" s="46"/>
      <c r="I558" s="48"/>
      <c r="J558" s="46"/>
      <c r="K558" s="45"/>
      <c r="L558" s="45"/>
      <c r="M558" s="65"/>
    </row>
    <row r="559" spans="1:13" x14ac:dyDescent="0.25">
      <c r="A559" s="45"/>
      <c r="B559" s="48"/>
      <c r="C559" s="48"/>
      <c r="D559" s="49"/>
      <c r="E559" s="47"/>
      <c r="F559" s="46"/>
      <c r="G559" s="46"/>
      <c r="H559" s="46"/>
      <c r="I559" s="48"/>
      <c r="J559" s="46"/>
      <c r="K559" s="45"/>
      <c r="L559" s="45"/>
      <c r="M559" s="65"/>
    </row>
    <row r="560" spans="1:13" x14ac:dyDescent="0.25">
      <c r="A560" s="45"/>
      <c r="B560" s="48"/>
      <c r="C560" s="48"/>
      <c r="D560" s="49"/>
      <c r="E560" s="47"/>
      <c r="F560" s="46"/>
      <c r="G560" s="46"/>
      <c r="H560" s="46"/>
      <c r="I560" s="48"/>
      <c r="J560" s="46"/>
      <c r="K560" s="45"/>
      <c r="L560" s="45"/>
      <c r="M560" s="65"/>
    </row>
    <row r="561" spans="1:13" x14ac:dyDescent="0.25">
      <c r="A561" s="45"/>
      <c r="B561" s="48"/>
      <c r="C561" s="48"/>
      <c r="D561" s="49"/>
      <c r="E561" s="47"/>
      <c r="F561" s="46"/>
      <c r="G561" s="46"/>
      <c r="H561" s="46"/>
      <c r="I561" s="48"/>
      <c r="J561" s="46"/>
      <c r="K561" s="45"/>
      <c r="L561" s="45"/>
      <c r="M561" s="65"/>
    </row>
    <row r="562" spans="1:13" x14ac:dyDescent="0.25">
      <c r="A562" s="45"/>
      <c r="B562" s="48"/>
      <c r="C562" s="48"/>
      <c r="D562" s="49"/>
      <c r="E562" s="47"/>
      <c r="F562" s="46"/>
      <c r="G562" s="46"/>
      <c r="H562" s="46"/>
      <c r="I562" s="48"/>
      <c r="J562" s="46"/>
      <c r="K562" s="45"/>
      <c r="L562" s="45"/>
      <c r="M562" s="65"/>
    </row>
    <row r="563" spans="1:13" x14ac:dyDescent="0.25">
      <c r="A563" s="45"/>
      <c r="B563" s="48"/>
      <c r="C563" s="48"/>
      <c r="D563" s="49"/>
      <c r="E563" s="47"/>
      <c r="F563" s="46"/>
      <c r="G563" s="46"/>
      <c r="H563" s="46"/>
      <c r="I563" s="48"/>
      <c r="J563" s="46"/>
      <c r="K563" s="45"/>
      <c r="L563" s="45"/>
      <c r="M563" s="65"/>
    </row>
    <row r="564" spans="1:13" x14ac:dyDescent="0.25">
      <c r="A564" s="45"/>
      <c r="B564" s="48"/>
      <c r="C564" s="48"/>
      <c r="D564" s="49"/>
      <c r="E564" s="47"/>
      <c r="F564" s="46"/>
      <c r="G564" s="46"/>
      <c r="H564" s="46"/>
      <c r="I564" s="48"/>
      <c r="J564" s="46"/>
      <c r="K564" s="45"/>
      <c r="L564" s="45"/>
      <c r="M564" s="65"/>
    </row>
    <row r="565" spans="1:13" x14ac:dyDescent="0.25">
      <c r="A565" s="45"/>
      <c r="B565" s="48"/>
      <c r="C565" s="48"/>
      <c r="D565" s="49"/>
      <c r="E565" s="47"/>
      <c r="F565" s="46"/>
      <c r="G565" s="46"/>
      <c r="H565" s="46"/>
      <c r="I565" s="48"/>
      <c r="J565" s="46"/>
      <c r="K565" s="45"/>
      <c r="L565" s="45"/>
      <c r="M565" s="65"/>
    </row>
    <row r="566" spans="1:13" x14ac:dyDescent="0.25">
      <c r="A566" s="45"/>
      <c r="B566" s="48"/>
      <c r="C566" s="48"/>
      <c r="D566" s="49"/>
      <c r="E566" s="47"/>
      <c r="F566" s="46"/>
      <c r="G566" s="46"/>
      <c r="H566" s="46"/>
      <c r="I566" s="48"/>
      <c r="J566" s="46"/>
      <c r="K566" s="45"/>
      <c r="L566" s="45"/>
      <c r="M566" s="65"/>
    </row>
    <row r="567" spans="1:13" x14ac:dyDescent="0.25">
      <c r="A567" s="45"/>
      <c r="B567" s="48"/>
      <c r="C567" s="48"/>
      <c r="D567" s="49"/>
      <c r="E567" s="47"/>
      <c r="F567" s="46"/>
      <c r="G567" s="46"/>
      <c r="H567" s="46"/>
      <c r="I567" s="48"/>
      <c r="J567" s="46"/>
      <c r="K567" s="45"/>
      <c r="L567" s="45"/>
      <c r="M567" s="65"/>
    </row>
    <row r="568" spans="1:13" x14ac:dyDescent="0.25">
      <c r="A568" s="45"/>
      <c r="B568" s="48"/>
      <c r="C568" s="48"/>
      <c r="D568" s="49"/>
      <c r="E568" s="47"/>
      <c r="F568" s="46"/>
      <c r="G568" s="46"/>
      <c r="H568" s="46"/>
      <c r="I568" s="48"/>
      <c r="J568" s="46"/>
      <c r="K568" s="45"/>
      <c r="L568" s="45"/>
      <c r="M568" s="65"/>
    </row>
    <row r="569" spans="1:13" x14ac:dyDescent="0.25">
      <c r="A569" s="45"/>
      <c r="B569" s="48"/>
      <c r="C569" s="48"/>
      <c r="D569" s="49"/>
      <c r="E569" s="47"/>
      <c r="F569" s="46"/>
      <c r="G569" s="46"/>
      <c r="H569" s="46"/>
      <c r="I569" s="48"/>
      <c r="J569" s="46"/>
      <c r="K569" s="45"/>
      <c r="L569" s="45"/>
      <c r="M569" s="65"/>
    </row>
    <row r="570" spans="1:13" x14ac:dyDescent="0.25">
      <c r="A570" s="45"/>
      <c r="B570" s="48"/>
      <c r="C570" s="48"/>
      <c r="D570" s="49"/>
      <c r="E570" s="47"/>
      <c r="F570" s="46"/>
      <c r="G570" s="46"/>
      <c r="H570" s="46"/>
      <c r="I570" s="48"/>
      <c r="J570" s="46"/>
      <c r="K570" s="45"/>
      <c r="L570" s="45"/>
      <c r="M570" s="65"/>
    </row>
    <row r="571" spans="1:13" x14ac:dyDescent="0.25">
      <c r="A571" s="45"/>
      <c r="B571" s="48"/>
      <c r="C571" s="48"/>
      <c r="D571" s="49"/>
      <c r="E571" s="47"/>
      <c r="F571" s="46"/>
      <c r="G571" s="46"/>
      <c r="H571" s="46"/>
      <c r="I571" s="48"/>
      <c r="J571" s="46"/>
      <c r="K571" s="45"/>
      <c r="L571" s="45"/>
      <c r="M571" s="65"/>
    </row>
    <row r="572" spans="1:13" x14ac:dyDescent="0.25">
      <c r="A572" s="45"/>
      <c r="B572" s="48"/>
      <c r="C572" s="48"/>
      <c r="D572" s="49"/>
      <c r="E572" s="47"/>
      <c r="F572" s="46"/>
      <c r="G572" s="46"/>
      <c r="H572" s="46"/>
      <c r="I572" s="48"/>
      <c r="J572" s="46"/>
      <c r="K572" s="45"/>
      <c r="L572" s="45"/>
      <c r="M572" s="65"/>
    </row>
    <row r="573" spans="1:13" x14ac:dyDescent="0.25">
      <c r="A573" s="45"/>
      <c r="B573" s="48"/>
      <c r="C573" s="48"/>
      <c r="D573" s="49"/>
      <c r="E573" s="47"/>
      <c r="F573" s="46"/>
      <c r="G573" s="46"/>
      <c r="H573" s="46"/>
      <c r="I573" s="48"/>
      <c r="J573" s="46"/>
      <c r="K573" s="45"/>
      <c r="L573" s="45"/>
      <c r="M573" s="65"/>
    </row>
    <row r="574" spans="1:13" x14ac:dyDescent="0.25">
      <c r="A574" s="45"/>
      <c r="B574" s="48"/>
      <c r="C574" s="48"/>
      <c r="D574" s="49"/>
      <c r="E574" s="47"/>
      <c r="F574" s="46"/>
      <c r="G574" s="46"/>
      <c r="H574" s="46"/>
      <c r="I574" s="48"/>
      <c r="J574" s="46"/>
      <c r="K574" s="45"/>
      <c r="L574" s="45"/>
      <c r="M574" s="65"/>
    </row>
    <row r="575" spans="1:13" x14ac:dyDescent="0.25">
      <c r="A575" s="45"/>
      <c r="B575" s="48"/>
      <c r="C575" s="48"/>
      <c r="D575" s="49"/>
      <c r="E575" s="47"/>
      <c r="F575" s="46"/>
      <c r="G575" s="46"/>
      <c r="H575" s="46"/>
      <c r="I575" s="48"/>
      <c r="J575" s="46"/>
      <c r="K575" s="45"/>
      <c r="L575" s="45"/>
      <c r="M575" s="65"/>
    </row>
    <row r="576" spans="1:13" x14ac:dyDescent="0.25">
      <c r="A576" s="45"/>
      <c r="B576" s="48"/>
      <c r="C576" s="48"/>
      <c r="D576" s="49"/>
      <c r="E576" s="47"/>
      <c r="F576" s="46"/>
      <c r="G576" s="46"/>
      <c r="H576" s="46"/>
      <c r="I576" s="48"/>
      <c r="J576" s="46"/>
      <c r="K576" s="45"/>
      <c r="L576" s="45"/>
      <c r="M576" s="65"/>
    </row>
    <row r="577" spans="1:13" x14ac:dyDescent="0.25">
      <c r="A577" s="45"/>
      <c r="B577" s="48"/>
      <c r="C577" s="48"/>
      <c r="D577" s="49"/>
      <c r="E577" s="47"/>
      <c r="F577" s="46"/>
      <c r="G577" s="46"/>
      <c r="H577" s="46"/>
      <c r="I577" s="48"/>
      <c r="J577" s="46"/>
      <c r="K577" s="45"/>
      <c r="L577" s="45"/>
      <c r="M577" s="65"/>
    </row>
    <row r="578" spans="1:13" x14ac:dyDescent="0.25">
      <c r="A578" s="45"/>
      <c r="B578" s="48"/>
      <c r="C578" s="48"/>
      <c r="D578" s="49"/>
      <c r="E578" s="47"/>
      <c r="F578" s="46"/>
      <c r="G578" s="46"/>
      <c r="H578" s="46"/>
      <c r="I578" s="48"/>
      <c r="J578" s="46"/>
      <c r="K578" s="45"/>
      <c r="L578" s="45"/>
      <c r="M578" s="65"/>
    </row>
    <row r="579" spans="1:13" x14ac:dyDescent="0.25">
      <c r="A579" s="45"/>
      <c r="B579" s="48"/>
      <c r="C579" s="48"/>
      <c r="D579" s="49"/>
      <c r="E579" s="47"/>
      <c r="F579" s="46"/>
      <c r="G579" s="46"/>
      <c r="H579" s="46"/>
      <c r="I579" s="48"/>
      <c r="J579" s="46"/>
      <c r="K579" s="45"/>
      <c r="L579" s="45"/>
      <c r="M579" s="65"/>
    </row>
    <row r="580" spans="1:13" x14ac:dyDescent="0.25">
      <c r="A580" s="45"/>
      <c r="B580" s="48"/>
      <c r="C580" s="48"/>
      <c r="D580" s="49"/>
      <c r="E580" s="47"/>
      <c r="F580" s="46"/>
      <c r="G580" s="46"/>
      <c r="H580" s="46"/>
      <c r="I580" s="48"/>
      <c r="J580" s="46"/>
      <c r="K580" s="45"/>
      <c r="L580" s="45"/>
      <c r="M580" s="65"/>
    </row>
    <row r="581" spans="1:13" x14ac:dyDescent="0.25">
      <c r="A581" s="45"/>
      <c r="B581" s="48"/>
      <c r="C581" s="48"/>
      <c r="D581" s="49"/>
      <c r="E581" s="47"/>
      <c r="F581" s="46"/>
      <c r="G581" s="46"/>
      <c r="H581" s="46"/>
      <c r="I581" s="48"/>
      <c r="J581" s="46"/>
      <c r="K581" s="45"/>
      <c r="L581" s="45"/>
      <c r="M581" s="65"/>
    </row>
    <row r="582" spans="1:13" x14ac:dyDescent="0.25">
      <c r="A582" s="45"/>
      <c r="B582" s="48"/>
      <c r="C582" s="48"/>
      <c r="D582" s="49"/>
      <c r="E582" s="47"/>
      <c r="F582" s="46"/>
      <c r="G582" s="46"/>
      <c r="H582" s="46"/>
      <c r="I582" s="48"/>
      <c r="J582" s="46"/>
      <c r="K582" s="45"/>
      <c r="L582" s="45"/>
      <c r="M582" s="65"/>
    </row>
    <row r="583" spans="1:13" x14ac:dyDescent="0.25">
      <c r="A583" s="45"/>
      <c r="B583" s="48"/>
      <c r="C583" s="48"/>
      <c r="D583" s="49"/>
      <c r="E583" s="47"/>
      <c r="F583" s="46"/>
      <c r="G583" s="46"/>
      <c r="H583" s="46"/>
      <c r="I583" s="48"/>
      <c r="J583" s="46"/>
      <c r="K583" s="45"/>
      <c r="L583" s="45"/>
      <c r="M583" s="65"/>
    </row>
    <row r="584" spans="1:13" x14ac:dyDescent="0.25">
      <c r="A584" s="45"/>
      <c r="B584" s="48"/>
      <c r="C584" s="48"/>
      <c r="D584" s="49"/>
      <c r="E584" s="47"/>
      <c r="F584" s="46"/>
      <c r="G584" s="46"/>
      <c r="H584" s="46"/>
      <c r="I584" s="48"/>
      <c r="J584" s="46"/>
      <c r="K584" s="45"/>
      <c r="L584" s="45"/>
      <c r="M584" s="65"/>
    </row>
    <row r="585" spans="1:13" x14ac:dyDescent="0.25">
      <c r="A585" s="45"/>
      <c r="B585" s="48"/>
      <c r="C585" s="48"/>
      <c r="D585" s="49"/>
      <c r="E585" s="47"/>
      <c r="F585" s="46"/>
      <c r="G585" s="46"/>
      <c r="H585" s="46"/>
      <c r="I585" s="48"/>
      <c r="J585" s="46"/>
      <c r="K585" s="45"/>
      <c r="L585" s="45"/>
      <c r="M585" s="65"/>
    </row>
    <row r="586" spans="1:13" x14ac:dyDescent="0.25">
      <c r="A586" s="45"/>
      <c r="B586" s="48"/>
      <c r="C586" s="48"/>
      <c r="D586" s="49"/>
      <c r="E586" s="47"/>
      <c r="F586" s="46"/>
      <c r="G586" s="46"/>
      <c r="H586" s="46"/>
      <c r="I586" s="48"/>
      <c r="J586" s="46"/>
      <c r="K586" s="45"/>
      <c r="L586" s="45"/>
      <c r="M586" s="65"/>
    </row>
    <row r="587" spans="1:13" x14ac:dyDescent="0.25">
      <c r="A587" s="45"/>
      <c r="B587" s="48"/>
      <c r="C587" s="48"/>
      <c r="D587" s="49"/>
      <c r="E587" s="47"/>
      <c r="F587" s="46"/>
      <c r="G587" s="46"/>
      <c r="H587" s="46"/>
      <c r="I587" s="48"/>
      <c r="J587" s="46"/>
      <c r="K587" s="45"/>
      <c r="L587" s="45"/>
      <c r="M587" s="65"/>
    </row>
    <row r="588" spans="1:13" x14ac:dyDescent="0.25">
      <c r="A588" s="45"/>
      <c r="B588" s="48"/>
      <c r="C588" s="48"/>
      <c r="D588" s="49"/>
      <c r="E588" s="47"/>
      <c r="F588" s="46"/>
      <c r="G588" s="46"/>
      <c r="H588" s="46"/>
      <c r="I588" s="48"/>
      <c r="J588" s="46"/>
      <c r="K588" s="45"/>
      <c r="L588" s="45"/>
      <c r="M588" s="65"/>
    </row>
    <row r="589" spans="1:13" x14ac:dyDescent="0.25">
      <c r="A589" s="45"/>
      <c r="B589" s="48"/>
      <c r="C589" s="48"/>
      <c r="D589" s="49"/>
      <c r="E589" s="47"/>
      <c r="F589" s="46"/>
      <c r="G589" s="46"/>
      <c r="H589" s="46"/>
      <c r="I589" s="48"/>
      <c r="J589" s="46"/>
      <c r="K589" s="45"/>
      <c r="L589" s="45"/>
      <c r="M589" s="65"/>
    </row>
    <row r="590" spans="1:13" x14ac:dyDescent="0.25">
      <c r="A590" s="45"/>
      <c r="B590" s="48"/>
      <c r="C590" s="48"/>
      <c r="D590" s="49"/>
      <c r="E590" s="47"/>
      <c r="F590" s="46"/>
      <c r="G590" s="46"/>
      <c r="H590" s="46"/>
      <c r="I590" s="48"/>
      <c r="J590" s="46"/>
      <c r="K590" s="45"/>
      <c r="L590" s="45"/>
      <c r="M590" s="65"/>
    </row>
    <row r="591" spans="1:13" x14ac:dyDescent="0.25">
      <c r="A591" s="45"/>
      <c r="B591" s="48"/>
      <c r="C591" s="48"/>
      <c r="D591" s="49"/>
      <c r="E591" s="47"/>
      <c r="F591" s="46"/>
      <c r="G591" s="46"/>
      <c r="H591" s="46"/>
      <c r="I591" s="48"/>
      <c r="J591" s="46"/>
      <c r="K591" s="45"/>
      <c r="L591" s="45"/>
      <c r="M591" s="65"/>
    </row>
    <row r="592" spans="1:13" x14ac:dyDescent="0.25">
      <c r="A592" s="45"/>
      <c r="B592" s="48"/>
      <c r="C592" s="48"/>
      <c r="D592" s="49"/>
      <c r="E592" s="47"/>
      <c r="F592" s="46"/>
      <c r="G592" s="46"/>
      <c r="H592" s="46"/>
      <c r="I592" s="48"/>
      <c r="J592" s="46"/>
      <c r="K592" s="45"/>
      <c r="L592" s="45"/>
      <c r="M592" s="65"/>
    </row>
    <row r="593" spans="1:13" x14ac:dyDescent="0.25">
      <c r="A593" s="45"/>
      <c r="B593" s="48"/>
      <c r="C593" s="48"/>
      <c r="D593" s="49"/>
      <c r="E593" s="47"/>
      <c r="F593" s="46"/>
      <c r="G593" s="46"/>
      <c r="H593" s="46"/>
      <c r="I593" s="48"/>
      <c r="J593" s="46"/>
      <c r="K593" s="45"/>
      <c r="L593" s="45"/>
      <c r="M593" s="65"/>
    </row>
    <row r="594" spans="1:13" x14ac:dyDescent="0.25">
      <c r="A594" s="45"/>
      <c r="B594" s="48"/>
      <c r="C594" s="48"/>
      <c r="D594" s="49"/>
      <c r="E594" s="47"/>
      <c r="F594" s="46"/>
      <c r="G594" s="46"/>
      <c r="H594" s="46"/>
      <c r="I594" s="48"/>
      <c r="J594" s="46"/>
      <c r="K594" s="45"/>
      <c r="L594" s="45"/>
      <c r="M594" s="65"/>
    </row>
    <row r="595" spans="1:13" x14ac:dyDescent="0.25">
      <c r="A595" s="45"/>
      <c r="B595" s="48"/>
      <c r="C595" s="48"/>
      <c r="D595" s="49"/>
      <c r="E595" s="47"/>
      <c r="F595" s="46"/>
      <c r="G595" s="46"/>
      <c r="H595" s="46"/>
      <c r="I595" s="48"/>
      <c r="J595" s="46"/>
      <c r="K595" s="45"/>
      <c r="L595" s="45"/>
      <c r="M595" s="65"/>
    </row>
    <row r="596" spans="1:13" x14ac:dyDescent="0.25">
      <c r="A596" s="45"/>
      <c r="B596" s="48"/>
      <c r="C596" s="48"/>
      <c r="D596" s="49"/>
      <c r="E596" s="47"/>
      <c r="F596" s="46"/>
      <c r="G596" s="46"/>
      <c r="H596" s="46"/>
      <c r="I596" s="48"/>
      <c r="J596" s="46"/>
      <c r="K596" s="45"/>
      <c r="L596" s="45"/>
      <c r="M596" s="65"/>
    </row>
    <row r="597" spans="1:13" x14ac:dyDescent="0.25">
      <c r="A597" s="45"/>
      <c r="B597" s="48"/>
      <c r="C597" s="48"/>
      <c r="D597" s="49"/>
      <c r="E597" s="47"/>
      <c r="F597" s="46"/>
      <c r="G597" s="46"/>
      <c r="H597" s="46"/>
      <c r="I597" s="48"/>
      <c r="J597" s="46"/>
      <c r="K597" s="45"/>
      <c r="L597" s="45"/>
      <c r="M597" s="65"/>
    </row>
    <row r="598" spans="1:13" x14ac:dyDescent="0.25">
      <c r="A598" s="45"/>
      <c r="B598" s="48"/>
      <c r="C598" s="48"/>
      <c r="D598" s="49"/>
      <c r="E598" s="47"/>
      <c r="F598" s="46"/>
      <c r="G598" s="46"/>
      <c r="H598" s="46"/>
      <c r="I598" s="48"/>
      <c r="J598" s="46"/>
      <c r="K598" s="45"/>
      <c r="L598" s="45"/>
      <c r="M598" s="65"/>
    </row>
    <row r="599" spans="1:13" x14ac:dyDescent="0.25">
      <c r="A599" s="45"/>
      <c r="B599" s="48"/>
      <c r="C599" s="48"/>
      <c r="D599" s="49"/>
      <c r="E599" s="47"/>
      <c r="F599" s="46"/>
      <c r="G599" s="46"/>
      <c r="H599" s="46"/>
      <c r="I599" s="48"/>
      <c r="J599" s="46"/>
      <c r="K599" s="45"/>
      <c r="L599" s="45"/>
      <c r="M599" s="65"/>
    </row>
    <row r="600" spans="1:13" x14ac:dyDescent="0.25">
      <c r="A600" s="45"/>
      <c r="B600" s="48"/>
      <c r="C600" s="48"/>
      <c r="D600" s="49"/>
      <c r="E600" s="47"/>
      <c r="F600" s="46"/>
      <c r="G600" s="46"/>
      <c r="H600" s="46"/>
      <c r="I600" s="48"/>
      <c r="J600" s="46"/>
      <c r="K600" s="45"/>
      <c r="L600" s="45"/>
      <c r="M600" s="65"/>
    </row>
    <row r="601" spans="1:13" x14ac:dyDescent="0.25">
      <c r="A601" s="45"/>
      <c r="B601" s="48"/>
      <c r="C601" s="48"/>
      <c r="D601" s="49"/>
      <c r="E601" s="47"/>
      <c r="F601" s="46"/>
      <c r="G601" s="46"/>
      <c r="H601" s="46"/>
      <c r="I601" s="48"/>
      <c r="J601" s="46"/>
      <c r="K601" s="45"/>
      <c r="L601" s="45"/>
      <c r="M601" s="65"/>
    </row>
    <row r="602" spans="1:13" x14ac:dyDescent="0.25">
      <c r="A602" s="45"/>
      <c r="B602" s="48"/>
      <c r="C602" s="48"/>
      <c r="D602" s="49"/>
      <c r="E602" s="47"/>
      <c r="F602" s="46"/>
      <c r="G602" s="46"/>
      <c r="H602" s="46"/>
      <c r="I602" s="48"/>
      <c r="J602" s="46"/>
      <c r="K602" s="45"/>
      <c r="L602" s="45"/>
      <c r="M602" s="65"/>
    </row>
    <row r="603" spans="1:13" x14ac:dyDescent="0.25">
      <c r="A603" s="45"/>
      <c r="B603" s="48"/>
      <c r="C603" s="48"/>
      <c r="D603" s="49"/>
      <c r="E603" s="47"/>
      <c r="F603" s="46"/>
      <c r="G603" s="46"/>
      <c r="H603" s="46"/>
      <c r="I603" s="48"/>
      <c r="J603" s="46"/>
      <c r="K603" s="45"/>
      <c r="L603" s="45"/>
      <c r="M603" s="65"/>
    </row>
    <row r="604" spans="1:13" x14ac:dyDescent="0.25">
      <c r="A604" s="45"/>
      <c r="B604" s="48"/>
      <c r="C604" s="48"/>
      <c r="D604" s="49"/>
      <c r="E604" s="47"/>
      <c r="F604" s="46"/>
      <c r="G604" s="46"/>
      <c r="H604" s="46"/>
      <c r="I604" s="48"/>
      <c r="J604" s="46"/>
      <c r="K604" s="45"/>
      <c r="L604" s="45"/>
      <c r="M604" s="65"/>
    </row>
    <row r="605" spans="1:13" x14ac:dyDescent="0.25">
      <c r="A605" s="45"/>
      <c r="B605" s="48"/>
      <c r="C605" s="48"/>
      <c r="D605" s="49"/>
      <c r="E605" s="47"/>
      <c r="F605" s="46"/>
      <c r="G605" s="46"/>
      <c r="H605" s="46"/>
      <c r="I605" s="48"/>
      <c r="J605" s="46"/>
      <c r="K605" s="45"/>
      <c r="L605" s="45"/>
      <c r="M605" s="65"/>
    </row>
    <row r="606" spans="1:13" x14ac:dyDescent="0.25">
      <c r="A606" s="45"/>
      <c r="B606" s="48"/>
      <c r="C606" s="48"/>
      <c r="D606" s="49"/>
      <c r="E606" s="47"/>
      <c r="F606" s="46"/>
      <c r="G606" s="46"/>
      <c r="H606" s="46"/>
      <c r="I606" s="48"/>
      <c r="J606" s="46"/>
      <c r="K606" s="45"/>
      <c r="L606" s="45"/>
      <c r="M606" s="65"/>
    </row>
    <row r="607" spans="1:13" x14ac:dyDescent="0.25">
      <c r="A607" s="45"/>
      <c r="B607" s="48"/>
      <c r="C607" s="48"/>
      <c r="D607" s="49"/>
      <c r="E607" s="47"/>
      <c r="F607" s="46"/>
      <c r="G607" s="46"/>
      <c r="H607" s="46"/>
      <c r="I607" s="48"/>
      <c r="J607" s="46"/>
      <c r="K607" s="45"/>
      <c r="L607" s="45"/>
      <c r="M607" s="65"/>
    </row>
    <row r="608" spans="1:13" x14ac:dyDescent="0.25">
      <c r="A608" s="45"/>
      <c r="B608" s="48"/>
      <c r="C608" s="48"/>
      <c r="D608" s="49"/>
      <c r="E608" s="47"/>
      <c r="F608" s="46"/>
      <c r="G608" s="46"/>
      <c r="H608" s="46"/>
      <c r="I608" s="48"/>
      <c r="J608" s="46"/>
      <c r="K608" s="45"/>
      <c r="L608" s="45"/>
      <c r="M608" s="65"/>
    </row>
    <row r="609" spans="1:13" x14ac:dyDescent="0.25">
      <c r="A609" s="45"/>
      <c r="B609" s="48"/>
      <c r="C609" s="48"/>
      <c r="D609" s="49"/>
      <c r="E609" s="47"/>
      <c r="F609" s="46"/>
      <c r="G609" s="46"/>
      <c r="H609" s="46"/>
      <c r="I609" s="48"/>
      <c r="J609" s="46"/>
      <c r="K609" s="45"/>
      <c r="L609" s="45"/>
      <c r="M609" s="65"/>
    </row>
    <row r="610" spans="1:13" x14ac:dyDescent="0.25">
      <c r="A610" s="45"/>
      <c r="B610" s="48"/>
      <c r="C610" s="48"/>
      <c r="D610" s="49"/>
      <c r="E610" s="47"/>
      <c r="F610" s="46"/>
      <c r="G610" s="46"/>
      <c r="H610" s="46"/>
      <c r="I610" s="48"/>
      <c r="J610" s="46"/>
      <c r="K610" s="45"/>
      <c r="L610" s="45"/>
      <c r="M610" s="65"/>
    </row>
    <row r="611" spans="1:13" x14ac:dyDescent="0.25">
      <c r="A611" s="45"/>
      <c r="B611" s="48"/>
      <c r="C611" s="48"/>
      <c r="D611" s="49"/>
      <c r="E611" s="47"/>
      <c r="F611" s="46"/>
      <c r="G611" s="46"/>
      <c r="H611" s="46"/>
      <c r="I611" s="48"/>
      <c r="J611" s="46"/>
      <c r="K611" s="45"/>
      <c r="L611" s="45"/>
      <c r="M611" s="65"/>
    </row>
    <row r="612" spans="1:13" x14ac:dyDescent="0.25">
      <c r="A612" s="45"/>
      <c r="B612" s="48"/>
      <c r="C612" s="48"/>
      <c r="D612" s="49"/>
      <c r="E612" s="47"/>
      <c r="F612" s="46"/>
      <c r="G612" s="46"/>
      <c r="H612" s="46"/>
      <c r="I612" s="48"/>
      <c r="J612" s="46"/>
      <c r="K612" s="45"/>
      <c r="L612" s="45"/>
      <c r="M612" s="65"/>
    </row>
    <row r="613" spans="1:13" x14ac:dyDescent="0.25">
      <c r="A613" s="45"/>
      <c r="B613" s="48"/>
      <c r="C613" s="48"/>
      <c r="D613" s="49"/>
      <c r="E613" s="47"/>
      <c r="F613" s="46"/>
      <c r="G613" s="46"/>
      <c r="H613" s="46"/>
      <c r="I613" s="48"/>
      <c r="J613" s="46"/>
      <c r="K613" s="45"/>
      <c r="L613" s="45"/>
      <c r="M613" s="65"/>
    </row>
    <row r="614" spans="1:13" x14ac:dyDescent="0.25">
      <c r="A614" s="45"/>
      <c r="B614" s="48"/>
      <c r="C614" s="48"/>
      <c r="D614" s="49"/>
      <c r="E614" s="47"/>
      <c r="F614" s="46"/>
      <c r="G614" s="46"/>
      <c r="H614" s="46"/>
      <c r="I614" s="48"/>
      <c r="J614" s="46"/>
      <c r="K614" s="45"/>
      <c r="L614" s="45"/>
      <c r="M614" s="65"/>
    </row>
    <row r="615" spans="1:13" x14ac:dyDescent="0.25">
      <c r="A615" s="45"/>
      <c r="B615" s="48"/>
      <c r="C615" s="48"/>
      <c r="D615" s="49"/>
      <c r="E615" s="47"/>
      <c r="F615" s="46"/>
      <c r="G615" s="46"/>
      <c r="H615" s="46"/>
      <c r="I615" s="48"/>
      <c r="J615" s="46"/>
      <c r="K615" s="45"/>
      <c r="L615" s="45"/>
      <c r="M615" s="65"/>
    </row>
    <row r="616" spans="1:13" x14ac:dyDescent="0.25">
      <c r="A616" s="45"/>
      <c r="B616" s="48"/>
      <c r="C616" s="48"/>
      <c r="D616" s="49"/>
      <c r="E616" s="47"/>
      <c r="F616" s="46"/>
      <c r="G616" s="46"/>
      <c r="H616" s="46"/>
      <c r="I616" s="48"/>
      <c r="J616" s="46"/>
      <c r="K616" s="45"/>
      <c r="L616" s="45"/>
      <c r="M616" s="65"/>
    </row>
    <row r="617" spans="1:13" x14ac:dyDescent="0.25">
      <c r="A617" s="45"/>
      <c r="B617" s="48"/>
      <c r="C617" s="48"/>
      <c r="D617" s="49"/>
      <c r="E617" s="47"/>
      <c r="F617" s="46"/>
      <c r="G617" s="46"/>
      <c r="H617" s="46"/>
      <c r="I617" s="48"/>
      <c r="J617" s="46"/>
      <c r="K617" s="45"/>
      <c r="L617" s="45"/>
      <c r="M617" s="65"/>
    </row>
    <row r="618" spans="1:13" x14ac:dyDescent="0.25">
      <c r="A618" s="45"/>
      <c r="B618" s="48"/>
      <c r="C618" s="48"/>
      <c r="D618" s="49"/>
      <c r="E618" s="47"/>
      <c r="F618" s="46"/>
      <c r="G618" s="46"/>
      <c r="H618" s="46"/>
      <c r="I618" s="48"/>
      <c r="J618" s="46"/>
      <c r="K618" s="45"/>
      <c r="L618" s="45"/>
      <c r="M618" s="65"/>
    </row>
    <row r="619" spans="1:13" x14ac:dyDescent="0.25">
      <c r="A619" s="45"/>
      <c r="B619" s="48"/>
      <c r="C619" s="48"/>
      <c r="D619" s="49"/>
      <c r="E619" s="47"/>
      <c r="F619" s="46"/>
      <c r="G619" s="46"/>
      <c r="H619" s="46"/>
      <c r="I619" s="48"/>
      <c r="J619" s="46"/>
      <c r="K619" s="45"/>
      <c r="L619" s="45"/>
      <c r="M619" s="65"/>
    </row>
    <row r="620" spans="1:13" x14ac:dyDescent="0.25">
      <c r="A620" s="45"/>
      <c r="B620" s="48"/>
      <c r="C620" s="48"/>
      <c r="D620" s="49"/>
      <c r="E620" s="47"/>
      <c r="F620" s="46"/>
      <c r="G620" s="46"/>
      <c r="H620" s="46"/>
      <c r="I620" s="48"/>
      <c r="J620" s="46"/>
      <c r="K620" s="45"/>
      <c r="L620" s="45"/>
      <c r="M620" s="65"/>
    </row>
    <row r="621" spans="1:13" x14ac:dyDescent="0.25">
      <c r="A621" s="45"/>
      <c r="B621" s="48"/>
      <c r="C621" s="48"/>
      <c r="D621" s="49"/>
      <c r="E621" s="47"/>
      <c r="F621" s="46"/>
      <c r="G621" s="46"/>
      <c r="H621" s="46"/>
      <c r="I621" s="48"/>
      <c r="J621" s="46"/>
      <c r="K621" s="45"/>
      <c r="L621" s="45"/>
      <c r="M621" s="65"/>
    </row>
    <row r="622" spans="1:13" x14ac:dyDescent="0.25">
      <c r="A622" s="45"/>
      <c r="B622" s="48"/>
      <c r="C622" s="48"/>
      <c r="D622" s="49"/>
      <c r="E622" s="47"/>
      <c r="F622" s="46"/>
      <c r="G622" s="46"/>
      <c r="H622" s="46"/>
      <c r="I622" s="48"/>
      <c r="J622" s="46"/>
      <c r="K622" s="45"/>
      <c r="L622" s="45"/>
      <c r="M622" s="65"/>
    </row>
    <row r="623" spans="1:13" x14ac:dyDescent="0.25">
      <c r="A623" s="45"/>
      <c r="B623" s="48"/>
      <c r="C623" s="48"/>
      <c r="D623" s="49"/>
      <c r="E623" s="47"/>
      <c r="F623" s="46"/>
      <c r="G623" s="46"/>
      <c r="H623" s="46"/>
      <c r="I623" s="48"/>
      <c r="J623" s="46"/>
      <c r="K623" s="45"/>
      <c r="L623" s="45"/>
      <c r="M623" s="65"/>
    </row>
    <row r="624" spans="1:13" x14ac:dyDescent="0.25">
      <c r="A624" s="45"/>
      <c r="B624" s="48"/>
      <c r="C624" s="48"/>
      <c r="D624" s="49"/>
      <c r="E624" s="47"/>
      <c r="F624" s="46"/>
      <c r="G624" s="46"/>
      <c r="H624" s="46"/>
      <c r="I624" s="48"/>
      <c r="J624" s="46"/>
      <c r="K624" s="45"/>
      <c r="L624" s="45"/>
      <c r="M624" s="65"/>
    </row>
    <row r="625" spans="1:13" x14ac:dyDescent="0.25">
      <c r="A625" s="45"/>
      <c r="B625" s="48"/>
      <c r="C625" s="48"/>
      <c r="D625" s="49"/>
      <c r="E625" s="47"/>
      <c r="F625" s="46"/>
      <c r="G625" s="46"/>
      <c r="H625" s="46"/>
      <c r="I625" s="48"/>
      <c r="J625" s="46"/>
      <c r="K625" s="45"/>
      <c r="L625" s="45"/>
      <c r="M625" s="65"/>
    </row>
    <row r="626" spans="1:13" x14ac:dyDescent="0.25">
      <c r="A626" s="45"/>
      <c r="B626" s="48"/>
      <c r="C626" s="48"/>
      <c r="D626" s="49"/>
      <c r="E626" s="47"/>
      <c r="F626" s="46"/>
      <c r="G626" s="46"/>
      <c r="H626" s="46"/>
      <c r="I626" s="48"/>
      <c r="J626" s="46"/>
      <c r="K626" s="45"/>
      <c r="L626" s="45"/>
      <c r="M626" s="65"/>
    </row>
    <row r="627" spans="1:13" x14ac:dyDescent="0.25">
      <c r="A627" s="45"/>
      <c r="B627" s="48"/>
      <c r="C627" s="48"/>
      <c r="D627" s="49"/>
      <c r="E627" s="47"/>
      <c r="F627" s="46"/>
      <c r="G627" s="46"/>
      <c r="H627" s="46"/>
      <c r="I627" s="48"/>
      <c r="J627" s="46"/>
      <c r="K627" s="45"/>
      <c r="L627" s="45"/>
      <c r="M627" s="65"/>
    </row>
    <row r="628" spans="1:13" x14ac:dyDescent="0.25">
      <c r="A628" s="45"/>
      <c r="B628" s="48"/>
      <c r="C628" s="48"/>
      <c r="D628" s="49"/>
      <c r="E628" s="47"/>
      <c r="F628" s="46"/>
      <c r="G628" s="46"/>
      <c r="H628" s="46"/>
      <c r="I628" s="48"/>
      <c r="J628" s="46"/>
      <c r="K628" s="45"/>
      <c r="L628" s="45"/>
      <c r="M628" s="65"/>
    </row>
    <row r="629" spans="1:13" x14ac:dyDescent="0.25">
      <c r="A629" s="45"/>
      <c r="B629" s="48"/>
      <c r="C629" s="48"/>
      <c r="D629" s="49"/>
      <c r="E629" s="47"/>
      <c r="F629" s="46"/>
      <c r="G629" s="46"/>
      <c r="H629" s="46"/>
      <c r="I629" s="48"/>
      <c r="J629" s="46"/>
      <c r="K629" s="45"/>
      <c r="L629" s="45"/>
      <c r="M629" s="65"/>
    </row>
    <row r="630" spans="1:13" x14ac:dyDescent="0.25">
      <c r="A630" s="45"/>
      <c r="B630" s="48"/>
      <c r="C630" s="48"/>
      <c r="D630" s="49"/>
      <c r="E630" s="47"/>
      <c r="F630" s="46"/>
      <c r="G630" s="46"/>
      <c r="H630" s="46"/>
      <c r="I630" s="48"/>
      <c r="J630" s="46"/>
      <c r="K630" s="45"/>
      <c r="L630" s="45"/>
      <c r="M630" s="65"/>
    </row>
    <row r="631" spans="1:13" x14ac:dyDescent="0.25">
      <c r="A631" s="45"/>
      <c r="B631" s="48"/>
      <c r="C631" s="48"/>
      <c r="D631" s="49"/>
      <c r="E631" s="47"/>
      <c r="F631" s="46"/>
      <c r="G631" s="46"/>
      <c r="H631" s="46"/>
      <c r="I631" s="48"/>
      <c r="J631" s="46"/>
      <c r="K631" s="45"/>
      <c r="L631" s="45"/>
      <c r="M631" s="65"/>
    </row>
    <row r="632" spans="1:13" x14ac:dyDescent="0.25">
      <c r="A632" s="45"/>
      <c r="B632" s="48"/>
      <c r="C632" s="48"/>
      <c r="D632" s="49"/>
      <c r="E632" s="47"/>
      <c r="F632" s="46"/>
      <c r="G632" s="46"/>
      <c r="H632" s="46"/>
      <c r="I632" s="48"/>
      <c r="J632" s="46"/>
      <c r="K632" s="45"/>
      <c r="L632" s="45"/>
      <c r="M632" s="65"/>
    </row>
    <row r="633" spans="1:13" x14ac:dyDescent="0.25">
      <c r="A633" s="45"/>
      <c r="B633" s="48"/>
      <c r="C633" s="48"/>
      <c r="D633" s="49"/>
      <c r="E633" s="47"/>
      <c r="F633" s="46"/>
      <c r="G633" s="46"/>
      <c r="H633" s="46"/>
      <c r="I633" s="48"/>
      <c r="J633" s="46"/>
      <c r="K633" s="45"/>
      <c r="L633" s="45"/>
      <c r="M633" s="65"/>
    </row>
    <row r="634" spans="1:13" x14ac:dyDescent="0.25">
      <c r="A634" s="45"/>
      <c r="B634" s="48"/>
      <c r="C634" s="48"/>
      <c r="D634" s="49"/>
      <c r="E634" s="47"/>
      <c r="F634" s="46"/>
      <c r="G634" s="46"/>
      <c r="H634" s="46"/>
      <c r="I634" s="48"/>
      <c r="J634" s="46"/>
      <c r="K634" s="45"/>
      <c r="L634" s="45"/>
      <c r="M634" s="65"/>
    </row>
    <row r="635" spans="1:13" x14ac:dyDescent="0.25">
      <c r="A635" s="45"/>
      <c r="B635" s="48"/>
      <c r="C635" s="48"/>
      <c r="D635" s="49"/>
      <c r="E635" s="47"/>
      <c r="F635" s="46"/>
      <c r="G635" s="46"/>
      <c r="H635" s="46"/>
      <c r="I635" s="48"/>
      <c r="J635" s="46"/>
      <c r="K635" s="45"/>
      <c r="L635" s="45"/>
      <c r="M635" s="65"/>
    </row>
    <row r="636" spans="1:13" x14ac:dyDescent="0.25">
      <c r="A636" s="45"/>
      <c r="B636" s="48"/>
      <c r="C636" s="48"/>
      <c r="D636" s="49"/>
      <c r="E636" s="47"/>
      <c r="F636" s="46"/>
      <c r="G636" s="46"/>
      <c r="H636" s="46"/>
      <c r="I636" s="48"/>
      <c r="J636" s="46"/>
      <c r="K636" s="45"/>
      <c r="L636" s="45"/>
      <c r="M636" s="65"/>
    </row>
    <row r="637" spans="1:13" x14ac:dyDescent="0.25">
      <c r="A637" s="45"/>
      <c r="B637" s="48"/>
      <c r="C637" s="48"/>
      <c r="D637" s="49"/>
      <c r="E637" s="47"/>
      <c r="F637" s="46"/>
      <c r="G637" s="46"/>
      <c r="H637" s="46"/>
      <c r="I637" s="48"/>
      <c r="J637" s="46"/>
      <c r="K637" s="45"/>
      <c r="L637" s="45"/>
      <c r="M637" s="65"/>
    </row>
    <row r="638" spans="1:13" x14ac:dyDescent="0.25">
      <c r="A638" s="45"/>
      <c r="B638" s="48"/>
      <c r="C638" s="48"/>
      <c r="D638" s="49"/>
      <c r="E638" s="47"/>
      <c r="F638" s="46"/>
      <c r="G638" s="46"/>
      <c r="H638" s="46"/>
      <c r="I638" s="48"/>
      <c r="J638" s="46"/>
      <c r="K638" s="45"/>
      <c r="L638" s="45"/>
      <c r="M638" s="65"/>
    </row>
    <row r="639" spans="1:13" x14ac:dyDescent="0.25">
      <c r="A639" s="45"/>
      <c r="B639" s="48"/>
      <c r="C639" s="48"/>
      <c r="D639" s="49"/>
      <c r="E639" s="47"/>
      <c r="F639" s="46"/>
      <c r="G639" s="46"/>
      <c r="H639" s="46"/>
      <c r="I639" s="48"/>
      <c r="J639" s="46"/>
      <c r="K639" s="45"/>
      <c r="L639" s="45"/>
      <c r="M639" s="65"/>
    </row>
    <row r="640" spans="1:13" x14ac:dyDescent="0.25">
      <c r="A640" s="45"/>
      <c r="B640" s="48"/>
      <c r="C640" s="48"/>
      <c r="D640" s="49"/>
      <c r="E640" s="47"/>
      <c r="F640" s="46"/>
      <c r="G640" s="46"/>
      <c r="H640" s="46"/>
      <c r="I640" s="48"/>
      <c r="J640" s="46"/>
      <c r="K640" s="45"/>
      <c r="L640" s="45"/>
      <c r="M640" s="65"/>
    </row>
    <row r="641" spans="1:13" x14ac:dyDescent="0.25">
      <c r="A641" s="45"/>
      <c r="B641" s="48"/>
      <c r="C641" s="48"/>
      <c r="D641" s="49"/>
      <c r="E641" s="47"/>
      <c r="F641" s="46"/>
      <c r="G641" s="46"/>
      <c r="H641" s="46"/>
      <c r="I641" s="48"/>
      <c r="J641" s="46"/>
      <c r="K641" s="45"/>
      <c r="L641" s="45"/>
      <c r="M641" s="65"/>
    </row>
    <row r="642" spans="1:13" x14ac:dyDescent="0.25">
      <c r="A642" s="45"/>
      <c r="B642" s="48"/>
      <c r="C642" s="48"/>
      <c r="D642" s="49"/>
      <c r="E642" s="47"/>
      <c r="F642" s="46"/>
      <c r="G642" s="46"/>
      <c r="H642" s="46"/>
      <c r="I642" s="48"/>
      <c r="J642" s="46"/>
      <c r="K642" s="45"/>
      <c r="L642" s="45"/>
      <c r="M642" s="65"/>
    </row>
    <row r="643" spans="1:13" x14ac:dyDescent="0.25">
      <c r="A643" s="45"/>
      <c r="B643" s="48"/>
      <c r="C643" s="48"/>
      <c r="D643" s="49"/>
      <c r="E643" s="47"/>
      <c r="F643" s="46"/>
      <c r="G643" s="46"/>
      <c r="H643" s="46"/>
      <c r="I643" s="48"/>
      <c r="J643" s="46"/>
      <c r="K643" s="45"/>
      <c r="L643" s="45"/>
      <c r="M643" s="65"/>
    </row>
    <row r="644" spans="1:13" x14ac:dyDescent="0.25">
      <c r="A644" s="45"/>
      <c r="B644" s="48"/>
      <c r="C644" s="48"/>
      <c r="D644" s="49"/>
      <c r="E644" s="47"/>
      <c r="F644" s="46"/>
      <c r="G644" s="46"/>
      <c r="H644" s="46"/>
      <c r="I644" s="48"/>
      <c r="J644" s="46"/>
      <c r="K644" s="45"/>
      <c r="L644" s="45"/>
      <c r="M644" s="65"/>
    </row>
    <row r="645" spans="1:13" x14ac:dyDescent="0.25">
      <c r="A645" s="45"/>
      <c r="B645" s="48"/>
      <c r="C645" s="48"/>
      <c r="D645" s="49"/>
      <c r="E645" s="47"/>
      <c r="F645" s="46"/>
      <c r="G645" s="46"/>
      <c r="H645" s="46"/>
      <c r="I645" s="48"/>
      <c r="J645" s="46"/>
      <c r="K645" s="45"/>
      <c r="L645" s="45"/>
      <c r="M645" s="65"/>
    </row>
    <row r="646" spans="1:13" x14ac:dyDescent="0.25">
      <c r="A646" s="45"/>
      <c r="B646" s="48"/>
      <c r="C646" s="48"/>
      <c r="D646" s="49"/>
      <c r="E646" s="47"/>
      <c r="F646" s="46"/>
      <c r="G646" s="46"/>
      <c r="H646" s="46"/>
      <c r="I646" s="48"/>
      <c r="J646" s="46"/>
      <c r="K646" s="45"/>
      <c r="L646" s="45"/>
      <c r="M646" s="65"/>
    </row>
    <row r="647" spans="1:13" x14ac:dyDescent="0.25">
      <c r="A647" s="45"/>
      <c r="B647" s="48"/>
      <c r="C647" s="48"/>
      <c r="D647" s="49"/>
      <c r="E647" s="47"/>
      <c r="F647" s="46"/>
      <c r="G647" s="46"/>
      <c r="H647" s="46"/>
      <c r="I647" s="48"/>
      <c r="J647" s="46"/>
      <c r="K647" s="45"/>
      <c r="L647" s="45"/>
      <c r="M647" s="65"/>
    </row>
    <row r="648" spans="1:13" x14ac:dyDescent="0.25">
      <c r="A648" s="45"/>
      <c r="B648" s="48"/>
      <c r="C648" s="48"/>
      <c r="D648" s="49"/>
      <c r="E648" s="47"/>
      <c r="F648" s="46"/>
      <c r="G648" s="46"/>
      <c r="H648" s="46"/>
      <c r="I648" s="48"/>
      <c r="J648" s="46"/>
      <c r="K648" s="45"/>
      <c r="L648" s="45"/>
      <c r="M648" s="65"/>
    </row>
    <row r="649" spans="1:13" x14ac:dyDescent="0.25">
      <c r="A649" s="45"/>
      <c r="B649" s="48"/>
      <c r="C649" s="48"/>
      <c r="D649" s="49"/>
      <c r="E649" s="47"/>
      <c r="F649" s="46"/>
      <c r="G649" s="46"/>
      <c r="H649" s="46"/>
      <c r="I649" s="48"/>
      <c r="J649" s="46"/>
      <c r="K649" s="45"/>
      <c r="L649" s="45"/>
      <c r="M649" s="65"/>
    </row>
    <row r="650" spans="1:13" x14ac:dyDescent="0.25">
      <c r="A650" s="45"/>
      <c r="B650" s="48"/>
      <c r="C650" s="48"/>
      <c r="D650" s="49"/>
      <c r="E650" s="47"/>
      <c r="F650" s="46"/>
      <c r="G650" s="46"/>
      <c r="H650" s="46"/>
      <c r="I650" s="48"/>
      <c r="J650" s="46"/>
      <c r="K650" s="45"/>
      <c r="L650" s="45"/>
      <c r="M650" s="65"/>
    </row>
    <row r="651" spans="1:13" x14ac:dyDescent="0.25">
      <c r="A651" s="45"/>
      <c r="B651" s="48"/>
      <c r="C651" s="48"/>
      <c r="D651" s="49"/>
      <c r="E651" s="47"/>
      <c r="F651" s="46"/>
      <c r="G651" s="46"/>
      <c r="H651" s="46"/>
      <c r="I651" s="48"/>
      <c r="J651" s="46"/>
      <c r="K651" s="45"/>
      <c r="L651" s="45"/>
      <c r="M651" s="65"/>
    </row>
    <row r="652" spans="1:13" x14ac:dyDescent="0.25">
      <c r="A652" s="45"/>
      <c r="B652" s="48"/>
      <c r="C652" s="48"/>
      <c r="D652" s="49"/>
      <c r="E652" s="47"/>
      <c r="F652" s="46"/>
      <c r="G652" s="46"/>
      <c r="H652" s="46"/>
      <c r="I652" s="48"/>
      <c r="J652" s="46"/>
      <c r="K652" s="45"/>
      <c r="L652" s="45"/>
      <c r="M652" s="65"/>
    </row>
    <row r="653" spans="1:13" x14ac:dyDescent="0.25">
      <c r="A653" s="45"/>
      <c r="B653" s="48"/>
      <c r="C653" s="48"/>
      <c r="D653" s="49"/>
      <c r="E653" s="47"/>
      <c r="F653" s="46"/>
      <c r="G653" s="46"/>
      <c r="H653" s="46"/>
      <c r="I653" s="48"/>
      <c r="J653" s="46"/>
      <c r="K653" s="45"/>
      <c r="L653" s="45"/>
      <c r="M653" s="65"/>
    </row>
    <row r="654" spans="1:13" x14ac:dyDescent="0.25">
      <c r="A654" s="45"/>
      <c r="B654" s="48"/>
      <c r="C654" s="48"/>
      <c r="D654" s="49"/>
      <c r="E654" s="47"/>
      <c r="F654" s="46"/>
      <c r="G654" s="46"/>
      <c r="H654" s="46"/>
      <c r="I654" s="48"/>
      <c r="J654" s="46"/>
      <c r="K654" s="45"/>
      <c r="L654" s="45"/>
      <c r="M654" s="65"/>
    </row>
    <row r="655" spans="1:13" x14ac:dyDescent="0.25">
      <c r="A655" s="45"/>
      <c r="B655" s="48"/>
      <c r="C655" s="48"/>
      <c r="D655" s="49"/>
      <c r="E655" s="47"/>
      <c r="F655" s="46"/>
      <c r="G655" s="46"/>
      <c r="H655" s="46"/>
      <c r="I655" s="48"/>
      <c r="J655" s="46"/>
      <c r="K655" s="45"/>
      <c r="L655" s="45"/>
      <c r="M655" s="65"/>
    </row>
    <row r="656" spans="1:13" x14ac:dyDescent="0.25">
      <c r="A656" s="45"/>
      <c r="B656" s="48"/>
      <c r="C656" s="48"/>
      <c r="D656" s="49"/>
      <c r="E656" s="47"/>
      <c r="F656" s="46"/>
      <c r="G656" s="46"/>
      <c r="H656" s="46"/>
      <c r="I656" s="48"/>
      <c r="J656" s="46"/>
      <c r="K656" s="45"/>
      <c r="L656" s="45"/>
      <c r="M656" s="65"/>
    </row>
    <row r="657" spans="1:13" x14ac:dyDescent="0.25">
      <c r="A657" s="45"/>
      <c r="B657" s="48"/>
      <c r="C657" s="48"/>
      <c r="D657" s="49"/>
      <c r="E657" s="47"/>
      <c r="F657" s="46"/>
      <c r="G657" s="46"/>
      <c r="H657" s="46"/>
      <c r="I657" s="48"/>
      <c r="J657" s="46"/>
      <c r="K657" s="45"/>
      <c r="L657" s="45"/>
      <c r="M657" s="65"/>
    </row>
    <row r="658" spans="1:13" x14ac:dyDescent="0.25">
      <c r="A658" s="45"/>
      <c r="B658" s="48"/>
      <c r="C658" s="48"/>
      <c r="D658" s="49"/>
      <c r="E658" s="47"/>
      <c r="F658" s="46"/>
      <c r="G658" s="46"/>
      <c r="H658" s="46"/>
      <c r="I658" s="48"/>
      <c r="J658" s="46"/>
      <c r="K658" s="45"/>
      <c r="L658" s="45"/>
      <c r="M658" s="65"/>
    </row>
    <row r="659" spans="1:13" x14ac:dyDescent="0.25">
      <c r="A659" s="45"/>
      <c r="B659" s="48"/>
      <c r="C659" s="48"/>
      <c r="D659" s="49"/>
      <c r="E659" s="47"/>
      <c r="F659" s="46"/>
      <c r="G659" s="46"/>
      <c r="H659" s="46"/>
      <c r="I659" s="48"/>
      <c r="J659" s="46"/>
      <c r="K659" s="45"/>
      <c r="L659" s="45"/>
      <c r="M659" s="65"/>
    </row>
    <row r="660" spans="1:13" x14ac:dyDescent="0.25">
      <c r="A660" s="45"/>
      <c r="B660" s="48"/>
      <c r="C660" s="48"/>
      <c r="D660" s="49"/>
      <c r="E660" s="47"/>
      <c r="F660" s="46"/>
      <c r="G660" s="46"/>
      <c r="H660" s="46"/>
      <c r="I660" s="48"/>
      <c r="J660" s="46"/>
      <c r="K660" s="45"/>
      <c r="L660" s="45"/>
      <c r="M660" s="65"/>
    </row>
    <row r="661" spans="1:13" x14ac:dyDescent="0.25">
      <c r="A661" s="45"/>
      <c r="B661" s="48"/>
      <c r="C661" s="48"/>
      <c r="D661" s="49"/>
      <c r="E661" s="47"/>
      <c r="F661" s="46"/>
      <c r="G661" s="46"/>
      <c r="H661" s="46"/>
      <c r="I661" s="48"/>
      <c r="J661" s="46"/>
      <c r="K661" s="45"/>
      <c r="L661" s="45"/>
      <c r="M661" s="65"/>
    </row>
    <row r="662" spans="1:13" x14ac:dyDescent="0.25">
      <c r="A662" s="45"/>
      <c r="B662" s="48"/>
      <c r="C662" s="48"/>
      <c r="D662" s="49"/>
      <c r="E662" s="47"/>
      <c r="F662" s="46"/>
      <c r="G662" s="46"/>
      <c r="H662" s="46"/>
      <c r="I662" s="48"/>
      <c r="J662" s="46"/>
      <c r="K662" s="45"/>
      <c r="L662" s="45"/>
      <c r="M662" s="65"/>
    </row>
    <row r="663" spans="1:13" x14ac:dyDescent="0.25">
      <c r="A663" s="45"/>
      <c r="B663" s="48"/>
      <c r="C663" s="48"/>
      <c r="D663" s="49"/>
      <c r="E663" s="47"/>
      <c r="F663" s="46"/>
      <c r="G663" s="46"/>
      <c r="H663" s="46"/>
      <c r="I663" s="48"/>
      <c r="J663" s="46"/>
      <c r="K663" s="45"/>
      <c r="L663" s="45"/>
      <c r="M663" s="65"/>
    </row>
    <row r="664" spans="1:13" x14ac:dyDescent="0.25">
      <c r="A664" s="45"/>
      <c r="B664" s="48"/>
      <c r="C664" s="48"/>
      <c r="D664" s="49"/>
      <c r="E664" s="47"/>
      <c r="F664" s="46"/>
      <c r="G664" s="46"/>
      <c r="H664" s="46"/>
      <c r="I664" s="48"/>
      <c r="J664" s="46"/>
      <c r="K664" s="45"/>
      <c r="L664" s="45"/>
      <c r="M664" s="65"/>
    </row>
    <row r="665" spans="1:13" x14ac:dyDescent="0.25">
      <c r="A665" s="45"/>
      <c r="B665" s="48"/>
      <c r="C665" s="48"/>
      <c r="D665" s="49"/>
      <c r="E665" s="47"/>
      <c r="F665" s="46"/>
      <c r="G665" s="46"/>
      <c r="H665" s="46"/>
      <c r="I665" s="48"/>
      <c r="J665" s="46"/>
      <c r="K665" s="45"/>
      <c r="L665" s="45"/>
      <c r="M665" s="65"/>
    </row>
    <row r="666" spans="1:13" x14ac:dyDescent="0.25">
      <c r="A666" s="45"/>
      <c r="B666" s="48"/>
      <c r="C666" s="48"/>
      <c r="D666" s="49"/>
      <c r="E666" s="47"/>
      <c r="F666" s="46"/>
      <c r="G666" s="46"/>
      <c r="H666" s="46"/>
      <c r="I666" s="48"/>
      <c r="J666" s="46"/>
      <c r="K666" s="45"/>
      <c r="L666" s="45"/>
      <c r="M666" s="65"/>
    </row>
    <row r="667" spans="1:13" x14ac:dyDescent="0.25">
      <c r="A667" s="45"/>
      <c r="B667" s="48"/>
      <c r="C667" s="48"/>
      <c r="D667" s="49"/>
      <c r="E667" s="47"/>
      <c r="F667" s="46"/>
      <c r="G667" s="46"/>
      <c r="H667" s="46"/>
      <c r="I667" s="48"/>
      <c r="J667" s="46"/>
      <c r="K667" s="45"/>
      <c r="L667" s="45"/>
      <c r="M667" s="65"/>
    </row>
    <row r="668" spans="1:13" x14ac:dyDescent="0.25">
      <c r="A668" s="45"/>
      <c r="B668" s="48"/>
      <c r="C668" s="48"/>
      <c r="D668" s="49"/>
      <c r="E668" s="47"/>
      <c r="F668" s="46"/>
      <c r="G668" s="46"/>
      <c r="H668" s="46"/>
      <c r="I668" s="48"/>
      <c r="J668" s="46"/>
      <c r="K668" s="45"/>
      <c r="L668" s="45"/>
      <c r="M668" s="65"/>
    </row>
    <row r="669" spans="1:13" x14ac:dyDescent="0.25">
      <c r="A669" s="45"/>
      <c r="B669" s="48"/>
      <c r="C669" s="48"/>
      <c r="D669" s="49"/>
      <c r="E669" s="47"/>
      <c r="F669" s="46"/>
      <c r="G669" s="46"/>
      <c r="H669" s="46"/>
      <c r="I669" s="48"/>
      <c r="J669" s="46"/>
      <c r="K669" s="45"/>
      <c r="L669" s="45"/>
      <c r="M669" s="65"/>
    </row>
    <row r="670" spans="1:13" x14ac:dyDescent="0.25">
      <c r="A670" s="45"/>
      <c r="B670" s="48"/>
      <c r="C670" s="48"/>
      <c r="D670" s="49"/>
      <c r="E670" s="47"/>
      <c r="F670" s="46"/>
      <c r="G670" s="46"/>
      <c r="H670" s="46"/>
      <c r="I670" s="48"/>
      <c r="J670" s="46"/>
      <c r="K670" s="45"/>
      <c r="L670" s="45"/>
      <c r="M670" s="65"/>
    </row>
    <row r="671" spans="1:13" x14ac:dyDescent="0.25">
      <c r="A671" s="45"/>
      <c r="B671" s="48"/>
      <c r="C671" s="48"/>
      <c r="D671" s="49"/>
      <c r="E671" s="47"/>
      <c r="F671" s="46"/>
      <c r="G671" s="46"/>
      <c r="H671" s="46"/>
      <c r="I671" s="48"/>
      <c r="J671" s="46"/>
      <c r="K671" s="45"/>
      <c r="L671" s="45"/>
      <c r="M671" s="65"/>
    </row>
    <row r="672" spans="1:13" x14ac:dyDescent="0.25">
      <c r="A672" s="45"/>
      <c r="B672" s="48"/>
      <c r="C672" s="48"/>
      <c r="D672" s="49"/>
      <c r="E672" s="47"/>
      <c r="F672" s="46"/>
      <c r="G672" s="46"/>
      <c r="H672" s="46"/>
      <c r="I672" s="48"/>
      <c r="J672" s="46"/>
      <c r="K672" s="45"/>
      <c r="L672" s="45"/>
      <c r="M672" s="65"/>
    </row>
    <row r="673" spans="1:13" x14ac:dyDescent="0.25">
      <c r="A673" s="45"/>
      <c r="B673" s="48"/>
      <c r="C673" s="48"/>
      <c r="D673" s="49"/>
      <c r="E673" s="47"/>
      <c r="F673" s="46"/>
      <c r="G673" s="46"/>
      <c r="H673" s="46"/>
      <c r="I673" s="48"/>
      <c r="J673" s="46"/>
      <c r="K673" s="45"/>
      <c r="L673" s="45"/>
      <c r="M673" s="65"/>
    </row>
    <row r="674" spans="1:13" x14ac:dyDescent="0.25">
      <c r="A674" s="45"/>
      <c r="B674" s="48"/>
      <c r="C674" s="48"/>
      <c r="D674" s="49"/>
      <c r="E674" s="47"/>
      <c r="F674" s="46"/>
      <c r="G674" s="46"/>
      <c r="H674" s="46"/>
      <c r="I674" s="48"/>
      <c r="J674" s="46"/>
      <c r="K674" s="45"/>
      <c r="L674" s="45"/>
      <c r="M674" s="65"/>
    </row>
    <row r="675" spans="1:13" x14ac:dyDescent="0.25">
      <c r="A675" s="45"/>
      <c r="B675" s="48"/>
      <c r="C675" s="48"/>
      <c r="D675" s="49"/>
      <c r="E675" s="47"/>
      <c r="F675" s="46"/>
      <c r="G675" s="46"/>
      <c r="H675" s="46"/>
      <c r="I675" s="48"/>
      <c r="J675" s="46"/>
      <c r="K675" s="45"/>
      <c r="L675" s="45"/>
      <c r="M675" s="65"/>
    </row>
    <row r="676" spans="1:13" x14ac:dyDescent="0.25">
      <c r="A676" s="45"/>
      <c r="B676" s="48"/>
      <c r="C676" s="48"/>
      <c r="D676" s="49"/>
      <c r="E676" s="47"/>
      <c r="F676" s="46"/>
      <c r="G676" s="46"/>
      <c r="H676" s="46"/>
      <c r="I676" s="48"/>
      <c r="J676" s="46"/>
      <c r="K676" s="45"/>
      <c r="L676" s="45"/>
      <c r="M676" s="65"/>
    </row>
    <row r="677" spans="1:13" x14ac:dyDescent="0.25">
      <c r="A677" s="45"/>
      <c r="B677" s="48"/>
      <c r="C677" s="48"/>
      <c r="D677" s="49"/>
      <c r="E677" s="47"/>
      <c r="F677" s="46"/>
      <c r="G677" s="46"/>
      <c r="H677" s="46"/>
      <c r="I677" s="48"/>
      <c r="J677" s="46"/>
      <c r="K677" s="45"/>
      <c r="L677" s="45"/>
      <c r="M677" s="65"/>
    </row>
    <row r="678" spans="1:13" x14ac:dyDescent="0.25">
      <c r="A678" s="45"/>
      <c r="B678" s="48"/>
      <c r="C678" s="48"/>
      <c r="D678" s="49"/>
      <c r="E678" s="47"/>
      <c r="F678" s="46"/>
      <c r="G678" s="46"/>
      <c r="H678" s="46"/>
      <c r="I678" s="48"/>
      <c r="J678" s="46"/>
      <c r="K678" s="45"/>
      <c r="L678" s="45"/>
      <c r="M678" s="65"/>
    </row>
    <row r="679" spans="1:13" x14ac:dyDescent="0.25">
      <c r="A679" s="45"/>
      <c r="B679" s="48"/>
      <c r="C679" s="48"/>
      <c r="D679" s="49"/>
      <c r="E679" s="47"/>
      <c r="F679" s="46"/>
      <c r="G679" s="46"/>
      <c r="H679" s="46"/>
      <c r="I679" s="48"/>
      <c r="J679" s="46"/>
      <c r="K679" s="45"/>
      <c r="L679" s="45"/>
      <c r="M679" s="65"/>
    </row>
    <row r="680" spans="1:13" x14ac:dyDescent="0.25">
      <c r="A680" s="45"/>
      <c r="B680" s="48"/>
      <c r="C680" s="48"/>
      <c r="D680" s="49"/>
      <c r="E680" s="47"/>
      <c r="F680" s="46"/>
      <c r="G680" s="46"/>
      <c r="H680" s="46"/>
      <c r="I680" s="48"/>
      <c r="J680" s="46"/>
      <c r="K680" s="45"/>
      <c r="L680" s="45"/>
      <c r="M680" s="65"/>
    </row>
    <row r="681" spans="1:13" x14ac:dyDescent="0.25">
      <c r="A681" s="45"/>
      <c r="B681" s="48"/>
      <c r="C681" s="48"/>
      <c r="D681" s="49"/>
      <c r="E681" s="47"/>
      <c r="F681" s="46"/>
      <c r="G681" s="46"/>
      <c r="H681" s="46"/>
      <c r="I681" s="48"/>
      <c r="J681" s="46"/>
      <c r="K681" s="45"/>
      <c r="L681" s="45"/>
      <c r="M681" s="65"/>
    </row>
    <row r="682" spans="1:13" x14ac:dyDescent="0.25">
      <c r="A682" s="45"/>
      <c r="B682" s="48"/>
      <c r="C682" s="48"/>
      <c r="D682" s="49"/>
      <c r="E682" s="47"/>
      <c r="F682" s="46"/>
      <c r="G682" s="46"/>
      <c r="H682" s="46"/>
      <c r="I682" s="48"/>
      <c r="J682" s="46"/>
      <c r="K682" s="45"/>
      <c r="L682" s="45"/>
      <c r="M682" s="65"/>
    </row>
    <row r="683" spans="1:13" x14ac:dyDescent="0.25">
      <c r="A683" s="45"/>
      <c r="B683" s="48"/>
      <c r="C683" s="48"/>
      <c r="D683" s="49"/>
      <c r="E683" s="47"/>
      <c r="F683" s="46"/>
      <c r="G683" s="46"/>
      <c r="H683" s="46"/>
      <c r="I683" s="48"/>
      <c r="J683" s="46"/>
      <c r="K683" s="45"/>
      <c r="L683" s="45"/>
      <c r="M683" s="65"/>
    </row>
    <row r="684" spans="1:13" x14ac:dyDescent="0.25">
      <c r="A684" s="45"/>
      <c r="B684" s="48"/>
      <c r="C684" s="48"/>
      <c r="D684" s="49"/>
      <c r="E684" s="47"/>
      <c r="F684" s="46"/>
      <c r="G684" s="46"/>
      <c r="H684" s="46"/>
      <c r="I684" s="48"/>
      <c r="J684" s="46"/>
      <c r="K684" s="45"/>
      <c r="L684" s="45"/>
      <c r="M684" s="65"/>
    </row>
    <row r="685" spans="1:13" x14ac:dyDescent="0.25">
      <c r="A685" s="45"/>
      <c r="B685" s="48"/>
      <c r="C685" s="48"/>
      <c r="D685" s="49"/>
      <c r="E685" s="47"/>
      <c r="F685" s="46"/>
      <c r="G685" s="46"/>
      <c r="H685" s="46"/>
      <c r="I685" s="48"/>
      <c r="J685" s="46"/>
      <c r="K685" s="45"/>
      <c r="L685" s="45"/>
      <c r="M685" s="65"/>
    </row>
    <row r="686" spans="1:13" x14ac:dyDescent="0.25">
      <c r="A686" s="45"/>
      <c r="B686" s="48"/>
      <c r="C686" s="48"/>
      <c r="D686" s="49"/>
      <c r="E686" s="47"/>
      <c r="F686" s="46"/>
      <c r="G686" s="46"/>
      <c r="H686" s="46"/>
      <c r="I686" s="48"/>
      <c r="J686" s="46"/>
      <c r="K686" s="45"/>
      <c r="L686" s="45"/>
      <c r="M686" s="65"/>
    </row>
    <row r="687" spans="1:13" x14ac:dyDescent="0.25">
      <c r="A687" s="45"/>
      <c r="B687" s="48"/>
      <c r="C687" s="48"/>
      <c r="D687" s="49"/>
      <c r="E687" s="47"/>
      <c r="F687" s="46"/>
      <c r="G687" s="46"/>
      <c r="H687" s="46"/>
      <c r="I687" s="48"/>
      <c r="J687" s="46"/>
      <c r="K687" s="45"/>
      <c r="L687" s="45"/>
      <c r="M687" s="65"/>
    </row>
    <row r="688" spans="1:13" x14ac:dyDescent="0.25">
      <c r="A688" s="45"/>
      <c r="B688" s="48"/>
      <c r="C688" s="48"/>
      <c r="D688" s="49"/>
      <c r="E688" s="47"/>
      <c r="F688" s="46"/>
      <c r="G688" s="46"/>
      <c r="H688" s="46"/>
      <c r="I688" s="48"/>
      <c r="J688" s="46"/>
      <c r="K688" s="45"/>
      <c r="L688" s="45"/>
      <c r="M688" s="65"/>
    </row>
    <row r="689" spans="1:13" x14ac:dyDescent="0.25">
      <c r="A689" s="45"/>
      <c r="B689" s="48"/>
      <c r="C689" s="48"/>
      <c r="D689" s="49"/>
      <c r="E689" s="47"/>
      <c r="F689" s="46"/>
      <c r="G689" s="46"/>
      <c r="H689" s="46"/>
      <c r="I689" s="48"/>
      <c r="J689" s="46"/>
      <c r="K689" s="45"/>
      <c r="L689" s="45"/>
      <c r="M689" s="65"/>
    </row>
    <row r="690" spans="1:13" x14ac:dyDescent="0.25">
      <c r="A690" s="45"/>
      <c r="B690" s="48"/>
      <c r="C690" s="48"/>
      <c r="D690" s="49"/>
      <c r="E690" s="47"/>
      <c r="F690" s="46"/>
      <c r="G690" s="46"/>
      <c r="H690" s="46"/>
      <c r="I690" s="48"/>
      <c r="J690" s="46"/>
      <c r="K690" s="45"/>
      <c r="L690" s="45"/>
      <c r="M690" s="65"/>
    </row>
    <row r="691" spans="1:13" x14ac:dyDescent="0.25">
      <c r="A691" s="45"/>
      <c r="B691" s="48"/>
      <c r="C691" s="48"/>
      <c r="D691" s="49"/>
      <c r="E691" s="47"/>
      <c r="F691" s="46"/>
      <c r="G691" s="46"/>
      <c r="H691" s="46"/>
      <c r="I691" s="48"/>
      <c r="J691" s="46"/>
      <c r="K691" s="45"/>
      <c r="L691" s="45"/>
      <c r="M691" s="65"/>
    </row>
    <row r="692" spans="1:13" x14ac:dyDescent="0.25">
      <c r="A692" s="45"/>
      <c r="B692" s="48"/>
      <c r="C692" s="48"/>
      <c r="D692" s="49"/>
      <c r="E692" s="47"/>
      <c r="F692" s="46"/>
      <c r="G692" s="46"/>
      <c r="H692" s="46"/>
      <c r="I692" s="48"/>
      <c r="J692" s="46"/>
      <c r="K692" s="45"/>
      <c r="L692" s="45"/>
      <c r="M692" s="65"/>
    </row>
    <row r="693" spans="1:13" x14ac:dyDescent="0.25">
      <c r="A693" s="45"/>
      <c r="B693" s="48"/>
      <c r="C693" s="48"/>
      <c r="D693" s="49"/>
      <c r="E693" s="47"/>
      <c r="F693" s="46"/>
      <c r="G693" s="46"/>
      <c r="H693" s="46"/>
      <c r="I693" s="48"/>
      <c r="J693" s="46"/>
      <c r="K693" s="45"/>
      <c r="L693" s="45"/>
      <c r="M693" s="65"/>
    </row>
    <row r="694" spans="1:13" x14ac:dyDescent="0.25">
      <c r="A694" s="45"/>
      <c r="B694" s="48"/>
      <c r="C694" s="48"/>
      <c r="D694" s="49"/>
      <c r="E694" s="47"/>
      <c r="F694" s="46"/>
      <c r="G694" s="46"/>
      <c r="H694" s="46"/>
      <c r="I694" s="48"/>
      <c r="J694" s="46"/>
      <c r="K694" s="45"/>
      <c r="L694" s="45"/>
      <c r="M694" s="65"/>
    </row>
    <row r="695" spans="1:13" x14ac:dyDescent="0.25">
      <c r="A695" s="45"/>
      <c r="B695" s="48"/>
      <c r="C695" s="48"/>
      <c r="D695" s="49"/>
      <c r="E695" s="47"/>
      <c r="F695" s="46"/>
      <c r="G695" s="46"/>
      <c r="H695" s="46"/>
      <c r="I695" s="48"/>
      <c r="J695" s="46"/>
      <c r="K695" s="45"/>
      <c r="L695" s="45"/>
      <c r="M695" s="65"/>
    </row>
    <row r="696" spans="1:13" x14ac:dyDescent="0.25">
      <c r="A696" s="45"/>
      <c r="B696" s="48"/>
      <c r="C696" s="48"/>
      <c r="D696" s="49"/>
      <c r="E696" s="47"/>
      <c r="F696" s="46"/>
      <c r="G696" s="46"/>
      <c r="H696" s="46"/>
      <c r="I696" s="48"/>
      <c r="J696" s="46"/>
      <c r="K696" s="45"/>
      <c r="L696" s="45"/>
      <c r="M696" s="65"/>
    </row>
    <row r="697" spans="1:13" x14ac:dyDescent="0.25">
      <c r="A697" s="45"/>
      <c r="B697" s="48"/>
      <c r="C697" s="48"/>
      <c r="D697" s="49"/>
      <c r="E697" s="47"/>
      <c r="F697" s="46"/>
      <c r="G697" s="46"/>
      <c r="H697" s="46"/>
      <c r="I697" s="48"/>
      <c r="J697" s="46"/>
      <c r="K697" s="45"/>
      <c r="L697" s="45"/>
      <c r="M697" s="65"/>
    </row>
    <row r="698" spans="1:13" x14ac:dyDescent="0.25">
      <c r="A698" s="45"/>
      <c r="B698" s="48"/>
      <c r="C698" s="48"/>
      <c r="D698" s="49"/>
      <c r="E698" s="47"/>
      <c r="F698" s="46"/>
      <c r="G698" s="46"/>
      <c r="H698" s="46"/>
      <c r="I698" s="48"/>
      <c r="J698" s="46"/>
      <c r="K698" s="45"/>
      <c r="L698" s="45"/>
      <c r="M698" s="65"/>
    </row>
    <row r="699" spans="1:13" x14ac:dyDescent="0.25">
      <c r="A699" s="45"/>
      <c r="B699" s="48"/>
      <c r="C699" s="48"/>
      <c r="D699" s="49"/>
      <c r="E699" s="47"/>
      <c r="F699" s="46"/>
      <c r="G699" s="46"/>
      <c r="H699" s="46"/>
      <c r="I699" s="48"/>
      <c r="J699" s="46"/>
      <c r="K699" s="45"/>
      <c r="L699" s="45"/>
      <c r="M699" s="65"/>
    </row>
    <row r="700" spans="1:13" x14ac:dyDescent="0.25">
      <c r="A700" s="45"/>
      <c r="B700" s="48"/>
      <c r="C700" s="48"/>
      <c r="D700" s="49"/>
      <c r="E700" s="47"/>
      <c r="F700" s="46"/>
      <c r="G700" s="46"/>
      <c r="H700" s="46"/>
      <c r="I700" s="48"/>
      <c r="J700" s="46"/>
      <c r="K700" s="45"/>
      <c r="L700" s="45"/>
      <c r="M700" s="65"/>
    </row>
    <row r="701" spans="1:13" x14ac:dyDescent="0.25">
      <c r="A701" s="45"/>
      <c r="B701" s="48"/>
      <c r="C701" s="48"/>
      <c r="D701" s="49"/>
      <c r="E701" s="47"/>
      <c r="F701" s="46"/>
      <c r="G701" s="46"/>
      <c r="H701" s="46"/>
      <c r="I701" s="48"/>
      <c r="J701" s="46"/>
      <c r="K701" s="45"/>
      <c r="L701" s="45"/>
      <c r="M701" s="65"/>
    </row>
    <row r="702" spans="1:13" x14ac:dyDescent="0.25">
      <c r="A702" s="45"/>
      <c r="B702" s="48"/>
      <c r="C702" s="48"/>
      <c r="D702" s="49"/>
      <c r="E702" s="47"/>
      <c r="F702" s="46"/>
      <c r="G702" s="46"/>
      <c r="H702" s="46"/>
      <c r="I702" s="48"/>
      <c r="J702" s="46"/>
      <c r="K702" s="45"/>
      <c r="L702" s="45"/>
      <c r="M702" s="65"/>
    </row>
    <row r="703" spans="1:13" x14ac:dyDescent="0.25">
      <c r="A703" s="45"/>
      <c r="B703" s="48"/>
      <c r="C703" s="48"/>
      <c r="D703" s="49"/>
      <c r="E703" s="47"/>
      <c r="F703" s="46"/>
      <c r="G703" s="46"/>
      <c r="H703" s="46"/>
      <c r="I703" s="48"/>
      <c r="J703" s="46"/>
      <c r="K703" s="45"/>
      <c r="L703" s="45"/>
      <c r="M703" s="65"/>
    </row>
    <row r="704" spans="1:13" x14ac:dyDescent="0.25">
      <c r="A704" s="45"/>
      <c r="B704" s="48"/>
      <c r="C704" s="48"/>
      <c r="D704" s="49"/>
      <c r="E704" s="47"/>
      <c r="F704" s="46"/>
      <c r="G704" s="46"/>
      <c r="H704" s="46"/>
      <c r="I704" s="48"/>
      <c r="J704" s="46"/>
      <c r="K704" s="45"/>
      <c r="L704" s="45"/>
      <c r="M704" s="65"/>
    </row>
    <row r="705" spans="1:13" x14ac:dyDescent="0.25">
      <c r="A705" s="45"/>
      <c r="B705" s="48"/>
      <c r="C705" s="48"/>
      <c r="D705" s="49"/>
      <c r="E705" s="47"/>
      <c r="F705" s="46"/>
      <c r="G705" s="46"/>
      <c r="H705" s="46"/>
      <c r="I705" s="48"/>
      <c r="J705" s="46"/>
      <c r="K705" s="45"/>
      <c r="L705" s="45"/>
      <c r="M705" s="65"/>
    </row>
    <row r="706" spans="1:13" x14ac:dyDescent="0.25">
      <c r="A706" s="45"/>
      <c r="B706" s="48"/>
      <c r="C706" s="48"/>
      <c r="D706" s="49"/>
      <c r="E706" s="47"/>
      <c r="F706" s="46"/>
      <c r="G706" s="46"/>
      <c r="H706" s="46"/>
      <c r="I706" s="48"/>
      <c r="J706" s="46"/>
      <c r="K706" s="45"/>
      <c r="L706" s="45"/>
      <c r="M706" s="65"/>
    </row>
    <row r="707" spans="1:13" x14ac:dyDescent="0.25">
      <c r="A707" s="45"/>
      <c r="B707" s="48"/>
      <c r="C707" s="48"/>
      <c r="D707" s="49"/>
      <c r="E707" s="47"/>
      <c r="F707" s="46"/>
      <c r="G707" s="46"/>
      <c r="H707" s="46"/>
      <c r="I707" s="48"/>
      <c r="J707" s="46"/>
      <c r="K707" s="45"/>
      <c r="L707" s="45"/>
      <c r="M707" s="65"/>
    </row>
    <row r="708" spans="1:13" x14ac:dyDescent="0.25">
      <c r="A708" s="45"/>
      <c r="B708" s="48"/>
      <c r="C708" s="48"/>
      <c r="D708" s="49"/>
      <c r="E708" s="47"/>
      <c r="F708" s="46"/>
      <c r="G708" s="46"/>
      <c r="H708" s="46"/>
      <c r="I708" s="48"/>
      <c r="J708" s="46"/>
      <c r="K708" s="45"/>
      <c r="L708" s="45"/>
      <c r="M708" s="65"/>
    </row>
    <row r="709" spans="1:13" x14ac:dyDescent="0.25">
      <c r="A709" s="45"/>
      <c r="B709" s="48"/>
      <c r="C709" s="48"/>
      <c r="D709" s="49"/>
      <c r="E709" s="47"/>
      <c r="F709" s="46"/>
      <c r="G709" s="46"/>
      <c r="H709" s="46"/>
      <c r="I709" s="48"/>
      <c r="J709" s="46"/>
      <c r="K709" s="45"/>
      <c r="L709" s="45"/>
      <c r="M709" s="65"/>
    </row>
    <row r="710" spans="1:13" x14ac:dyDescent="0.25">
      <c r="A710" s="45"/>
      <c r="B710" s="48"/>
      <c r="C710" s="48"/>
      <c r="D710" s="49"/>
      <c r="E710" s="47"/>
      <c r="F710" s="46"/>
      <c r="G710" s="46"/>
      <c r="H710" s="46"/>
      <c r="I710" s="48"/>
      <c r="J710" s="46"/>
      <c r="K710" s="45"/>
      <c r="L710" s="45"/>
      <c r="M710" s="65"/>
    </row>
    <row r="711" spans="1:13" x14ac:dyDescent="0.25">
      <c r="A711" s="45"/>
      <c r="B711" s="48"/>
      <c r="C711" s="48"/>
      <c r="D711" s="49"/>
      <c r="E711" s="47"/>
      <c r="F711" s="46"/>
      <c r="G711" s="46"/>
      <c r="H711" s="46"/>
      <c r="I711" s="48"/>
      <c r="J711" s="46"/>
      <c r="K711" s="45"/>
      <c r="L711" s="45"/>
      <c r="M711" s="65"/>
    </row>
    <row r="712" spans="1:13" x14ac:dyDescent="0.25">
      <c r="A712" s="45"/>
      <c r="B712" s="48"/>
      <c r="C712" s="48"/>
      <c r="D712" s="49"/>
      <c r="E712" s="47"/>
      <c r="F712" s="46"/>
      <c r="G712" s="46"/>
      <c r="H712" s="46"/>
      <c r="I712" s="48"/>
      <c r="J712" s="46"/>
      <c r="K712" s="45"/>
      <c r="L712" s="45"/>
      <c r="M712" s="65"/>
    </row>
    <row r="713" spans="1:13" x14ac:dyDescent="0.25">
      <c r="A713" s="45"/>
      <c r="B713" s="48"/>
      <c r="C713" s="48"/>
      <c r="D713" s="49"/>
      <c r="E713" s="47"/>
      <c r="F713" s="46"/>
      <c r="G713" s="46"/>
      <c r="H713" s="46"/>
      <c r="I713" s="48"/>
      <c r="J713" s="46"/>
      <c r="K713" s="45"/>
      <c r="L713" s="45"/>
      <c r="M713" s="65"/>
    </row>
    <row r="714" spans="1:13" x14ac:dyDescent="0.25">
      <c r="A714" s="45"/>
      <c r="B714" s="48"/>
      <c r="C714" s="48"/>
      <c r="D714" s="49"/>
      <c r="E714" s="47"/>
      <c r="F714" s="46"/>
      <c r="G714" s="46"/>
      <c r="H714" s="46"/>
      <c r="I714" s="48"/>
      <c r="J714" s="46"/>
      <c r="K714" s="45"/>
      <c r="L714" s="45"/>
      <c r="M714" s="65"/>
    </row>
    <row r="715" spans="1:13" x14ac:dyDescent="0.25">
      <c r="A715" s="45"/>
      <c r="B715" s="48"/>
      <c r="C715" s="48"/>
      <c r="D715" s="49"/>
      <c r="E715" s="47"/>
      <c r="F715" s="46"/>
      <c r="G715" s="46"/>
      <c r="H715" s="46"/>
      <c r="I715" s="48"/>
      <c r="J715" s="46"/>
      <c r="K715" s="45"/>
      <c r="L715" s="45"/>
      <c r="M715" s="65"/>
    </row>
    <row r="716" spans="1:13" x14ac:dyDescent="0.25">
      <c r="A716" s="45"/>
      <c r="B716" s="48"/>
      <c r="C716" s="48"/>
      <c r="D716" s="49"/>
      <c r="E716" s="47"/>
      <c r="F716" s="46"/>
      <c r="G716" s="46"/>
      <c r="H716" s="46"/>
      <c r="I716" s="48"/>
      <c r="J716" s="46"/>
      <c r="K716" s="45"/>
      <c r="L716" s="45"/>
      <c r="M716" s="65"/>
    </row>
    <row r="717" spans="1:13" x14ac:dyDescent="0.25">
      <c r="A717" s="45"/>
      <c r="B717" s="48"/>
      <c r="C717" s="48"/>
      <c r="D717" s="49"/>
      <c r="E717" s="47"/>
      <c r="F717" s="46"/>
      <c r="G717" s="46"/>
      <c r="H717" s="46"/>
      <c r="I717" s="48"/>
      <c r="J717" s="46"/>
      <c r="K717" s="45"/>
      <c r="L717" s="45"/>
      <c r="M717" s="65"/>
    </row>
    <row r="718" spans="1:13" x14ac:dyDescent="0.25">
      <c r="A718" s="45"/>
      <c r="B718" s="48"/>
      <c r="C718" s="48"/>
      <c r="D718" s="49"/>
      <c r="E718" s="47"/>
      <c r="F718" s="46"/>
      <c r="G718" s="46"/>
      <c r="H718" s="46"/>
      <c r="I718" s="48"/>
      <c r="J718" s="46"/>
      <c r="K718" s="45"/>
      <c r="L718" s="45"/>
      <c r="M718" s="65"/>
    </row>
    <row r="719" spans="1:13" x14ac:dyDescent="0.25">
      <c r="A719" s="45"/>
      <c r="B719" s="48"/>
      <c r="C719" s="48"/>
      <c r="D719" s="49"/>
      <c r="E719" s="47"/>
      <c r="F719" s="46"/>
      <c r="G719" s="46"/>
      <c r="H719" s="46"/>
      <c r="I719" s="48"/>
      <c r="J719" s="46"/>
      <c r="K719" s="45"/>
      <c r="L719" s="45"/>
      <c r="M719" s="65"/>
    </row>
    <row r="720" spans="1:13" x14ac:dyDescent="0.25">
      <c r="A720" s="45"/>
      <c r="B720" s="48"/>
      <c r="C720" s="48"/>
      <c r="D720" s="49"/>
      <c r="E720" s="47"/>
      <c r="F720" s="46"/>
      <c r="G720" s="46"/>
      <c r="H720" s="46"/>
      <c r="I720" s="48"/>
      <c r="J720" s="46"/>
      <c r="K720" s="45"/>
      <c r="L720" s="45"/>
      <c r="M720" s="65"/>
    </row>
    <row r="721" spans="1:13" x14ac:dyDescent="0.25">
      <c r="A721" s="45"/>
      <c r="B721" s="48"/>
      <c r="C721" s="48"/>
      <c r="D721" s="49"/>
      <c r="E721" s="47"/>
      <c r="F721" s="46"/>
      <c r="G721" s="46"/>
      <c r="H721" s="46"/>
      <c r="I721" s="48"/>
      <c r="J721" s="46"/>
      <c r="K721" s="45"/>
      <c r="L721" s="45"/>
      <c r="M721" s="65"/>
    </row>
    <row r="722" spans="1:13" x14ac:dyDescent="0.25">
      <c r="A722" s="45"/>
      <c r="B722" s="48"/>
      <c r="C722" s="48"/>
      <c r="D722" s="49"/>
      <c r="E722" s="47"/>
      <c r="F722" s="46"/>
      <c r="G722" s="46"/>
      <c r="H722" s="46"/>
      <c r="I722" s="48"/>
      <c r="J722" s="46"/>
      <c r="K722" s="45"/>
      <c r="L722" s="45"/>
      <c r="M722" s="65"/>
    </row>
    <row r="723" spans="1:13" x14ac:dyDescent="0.25">
      <c r="A723" s="45"/>
      <c r="B723" s="48"/>
      <c r="C723" s="48"/>
      <c r="D723" s="49"/>
      <c r="E723" s="47"/>
      <c r="F723" s="46"/>
      <c r="G723" s="46"/>
      <c r="H723" s="46"/>
      <c r="I723" s="48"/>
      <c r="J723" s="46"/>
      <c r="K723" s="45"/>
      <c r="L723" s="45"/>
      <c r="M723" s="65"/>
    </row>
    <row r="724" spans="1:13" x14ac:dyDescent="0.25">
      <c r="A724" s="45"/>
      <c r="B724" s="48"/>
      <c r="C724" s="48"/>
      <c r="D724" s="49"/>
      <c r="E724" s="47"/>
      <c r="F724" s="46"/>
      <c r="G724" s="46"/>
      <c r="H724" s="46"/>
      <c r="I724" s="48"/>
      <c r="J724" s="46"/>
      <c r="K724" s="45"/>
      <c r="L724" s="45"/>
      <c r="M724" s="65"/>
    </row>
    <row r="725" spans="1:13" x14ac:dyDescent="0.25">
      <c r="A725" s="45"/>
      <c r="B725" s="48"/>
      <c r="C725" s="48"/>
      <c r="D725" s="49"/>
      <c r="E725" s="47"/>
      <c r="F725" s="46"/>
      <c r="G725" s="46"/>
      <c r="H725" s="46"/>
      <c r="I725" s="48"/>
      <c r="J725" s="46"/>
      <c r="K725" s="45"/>
      <c r="L725" s="45"/>
      <c r="M725" s="65"/>
    </row>
    <row r="726" spans="1:13" x14ac:dyDescent="0.25">
      <c r="A726" s="45"/>
      <c r="B726" s="48"/>
      <c r="C726" s="48"/>
      <c r="D726" s="49"/>
      <c r="E726" s="47"/>
      <c r="F726" s="46"/>
      <c r="G726" s="46"/>
      <c r="H726" s="46"/>
      <c r="I726" s="48"/>
      <c r="J726" s="46"/>
      <c r="K726" s="45"/>
      <c r="L726" s="45"/>
      <c r="M726" s="65"/>
    </row>
    <row r="727" spans="1:13" x14ac:dyDescent="0.25">
      <c r="A727" s="45"/>
      <c r="B727" s="48"/>
      <c r="C727" s="48"/>
      <c r="D727" s="49"/>
      <c r="E727" s="47"/>
      <c r="F727" s="46"/>
      <c r="G727" s="46"/>
      <c r="H727" s="46"/>
      <c r="I727" s="48"/>
      <c r="J727" s="46"/>
      <c r="K727" s="45"/>
      <c r="L727" s="45"/>
      <c r="M727" s="65"/>
    </row>
    <row r="728" spans="1:13" x14ac:dyDescent="0.25">
      <c r="A728" s="45"/>
      <c r="B728" s="48"/>
      <c r="C728" s="48"/>
      <c r="D728" s="49"/>
      <c r="E728" s="47"/>
      <c r="F728" s="46"/>
      <c r="G728" s="46"/>
      <c r="H728" s="46"/>
      <c r="I728" s="48"/>
      <c r="J728" s="46"/>
      <c r="K728" s="45"/>
      <c r="L728" s="45"/>
      <c r="M728" s="65"/>
    </row>
    <row r="729" spans="1:13" x14ac:dyDescent="0.25">
      <c r="A729" s="45"/>
      <c r="B729" s="48"/>
      <c r="C729" s="48"/>
      <c r="D729" s="49"/>
      <c r="E729" s="47"/>
      <c r="F729" s="46"/>
      <c r="G729" s="46"/>
      <c r="H729" s="46"/>
      <c r="I729" s="48"/>
      <c r="J729" s="46"/>
      <c r="K729" s="45"/>
      <c r="L729" s="45"/>
      <c r="M729" s="65"/>
    </row>
    <row r="730" spans="1:13" x14ac:dyDescent="0.25">
      <c r="A730" s="45"/>
      <c r="B730" s="48"/>
      <c r="C730" s="48"/>
      <c r="D730" s="49"/>
      <c r="E730" s="47"/>
      <c r="F730" s="46"/>
      <c r="G730" s="46"/>
      <c r="H730" s="46"/>
      <c r="I730" s="48"/>
      <c r="J730" s="46"/>
      <c r="K730" s="45"/>
      <c r="L730" s="45"/>
      <c r="M730" s="65"/>
    </row>
    <row r="731" spans="1:13" x14ac:dyDescent="0.25">
      <c r="A731" s="45"/>
      <c r="B731" s="48"/>
      <c r="C731" s="48"/>
      <c r="D731" s="49"/>
      <c r="E731" s="47"/>
      <c r="F731" s="46"/>
      <c r="G731" s="46"/>
      <c r="H731" s="46"/>
      <c r="I731" s="48"/>
      <c r="J731" s="46"/>
      <c r="K731" s="45"/>
      <c r="L731" s="45"/>
      <c r="M731" s="65"/>
    </row>
    <row r="732" spans="1:13" x14ac:dyDescent="0.25">
      <c r="A732" s="45"/>
      <c r="B732" s="48"/>
      <c r="C732" s="48"/>
      <c r="D732" s="49"/>
      <c r="E732" s="47"/>
      <c r="F732" s="46"/>
      <c r="G732" s="46"/>
      <c r="H732" s="46"/>
      <c r="I732" s="48"/>
      <c r="J732" s="46"/>
      <c r="K732" s="45"/>
      <c r="L732" s="45"/>
      <c r="M732" s="65"/>
    </row>
    <row r="733" spans="1:13" x14ac:dyDescent="0.25">
      <c r="A733" s="45"/>
      <c r="B733" s="48"/>
      <c r="C733" s="48"/>
      <c r="D733" s="49"/>
      <c r="E733" s="47"/>
      <c r="F733" s="46"/>
      <c r="G733" s="46"/>
      <c r="H733" s="46"/>
      <c r="I733" s="48"/>
      <c r="J733" s="46"/>
      <c r="K733" s="45"/>
      <c r="L733" s="45"/>
      <c r="M733" s="65"/>
    </row>
    <row r="734" spans="1:13" x14ac:dyDescent="0.25">
      <c r="A734" s="45"/>
      <c r="B734" s="48"/>
      <c r="C734" s="48"/>
      <c r="D734" s="49"/>
      <c r="E734" s="47"/>
      <c r="F734" s="46"/>
      <c r="G734" s="46"/>
      <c r="H734" s="46"/>
      <c r="I734" s="48"/>
      <c r="J734" s="46"/>
      <c r="K734" s="45"/>
      <c r="L734" s="45"/>
      <c r="M734" s="65"/>
    </row>
    <row r="735" spans="1:13" x14ac:dyDescent="0.25">
      <c r="A735" s="45"/>
      <c r="B735" s="48"/>
      <c r="C735" s="48"/>
      <c r="D735" s="49"/>
      <c r="E735" s="47"/>
      <c r="F735" s="46"/>
      <c r="G735" s="46"/>
      <c r="H735" s="46"/>
      <c r="I735" s="48"/>
      <c r="J735" s="46"/>
      <c r="K735" s="45"/>
      <c r="L735" s="45"/>
      <c r="M735" s="65"/>
    </row>
    <row r="736" spans="1:13" x14ac:dyDescent="0.25">
      <c r="A736" s="45"/>
      <c r="B736" s="48"/>
      <c r="C736" s="48"/>
      <c r="D736" s="49"/>
      <c r="E736" s="47"/>
      <c r="F736" s="46"/>
      <c r="G736" s="46"/>
      <c r="H736" s="46"/>
      <c r="I736" s="48"/>
      <c r="J736" s="46"/>
      <c r="K736" s="45"/>
      <c r="L736" s="45"/>
      <c r="M736" s="65"/>
    </row>
    <row r="737" spans="1:13" x14ac:dyDescent="0.25">
      <c r="A737" s="45"/>
      <c r="B737" s="48"/>
      <c r="C737" s="48"/>
      <c r="D737" s="49"/>
      <c r="E737" s="47"/>
      <c r="F737" s="46"/>
      <c r="G737" s="46"/>
      <c r="H737" s="46"/>
      <c r="I737" s="48"/>
      <c r="J737" s="46"/>
      <c r="K737" s="45"/>
      <c r="L737" s="45"/>
      <c r="M737" s="65"/>
    </row>
    <row r="738" spans="1:13" x14ac:dyDescent="0.25">
      <c r="A738" s="45"/>
      <c r="B738" s="48"/>
      <c r="C738" s="48"/>
      <c r="D738" s="49"/>
      <c r="E738" s="47"/>
      <c r="F738" s="46"/>
      <c r="G738" s="46"/>
      <c r="H738" s="46"/>
      <c r="I738" s="48"/>
      <c r="J738" s="46"/>
      <c r="K738" s="45"/>
      <c r="L738" s="45"/>
      <c r="M738" s="65"/>
    </row>
    <row r="739" spans="1:13" x14ac:dyDescent="0.25">
      <c r="A739" s="45"/>
      <c r="B739" s="48"/>
      <c r="C739" s="48"/>
      <c r="D739" s="49"/>
      <c r="E739" s="47"/>
      <c r="F739" s="46"/>
      <c r="G739" s="46"/>
      <c r="H739" s="46"/>
      <c r="I739" s="48"/>
      <c r="J739" s="46"/>
      <c r="K739" s="45"/>
      <c r="L739" s="45"/>
      <c r="M739" s="65"/>
    </row>
    <row r="740" spans="1:13" x14ac:dyDescent="0.25">
      <c r="A740" s="45"/>
      <c r="B740" s="48"/>
      <c r="C740" s="48"/>
      <c r="D740" s="49"/>
      <c r="E740" s="47"/>
      <c r="F740" s="46"/>
      <c r="G740" s="46"/>
      <c r="H740" s="46"/>
      <c r="I740" s="48"/>
      <c r="J740" s="46"/>
      <c r="K740" s="45"/>
      <c r="L740" s="45"/>
      <c r="M740" s="65"/>
    </row>
    <row r="741" spans="1:13" x14ac:dyDescent="0.25">
      <c r="A741" s="45"/>
      <c r="B741" s="48"/>
      <c r="C741" s="48"/>
      <c r="D741" s="49"/>
      <c r="E741" s="47"/>
      <c r="F741" s="46"/>
      <c r="G741" s="46"/>
      <c r="H741" s="46"/>
      <c r="I741" s="48"/>
      <c r="J741" s="46"/>
      <c r="K741" s="45"/>
      <c r="L741" s="45"/>
      <c r="M741" s="65"/>
    </row>
    <row r="742" spans="1:13" x14ac:dyDescent="0.25">
      <c r="A742" s="45"/>
      <c r="B742" s="48"/>
      <c r="C742" s="48"/>
      <c r="D742" s="49"/>
      <c r="E742" s="47"/>
      <c r="F742" s="46"/>
      <c r="G742" s="46"/>
      <c r="H742" s="46"/>
      <c r="I742" s="48"/>
      <c r="J742" s="46"/>
      <c r="K742" s="45"/>
      <c r="L742" s="45"/>
      <c r="M742" s="65"/>
    </row>
    <row r="743" spans="1:13" x14ac:dyDescent="0.25">
      <c r="A743" s="45"/>
      <c r="B743" s="48"/>
      <c r="C743" s="48"/>
      <c r="D743" s="49"/>
      <c r="E743" s="47"/>
      <c r="F743" s="46"/>
      <c r="G743" s="46"/>
      <c r="H743" s="46"/>
      <c r="I743" s="48"/>
      <c r="J743" s="46"/>
      <c r="K743" s="45"/>
      <c r="L743" s="45"/>
      <c r="M743" s="65"/>
    </row>
    <row r="744" spans="1:13" x14ac:dyDescent="0.25">
      <c r="A744" s="45"/>
      <c r="B744" s="48"/>
      <c r="C744" s="48"/>
      <c r="D744" s="49"/>
      <c r="E744" s="47"/>
      <c r="F744" s="46"/>
      <c r="G744" s="46"/>
      <c r="H744" s="46"/>
      <c r="I744" s="48"/>
      <c r="J744" s="46"/>
      <c r="K744" s="45"/>
      <c r="L744" s="45"/>
      <c r="M744" s="65"/>
    </row>
    <row r="745" spans="1:13" x14ac:dyDescent="0.25">
      <c r="A745" s="45"/>
      <c r="B745" s="48"/>
      <c r="C745" s="48"/>
      <c r="D745" s="49"/>
      <c r="E745" s="47"/>
      <c r="F745" s="46"/>
      <c r="G745" s="46"/>
      <c r="H745" s="46"/>
      <c r="I745" s="48"/>
      <c r="J745" s="46"/>
      <c r="K745" s="45"/>
      <c r="L745" s="45"/>
      <c r="M745" s="65"/>
    </row>
    <row r="746" spans="1:13" x14ac:dyDescent="0.25">
      <c r="A746" s="45"/>
      <c r="B746" s="48"/>
      <c r="C746" s="48"/>
      <c r="D746" s="49"/>
      <c r="E746" s="47"/>
      <c r="F746" s="46"/>
      <c r="G746" s="46"/>
      <c r="H746" s="46"/>
      <c r="I746" s="48"/>
      <c r="J746" s="46"/>
      <c r="K746" s="45"/>
      <c r="L746" s="45"/>
      <c r="M746" s="65"/>
    </row>
    <row r="747" spans="1:13" x14ac:dyDescent="0.25">
      <c r="A747" s="45"/>
      <c r="B747" s="48"/>
      <c r="C747" s="48"/>
      <c r="D747" s="49"/>
      <c r="E747" s="47"/>
      <c r="F747" s="46"/>
      <c r="G747" s="46"/>
      <c r="H747" s="46"/>
      <c r="I747" s="48"/>
      <c r="J747" s="46"/>
      <c r="K747" s="45"/>
      <c r="L747" s="45"/>
      <c r="M747" s="65"/>
    </row>
    <row r="748" spans="1:13" x14ac:dyDescent="0.25">
      <c r="A748" s="45"/>
      <c r="B748" s="48"/>
      <c r="C748" s="48"/>
      <c r="D748" s="49"/>
      <c r="E748" s="47"/>
      <c r="F748" s="46"/>
      <c r="G748" s="46"/>
      <c r="H748" s="46"/>
      <c r="I748" s="48"/>
      <c r="J748" s="46"/>
      <c r="K748" s="45"/>
      <c r="L748" s="45"/>
      <c r="M748" s="65"/>
    </row>
    <row r="749" spans="1:13" x14ac:dyDescent="0.25">
      <c r="A749" s="45"/>
      <c r="B749" s="48"/>
      <c r="C749" s="48"/>
      <c r="D749" s="49"/>
      <c r="E749" s="47"/>
      <c r="F749" s="46"/>
      <c r="G749" s="46"/>
      <c r="H749" s="46"/>
      <c r="I749" s="48"/>
      <c r="J749" s="46"/>
      <c r="K749" s="45"/>
      <c r="L749" s="45"/>
      <c r="M749" s="65"/>
    </row>
    <row r="750" spans="1:13" x14ac:dyDescent="0.25">
      <c r="A750" s="45"/>
      <c r="B750" s="48"/>
      <c r="C750" s="48"/>
      <c r="D750" s="49"/>
      <c r="E750" s="47"/>
      <c r="F750" s="46"/>
      <c r="G750" s="46"/>
      <c r="H750" s="46"/>
      <c r="I750" s="48"/>
      <c r="J750" s="46"/>
      <c r="K750" s="45"/>
      <c r="L750" s="45"/>
      <c r="M750" s="65"/>
    </row>
    <row r="751" spans="1:13" x14ac:dyDescent="0.25">
      <c r="A751" s="45"/>
      <c r="B751" s="48"/>
      <c r="C751" s="48"/>
      <c r="D751" s="49"/>
      <c r="E751" s="47"/>
      <c r="F751" s="46"/>
      <c r="G751" s="46"/>
      <c r="H751" s="46"/>
      <c r="I751" s="48"/>
      <c r="J751" s="46"/>
      <c r="K751" s="45"/>
      <c r="L751" s="45"/>
      <c r="M751" s="65"/>
    </row>
    <row r="752" spans="1:13" x14ac:dyDescent="0.25">
      <c r="A752" s="45"/>
      <c r="B752" s="48"/>
      <c r="C752" s="48"/>
      <c r="D752" s="49"/>
      <c r="E752" s="47"/>
      <c r="F752" s="46"/>
      <c r="G752" s="46"/>
      <c r="H752" s="46"/>
      <c r="I752" s="48"/>
      <c r="J752" s="46"/>
      <c r="K752" s="45"/>
      <c r="L752" s="45"/>
      <c r="M752" s="65"/>
    </row>
    <row r="753" spans="1:13" x14ac:dyDescent="0.25">
      <c r="A753" s="45"/>
      <c r="B753" s="48"/>
      <c r="C753" s="48"/>
      <c r="D753" s="49"/>
      <c r="E753" s="47"/>
      <c r="F753" s="46"/>
      <c r="G753" s="46"/>
      <c r="H753" s="46"/>
      <c r="I753" s="48"/>
      <c r="J753" s="46"/>
      <c r="K753" s="45"/>
      <c r="L753" s="45"/>
      <c r="M753" s="65"/>
    </row>
    <row r="754" spans="1:13" x14ac:dyDescent="0.25">
      <c r="A754" s="45"/>
      <c r="B754" s="48"/>
      <c r="C754" s="48"/>
      <c r="D754" s="49"/>
      <c r="E754" s="47"/>
      <c r="F754" s="46"/>
      <c r="G754" s="46"/>
      <c r="H754" s="46"/>
      <c r="I754" s="48"/>
      <c r="J754" s="46"/>
      <c r="K754" s="45"/>
      <c r="L754" s="45"/>
      <c r="M754" s="65"/>
    </row>
    <row r="755" spans="1:13" x14ac:dyDescent="0.25">
      <c r="A755" s="45"/>
      <c r="B755" s="48"/>
      <c r="C755" s="48"/>
      <c r="D755" s="49"/>
      <c r="E755" s="47"/>
      <c r="F755" s="46"/>
      <c r="G755" s="46"/>
      <c r="H755" s="46"/>
      <c r="I755" s="48"/>
      <c r="J755" s="46"/>
      <c r="K755" s="45"/>
      <c r="L755" s="45"/>
      <c r="M755" s="65"/>
    </row>
    <row r="756" spans="1:13" x14ac:dyDescent="0.25">
      <c r="A756" s="45"/>
      <c r="B756" s="48"/>
      <c r="C756" s="48"/>
      <c r="D756" s="49"/>
      <c r="E756" s="47"/>
      <c r="F756" s="46"/>
      <c r="G756" s="46"/>
      <c r="H756" s="46"/>
      <c r="I756" s="48"/>
      <c r="J756" s="46"/>
      <c r="K756" s="45"/>
      <c r="L756" s="45"/>
      <c r="M756" s="65"/>
    </row>
    <row r="757" spans="1:13" x14ac:dyDescent="0.25">
      <c r="A757" s="45"/>
      <c r="B757" s="48"/>
      <c r="C757" s="48"/>
      <c r="D757" s="49"/>
      <c r="E757" s="47"/>
      <c r="F757" s="46"/>
      <c r="G757" s="46"/>
      <c r="H757" s="46"/>
      <c r="I757" s="48"/>
      <c r="J757" s="46"/>
      <c r="K757" s="45"/>
      <c r="L757" s="45"/>
      <c r="M757" s="65"/>
    </row>
    <row r="758" spans="1:13" x14ac:dyDescent="0.25">
      <c r="A758" s="45"/>
      <c r="B758" s="48"/>
      <c r="C758" s="48"/>
      <c r="D758" s="49"/>
      <c r="E758" s="47"/>
      <c r="F758" s="46"/>
      <c r="G758" s="46"/>
      <c r="H758" s="46"/>
      <c r="I758" s="48"/>
      <c r="J758" s="46"/>
      <c r="K758" s="45"/>
      <c r="L758" s="45"/>
      <c r="M758" s="65"/>
    </row>
    <row r="759" spans="1:13" x14ac:dyDescent="0.25">
      <c r="A759" s="45"/>
      <c r="B759" s="48"/>
      <c r="C759" s="48"/>
      <c r="D759" s="49"/>
      <c r="E759" s="47"/>
      <c r="F759" s="46"/>
      <c r="G759" s="46"/>
      <c r="H759" s="46"/>
      <c r="I759" s="48"/>
      <c r="J759" s="46"/>
      <c r="K759" s="45"/>
      <c r="L759" s="45"/>
      <c r="M759" s="65"/>
    </row>
    <row r="760" spans="1:13" x14ac:dyDescent="0.25">
      <c r="A760" s="45"/>
      <c r="B760" s="48"/>
      <c r="C760" s="48"/>
      <c r="D760" s="49"/>
      <c r="E760" s="47"/>
      <c r="F760" s="46"/>
      <c r="G760" s="46"/>
      <c r="H760" s="46"/>
      <c r="I760" s="48"/>
      <c r="J760" s="46"/>
      <c r="K760" s="45"/>
      <c r="L760" s="45"/>
      <c r="M760" s="65"/>
    </row>
    <row r="761" spans="1:13" x14ac:dyDescent="0.25">
      <c r="A761" s="45"/>
      <c r="B761" s="48"/>
      <c r="C761" s="48"/>
      <c r="D761" s="49"/>
      <c r="E761" s="47"/>
      <c r="F761" s="46"/>
      <c r="G761" s="46"/>
      <c r="H761" s="46"/>
      <c r="I761" s="48"/>
      <c r="J761" s="46"/>
      <c r="K761" s="45"/>
      <c r="L761" s="45"/>
      <c r="M761" s="65"/>
    </row>
    <row r="762" spans="1:13" x14ac:dyDescent="0.25">
      <c r="A762" s="45"/>
      <c r="B762" s="48"/>
      <c r="C762" s="48"/>
      <c r="D762" s="49"/>
      <c r="E762" s="47"/>
      <c r="F762" s="46"/>
      <c r="G762" s="46"/>
      <c r="H762" s="46"/>
      <c r="I762" s="48"/>
      <c r="J762" s="46"/>
      <c r="K762" s="45"/>
      <c r="L762" s="45"/>
      <c r="M762" s="65"/>
    </row>
    <row r="763" spans="1:13" x14ac:dyDescent="0.25">
      <c r="A763" s="45"/>
      <c r="B763" s="48"/>
      <c r="C763" s="48"/>
      <c r="D763" s="49"/>
      <c r="E763" s="47"/>
      <c r="F763" s="46"/>
      <c r="G763" s="46"/>
      <c r="H763" s="46"/>
      <c r="I763" s="48"/>
      <c r="J763" s="46"/>
      <c r="K763" s="45"/>
      <c r="L763" s="45"/>
      <c r="M763" s="65"/>
    </row>
    <row r="764" spans="1:13" x14ac:dyDescent="0.25">
      <c r="A764" s="45"/>
      <c r="B764" s="48"/>
      <c r="C764" s="48"/>
      <c r="D764" s="49"/>
      <c r="E764" s="47"/>
      <c r="F764" s="46"/>
      <c r="G764" s="46"/>
      <c r="H764" s="46"/>
      <c r="I764" s="48"/>
      <c r="J764" s="46"/>
      <c r="K764" s="45"/>
      <c r="L764" s="45"/>
      <c r="M764" s="65"/>
    </row>
    <row r="765" spans="1:13" x14ac:dyDescent="0.25">
      <c r="A765" s="45"/>
      <c r="B765" s="48"/>
      <c r="C765" s="48"/>
      <c r="D765" s="49"/>
      <c r="E765" s="47"/>
      <c r="F765" s="46"/>
      <c r="G765" s="46"/>
      <c r="H765" s="46"/>
      <c r="I765" s="48"/>
      <c r="J765" s="46"/>
      <c r="K765" s="45"/>
      <c r="L765" s="45"/>
      <c r="M765" s="65"/>
    </row>
    <row r="766" spans="1:13" x14ac:dyDescent="0.25">
      <c r="A766" s="45"/>
      <c r="B766" s="48"/>
      <c r="C766" s="48"/>
      <c r="D766" s="49"/>
      <c r="E766" s="47"/>
      <c r="F766" s="46"/>
      <c r="G766" s="46"/>
      <c r="H766" s="46"/>
      <c r="I766" s="48"/>
      <c r="J766" s="46"/>
      <c r="K766" s="45"/>
      <c r="L766" s="45"/>
      <c r="M766" s="65"/>
    </row>
    <row r="767" spans="1:13" x14ac:dyDescent="0.25">
      <c r="A767" s="45"/>
      <c r="B767" s="48"/>
      <c r="C767" s="48"/>
      <c r="D767" s="49"/>
      <c r="E767" s="47"/>
      <c r="F767" s="46"/>
      <c r="G767" s="46"/>
      <c r="H767" s="46"/>
      <c r="I767" s="48"/>
      <c r="J767" s="46"/>
      <c r="K767" s="45"/>
      <c r="L767" s="45"/>
      <c r="M767" s="65"/>
    </row>
    <row r="768" spans="1:13" x14ac:dyDescent="0.25">
      <c r="A768" s="45"/>
      <c r="B768" s="48"/>
      <c r="C768" s="48"/>
      <c r="D768" s="49"/>
      <c r="E768" s="47"/>
      <c r="F768" s="46"/>
      <c r="G768" s="46"/>
      <c r="H768" s="46"/>
      <c r="I768" s="48"/>
      <c r="J768" s="46"/>
      <c r="K768" s="45"/>
      <c r="L768" s="45"/>
      <c r="M768" s="65"/>
    </row>
    <row r="769" spans="1:13" x14ac:dyDescent="0.25">
      <c r="A769" s="45"/>
      <c r="B769" s="48"/>
      <c r="C769" s="48"/>
      <c r="D769" s="49"/>
      <c r="E769" s="47"/>
      <c r="F769" s="46"/>
      <c r="G769" s="46"/>
      <c r="H769" s="46"/>
      <c r="I769" s="48"/>
      <c r="J769" s="46"/>
      <c r="K769" s="45"/>
      <c r="L769" s="45"/>
      <c r="M769" s="65"/>
    </row>
    <row r="770" spans="1:13" x14ac:dyDescent="0.25">
      <c r="A770" s="45"/>
      <c r="B770" s="48"/>
      <c r="C770" s="48"/>
      <c r="D770" s="49"/>
      <c r="E770" s="47"/>
      <c r="F770" s="46"/>
      <c r="G770" s="46"/>
      <c r="H770" s="46"/>
      <c r="I770" s="48"/>
      <c r="J770" s="46"/>
      <c r="K770" s="45"/>
      <c r="L770" s="45"/>
      <c r="M770" s="65"/>
    </row>
    <row r="771" spans="1:13" x14ac:dyDescent="0.25">
      <c r="A771" s="45"/>
      <c r="B771" s="48"/>
      <c r="C771" s="48"/>
      <c r="D771" s="49"/>
      <c r="E771" s="47"/>
      <c r="F771" s="46"/>
      <c r="G771" s="46"/>
      <c r="H771" s="46"/>
      <c r="I771" s="48"/>
      <c r="J771" s="46"/>
      <c r="K771" s="45"/>
      <c r="L771" s="45"/>
      <c r="M771" s="65"/>
    </row>
    <row r="772" spans="1:13" x14ac:dyDescent="0.25">
      <c r="A772" s="45"/>
      <c r="B772" s="48"/>
      <c r="C772" s="48"/>
      <c r="D772" s="49"/>
      <c r="E772" s="47"/>
      <c r="F772" s="46"/>
      <c r="G772" s="46"/>
      <c r="H772" s="46"/>
      <c r="I772" s="48"/>
      <c r="J772" s="46"/>
      <c r="K772" s="45"/>
      <c r="L772" s="45"/>
      <c r="M772" s="65"/>
    </row>
    <row r="773" spans="1:13" x14ac:dyDescent="0.25">
      <c r="A773" s="45"/>
      <c r="B773" s="48"/>
      <c r="C773" s="48"/>
      <c r="D773" s="49"/>
      <c r="E773" s="47"/>
      <c r="F773" s="46"/>
      <c r="G773" s="46"/>
      <c r="H773" s="46"/>
      <c r="I773" s="48"/>
      <c r="J773" s="46"/>
      <c r="K773" s="45"/>
      <c r="L773" s="45"/>
      <c r="M773" s="65"/>
    </row>
    <row r="774" spans="1:13" x14ac:dyDescent="0.25">
      <c r="A774" s="45"/>
      <c r="B774" s="48"/>
      <c r="C774" s="48"/>
      <c r="D774" s="49"/>
      <c r="E774" s="47"/>
      <c r="F774" s="46"/>
      <c r="G774" s="46"/>
      <c r="H774" s="46"/>
      <c r="I774" s="48"/>
      <c r="J774" s="46"/>
      <c r="K774" s="45"/>
      <c r="L774" s="45"/>
      <c r="M774" s="65"/>
    </row>
    <row r="775" spans="1:13" x14ac:dyDescent="0.25">
      <c r="A775" s="45"/>
      <c r="B775" s="48"/>
      <c r="C775" s="48"/>
      <c r="D775" s="49"/>
      <c r="E775" s="47"/>
      <c r="F775" s="46"/>
      <c r="G775" s="46"/>
      <c r="H775" s="46"/>
      <c r="I775" s="48"/>
      <c r="J775" s="46"/>
      <c r="K775" s="45"/>
      <c r="L775" s="45"/>
      <c r="M775" s="65"/>
    </row>
    <row r="776" spans="1:13" x14ac:dyDescent="0.25">
      <c r="A776" s="45"/>
      <c r="B776" s="48"/>
      <c r="C776" s="48"/>
      <c r="D776" s="49"/>
      <c r="E776" s="47"/>
      <c r="F776" s="46"/>
      <c r="G776" s="46"/>
      <c r="H776" s="46"/>
      <c r="I776" s="48"/>
      <c r="J776" s="46"/>
      <c r="K776" s="45"/>
      <c r="L776" s="45"/>
      <c r="M776" s="65"/>
    </row>
    <row r="777" spans="1:13" x14ac:dyDescent="0.25">
      <c r="A777" s="45"/>
      <c r="B777" s="48"/>
      <c r="C777" s="48"/>
      <c r="D777" s="49"/>
      <c r="E777" s="47"/>
      <c r="F777" s="46"/>
      <c r="G777" s="46"/>
      <c r="H777" s="46"/>
      <c r="I777" s="48"/>
      <c r="J777" s="46"/>
      <c r="K777" s="45"/>
      <c r="L777" s="45"/>
      <c r="M777" s="65"/>
    </row>
    <row r="778" spans="1:13" x14ac:dyDescent="0.25">
      <c r="A778" s="45"/>
      <c r="B778" s="48"/>
      <c r="C778" s="48"/>
      <c r="D778" s="49"/>
      <c r="E778" s="47"/>
      <c r="F778" s="46"/>
      <c r="G778" s="46"/>
      <c r="H778" s="46"/>
      <c r="I778" s="48"/>
      <c r="J778" s="46"/>
      <c r="K778" s="45"/>
      <c r="L778" s="45"/>
      <c r="M778" s="65"/>
    </row>
    <row r="779" spans="1:13" x14ac:dyDescent="0.25">
      <c r="A779" s="45"/>
      <c r="B779" s="48"/>
      <c r="C779" s="48"/>
      <c r="D779" s="49"/>
      <c r="E779" s="47"/>
      <c r="F779" s="46"/>
      <c r="G779" s="46"/>
      <c r="H779" s="46"/>
      <c r="I779" s="48"/>
      <c r="J779" s="46"/>
      <c r="K779" s="45"/>
      <c r="L779" s="45"/>
      <c r="M779" s="65"/>
    </row>
    <row r="780" spans="1:13" x14ac:dyDescent="0.25">
      <c r="A780" s="45"/>
      <c r="B780" s="48"/>
      <c r="C780" s="48"/>
      <c r="D780" s="49"/>
      <c r="E780" s="47"/>
      <c r="F780" s="46"/>
      <c r="G780" s="46"/>
      <c r="H780" s="46"/>
      <c r="I780" s="48"/>
      <c r="J780" s="46"/>
      <c r="K780" s="45"/>
      <c r="L780" s="45"/>
      <c r="M780" s="65"/>
    </row>
    <row r="781" spans="1:13" x14ac:dyDescent="0.25">
      <c r="A781" s="45"/>
      <c r="B781" s="48"/>
      <c r="C781" s="48"/>
      <c r="D781" s="49"/>
      <c r="E781" s="47"/>
      <c r="F781" s="46"/>
      <c r="G781" s="46"/>
      <c r="H781" s="46"/>
      <c r="I781" s="48"/>
      <c r="J781" s="46"/>
      <c r="K781" s="45"/>
      <c r="L781" s="45"/>
      <c r="M781" s="65"/>
    </row>
    <row r="782" spans="1:13" x14ac:dyDescent="0.25">
      <c r="A782" s="45"/>
      <c r="B782" s="48"/>
      <c r="C782" s="48"/>
      <c r="D782" s="49"/>
      <c r="E782" s="47"/>
      <c r="F782" s="46"/>
      <c r="G782" s="46"/>
      <c r="H782" s="46"/>
      <c r="I782" s="48"/>
      <c r="J782" s="46"/>
      <c r="K782" s="45"/>
      <c r="L782" s="45"/>
      <c r="M782" s="65"/>
    </row>
    <row r="783" spans="1:13" x14ac:dyDescent="0.25">
      <c r="A783" s="45"/>
      <c r="B783" s="48"/>
      <c r="C783" s="48"/>
      <c r="D783" s="49"/>
      <c r="E783" s="47"/>
      <c r="F783" s="46"/>
      <c r="G783" s="46"/>
      <c r="H783" s="46"/>
      <c r="I783" s="48"/>
      <c r="J783" s="46"/>
      <c r="K783" s="45"/>
      <c r="L783" s="45"/>
      <c r="M783" s="65"/>
    </row>
    <row r="784" spans="1:13" x14ac:dyDescent="0.25">
      <c r="A784" s="45"/>
      <c r="B784" s="48"/>
      <c r="C784" s="48"/>
      <c r="D784" s="49"/>
      <c r="E784" s="47"/>
      <c r="F784" s="46"/>
      <c r="G784" s="46"/>
      <c r="H784" s="46"/>
      <c r="I784" s="48"/>
      <c r="J784" s="46"/>
      <c r="K784" s="45"/>
      <c r="L784" s="45"/>
      <c r="M784" s="65"/>
    </row>
    <row r="785" spans="1:13" x14ac:dyDescent="0.25">
      <c r="A785" s="45"/>
      <c r="B785" s="48"/>
      <c r="C785" s="48"/>
      <c r="D785" s="49"/>
      <c r="E785" s="47"/>
      <c r="F785" s="46"/>
      <c r="G785" s="46"/>
      <c r="H785" s="46"/>
      <c r="I785" s="48"/>
      <c r="J785" s="46"/>
      <c r="K785" s="45"/>
      <c r="L785" s="45"/>
      <c r="M785" s="65"/>
    </row>
    <row r="786" spans="1:13" x14ac:dyDescent="0.25">
      <c r="A786" s="45"/>
      <c r="B786" s="48"/>
      <c r="C786" s="48"/>
      <c r="D786" s="49"/>
      <c r="E786" s="47"/>
      <c r="F786" s="46"/>
      <c r="G786" s="46"/>
      <c r="H786" s="46"/>
      <c r="I786" s="48"/>
      <c r="J786" s="46"/>
      <c r="K786" s="45"/>
      <c r="L786" s="45"/>
      <c r="M786" s="65"/>
    </row>
    <row r="787" spans="1:13" x14ac:dyDescent="0.25">
      <c r="A787" s="45"/>
      <c r="B787" s="48"/>
      <c r="C787" s="48"/>
      <c r="D787" s="49"/>
      <c r="E787" s="47"/>
      <c r="F787" s="46"/>
      <c r="G787" s="46"/>
      <c r="H787" s="46"/>
      <c r="I787" s="48"/>
      <c r="J787" s="46"/>
      <c r="K787" s="45"/>
      <c r="L787" s="45"/>
      <c r="M787" s="65"/>
    </row>
    <row r="788" spans="1:13" x14ac:dyDescent="0.25">
      <c r="A788" s="45"/>
      <c r="B788" s="48"/>
      <c r="C788" s="48"/>
      <c r="D788" s="49"/>
      <c r="E788" s="47"/>
      <c r="F788" s="46"/>
      <c r="G788" s="46"/>
      <c r="H788" s="46"/>
      <c r="I788" s="48"/>
      <c r="J788" s="46"/>
      <c r="K788" s="45"/>
      <c r="L788" s="45"/>
      <c r="M788" s="65"/>
    </row>
    <row r="789" spans="1:13" x14ac:dyDescent="0.25">
      <c r="A789" s="45"/>
      <c r="B789" s="48"/>
      <c r="C789" s="48"/>
      <c r="D789" s="49"/>
      <c r="E789" s="47"/>
      <c r="F789" s="46"/>
      <c r="G789" s="46"/>
      <c r="H789" s="46"/>
      <c r="I789" s="48"/>
      <c r="J789" s="46"/>
      <c r="K789" s="45"/>
      <c r="L789" s="45"/>
      <c r="M789" s="65"/>
    </row>
    <row r="790" spans="1:13" x14ac:dyDescent="0.25">
      <c r="A790" s="45"/>
      <c r="B790" s="48"/>
      <c r="C790" s="48"/>
      <c r="D790" s="49"/>
      <c r="E790" s="47"/>
      <c r="F790" s="46"/>
      <c r="G790" s="46"/>
      <c r="H790" s="46"/>
      <c r="I790" s="48"/>
      <c r="J790" s="46"/>
      <c r="K790" s="45"/>
      <c r="L790" s="45"/>
      <c r="M790" s="65"/>
    </row>
    <row r="791" spans="1:13" x14ac:dyDescent="0.25">
      <c r="A791" s="45"/>
      <c r="B791" s="48"/>
      <c r="C791" s="48"/>
      <c r="D791" s="49"/>
      <c r="E791" s="47"/>
      <c r="F791" s="46"/>
      <c r="G791" s="46"/>
      <c r="H791" s="46"/>
      <c r="I791" s="48"/>
      <c r="J791" s="46"/>
      <c r="K791" s="45"/>
      <c r="L791" s="45"/>
      <c r="M791" s="65"/>
    </row>
    <row r="792" spans="1:13" x14ac:dyDescent="0.25">
      <c r="A792" s="45"/>
      <c r="B792" s="48"/>
      <c r="C792" s="48"/>
      <c r="D792" s="49"/>
      <c r="E792" s="47"/>
      <c r="F792" s="46"/>
      <c r="G792" s="46"/>
      <c r="H792" s="46"/>
      <c r="I792" s="48"/>
      <c r="J792" s="46"/>
      <c r="K792" s="45"/>
      <c r="L792" s="45"/>
      <c r="M792" s="65"/>
    </row>
    <row r="793" spans="1:13" x14ac:dyDescent="0.25">
      <c r="A793" s="45"/>
      <c r="B793" s="48"/>
      <c r="C793" s="48"/>
      <c r="D793" s="49"/>
      <c r="E793" s="47"/>
      <c r="F793" s="46"/>
      <c r="G793" s="46"/>
      <c r="H793" s="46"/>
      <c r="I793" s="48"/>
      <c r="J793" s="46"/>
      <c r="K793" s="45"/>
      <c r="L793" s="45"/>
      <c r="M793" s="65"/>
    </row>
    <row r="794" spans="1:13" x14ac:dyDescent="0.25">
      <c r="A794" s="45"/>
      <c r="B794" s="48"/>
      <c r="C794" s="48"/>
      <c r="D794" s="49"/>
      <c r="E794" s="47"/>
      <c r="F794" s="46"/>
      <c r="G794" s="46"/>
      <c r="H794" s="46"/>
      <c r="I794" s="48"/>
      <c r="J794" s="46"/>
      <c r="K794" s="45"/>
      <c r="L794" s="45"/>
      <c r="M794" s="65"/>
    </row>
    <row r="795" spans="1:13" x14ac:dyDescent="0.25">
      <c r="A795" s="45"/>
      <c r="B795" s="48"/>
      <c r="C795" s="48"/>
      <c r="D795" s="49"/>
      <c r="E795" s="47"/>
      <c r="F795" s="46"/>
      <c r="G795" s="46"/>
      <c r="H795" s="46"/>
      <c r="I795" s="48"/>
      <c r="J795" s="46"/>
      <c r="K795" s="45"/>
      <c r="L795" s="45"/>
      <c r="M795" s="65"/>
    </row>
    <row r="796" spans="1:13" x14ac:dyDescent="0.25">
      <c r="A796" s="45"/>
      <c r="B796" s="48"/>
      <c r="C796" s="48"/>
      <c r="D796" s="49"/>
      <c r="E796" s="47"/>
      <c r="F796" s="46"/>
      <c r="G796" s="46"/>
      <c r="H796" s="46"/>
      <c r="I796" s="48"/>
      <c r="J796" s="46"/>
      <c r="K796" s="45"/>
      <c r="L796" s="45"/>
      <c r="M796" s="65"/>
    </row>
    <row r="797" spans="1:13" x14ac:dyDescent="0.25">
      <c r="A797" s="45"/>
      <c r="B797" s="48"/>
      <c r="C797" s="48"/>
      <c r="D797" s="49"/>
      <c r="E797" s="47"/>
      <c r="F797" s="46"/>
      <c r="G797" s="46"/>
      <c r="H797" s="46"/>
      <c r="I797" s="48"/>
      <c r="J797" s="46"/>
      <c r="K797" s="45"/>
      <c r="L797" s="45"/>
      <c r="M797" s="65"/>
    </row>
    <row r="798" spans="1:13" x14ac:dyDescent="0.25">
      <c r="A798" s="45"/>
      <c r="B798" s="48"/>
      <c r="C798" s="48"/>
      <c r="D798" s="49"/>
      <c r="E798" s="47"/>
      <c r="F798" s="46"/>
      <c r="G798" s="46"/>
      <c r="H798" s="46"/>
      <c r="I798" s="48"/>
      <c r="J798" s="46"/>
      <c r="K798" s="45"/>
      <c r="L798" s="45"/>
      <c r="M798" s="65"/>
    </row>
    <row r="799" spans="1:13" x14ac:dyDescent="0.25">
      <c r="A799" s="45"/>
      <c r="B799" s="48"/>
      <c r="C799" s="48"/>
      <c r="D799" s="49"/>
      <c r="E799" s="47"/>
      <c r="F799" s="46"/>
      <c r="G799" s="46"/>
      <c r="H799" s="46"/>
      <c r="I799" s="48"/>
      <c r="J799" s="46"/>
      <c r="K799" s="45"/>
      <c r="L799" s="45"/>
      <c r="M799" s="65"/>
    </row>
    <row r="800" spans="1:13" x14ac:dyDescent="0.25">
      <c r="A800" s="45"/>
      <c r="B800" s="48"/>
      <c r="C800" s="48"/>
      <c r="D800" s="49"/>
      <c r="E800" s="47"/>
      <c r="F800" s="46"/>
      <c r="G800" s="46"/>
      <c r="H800" s="46"/>
      <c r="I800" s="48"/>
      <c r="J800" s="46"/>
      <c r="K800" s="45"/>
      <c r="L800" s="45"/>
      <c r="M800" s="65"/>
    </row>
    <row r="801" spans="1:13" x14ac:dyDescent="0.25">
      <c r="A801" s="45"/>
      <c r="B801" s="48"/>
      <c r="C801" s="48"/>
      <c r="D801" s="49"/>
      <c r="E801" s="47"/>
      <c r="F801" s="46"/>
      <c r="G801" s="46"/>
      <c r="H801" s="46"/>
      <c r="I801" s="48"/>
      <c r="J801" s="46"/>
      <c r="K801" s="45"/>
      <c r="L801" s="45"/>
      <c r="M801" s="65"/>
    </row>
    <row r="802" spans="1:13" x14ac:dyDescent="0.25">
      <c r="A802" s="45"/>
      <c r="B802" s="48"/>
      <c r="C802" s="48"/>
      <c r="D802" s="49"/>
      <c r="E802" s="47"/>
      <c r="F802" s="46"/>
      <c r="G802" s="46"/>
      <c r="H802" s="46"/>
      <c r="I802" s="48"/>
      <c r="J802" s="46"/>
      <c r="K802" s="45"/>
      <c r="L802" s="45"/>
      <c r="M802" s="65"/>
    </row>
    <row r="803" spans="1:13" x14ac:dyDescent="0.25">
      <c r="A803" s="45"/>
      <c r="B803" s="48"/>
      <c r="C803" s="48"/>
      <c r="D803" s="49"/>
      <c r="E803" s="47"/>
      <c r="F803" s="46"/>
      <c r="G803" s="46"/>
      <c r="H803" s="46"/>
      <c r="I803" s="48"/>
      <c r="J803" s="46"/>
      <c r="K803" s="45"/>
      <c r="L803" s="45"/>
      <c r="M803" s="65"/>
    </row>
    <row r="804" spans="1:13" x14ac:dyDescent="0.25">
      <c r="A804" s="45"/>
      <c r="B804" s="48"/>
      <c r="C804" s="48"/>
      <c r="D804" s="49"/>
      <c r="E804" s="47"/>
      <c r="F804" s="46"/>
      <c r="G804" s="46"/>
      <c r="H804" s="46"/>
      <c r="I804" s="48"/>
      <c r="J804" s="46"/>
      <c r="K804" s="45"/>
      <c r="L804" s="45"/>
      <c r="M804" s="65"/>
    </row>
    <row r="805" spans="1:13" x14ac:dyDescent="0.25">
      <c r="A805" s="45"/>
      <c r="B805" s="48"/>
      <c r="C805" s="48"/>
      <c r="D805" s="49"/>
      <c r="E805" s="47"/>
      <c r="F805" s="46"/>
      <c r="G805" s="46"/>
      <c r="H805" s="46"/>
      <c r="I805" s="48"/>
      <c r="J805" s="46"/>
      <c r="K805" s="45"/>
      <c r="L805" s="45"/>
      <c r="M805" s="65"/>
    </row>
    <row r="806" spans="1:13" x14ac:dyDescent="0.25">
      <c r="A806" s="45"/>
      <c r="B806" s="48"/>
      <c r="C806" s="48"/>
      <c r="D806" s="49"/>
      <c r="E806" s="47"/>
      <c r="F806" s="46"/>
      <c r="G806" s="46"/>
      <c r="H806" s="46"/>
      <c r="I806" s="48"/>
      <c r="J806" s="46"/>
      <c r="K806" s="45"/>
      <c r="L806" s="45"/>
      <c r="M806" s="65"/>
    </row>
    <row r="807" spans="1:13" x14ac:dyDescent="0.25">
      <c r="A807" s="45"/>
      <c r="B807" s="48"/>
      <c r="C807" s="48"/>
      <c r="D807" s="49"/>
      <c r="E807" s="47"/>
      <c r="F807" s="46"/>
      <c r="G807" s="46"/>
      <c r="H807" s="46"/>
      <c r="I807" s="48"/>
      <c r="J807" s="46"/>
      <c r="K807" s="45"/>
      <c r="L807" s="45"/>
      <c r="M807" s="65"/>
    </row>
    <row r="808" spans="1:13" x14ac:dyDescent="0.25">
      <c r="A808" s="45"/>
      <c r="B808" s="48"/>
      <c r="C808" s="48"/>
      <c r="D808" s="49"/>
      <c r="E808" s="47"/>
      <c r="F808" s="46"/>
      <c r="G808" s="46"/>
      <c r="H808" s="46"/>
      <c r="I808" s="48"/>
      <c r="J808" s="46"/>
      <c r="K808" s="45"/>
      <c r="L808" s="45"/>
      <c r="M808" s="65"/>
    </row>
    <row r="809" spans="1:13" x14ac:dyDescent="0.25">
      <c r="A809" s="45"/>
      <c r="B809" s="48"/>
      <c r="C809" s="48"/>
      <c r="D809" s="49"/>
      <c r="E809" s="47"/>
      <c r="F809" s="46"/>
      <c r="G809" s="46"/>
      <c r="H809" s="46"/>
      <c r="I809" s="48"/>
      <c r="J809" s="46"/>
      <c r="K809" s="45"/>
      <c r="L809" s="45"/>
      <c r="M809" s="65"/>
    </row>
    <row r="810" spans="1:13" x14ac:dyDescent="0.25">
      <c r="A810" s="45"/>
      <c r="B810" s="48"/>
      <c r="C810" s="48"/>
      <c r="D810" s="49"/>
      <c r="E810" s="47"/>
      <c r="F810" s="46"/>
      <c r="G810" s="46"/>
      <c r="H810" s="46"/>
      <c r="I810" s="48"/>
      <c r="J810" s="46"/>
      <c r="K810" s="45"/>
      <c r="L810" s="45"/>
      <c r="M810" s="65"/>
    </row>
    <row r="811" spans="1:13" x14ac:dyDescent="0.25">
      <c r="A811" s="45"/>
      <c r="B811" s="48"/>
      <c r="C811" s="48"/>
      <c r="D811" s="49"/>
      <c r="E811" s="47"/>
      <c r="F811" s="46"/>
      <c r="G811" s="46"/>
      <c r="H811" s="46"/>
      <c r="I811" s="48"/>
      <c r="J811" s="46"/>
      <c r="K811" s="45"/>
      <c r="L811" s="45"/>
      <c r="M811" s="65"/>
    </row>
    <row r="812" spans="1:13" x14ac:dyDescent="0.25">
      <c r="A812" s="45"/>
      <c r="B812" s="48"/>
      <c r="C812" s="48"/>
      <c r="D812" s="49"/>
      <c r="E812" s="47"/>
      <c r="F812" s="46"/>
      <c r="G812" s="46"/>
      <c r="H812" s="46"/>
      <c r="I812" s="48"/>
      <c r="J812" s="46"/>
      <c r="K812" s="45"/>
      <c r="L812" s="45"/>
      <c r="M812" s="65"/>
    </row>
    <row r="813" spans="1:13" x14ac:dyDescent="0.25">
      <c r="A813" s="45"/>
      <c r="B813" s="48"/>
      <c r="C813" s="48"/>
      <c r="D813" s="49"/>
      <c r="E813" s="47"/>
      <c r="F813" s="46"/>
      <c r="G813" s="46"/>
      <c r="H813" s="46"/>
      <c r="I813" s="48"/>
      <c r="J813" s="46"/>
      <c r="K813" s="45"/>
      <c r="L813" s="45"/>
      <c r="M813" s="65"/>
    </row>
    <row r="814" spans="1:13" x14ac:dyDescent="0.25">
      <c r="A814" s="45"/>
      <c r="B814" s="48"/>
      <c r="C814" s="48"/>
      <c r="D814" s="49"/>
      <c r="E814" s="47"/>
      <c r="F814" s="46"/>
      <c r="G814" s="46"/>
      <c r="H814" s="46"/>
      <c r="I814" s="48"/>
      <c r="J814" s="46"/>
      <c r="K814" s="45"/>
      <c r="L814" s="45"/>
      <c r="M814" s="65"/>
    </row>
    <row r="815" spans="1:13" x14ac:dyDescent="0.25">
      <c r="A815" s="45"/>
      <c r="B815" s="48"/>
      <c r="C815" s="48"/>
      <c r="D815" s="49"/>
      <c r="E815" s="47"/>
      <c r="F815" s="46"/>
      <c r="G815" s="46"/>
      <c r="H815" s="46"/>
      <c r="I815" s="48"/>
      <c r="J815" s="46"/>
      <c r="K815" s="45"/>
      <c r="L815" s="45"/>
      <c r="M815" s="65"/>
    </row>
    <row r="816" spans="1:13" x14ac:dyDescent="0.25">
      <c r="A816" s="45"/>
      <c r="B816" s="48"/>
      <c r="C816" s="48"/>
      <c r="D816" s="49"/>
      <c r="E816" s="47"/>
      <c r="F816" s="46"/>
      <c r="G816" s="46"/>
      <c r="H816" s="46"/>
      <c r="I816" s="48"/>
      <c r="J816" s="46"/>
      <c r="K816" s="45"/>
      <c r="L816" s="45"/>
      <c r="M816" s="65"/>
    </row>
    <row r="817" spans="1:13" x14ac:dyDescent="0.25">
      <c r="A817" s="45"/>
      <c r="B817" s="48"/>
      <c r="C817" s="48"/>
      <c r="D817" s="49"/>
      <c r="E817" s="47"/>
      <c r="F817" s="46"/>
      <c r="G817" s="46"/>
      <c r="H817" s="46"/>
      <c r="I817" s="48"/>
      <c r="J817" s="46"/>
      <c r="K817" s="45"/>
      <c r="L817" s="45"/>
      <c r="M817" s="65"/>
    </row>
    <row r="818" spans="1:13" x14ac:dyDescent="0.25">
      <c r="A818" s="45"/>
      <c r="B818" s="48"/>
      <c r="C818" s="48"/>
      <c r="D818" s="49"/>
      <c r="E818" s="47"/>
      <c r="F818" s="46"/>
      <c r="G818" s="46"/>
      <c r="H818" s="46"/>
      <c r="I818" s="48"/>
      <c r="J818" s="46"/>
      <c r="K818" s="45"/>
      <c r="L818" s="45"/>
      <c r="M818" s="65"/>
    </row>
    <row r="819" spans="1:13" x14ac:dyDescent="0.25">
      <c r="A819" s="45"/>
      <c r="B819" s="48"/>
      <c r="C819" s="48"/>
      <c r="D819" s="49"/>
      <c r="E819" s="47"/>
      <c r="F819" s="46"/>
      <c r="G819" s="46"/>
      <c r="H819" s="46"/>
      <c r="I819" s="48"/>
      <c r="J819" s="46"/>
      <c r="K819" s="45"/>
      <c r="L819" s="45"/>
      <c r="M819" s="65"/>
    </row>
    <row r="820" spans="1:13" x14ac:dyDescent="0.25">
      <c r="A820" s="45"/>
      <c r="B820" s="48"/>
      <c r="C820" s="48"/>
      <c r="D820" s="49"/>
      <c r="E820" s="47"/>
      <c r="F820" s="46"/>
      <c r="G820" s="46"/>
      <c r="H820" s="46"/>
      <c r="I820" s="48"/>
      <c r="J820" s="46"/>
      <c r="K820" s="45"/>
      <c r="L820" s="45"/>
      <c r="M820" s="65"/>
    </row>
    <row r="821" spans="1:13" x14ac:dyDescent="0.25">
      <c r="A821" s="45"/>
      <c r="B821" s="48"/>
      <c r="C821" s="48"/>
      <c r="D821" s="49"/>
      <c r="E821" s="47"/>
      <c r="F821" s="46"/>
      <c r="G821" s="46"/>
      <c r="H821" s="46"/>
      <c r="I821" s="48"/>
      <c r="J821" s="46"/>
      <c r="K821" s="45"/>
      <c r="L821" s="45"/>
      <c r="M821" s="65"/>
    </row>
    <row r="822" spans="1:13" x14ac:dyDescent="0.25">
      <c r="A822" s="45"/>
      <c r="B822" s="48"/>
      <c r="C822" s="48"/>
      <c r="D822" s="49"/>
      <c r="E822" s="47"/>
      <c r="F822" s="46"/>
      <c r="G822" s="46"/>
      <c r="H822" s="46"/>
      <c r="I822" s="48"/>
      <c r="J822" s="46"/>
      <c r="K822" s="45"/>
      <c r="L822" s="45"/>
      <c r="M822" s="65"/>
    </row>
    <row r="823" spans="1:13" x14ac:dyDescent="0.25">
      <c r="A823" s="45"/>
      <c r="B823" s="48"/>
      <c r="C823" s="48"/>
      <c r="D823" s="49"/>
      <c r="E823" s="47"/>
      <c r="F823" s="46"/>
      <c r="G823" s="46"/>
      <c r="H823" s="46"/>
      <c r="I823" s="48"/>
      <c r="J823" s="46"/>
      <c r="K823" s="45"/>
      <c r="L823" s="45"/>
      <c r="M823" s="65"/>
    </row>
    <row r="824" spans="1:13" x14ac:dyDescent="0.25">
      <c r="A824" s="45"/>
      <c r="B824" s="48"/>
      <c r="C824" s="48"/>
      <c r="D824" s="49"/>
      <c r="E824" s="47"/>
      <c r="F824" s="46"/>
      <c r="G824" s="46"/>
      <c r="H824" s="46"/>
      <c r="I824" s="48"/>
      <c r="J824" s="46"/>
      <c r="K824" s="45"/>
      <c r="L824" s="45"/>
      <c r="M824" s="65"/>
    </row>
    <row r="825" spans="1:13" x14ac:dyDescent="0.25">
      <c r="A825" s="45"/>
      <c r="B825" s="48"/>
      <c r="C825" s="48"/>
      <c r="D825" s="49"/>
      <c r="E825" s="47"/>
      <c r="F825" s="46"/>
      <c r="G825" s="46"/>
      <c r="H825" s="46"/>
      <c r="I825" s="48"/>
      <c r="J825" s="46"/>
      <c r="K825" s="45"/>
      <c r="L825" s="45"/>
      <c r="M825" s="65"/>
    </row>
    <row r="826" spans="1:13" x14ac:dyDescent="0.25">
      <c r="A826" s="45"/>
      <c r="B826" s="48"/>
      <c r="C826" s="48"/>
      <c r="D826" s="49"/>
      <c r="E826" s="47"/>
      <c r="F826" s="46"/>
      <c r="G826" s="46"/>
      <c r="H826" s="46"/>
      <c r="I826" s="48"/>
      <c r="J826" s="46"/>
      <c r="K826" s="45"/>
      <c r="L826" s="45"/>
      <c r="M826" s="65"/>
    </row>
    <row r="827" spans="1:13" x14ac:dyDescent="0.25">
      <c r="A827" s="45"/>
      <c r="B827" s="48"/>
      <c r="C827" s="48"/>
      <c r="D827" s="49"/>
      <c r="E827" s="47"/>
      <c r="F827" s="46"/>
      <c r="G827" s="46"/>
      <c r="H827" s="46"/>
      <c r="I827" s="48"/>
      <c r="J827" s="46"/>
      <c r="K827" s="45"/>
      <c r="L827" s="45"/>
      <c r="M827" s="65"/>
    </row>
    <row r="828" spans="1:13" x14ac:dyDescent="0.25">
      <c r="A828" s="45"/>
      <c r="B828" s="48"/>
      <c r="C828" s="48"/>
      <c r="D828" s="49"/>
      <c r="E828" s="47"/>
      <c r="F828" s="46"/>
      <c r="G828" s="46"/>
      <c r="H828" s="46"/>
      <c r="I828" s="48"/>
      <c r="J828" s="46"/>
      <c r="K828" s="45"/>
      <c r="L828" s="45"/>
      <c r="M828" s="65"/>
    </row>
    <row r="829" spans="1:13" x14ac:dyDescent="0.25">
      <c r="A829" s="45"/>
      <c r="B829" s="48"/>
      <c r="C829" s="48"/>
      <c r="D829" s="49"/>
      <c r="E829" s="47"/>
      <c r="F829" s="46"/>
      <c r="G829" s="46"/>
      <c r="H829" s="46"/>
      <c r="I829" s="48"/>
      <c r="J829" s="46"/>
      <c r="K829" s="45"/>
      <c r="L829" s="45"/>
      <c r="M829" s="65"/>
    </row>
    <row r="830" spans="1:13" x14ac:dyDescent="0.25">
      <c r="A830" s="45"/>
      <c r="B830" s="48"/>
      <c r="C830" s="48"/>
      <c r="D830" s="49"/>
      <c r="E830" s="47"/>
      <c r="F830" s="46"/>
      <c r="G830" s="46"/>
      <c r="H830" s="46"/>
      <c r="I830" s="48"/>
      <c r="J830" s="46"/>
      <c r="K830" s="45"/>
      <c r="L830" s="45"/>
      <c r="M830" s="65"/>
    </row>
    <row r="831" spans="1:13" x14ac:dyDescent="0.25">
      <c r="A831" s="45"/>
      <c r="B831" s="48"/>
      <c r="C831" s="48"/>
      <c r="D831" s="49"/>
      <c r="E831" s="47"/>
      <c r="F831" s="46"/>
      <c r="G831" s="46"/>
      <c r="H831" s="46"/>
      <c r="I831" s="48"/>
      <c r="J831" s="46"/>
      <c r="K831" s="45"/>
      <c r="L831" s="45"/>
      <c r="M831" s="65"/>
    </row>
    <row r="832" spans="1:13" x14ac:dyDescent="0.25">
      <c r="A832" s="45"/>
      <c r="B832" s="48"/>
      <c r="C832" s="48"/>
      <c r="D832" s="49"/>
      <c r="E832" s="47"/>
      <c r="F832" s="46"/>
      <c r="G832" s="46"/>
      <c r="H832" s="46"/>
      <c r="I832" s="48"/>
      <c r="J832" s="46"/>
      <c r="K832" s="45"/>
      <c r="L832" s="45"/>
      <c r="M832" s="65"/>
    </row>
    <row r="833" spans="1:13" x14ac:dyDescent="0.25">
      <c r="A833" s="45"/>
      <c r="B833" s="48"/>
      <c r="C833" s="48"/>
      <c r="D833" s="49"/>
      <c r="E833" s="47"/>
      <c r="F833" s="46"/>
      <c r="G833" s="46"/>
      <c r="H833" s="46"/>
      <c r="I833" s="48"/>
      <c r="J833" s="46"/>
      <c r="K833" s="45"/>
      <c r="L833" s="45"/>
      <c r="M833" s="65"/>
    </row>
    <row r="834" spans="1:13" x14ac:dyDescent="0.25">
      <c r="A834" s="45"/>
      <c r="B834" s="48"/>
      <c r="C834" s="48"/>
      <c r="D834" s="49"/>
      <c r="E834" s="47"/>
      <c r="F834" s="46"/>
      <c r="G834" s="46"/>
      <c r="H834" s="46"/>
      <c r="I834" s="48"/>
      <c r="J834" s="46"/>
      <c r="K834" s="45"/>
      <c r="L834" s="45"/>
      <c r="M834" s="65"/>
    </row>
    <row r="835" spans="1:13" x14ac:dyDescent="0.25">
      <c r="A835" s="45"/>
      <c r="B835" s="48"/>
      <c r="C835" s="48"/>
      <c r="D835" s="49"/>
      <c r="E835" s="47"/>
      <c r="F835" s="46"/>
      <c r="G835" s="46"/>
      <c r="H835" s="46"/>
      <c r="I835" s="48"/>
      <c r="J835" s="46"/>
      <c r="K835" s="45"/>
      <c r="L835" s="45"/>
      <c r="M835" s="65"/>
    </row>
    <row r="836" spans="1:13" x14ac:dyDescent="0.25">
      <c r="A836" s="45"/>
      <c r="B836" s="48"/>
      <c r="C836" s="48"/>
      <c r="D836" s="49"/>
      <c r="E836" s="47"/>
      <c r="F836" s="46"/>
      <c r="G836" s="46"/>
      <c r="H836" s="46"/>
      <c r="I836" s="48"/>
      <c r="J836" s="46"/>
      <c r="K836" s="45"/>
      <c r="L836" s="45"/>
      <c r="M836" s="65"/>
    </row>
    <row r="837" spans="1:13" x14ac:dyDescent="0.25">
      <c r="A837" s="45"/>
      <c r="B837" s="48"/>
      <c r="C837" s="48"/>
      <c r="D837" s="49"/>
      <c r="E837" s="47"/>
      <c r="F837" s="46"/>
      <c r="G837" s="46"/>
      <c r="H837" s="46"/>
      <c r="I837" s="48"/>
      <c r="J837" s="46"/>
      <c r="K837" s="45"/>
      <c r="L837" s="45"/>
      <c r="M837" s="65"/>
    </row>
    <row r="838" spans="1:13" x14ac:dyDescent="0.25">
      <c r="A838" s="45"/>
      <c r="B838" s="48"/>
      <c r="C838" s="48"/>
      <c r="D838" s="49"/>
      <c r="E838" s="47"/>
      <c r="F838" s="46"/>
      <c r="G838" s="46"/>
      <c r="H838" s="46"/>
      <c r="I838" s="48"/>
      <c r="J838" s="46"/>
      <c r="K838" s="45"/>
      <c r="L838" s="45"/>
      <c r="M838" s="65"/>
    </row>
    <row r="839" spans="1:13" x14ac:dyDescent="0.25">
      <c r="A839" s="45"/>
      <c r="B839" s="48"/>
      <c r="C839" s="48"/>
      <c r="D839" s="49"/>
      <c r="E839" s="47"/>
      <c r="F839" s="46"/>
      <c r="G839" s="46"/>
      <c r="H839" s="46"/>
      <c r="I839" s="48"/>
      <c r="J839" s="46"/>
      <c r="K839" s="45"/>
      <c r="L839" s="45"/>
      <c r="M839" s="65"/>
    </row>
    <row r="840" spans="1:13" x14ac:dyDescent="0.25">
      <c r="A840" s="45"/>
      <c r="B840" s="48"/>
      <c r="C840" s="48"/>
      <c r="D840" s="49"/>
      <c r="E840" s="47"/>
      <c r="F840" s="46"/>
      <c r="G840" s="46"/>
      <c r="H840" s="46"/>
      <c r="I840" s="48"/>
      <c r="J840" s="46"/>
      <c r="K840" s="45"/>
      <c r="L840" s="45"/>
      <c r="M840" s="65"/>
    </row>
    <row r="841" spans="1:13" x14ac:dyDescent="0.25">
      <c r="A841" s="45"/>
      <c r="B841" s="48"/>
      <c r="C841" s="48"/>
      <c r="D841" s="49"/>
      <c r="E841" s="47"/>
      <c r="F841" s="46"/>
      <c r="G841" s="46"/>
      <c r="H841" s="46"/>
      <c r="I841" s="48"/>
      <c r="J841" s="46"/>
      <c r="K841" s="45"/>
      <c r="L841" s="45"/>
      <c r="M841" s="65"/>
    </row>
    <row r="842" spans="1:13" x14ac:dyDescent="0.25">
      <c r="A842" s="45"/>
      <c r="B842" s="48"/>
      <c r="C842" s="48"/>
      <c r="D842" s="49"/>
      <c r="E842" s="47"/>
      <c r="F842" s="46"/>
      <c r="G842" s="46"/>
      <c r="H842" s="46"/>
      <c r="I842" s="48"/>
      <c r="J842" s="46"/>
      <c r="K842" s="45"/>
      <c r="L842" s="45"/>
      <c r="M842" s="65"/>
    </row>
    <row r="843" spans="1:13" x14ac:dyDescent="0.25">
      <c r="A843" s="45"/>
      <c r="B843" s="48"/>
      <c r="C843" s="48"/>
      <c r="D843" s="49"/>
      <c r="E843" s="47"/>
      <c r="F843" s="46"/>
      <c r="G843" s="46"/>
      <c r="H843" s="46"/>
      <c r="I843" s="48"/>
      <c r="J843" s="46"/>
      <c r="K843" s="45"/>
      <c r="L843" s="45"/>
      <c r="M843" s="65"/>
    </row>
    <row r="844" spans="1:13" x14ac:dyDescent="0.25">
      <c r="A844" s="45"/>
      <c r="B844" s="48"/>
      <c r="C844" s="48"/>
      <c r="D844" s="49"/>
      <c r="E844" s="47"/>
      <c r="F844" s="46"/>
      <c r="G844" s="46"/>
      <c r="H844" s="46"/>
      <c r="I844" s="48"/>
      <c r="J844" s="46"/>
      <c r="K844" s="45"/>
      <c r="L844" s="45"/>
      <c r="M844" s="65"/>
    </row>
    <row r="845" spans="1:13" x14ac:dyDescent="0.25">
      <c r="A845" s="45"/>
      <c r="B845" s="48"/>
      <c r="C845" s="48"/>
      <c r="D845" s="49"/>
      <c r="E845" s="47"/>
      <c r="F845" s="46"/>
      <c r="G845" s="46"/>
      <c r="H845" s="46"/>
      <c r="I845" s="48"/>
      <c r="J845" s="46"/>
      <c r="K845" s="45"/>
      <c r="L845" s="45"/>
      <c r="M845" s="65"/>
    </row>
    <row r="846" spans="1:13" x14ac:dyDescent="0.25">
      <c r="A846" s="45"/>
      <c r="B846" s="48"/>
      <c r="C846" s="48"/>
      <c r="D846" s="49"/>
      <c r="E846" s="47"/>
      <c r="F846" s="46"/>
      <c r="G846" s="46"/>
      <c r="H846" s="46"/>
      <c r="I846" s="48"/>
      <c r="J846" s="46"/>
      <c r="K846" s="45"/>
      <c r="L846" s="45"/>
      <c r="M846" s="65"/>
    </row>
    <row r="847" spans="1:13" x14ac:dyDescent="0.25">
      <c r="A847" s="45"/>
      <c r="B847" s="48"/>
      <c r="C847" s="48"/>
      <c r="D847" s="49"/>
      <c r="E847" s="47"/>
      <c r="F847" s="46"/>
      <c r="G847" s="46"/>
      <c r="H847" s="46"/>
      <c r="I847" s="48"/>
      <c r="J847" s="46"/>
      <c r="K847" s="45"/>
      <c r="L847" s="45"/>
      <c r="M847" s="65"/>
    </row>
    <row r="848" spans="1:13" x14ac:dyDescent="0.25">
      <c r="A848" s="45"/>
      <c r="B848" s="48"/>
      <c r="C848" s="48"/>
      <c r="D848" s="49"/>
      <c r="E848" s="47"/>
      <c r="F848" s="46"/>
      <c r="G848" s="46"/>
      <c r="H848" s="46"/>
      <c r="I848" s="48"/>
      <c r="J848" s="46"/>
      <c r="K848" s="45"/>
      <c r="L848" s="45"/>
      <c r="M848" s="65"/>
    </row>
    <row r="849" spans="1:13" x14ac:dyDescent="0.25">
      <c r="A849" s="45"/>
      <c r="B849" s="48"/>
      <c r="C849" s="48"/>
      <c r="D849" s="49"/>
      <c r="E849" s="47"/>
      <c r="F849" s="46"/>
      <c r="G849" s="46"/>
      <c r="H849" s="46"/>
      <c r="I849" s="48"/>
      <c r="J849" s="46"/>
      <c r="K849" s="45"/>
      <c r="L849" s="45"/>
      <c r="M849" s="65"/>
    </row>
    <row r="850" spans="1:13" x14ac:dyDescent="0.25">
      <c r="A850" s="45"/>
      <c r="B850" s="48"/>
      <c r="C850" s="48"/>
      <c r="D850" s="49"/>
      <c r="E850" s="47"/>
      <c r="F850" s="46"/>
      <c r="G850" s="46"/>
      <c r="H850" s="46"/>
      <c r="I850" s="48"/>
      <c r="J850" s="46"/>
      <c r="K850" s="45"/>
      <c r="L850" s="45"/>
      <c r="M850" s="65"/>
    </row>
    <row r="851" spans="1:13" x14ac:dyDescent="0.25">
      <c r="A851" s="45"/>
      <c r="B851" s="48"/>
      <c r="C851" s="48"/>
      <c r="D851" s="49"/>
      <c r="E851" s="47"/>
      <c r="F851" s="46"/>
      <c r="G851" s="46"/>
      <c r="H851" s="46"/>
      <c r="I851" s="48"/>
      <c r="J851" s="46"/>
      <c r="K851" s="45"/>
      <c r="L851" s="45"/>
      <c r="M851" s="65"/>
    </row>
    <row r="852" spans="1:13" x14ac:dyDescent="0.25">
      <c r="A852" s="45"/>
      <c r="B852" s="48"/>
      <c r="C852" s="48"/>
      <c r="D852" s="49"/>
      <c r="E852" s="47"/>
      <c r="F852" s="46"/>
      <c r="G852" s="46"/>
      <c r="H852" s="46"/>
      <c r="I852" s="48"/>
      <c r="J852" s="46"/>
      <c r="K852" s="45"/>
      <c r="L852" s="45"/>
      <c r="M852" s="65"/>
    </row>
    <row r="853" spans="1:13" x14ac:dyDescent="0.25">
      <c r="A853" s="45"/>
      <c r="B853" s="48"/>
      <c r="C853" s="48"/>
      <c r="D853" s="49"/>
      <c r="E853" s="47"/>
      <c r="F853" s="46"/>
      <c r="G853" s="46"/>
      <c r="H853" s="46"/>
      <c r="I853" s="48"/>
      <c r="J853" s="46"/>
      <c r="K853" s="45"/>
      <c r="L853" s="45"/>
      <c r="M853" s="65"/>
    </row>
    <row r="854" spans="1:13" x14ac:dyDescent="0.25">
      <c r="A854" s="45"/>
      <c r="B854" s="48"/>
      <c r="C854" s="48"/>
      <c r="D854" s="49"/>
      <c r="E854" s="47"/>
      <c r="F854" s="46"/>
      <c r="G854" s="46"/>
      <c r="H854" s="46"/>
      <c r="I854" s="48"/>
      <c r="J854" s="46"/>
      <c r="K854" s="45"/>
      <c r="L854" s="45"/>
      <c r="M854" s="65"/>
    </row>
    <row r="855" spans="1:13" x14ac:dyDescent="0.25">
      <c r="A855" s="45"/>
      <c r="B855" s="48"/>
      <c r="C855" s="48"/>
      <c r="D855" s="49"/>
      <c r="E855" s="47"/>
      <c r="F855" s="46"/>
      <c r="G855" s="46"/>
      <c r="H855" s="46"/>
      <c r="I855" s="48"/>
      <c r="J855" s="46"/>
      <c r="K855" s="45"/>
      <c r="L855" s="45"/>
      <c r="M855" s="65"/>
    </row>
    <row r="856" spans="1:13" x14ac:dyDescent="0.25">
      <c r="A856" s="45"/>
      <c r="B856" s="48"/>
      <c r="C856" s="48"/>
      <c r="D856" s="49"/>
      <c r="E856" s="47"/>
      <c r="F856" s="46"/>
      <c r="G856" s="46"/>
      <c r="H856" s="46"/>
      <c r="I856" s="48"/>
      <c r="J856" s="46"/>
      <c r="K856" s="45"/>
      <c r="L856" s="45"/>
      <c r="M856" s="65"/>
    </row>
    <row r="857" spans="1:13" x14ac:dyDescent="0.25">
      <c r="A857" s="45"/>
      <c r="B857" s="48"/>
      <c r="C857" s="48"/>
      <c r="D857" s="49"/>
      <c r="E857" s="47"/>
      <c r="F857" s="46"/>
      <c r="G857" s="46"/>
      <c r="H857" s="46"/>
      <c r="I857" s="48"/>
      <c r="J857" s="46"/>
      <c r="K857" s="45"/>
      <c r="L857" s="45"/>
      <c r="M857" s="65"/>
    </row>
    <row r="858" spans="1:13" x14ac:dyDescent="0.25">
      <c r="A858" s="45"/>
      <c r="B858" s="48"/>
      <c r="C858" s="48"/>
      <c r="D858" s="49"/>
      <c r="E858" s="47"/>
      <c r="F858" s="46"/>
      <c r="G858" s="46"/>
      <c r="H858" s="46"/>
      <c r="I858" s="48"/>
      <c r="J858" s="46"/>
      <c r="K858" s="45"/>
      <c r="L858" s="45"/>
      <c r="M858" s="65"/>
    </row>
    <row r="859" spans="1:13" x14ac:dyDescent="0.25">
      <c r="A859" s="45"/>
      <c r="B859" s="48"/>
      <c r="C859" s="48"/>
      <c r="D859" s="49"/>
      <c r="E859" s="47"/>
      <c r="F859" s="46"/>
      <c r="G859" s="46"/>
      <c r="H859" s="46"/>
      <c r="I859" s="48"/>
      <c r="J859" s="46"/>
      <c r="K859" s="45"/>
      <c r="L859" s="45"/>
      <c r="M859" s="65"/>
    </row>
    <row r="860" spans="1:13" x14ac:dyDescent="0.25">
      <c r="A860" s="45"/>
      <c r="B860" s="48"/>
      <c r="C860" s="48"/>
      <c r="D860" s="49"/>
      <c r="E860" s="47"/>
      <c r="F860" s="46"/>
      <c r="G860" s="46"/>
      <c r="H860" s="46"/>
      <c r="I860" s="48"/>
      <c r="J860" s="46"/>
      <c r="K860" s="45"/>
      <c r="L860" s="45"/>
      <c r="M860" s="65"/>
    </row>
    <row r="861" spans="1:13" x14ac:dyDescent="0.25">
      <c r="A861" s="45"/>
      <c r="B861" s="48"/>
      <c r="C861" s="48"/>
      <c r="D861" s="49"/>
      <c r="E861" s="47"/>
      <c r="F861" s="46"/>
      <c r="G861" s="46"/>
      <c r="H861" s="46"/>
      <c r="I861" s="48"/>
      <c r="J861" s="46"/>
      <c r="K861" s="45"/>
      <c r="L861" s="45"/>
      <c r="M861" s="65"/>
    </row>
    <row r="862" spans="1:13" x14ac:dyDescent="0.25">
      <c r="A862" s="45"/>
      <c r="B862" s="48"/>
      <c r="C862" s="48"/>
      <c r="D862" s="49"/>
      <c r="E862" s="47"/>
      <c r="F862" s="46"/>
      <c r="G862" s="46"/>
      <c r="H862" s="46"/>
      <c r="I862" s="48"/>
      <c r="J862" s="46"/>
      <c r="K862" s="45"/>
      <c r="L862" s="45"/>
      <c r="M862" s="65"/>
    </row>
    <row r="863" spans="1:13" x14ac:dyDescent="0.25">
      <c r="A863" s="45"/>
      <c r="B863" s="48"/>
      <c r="C863" s="48"/>
      <c r="D863" s="49"/>
      <c r="E863" s="47"/>
      <c r="F863" s="46"/>
      <c r="G863" s="46"/>
      <c r="H863" s="46"/>
      <c r="I863" s="48"/>
      <c r="J863" s="46"/>
      <c r="K863" s="45"/>
      <c r="L863" s="45"/>
      <c r="M863" s="65"/>
    </row>
    <row r="864" spans="1:13" x14ac:dyDescent="0.25">
      <c r="A864" s="45"/>
      <c r="B864" s="48"/>
      <c r="C864" s="48"/>
      <c r="D864" s="49"/>
      <c r="E864" s="47"/>
      <c r="F864" s="46"/>
      <c r="G864" s="46"/>
      <c r="H864" s="46"/>
      <c r="I864" s="48"/>
      <c r="J864" s="46"/>
      <c r="K864" s="45"/>
      <c r="L864" s="45"/>
      <c r="M864" s="65"/>
    </row>
    <row r="865" spans="1:13" x14ac:dyDescent="0.25">
      <c r="A865" s="45"/>
      <c r="B865" s="48"/>
      <c r="C865" s="48"/>
      <c r="D865" s="49"/>
      <c r="E865" s="47"/>
      <c r="F865" s="46"/>
      <c r="G865" s="46"/>
      <c r="H865" s="46"/>
      <c r="I865" s="48"/>
      <c r="J865" s="46"/>
      <c r="K865" s="45"/>
      <c r="L865" s="45"/>
      <c r="M865" s="65"/>
    </row>
    <row r="866" spans="1:13" x14ac:dyDescent="0.25">
      <c r="A866" s="45"/>
      <c r="B866" s="48"/>
      <c r="C866" s="48"/>
      <c r="D866" s="49"/>
      <c r="E866" s="47"/>
      <c r="F866" s="46"/>
      <c r="G866" s="46"/>
      <c r="H866" s="46"/>
      <c r="I866" s="48"/>
      <c r="J866" s="46"/>
      <c r="K866" s="45"/>
      <c r="L866" s="45"/>
      <c r="M866" s="65"/>
    </row>
    <row r="867" spans="1:13" x14ac:dyDescent="0.25">
      <c r="A867" s="45"/>
      <c r="B867" s="48"/>
      <c r="C867" s="48"/>
      <c r="D867" s="49"/>
      <c r="E867" s="47"/>
      <c r="F867" s="46"/>
      <c r="G867" s="46"/>
      <c r="H867" s="46"/>
      <c r="I867" s="48"/>
      <c r="J867" s="46"/>
      <c r="K867" s="45"/>
      <c r="L867" s="45"/>
      <c r="M867" s="65"/>
    </row>
    <row r="868" spans="1:13" x14ac:dyDescent="0.25">
      <c r="A868" s="45"/>
      <c r="B868" s="48"/>
      <c r="C868" s="48"/>
      <c r="D868" s="49"/>
      <c r="E868" s="47"/>
      <c r="F868" s="46"/>
      <c r="G868" s="46"/>
      <c r="H868" s="46"/>
      <c r="I868" s="48"/>
      <c r="J868" s="46"/>
      <c r="K868" s="45"/>
      <c r="L868" s="45"/>
      <c r="M868" s="65"/>
    </row>
    <row r="869" spans="1:13" x14ac:dyDescent="0.25">
      <c r="A869" s="45"/>
      <c r="B869" s="48"/>
      <c r="C869" s="48"/>
      <c r="D869" s="49"/>
      <c r="E869" s="47"/>
      <c r="F869" s="46"/>
      <c r="G869" s="46"/>
      <c r="H869" s="46"/>
      <c r="I869" s="48"/>
      <c r="J869" s="46"/>
      <c r="K869" s="45"/>
      <c r="L869" s="45"/>
      <c r="M869" s="65"/>
    </row>
    <row r="870" spans="1:13" x14ac:dyDescent="0.25">
      <c r="A870" s="45"/>
      <c r="B870" s="48"/>
      <c r="C870" s="48"/>
      <c r="D870" s="49"/>
      <c r="E870" s="47"/>
      <c r="F870" s="46"/>
      <c r="G870" s="46"/>
      <c r="H870" s="46"/>
      <c r="I870" s="48"/>
      <c r="J870" s="46"/>
      <c r="K870" s="45"/>
      <c r="L870" s="45"/>
      <c r="M870" s="65"/>
    </row>
    <row r="871" spans="1:13" x14ac:dyDescent="0.25">
      <c r="A871" s="45"/>
      <c r="B871" s="48"/>
      <c r="C871" s="48"/>
      <c r="D871" s="49"/>
      <c r="E871" s="47"/>
      <c r="F871" s="46"/>
      <c r="G871" s="46"/>
      <c r="H871" s="46"/>
      <c r="I871" s="48"/>
      <c r="J871" s="46"/>
      <c r="K871" s="45"/>
      <c r="L871" s="45"/>
      <c r="M871" s="65"/>
    </row>
    <row r="872" spans="1:13" x14ac:dyDescent="0.25">
      <c r="A872" s="45"/>
      <c r="B872" s="48"/>
      <c r="C872" s="48"/>
      <c r="D872" s="49"/>
      <c r="E872" s="47"/>
      <c r="F872" s="46"/>
      <c r="G872" s="46"/>
      <c r="H872" s="46"/>
      <c r="I872" s="48"/>
      <c r="J872" s="46"/>
      <c r="K872" s="45"/>
      <c r="L872" s="45"/>
      <c r="M872" s="65"/>
    </row>
    <row r="873" spans="1:13" x14ac:dyDescent="0.25">
      <c r="A873" s="45"/>
      <c r="B873" s="48"/>
      <c r="C873" s="48"/>
      <c r="D873" s="49"/>
      <c r="E873" s="47"/>
      <c r="F873" s="46"/>
      <c r="G873" s="46"/>
      <c r="H873" s="46"/>
      <c r="I873" s="48"/>
      <c r="J873" s="46"/>
      <c r="K873" s="45"/>
      <c r="L873" s="45"/>
      <c r="M873" s="65"/>
    </row>
    <row r="874" spans="1:13" x14ac:dyDescent="0.25">
      <c r="A874" s="45"/>
      <c r="B874" s="48"/>
      <c r="C874" s="48"/>
      <c r="D874" s="49"/>
      <c r="E874" s="47"/>
      <c r="F874" s="46"/>
      <c r="G874" s="46"/>
      <c r="H874" s="46"/>
      <c r="I874" s="48"/>
      <c r="J874" s="46"/>
      <c r="K874" s="45"/>
      <c r="L874" s="45"/>
      <c r="M874" s="65"/>
    </row>
    <row r="875" spans="1:13" x14ac:dyDescent="0.25">
      <c r="A875" s="45"/>
      <c r="B875" s="48"/>
      <c r="C875" s="48"/>
      <c r="D875" s="49"/>
      <c r="E875" s="47"/>
      <c r="F875" s="46"/>
      <c r="G875" s="46"/>
      <c r="H875" s="46"/>
      <c r="I875" s="48"/>
      <c r="J875" s="46"/>
      <c r="K875" s="45"/>
      <c r="L875" s="45"/>
      <c r="M875" s="65"/>
    </row>
    <row r="876" spans="1:13" x14ac:dyDescent="0.25">
      <c r="A876" s="45"/>
      <c r="B876" s="48"/>
      <c r="C876" s="48"/>
      <c r="D876" s="49"/>
      <c r="E876" s="47"/>
      <c r="F876" s="46"/>
      <c r="G876" s="46"/>
      <c r="H876" s="46"/>
      <c r="I876" s="48"/>
      <c r="J876" s="46"/>
      <c r="K876" s="45"/>
      <c r="L876" s="45"/>
      <c r="M876" s="65"/>
    </row>
    <row r="877" spans="1:13" x14ac:dyDescent="0.25">
      <c r="A877" s="45"/>
      <c r="B877" s="48"/>
      <c r="C877" s="48"/>
      <c r="D877" s="49"/>
      <c r="E877" s="47"/>
      <c r="F877" s="46"/>
      <c r="G877" s="46"/>
      <c r="H877" s="46"/>
      <c r="I877" s="48"/>
      <c r="J877" s="46"/>
      <c r="K877" s="45"/>
      <c r="L877" s="45"/>
      <c r="M877" s="65"/>
    </row>
    <row r="878" spans="1:13" x14ac:dyDescent="0.25">
      <c r="A878" s="45"/>
      <c r="B878" s="48"/>
      <c r="C878" s="48"/>
      <c r="D878" s="49"/>
      <c r="E878" s="47"/>
      <c r="F878" s="46"/>
      <c r="G878" s="46"/>
      <c r="H878" s="46"/>
      <c r="I878" s="48"/>
      <c r="J878" s="46"/>
      <c r="K878" s="45"/>
      <c r="L878" s="45"/>
      <c r="M878" s="65"/>
    </row>
    <row r="879" spans="1:13" x14ac:dyDescent="0.25">
      <c r="A879" s="45"/>
      <c r="B879" s="48"/>
      <c r="C879" s="48"/>
      <c r="D879" s="49"/>
      <c r="E879" s="47"/>
      <c r="F879" s="46"/>
      <c r="G879" s="46"/>
      <c r="H879" s="46"/>
      <c r="I879" s="48"/>
      <c r="J879" s="46"/>
      <c r="K879" s="45"/>
      <c r="L879" s="45"/>
      <c r="M879" s="65"/>
    </row>
    <row r="880" spans="1:13" x14ac:dyDescent="0.25">
      <c r="A880" s="45"/>
      <c r="B880" s="48"/>
      <c r="C880" s="48"/>
      <c r="D880" s="49"/>
      <c r="E880" s="47"/>
      <c r="F880" s="46"/>
      <c r="G880" s="46"/>
      <c r="H880" s="46"/>
      <c r="I880" s="48"/>
      <c r="J880" s="46"/>
      <c r="K880" s="45"/>
      <c r="L880" s="45"/>
      <c r="M880" s="65"/>
    </row>
    <row r="881" spans="1:13" x14ac:dyDescent="0.25">
      <c r="A881" s="45"/>
      <c r="B881" s="48"/>
      <c r="C881" s="48"/>
      <c r="D881" s="49"/>
      <c r="E881" s="47"/>
      <c r="F881" s="46"/>
      <c r="G881" s="46"/>
      <c r="H881" s="46"/>
      <c r="I881" s="48"/>
      <c r="J881" s="46"/>
      <c r="K881" s="45"/>
      <c r="L881" s="45"/>
      <c r="M881" s="65"/>
    </row>
    <row r="882" spans="1:13" x14ac:dyDescent="0.25">
      <c r="A882" s="45"/>
      <c r="B882" s="48"/>
      <c r="C882" s="48"/>
      <c r="D882" s="49"/>
      <c r="E882" s="47"/>
      <c r="F882" s="46"/>
      <c r="G882" s="46"/>
      <c r="H882" s="46"/>
      <c r="I882" s="48"/>
      <c r="J882" s="46"/>
      <c r="K882" s="45"/>
      <c r="L882" s="45"/>
      <c r="M882" s="65"/>
    </row>
    <row r="883" spans="1:13" x14ac:dyDescent="0.25">
      <c r="A883" s="45"/>
      <c r="B883" s="48"/>
      <c r="C883" s="48"/>
      <c r="D883" s="49"/>
      <c r="E883" s="47"/>
      <c r="F883" s="46"/>
      <c r="G883" s="46"/>
      <c r="H883" s="46"/>
      <c r="I883" s="48"/>
      <c r="J883" s="46"/>
      <c r="K883" s="45"/>
      <c r="L883" s="45"/>
      <c r="M883" s="65"/>
    </row>
    <row r="884" spans="1:13" x14ac:dyDescent="0.25">
      <c r="A884" s="45"/>
      <c r="B884" s="48"/>
      <c r="C884" s="48"/>
      <c r="D884" s="49"/>
      <c r="E884" s="47"/>
      <c r="F884" s="46"/>
      <c r="G884" s="46"/>
      <c r="H884" s="46"/>
      <c r="I884" s="48"/>
      <c r="J884" s="46"/>
      <c r="K884" s="45"/>
      <c r="L884" s="45"/>
      <c r="M884" s="65"/>
    </row>
    <row r="885" spans="1:13" x14ac:dyDescent="0.25">
      <c r="A885" s="45"/>
      <c r="B885" s="48"/>
      <c r="C885" s="48"/>
      <c r="D885" s="49"/>
      <c r="E885" s="47"/>
      <c r="F885" s="46"/>
      <c r="G885" s="46"/>
      <c r="H885" s="46"/>
      <c r="I885" s="48"/>
      <c r="J885" s="46"/>
      <c r="K885" s="45"/>
      <c r="L885" s="45"/>
      <c r="M885" s="65"/>
    </row>
    <row r="886" spans="1:13" x14ac:dyDescent="0.25">
      <c r="A886" s="45"/>
      <c r="B886" s="48"/>
      <c r="C886" s="48"/>
      <c r="D886" s="49"/>
      <c r="E886" s="47"/>
      <c r="F886" s="46"/>
      <c r="G886" s="46"/>
      <c r="H886" s="46"/>
      <c r="I886" s="48"/>
      <c r="J886" s="46"/>
      <c r="K886" s="45"/>
      <c r="L886" s="45"/>
      <c r="M886" s="65"/>
    </row>
    <row r="887" spans="1:13" x14ac:dyDescent="0.25">
      <c r="A887" s="45"/>
      <c r="B887" s="48"/>
      <c r="C887" s="48"/>
      <c r="D887" s="49"/>
      <c r="E887" s="47"/>
      <c r="F887" s="46"/>
      <c r="G887" s="46"/>
      <c r="H887" s="46"/>
      <c r="I887" s="48"/>
      <c r="J887" s="46"/>
      <c r="K887" s="45"/>
      <c r="L887" s="45"/>
      <c r="M887" s="65"/>
    </row>
    <row r="888" spans="1:13" x14ac:dyDescent="0.25">
      <c r="A888" s="45"/>
      <c r="B888" s="48"/>
      <c r="C888" s="48"/>
      <c r="D888" s="49"/>
      <c r="E888" s="47"/>
      <c r="F888" s="46"/>
      <c r="G888" s="46"/>
      <c r="H888" s="46"/>
      <c r="I888" s="48"/>
      <c r="J888" s="46"/>
      <c r="K888" s="45"/>
      <c r="L888" s="45"/>
      <c r="M888" s="65"/>
    </row>
    <row r="889" spans="1:13" x14ac:dyDescent="0.25">
      <c r="A889" s="45"/>
      <c r="B889" s="48"/>
      <c r="C889" s="48"/>
      <c r="D889" s="49"/>
      <c r="E889" s="47"/>
      <c r="F889" s="46"/>
      <c r="G889" s="46"/>
      <c r="H889" s="46"/>
      <c r="I889" s="48"/>
      <c r="J889" s="46"/>
      <c r="K889" s="45"/>
      <c r="L889" s="45"/>
      <c r="M889" s="65"/>
    </row>
    <row r="890" spans="1:13" x14ac:dyDescent="0.25">
      <c r="A890" s="45"/>
      <c r="B890" s="48"/>
      <c r="C890" s="48"/>
      <c r="D890" s="49"/>
      <c r="E890" s="47"/>
      <c r="F890" s="46"/>
      <c r="G890" s="46"/>
      <c r="H890" s="46"/>
      <c r="I890" s="48"/>
      <c r="J890" s="46"/>
      <c r="K890" s="45"/>
      <c r="L890" s="45"/>
      <c r="M890" s="65"/>
    </row>
    <row r="891" spans="1:13" x14ac:dyDescent="0.25">
      <c r="A891" s="45"/>
      <c r="B891" s="48"/>
      <c r="C891" s="48"/>
      <c r="D891" s="49"/>
      <c r="E891" s="47"/>
      <c r="F891" s="46"/>
      <c r="G891" s="46"/>
      <c r="H891" s="46"/>
      <c r="I891" s="48"/>
      <c r="J891" s="46"/>
      <c r="K891" s="45"/>
      <c r="L891" s="45"/>
      <c r="M891" s="65"/>
    </row>
    <row r="892" spans="1:13" x14ac:dyDescent="0.25">
      <c r="A892" s="45"/>
      <c r="B892" s="48"/>
      <c r="C892" s="48"/>
      <c r="D892" s="49"/>
      <c r="E892" s="47"/>
      <c r="F892" s="46"/>
      <c r="G892" s="46"/>
      <c r="H892" s="46"/>
      <c r="I892" s="48"/>
      <c r="J892" s="46"/>
      <c r="K892" s="45"/>
      <c r="L892" s="45"/>
      <c r="M892" s="65"/>
    </row>
    <row r="893" spans="1:13" x14ac:dyDescent="0.25">
      <c r="A893" s="45"/>
      <c r="B893" s="48"/>
      <c r="C893" s="48"/>
      <c r="D893" s="49"/>
      <c r="E893" s="47"/>
      <c r="F893" s="46"/>
      <c r="G893" s="46"/>
      <c r="H893" s="46"/>
      <c r="I893" s="48"/>
      <c r="J893" s="46"/>
      <c r="K893" s="45"/>
      <c r="L893" s="45"/>
      <c r="M893" s="65"/>
    </row>
    <row r="894" spans="1:13" x14ac:dyDescent="0.25">
      <c r="A894" s="45"/>
      <c r="B894" s="48"/>
      <c r="C894" s="48"/>
      <c r="D894" s="49"/>
      <c r="E894" s="47"/>
      <c r="F894" s="46"/>
      <c r="G894" s="46"/>
      <c r="H894" s="46"/>
      <c r="I894" s="48"/>
      <c r="J894" s="46"/>
      <c r="K894" s="45"/>
      <c r="L894" s="45"/>
      <c r="M894" s="65"/>
    </row>
    <row r="895" spans="1:13" x14ac:dyDescent="0.25">
      <c r="A895" s="45"/>
      <c r="B895" s="48"/>
      <c r="C895" s="48"/>
      <c r="D895" s="49"/>
      <c r="E895" s="47"/>
      <c r="F895" s="46"/>
      <c r="G895" s="46"/>
      <c r="H895" s="46"/>
      <c r="I895" s="48"/>
      <c r="J895" s="46"/>
      <c r="K895" s="45"/>
      <c r="L895" s="45"/>
      <c r="M895" s="65"/>
    </row>
    <row r="896" spans="1:13" x14ac:dyDescent="0.25">
      <c r="A896" s="45"/>
      <c r="B896" s="48"/>
      <c r="C896" s="48"/>
      <c r="D896" s="49"/>
      <c r="E896" s="47"/>
      <c r="F896" s="46"/>
      <c r="G896" s="46"/>
      <c r="H896" s="46"/>
      <c r="I896" s="48"/>
      <c r="J896" s="46"/>
      <c r="K896" s="45"/>
      <c r="L896" s="45"/>
      <c r="M896" s="65"/>
    </row>
    <row r="897" spans="1:13" x14ac:dyDescent="0.25">
      <c r="A897" s="45"/>
      <c r="B897" s="48"/>
      <c r="C897" s="48"/>
      <c r="D897" s="49"/>
      <c r="E897" s="47"/>
      <c r="F897" s="46"/>
      <c r="G897" s="46"/>
      <c r="H897" s="46"/>
      <c r="I897" s="48"/>
      <c r="J897" s="46"/>
      <c r="K897" s="45"/>
      <c r="L897" s="45"/>
      <c r="M897" s="65"/>
    </row>
    <row r="898" spans="1:13" x14ac:dyDescent="0.25">
      <c r="A898" s="45"/>
      <c r="B898" s="48"/>
      <c r="C898" s="48"/>
      <c r="D898" s="49"/>
      <c r="E898" s="47"/>
      <c r="F898" s="46"/>
      <c r="G898" s="46"/>
      <c r="H898" s="46"/>
      <c r="I898" s="48"/>
      <c r="J898" s="46"/>
      <c r="K898" s="45"/>
      <c r="L898" s="45"/>
      <c r="M898" s="65"/>
    </row>
    <row r="899" spans="1:13" x14ac:dyDescent="0.25">
      <c r="A899" s="45"/>
      <c r="B899" s="48"/>
      <c r="C899" s="48"/>
      <c r="D899" s="49"/>
      <c r="E899" s="47"/>
      <c r="F899" s="46"/>
      <c r="G899" s="46"/>
      <c r="H899" s="46"/>
      <c r="I899" s="48"/>
      <c r="J899" s="46"/>
      <c r="K899" s="45"/>
      <c r="L899" s="45"/>
      <c r="M899" s="65"/>
    </row>
    <row r="900" spans="1:13" x14ac:dyDescent="0.25">
      <c r="A900" s="45"/>
      <c r="B900" s="48"/>
      <c r="C900" s="48"/>
      <c r="D900" s="49"/>
      <c r="E900" s="47"/>
      <c r="F900" s="46"/>
      <c r="G900" s="46"/>
      <c r="H900" s="46"/>
      <c r="I900" s="48"/>
      <c r="J900" s="46"/>
      <c r="K900" s="45"/>
      <c r="L900" s="45"/>
      <c r="M900" s="65"/>
    </row>
    <row r="901" spans="1:13" x14ac:dyDescent="0.25">
      <c r="A901" s="45"/>
      <c r="B901" s="48"/>
      <c r="C901" s="48"/>
      <c r="D901" s="49"/>
      <c r="E901" s="47"/>
      <c r="F901" s="46"/>
      <c r="G901" s="46"/>
      <c r="H901" s="46"/>
      <c r="I901" s="48"/>
      <c r="J901" s="46"/>
      <c r="K901" s="45"/>
      <c r="L901" s="45"/>
      <c r="M901" s="65"/>
    </row>
    <row r="902" spans="1:13" x14ac:dyDescent="0.25">
      <c r="A902" s="45"/>
      <c r="B902" s="48"/>
      <c r="C902" s="48"/>
      <c r="D902" s="49"/>
      <c r="E902" s="47"/>
      <c r="F902" s="46"/>
      <c r="G902" s="46"/>
      <c r="H902" s="46"/>
      <c r="I902" s="48"/>
      <c r="J902" s="46"/>
      <c r="K902" s="45"/>
      <c r="L902" s="45"/>
      <c r="M902" s="65"/>
    </row>
    <row r="903" spans="1:13" x14ac:dyDescent="0.25">
      <c r="A903" s="45"/>
      <c r="B903" s="48"/>
      <c r="C903" s="48"/>
      <c r="D903" s="49"/>
      <c r="E903" s="47"/>
      <c r="F903" s="46"/>
      <c r="G903" s="46"/>
      <c r="H903" s="46"/>
      <c r="I903" s="48"/>
      <c r="J903" s="46"/>
      <c r="K903" s="45"/>
      <c r="L903" s="45"/>
      <c r="M903" s="65"/>
    </row>
    <row r="904" spans="1:13" x14ac:dyDescent="0.25">
      <c r="A904" s="45"/>
      <c r="B904" s="48"/>
      <c r="C904" s="48"/>
      <c r="D904" s="49"/>
      <c r="E904" s="47"/>
      <c r="F904" s="46"/>
      <c r="G904" s="46"/>
      <c r="H904" s="46"/>
      <c r="I904" s="48"/>
      <c r="J904" s="46"/>
      <c r="K904" s="45"/>
      <c r="L904" s="45"/>
      <c r="M904" s="65"/>
    </row>
    <row r="905" spans="1:13" x14ac:dyDescent="0.25">
      <c r="A905" s="45"/>
      <c r="B905" s="48"/>
      <c r="C905" s="48"/>
      <c r="D905" s="49"/>
      <c r="E905" s="47"/>
      <c r="F905" s="46"/>
      <c r="G905" s="46"/>
      <c r="H905" s="46"/>
      <c r="I905" s="48"/>
      <c r="J905" s="46"/>
      <c r="K905" s="45"/>
      <c r="L905" s="45"/>
      <c r="M905" s="65"/>
    </row>
    <row r="906" spans="1:13" x14ac:dyDescent="0.25">
      <c r="A906" s="45"/>
      <c r="B906" s="48"/>
      <c r="C906" s="48"/>
      <c r="D906" s="49"/>
      <c r="E906" s="47"/>
      <c r="F906" s="46"/>
      <c r="G906" s="46"/>
      <c r="H906" s="46"/>
      <c r="I906" s="48"/>
      <c r="J906" s="46"/>
      <c r="K906" s="45"/>
      <c r="L906" s="45"/>
      <c r="M906" s="65"/>
    </row>
    <row r="907" spans="1:13" x14ac:dyDescent="0.25">
      <c r="A907" s="45"/>
      <c r="B907" s="48"/>
      <c r="C907" s="48"/>
      <c r="D907" s="49"/>
      <c r="E907" s="47"/>
      <c r="F907" s="46"/>
      <c r="G907" s="46"/>
      <c r="H907" s="46"/>
      <c r="I907" s="48"/>
      <c r="J907" s="46"/>
      <c r="K907" s="45"/>
      <c r="L907" s="45"/>
      <c r="M907" s="65"/>
    </row>
    <row r="908" spans="1:13" x14ac:dyDescent="0.25">
      <c r="A908" s="45"/>
      <c r="B908" s="48"/>
      <c r="C908" s="48"/>
      <c r="D908" s="49"/>
      <c r="E908" s="47"/>
      <c r="F908" s="46"/>
      <c r="G908" s="46"/>
      <c r="H908" s="46"/>
      <c r="I908" s="48"/>
      <c r="J908" s="46"/>
      <c r="K908" s="45"/>
      <c r="L908" s="45"/>
      <c r="M908" s="65"/>
    </row>
    <row r="909" spans="1:13" x14ac:dyDescent="0.25">
      <c r="A909" s="45"/>
      <c r="B909" s="48"/>
      <c r="C909" s="48"/>
      <c r="D909" s="49"/>
      <c r="E909" s="47"/>
      <c r="F909" s="46"/>
      <c r="G909" s="46"/>
      <c r="H909" s="46"/>
      <c r="I909" s="48"/>
      <c r="J909" s="46"/>
      <c r="K909" s="45"/>
      <c r="L909" s="45"/>
      <c r="M909" s="65"/>
    </row>
    <row r="910" spans="1:13" x14ac:dyDescent="0.25">
      <c r="A910" s="45"/>
      <c r="B910" s="48"/>
      <c r="C910" s="48"/>
      <c r="D910" s="49"/>
      <c r="E910" s="47"/>
      <c r="F910" s="46"/>
      <c r="G910" s="46"/>
      <c r="H910" s="46"/>
      <c r="I910" s="48"/>
      <c r="J910" s="46"/>
      <c r="K910" s="45"/>
      <c r="L910" s="45"/>
      <c r="M910" s="65"/>
    </row>
    <row r="911" spans="1:13" x14ac:dyDescent="0.25">
      <c r="A911" s="45"/>
      <c r="B911" s="48"/>
      <c r="C911" s="48"/>
      <c r="D911" s="49"/>
      <c r="E911" s="47"/>
      <c r="F911" s="46"/>
      <c r="G911" s="46"/>
      <c r="H911" s="46"/>
      <c r="I911" s="48"/>
      <c r="J911" s="46"/>
      <c r="K911" s="45"/>
      <c r="L911" s="45"/>
      <c r="M911" s="65"/>
    </row>
    <row r="912" spans="1:13" x14ac:dyDescent="0.25">
      <c r="A912" s="45"/>
      <c r="B912" s="48"/>
      <c r="C912" s="48"/>
      <c r="D912" s="49"/>
      <c r="E912" s="47"/>
      <c r="F912" s="46"/>
      <c r="G912" s="46"/>
      <c r="H912" s="46"/>
      <c r="I912" s="48"/>
      <c r="J912" s="46"/>
      <c r="K912" s="45"/>
      <c r="L912" s="45"/>
      <c r="M912" s="65"/>
    </row>
    <row r="913" spans="1:13" x14ac:dyDescent="0.25">
      <c r="A913" s="45"/>
      <c r="B913" s="48"/>
      <c r="C913" s="48"/>
      <c r="D913" s="49"/>
      <c r="E913" s="47"/>
      <c r="F913" s="46"/>
      <c r="G913" s="46"/>
      <c r="H913" s="46"/>
      <c r="I913" s="48"/>
      <c r="J913" s="46"/>
      <c r="K913" s="45"/>
      <c r="L913" s="45"/>
      <c r="M913" s="65"/>
    </row>
    <row r="914" spans="1:13" x14ac:dyDescent="0.25">
      <c r="A914" s="45"/>
      <c r="B914" s="48"/>
      <c r="C914" s="48"/>
      <c r="D914" s="49"/>
      <c r="E914" s="47"/>
      <c r="F914" s="46"/>
      <c r="G914" s="46"/>
      <c r="H914" s="46"/>
      <c r="I914" s="48"/>
      <c r="J914" s="46"/>
      <c r="K914" s="45"/>
      <c r="L914" s="45"/>
      <c r="M914" s="65"/>
    </row>
    <row r="915" spans="1:13" x14ac:dyDescent="0.25">
      <c r="A915" s="45"/>
      <c r="B915" s="48"/>
      <c r="C915" s="48"/>
      <c r="D915" s="49"/>
      <c r="E915" s="47"/>
      <c r="F915" s="46"/>
      <c r="G915" s="46"/>
      <c r="H915" s="46"/>
      <c r="I915" s="48"/>
      <c r="J915" s="46"/>
      <c r="K915" s="45"/>
      <c r="L915" s="45"/>
      <c r="M915" s="65"/>
    </row>
    <row r="916" spans="1:13" x14ac:dyDescent="0.25">
      <c r="A916" s="45"/>
      <c r="B916" s="48"/>
      <c r="C916" s="48"/>
      <c r="D916" s="49"/>
      <c r="E916" s="47"/>
      <c r="F916" s="46"/>
      <c r="G916" s="46"/>
      <c r="H916" s="46"/>
      <c r="I916" s="48"/>
      <c r="J916" s="46"/>
      <c r="K916" s="45"/>
      <c r="L916" s="45"/>
      <c r="M916" s="65"/>
    </row>
    <row r="917" spans="1:13" x14ac:dyDescent="0.25">
      <c r="A917" s="45"/>
      <c r="B917" s="48"/>
      <c r="C917" s="48"/>
      <c r="D917" s="49"/>
      <c r="E917" s="47"/>
      <c r="F917" s="46"/>
      <c r="G917" s="46"/>
      <c r="H917" s="46"/>
      <c r="I917" s="48"/>
      <c r="J917" s="46"/>
      <c r="K917" s="45"/>
      <c r="L917" s="45"/>
      <c r="M917" s="65"/>
    </row>
    <row r="918" spans="1:13" x14ac:dyDescent="0.25">
      <c r="A918" s="45"/>
      <c r="B918" s="48"/>
      <c r="C918" s="48"/>
      <c r="D918" s="49"/>
      <c r="E918" s="47"/>
      <c r="F918" s="46"/>
      <c r="G918" s="46"/>
      <c r="H918" s="46"/>
      <c r="I918" s="48"/>
      <c r="J918" s="46"/>
      <c r="K918" s="45"/>
      <c r="L918" s="45"/>
      <c r="M918" s="65"/>
    </row>
    <row r="919" spans="1:13" x14ac:dyDescent="0.25">
      <c r="A919" s="45"/>
      <c r="B919" s="48"/>
      <c r="C919" s="48"/>
      <c r="D919" s="49"/>
      <c r="E919" s="47"/>
      <c r="F919" s="46"/>
      <c r="G919" s="46"/>
      <c r="H919" s="46"/>
      <c r="I919" s="48"/>
      <c r="J919" s="46"/>
      <c r="K919" s="45"/>
      <c r="L919" s="45"/>
      <c r="M919" s="65"/>
    </row>
    <row r="920" spans="1:13" x14ac:dyDescent="0.25">
      <c r="A920" s="45"/>
      <c r="B920" s="48"/>
      <c r="C920" s="48"/>
      <c r="D920" s="49"/>
      <c r="E920" s="47"/>
      <c r="F920" s="46"/>
      <c r="G920" s="46"/>
      <c r="H920" s="46"/>
      <c r="I920" s="48"/>
      <c r="J920" s="46"/>
      <c r="K920" s="45"/>
      <c r="L920" s="45"/>
      <c r="M920" s="65"/>
    </row>
    <row r="921" spans="1:13" x14ac:dyDescent="0.25">
      <c r="A921" s="45"/>
      <c r="B921" s="48"/>
      <c r="C921" s="48"/>
      <c r="D921" s="49"/>
      <c r="E921" s="47"/>
      <c r="F921" s="46"/>
      <c r="G921" s="46"/>
      <c r="H921" s="46"/>
      <c r="I921" s="48"/>
      <c r="J921" s="46"/>
      <c r="K921" s="45"/>
      <c r="L921" s="45"/>
      <c r="M921" s="65"/>
    </row>
    <row r="922" spans="1:13" x14ac:dyDescent="0.25">
      <c r="A922" s="45"/>
      <c r="B922" s="48"/>
      <c r="C922" s="48"/>
      <c r="D922" s="49"/>
      <c r="E922" s="47"/>
      <c r="F922" s="46"/>
      <c r="G922" s="46"/>
      <c r="H922" s="46"/>
      <c r="I922" s="48"/>
      <c r="J922" s="46"/>
      <c r="K922" s="45"/>
      <c r="L922" s="45"/>
      <c r="M922" s="65"/>
    </row>
    <row r="923" spans="1:13" x14ac:dyDescent="0.25">
      <c r="A923" s="45"/>
      <c r="B923" s="48"/>
      <c r="C923" s="48"/>
      <c r="D923" s="49"/>
      <c r="E923" s="47"/>
      <c r="F923" s="46"/>
      <c r="G923" s="46"/>
      <c r="H923" s="46"/>
      <c r="I923" s="48"/>
      <c r="J923" s="46"/>
      <c r="K923" s="45"/>
      <c r="L923" s="45"/>
      <c r="M923" s="65"/>
    </row>
    <row r="924" spans="1:13" x14ac:dyDescent="0.25">
      <c r="A924" s="45"/>
      <c r="B924" s="48"/>
      <c r="C924" s="48"/>
      <c r="D924" s="49"/>
      <c r="E924" s="47"/>
      <c r="F924" s="46"/>
      <c r="G924" s="46"/>
      <c r="H924" s="46"/>
      <c r="I924" s="48"/>
      <c r="J924" s="46"/>
      <c r="K924" s="45"/>
      <c r="L924" s="45"/>
      <c r="M924" s="65"/>
    </row>
    <row r="925" spans="1:13" x14ac:dyDescent="0.25">
      <c r="A925" s="45"/>
      <c r="B925" s="48"/>
      <c r="C925" s="48"/>
      <c r="D925" s="49"/>
      <c r="E925" s="47"/>
      <c r="F925" s="46"/>
      <c r="G925" s="46"/>
      <c r="H925" s="46"/>
      <c r="I925" s="48"/>
      <c r="J925" s="46"/>
      <c r="K925" s="45"/>
      <c r="L925" s="45"/>
      <c r="M925" s="65"/>
    </row>
    <row r="926" spans="1:13" x14ac:dyDescent="0.25">
      <c r="A926" s="45"/>
      <c r="B926" s="48"/>
      <c r="C926" s="48"/>
      <c r="D926" s="49"/>
      <c r="E926" s="47"/>
      <c r="F926" s="46"/>
      <c r="G926" s="46"/>
      <c r="H926" s="46"/>
      <c r="I926" s="48"/>
      <c r="J926" s="46"/>
      <c r="K926" s="45"/>
      <c r="L926" s="45"/>
      <c r="M926" s="65"/>
    </row>
    <row r="927" spans="1:13" x14ac:dyDescent="0.25">
      <c r="A927" s="45"/>
      <c r="B927" s="48"/>
      <c r="C927" s="48"/>
      <c r="D927" s="49"/>
      <c r="E927" s="47"/>
      <c r="F927" s="46"/>
      <c r="G927" s="46"/>
      <c r="H927" s="46"/>
      <c r="I927" s="48"/>
      <c r="J927" s="46"/>
      <c r="K927" s="45"/>
      <c r="L927" s="45"/>
      <c r="M927" s="65"/>
    </row>
    <row r="928" spans="1:13" x14ac:dyDescent="0.25">
      <c r="A928" s="45"/>
      <c r="B928" s="48"/>
      <c r="C928" s="48"/>
      <c r="D928" s="49"/>
      <c r="E928" s="47"/>
      <c r="F928" s="46"/>
      <c r="G928" s="46"/>
      <c r="H928" s="46"/>
      <c r="I928" s="48"/>
      <c r="J928" s="46"/>
      <c r="K928" s="45"/>
      <c r="L928" s="45"/>
      <c r="M928" s="65"/>
    </row>
    <row r="929" spans="1:13" x14ac:dyDescent="0.25">
      <c r="A929" s="45"/>
      <c r="B929" s="48"/>
      <c r="C929" s="48"/>
      <c r="D929" s="49"/>
      <c r="E929" s="47"/>
      <c r="F929" s="46"/>
      <c r="G929" s="46"/>
      <c r="H929" s="46"/>
      <c r="I929" s="48"/>
      <c r="J929" s="46"/>
      <c r="K929" s="45"/>
      <c r="L929" s="45"/>
      <c r="M929" s="65"/>
    </row>
    <row r="930" spans="1:13" x14ac:dyDescent="0.25">
      <c r="A930" s="45"/>
      <c r="B930" s="48"/>
      <c r="C930" s="48"/>
      <c r="D930" s="49"/>
      <c r="E930" s="47"/>
      <c r="F930" s="46"/>
      <c r="G930" s="46"/>
      <c r="H930" s="46"/>
      <c r="I930" s="48"/>
      <c r="J930" s="46"/>
      <c r="K930" s="45"/>
      <c r="L930" s="45"/>
      <c r="M930" s="65"/>
    </row>
    <row r="931" spans="1:13" x14ac:dyDescent="0.25">
      <c r="A931" s="45"/>
      <c r="B931" s="48"/>
      <c r="C931" s="48"/>
      <c r="D931" s="49"/>
      <c r="E931" s="47"/>
      <c r="F931" s="46"/>
      <c r="G931" s="46"/>
      <c r="H931" s="46"/>
      <c r="I931" s="48"/>
      <c r="J931" s="46"/>
      <c r="K931" s="45"/>
      <c r="L931" s="45"/>
      <c r="M931" s="65"/>
    </row>
    <row r="932" spans="1:13" x14ac:dyDescent="0.25">
      <c r="A932" s="45"/>
      <c r="B932" s="48"/>
      <c r="C932" s="48"/>
      <c r="D932" s="49"/>
      <c r="E932" s="47"/>
      <c r="F932" s="46"/>
      <c r="G932" s="46"/>
      <c r="H932" s="46"/>
      <c r="I932" s="48"/>
      <c r="J932" s="46"/>
      <c r="K932" s="45"/>
      <c r="L932" s="45"/>
      <c r="M932" s="65"/>
    </row>
    <row r="933" spans="1:13" x14ac:dyDescent="0.25">
      <c r="A933" s="45"/>
      <c r="B933" s="48"/>
      <c r="C933" s="48"/>
      <c r="D933" s="49"/>
      <c r="E933" s="47"/>
      <c r="F933" s="46"/>
      <c r="G933" s="46"/>
      <c r="H933" s="46"/>
      <c r="I933" s="48"/>
      <c r="J933" s="46"/>
      <c r="K933" s="45"/>
      <c r="L933" s="45"/>
      <c r="M933" s="65"/>
    </row>
    <row r="934" spans="1:13" x14ac:dyDescent="0.25">
      <c r="A934" s="45"/>
      <c r="B934" s="48"/>
      <c r="C934" s="48"/>
      <c r="D934" s="49"/>
      <c r="E934" s="47"/>
      <c r="F934" s="46"/>
      <c r="G934" s="46"/>
      <c r="H934" s="46"/>
      <c r="I934" s="48"/>
      <c r="J934" s="46"/>
      <c r="K934" s="45"/>
      <c r="L934" s="45"/>
      <c r="M934" s="65"/>
    </row>
    <row r="935" spans="1:13" x14ac:dyDescent="0.25">
      <c r="A935" s="45"/>
      <c r="B935" s="48"/>
      <c r="C935" s="48"/>
      <c r="D935" s="49"/>
      <c r="E935" s="47"/>
      <c r="F935" s="46"/>
      <c r="G935" s="46"/>
      <c r="H935" s="46"/>
      <c r="I935" s="48"/>
      <c r="J935" s="46"/>
      <c r="K935" s="45"/>
      <c r="L935" s="45"/>
      <c r="M935" s="65"/>
    </row>
    <row r="936" spans="1:13" x14ac:dyDescent="0.25">
      <c r="A936" s="45"/>
      <c r="B936" s="48"/>
      <c r="C936" s="48"/>
      <c r="D936" s="49"/>
      <c r="E936" s="47"/>
      <c r="F936" s="46"/>
      <c r="G936" s="46"/>
      <c r="H936" s="46"/>
      <c r="I936" s="48"/>
      <c r="J936" s="46"/>
      <c r="K936" s="45"/>
      <c r="L936" s="45"/>
      <c r="M936" s="65"/>
    </row>
    <row r="937" spans="1:13" x14ac:dyDescent="0.25">
      <c r="A937" s="45"/>
      <c r="B937" s="48"/>
      <c r="C937" s="48"/>
      <c r="D937" s="49"/>
      <c r="E937" s="47"/>
      <c r="F937" s="46"/>
      <c r="G937" s="46"/>
      <c r="H937" s="46"/>
      <c r="I937" s="48"/>
      <c r="J937" s="46"/>
      <c r="K937" s="45"/>
      <c r="L937" s="45"/>
      <c r="M937" s="65"/>
    </row>
    <row r="938" spans="1:13" x14ac:dyDescent="0.25">
      <c r="A938" s="45"/>
      <c r="B938" s="48"/>
      <c r="C938" s="48"/>
      <c r="D938" s="49"/>
      <c r="E938" s="47"/>
      <c r="F938" s="46"/>
      <c r="G938" s="46"/>
      <c r="H938" s="46"/>
      <c r="I938" s="48"/>
      <c r="J938" s="46"/>
      <c r="K938" s="45"/>
      <c r="L938" s="45"/>
      <c r="M938" s="65"/>
    </row>
    <row r="939" spans="1:13" x14ac:dyDescent="0.25">
      <c r="A939" s="45"/>
      <c r="B939" s="48"/>
      <c r="C939" s="48"/>
      <c r="D939" s="49"/>
      <c r="E939" s="47"/>
      <c r="F939" s="46"/>
      <c r="G939" s="46"/>
      <c r="H939" s="46"/>
      <c r="I939" s="48"/>
      <c r="J939" s="46"/>
      <c r="K939" s="45"/>
      <c r="L939" s="45"/>
      <c r="M939" s="65"/>
    </row>
    <row r="940" spans="1:13" x14ac:dyDescent="0.25">
      <c r="A940" s="45"/>
      <c r="B940" s="48"/>
      <c r="C940" s="48"/>
      <c r="D940" s="49"/>
      <c r="E940" s="47"/>
      <c r="F940" s="46"/>
      <c r="G940" s="46"/>
      <c r="H940" s="46"/>
      <c r="I940" s="48"/>
      <c r="J940" s="46"/>
      <c r="K940" s="45"/>
      <c r="L940" s="45"/>
      <c r="M940" s="65"/>
    </row>
    <row r="941" spans="1:13" x14ac:dyDescent="0.25">
      <c r="A941" s="45"/>
      <c r="B941" s="48"/>
      <c r="C941" s="48"/>
      <c r="D941" s="49"/>
      <c r="E941" s="47"/>
      <c r="F941" s="46"/>
      <c r="G941" s="46"/>
      <c r="H941" s="46"/>
      <c r="I941" s="48"/>
      <c r="J941" s="46"/>
      <c r="K941" s="45"/>
      <c r="L941" s="45"/>
      <c r="M941" s="65"/>
    </row>
    <row r="942" spans="1:13" x14ac:dyDescent="0.25">
      <c r="A942" s="45"/>
      <c r="B942" s="48"/>
      <c r="C942" s="48"/>
      <c r="D942" s="49"/>
      <c r="E942" s="47"/>
      <c r="F942" s="46"/>
      <c r="G942" s="46"/>
      <c r="H942" s="46"/>
      <c r="I942" s="48"/>
      <c r="J942" s="46"/>
      <c r="K942" s="45"/>
      <c r="L942" s="45"/>
      <c r="M942" s="65"/>
    </row>
    <row r="943" spans="1:13" x14ac:dyDescent="0.25">
      <c r="A943" s="45"/>
      <c r="B943" s="48"/>
      <c r="C943" s="48"/>
      <c r="D943" s="49"/>
      <c r="E943" s="47"/>
      <c r="F943" s="46"/>
      <c r="G943" s="46"/>
      <c r="H943" s="46"/>
      <c r="I943" s="48"/>
      <c r="J943" s="46"/>
      <c r="K943" s="45"/>
      <c r="L943" s="45"/>
      <c r="M943" s="65"/>
    </row>
    <row r="944" spans="1:13" x14ac:dyDescent="0.25">
      <c r="A944" s="45"/>
      <c r="B944" s="48"/>
      <c r="C944" s="48"/>
      <c r="D944" s="49"/>
      <c r="E944" s="47"/>
      <c r="F944" s="46"/>
      <c r="G944" s="46"/>
      <c r="H944" s="46"/>
      <c r="I944" s="48"/>
      <c r="J944" s="46"/>
      <c r="K944" s="45"/>
      <c r="L944" s="45"/>
      <c r="M944" s="65"/>
    </row>
    <row r="945" spans="1:13" x14ac:dyDescent="0.25">
      <c r="A945" s="45"/>
      <c r="B945" s="48"/>
      <c r="C945" s="48"/>
      <c r="D945" s="49"/>
      <c r="E945" s="47"/>
      <c r="F945" s="46"/>
      <c r="G945" s="46"/>
      <c r="H945" s="46"/>
      <c r="I945" s="48"/>
      <c r="J945" s="46"/>
      <c r="K945" s="45"/>
      <c r="L945" s="45"/>
      <c r="M945" s="65"/>
    </row>
    <row r="946" spans="1:13" x14ac:dyDescent="0.25">
      <c r="A946" s="45"/>
      <c r="B946" s="48"/>
      <c r="C946" s="48"/>
      <c r="D946" s="49"/>
      <c r="E946" s="47"/>
      <c r="F946" s="46"/>
      <c r="G946" s="46"/>
      <c r="H946" s="46"/>
      <c r="I946" s="48"/>
      <c r="J946" s="46"/>
      <c r="K946" s="45"/>
      <c r="L946" s="45"/>
      <c r="M946" s="65"/>
    </row>
    <row r="947" spans="1:13" x14ac:dyDescent="0.25">
      <c r="A947" s="45"/>
      <c r="B947" s="48"/>
      <c r="C947" s="48"/>
      <c r="D947" s="49"/>
      <c r="E947" s="47"/>
      <c r="F947" s="46"/>
      <c r="G947" s="46"/>
      <c r="H947" s="46"/>
      <c r="I947" s="48"/>
      <c r="J947" s="46"/>
      <c r="K947" s="45"/>
      <c r="L947" s="45"/>
      <c r="M947" s="65"/>
    </row>
    <row r="948" spans="1:13" x14ac:dyDescent="0.25">
      <c r="A948" s="45"/>
      <c r="B948" s="48"/>
      <c r="C948" s="48"/>
      <c r="D948" s="49"/>
      <c r="E948" s="47"/>
      <c r="F948" s="46"/>
      <c r="G948" s="46"/>
      <c r="H948" s="46"/>
      <c r="I948" s="48"/>
      <c r="J948" s="46"/>
      <c r="K948" s="45"/>
      <c r="L948" s="45"/>
      <c r="M948" s="65"/>
    </row>
    <row r="949" spans="1:13" x14ac:dyDescent="0.25">
      <c r="A949" s="45"/>
      <c r="B949" s="48"/>
      <c r="C949" s="48"/>
      <c r="D949" s="49"/>
      <c r="E949" s="47"/>
      <c r="F949" s="46"/>
      <c r="G949" s="46"/>
      <c r="H949" s="46"/>
      <c r="I949" s="48"/>
      <c r="J949" s="46"/>
      <c r="K949" s="45"/>
      <c r="L949" s="45"/>
      <c r="M949" s="65"/>
    </row>
    <row r="950" spans="1:13" x14ac:dyDescent="0.25">
      <c r="A950" s="45"/>
      <c r="B950" s="48"/>
      <c r="C950" s="48"/>
      <c r="D950" s="49"/>
      <c r="E950" s="47"/>
      <c r="F950" s="46"/>
      <c r="G950" s="46"/>
      <c r="H950" s="46"/>
      <c r="I950" s="48"/>
      <c r="J950" s="46"/>
      <c r="K950" s="45"/>
      <c r="L950" s="45"/>
      <c r="M950" s="65"/>
    </row>
    <row r="951" spans="1:13" x14ac:dyDescent="0.25">
      <c r="A951" s="45"/>
      <c r="B951" s="48"/>
      <c r="C951" s="48"/>
      <c r="D951" s="49"/>
      <c r="E951" s="47"/>
      <c r="F951" s="46"/>
      <c r="G951" s="46"/>
      <c r="H951" s="46"/>
      <c r="I951" s="48"/>
      <c r="J951" s="46"/>
      <c r="K951" s="45"/>
      <c r="L951" s="45"/>
      <c r="M951" s="65"/>
    </row>
    <row r="952" spans="1:13" x14ac:dyDescent="0.25">
      <c r="A952" s="45"/>
      <c r="B952" s="48"/>
      <c r="C952" s="48"/>
      <c r="D952" s="49"/>
      <c r="E952" s="47"/>
      <c r="F952" s="46"/>
      <c r="G952" s="46"/>
      <c r="H952" s="46"/>
      <c r="I952" s="48"/>
      <c r="J952" s="46"/>
      <c r="K952" s="45"/>
      <c r="L952" s="45"/>
      <c r="M952" s="65"/>
    </row>
    <row r="953" spans="1:13" x14ac:dyDescent="0.25">
      <c r="A953" s="45"/>
      <c r="B953" s="48"/>
      <c r="C953" s="48"/>
      <c r="D953" s="49"/>
      <c r="E953" s="47"/>
      <c r="F953" s="46"/>
      <c r="G953" s="46"/>
      <c r="H953" s="46"/>
      <c r="I953" s="48"/>
      <c r="J953" s="46"/>
      <c r="K953" s="45"/>
      <c r="L953" s="45"/>
      <c r="M953" s="65"/>
    </row>
    <row r="954" spans="1:13" x14ac:dyDescent="0.25">
      <c r="A954" s="45"/>
      <c r="B954" s="48"/>
      <c r="C954" s="48"/>
      <c r="D954" s="49"/>
      <c r="E954" s="47"/>
      <c r="F954" s="46"/>
      <c r="G954" s="46"/>
      <c r="H954" s="46"/>
      <c r="I954" s="48"/>
      <c r="J954" s="46"/>
      <c r="K954" s="45"/>
      <c r="L954" s="45"/>
      <c r="M954" s="65"/>
    </row>
    <row r="955" spans="1:13" x14ac:dyDescent="0.25">
      <c r="A955" s="45"/>
      <c r="B955" s="48"/>
      <c r="C955" s="48"/>
      <c r="D955" s="49"/>
      <c r="E955" s="47"/>
      <c r="F955" s="46"/>
      <c r="G955" s="46"/>
      <c r="H955" s="46"/>
      <c r="I955" s="48"/>
      <c r="J955" s="46"/>
      <c r="K955" s="45"/>
      <c r="L955" s="45"/>
      <c r="M955" s="65"/>
    </row>
    <row r="956" spans="1:13" x14ac:dyDescent="0.25">
      <c r="A956" s="45"/>
      <c r="B956" s="48"/>
      <c r="C956" s="48"/>
      <c r="D956" s="49"/>
      <c r="E956" s="47"/>
      <c r="F956" s="46"/>
      <c r="G956" s="46"/>
      <c r="H956" s="46"/>
      <c r="I956" s="48"/>
      <c r="J956" s="46"/>
      <c r="K956" s="45"/>
      <c r="L956" s="45"/>
      <c r="M956" s="65"/>
    </row>
    <row r="957" spans="1:13" x14ac:dyDescent="0.25">
      <c r="A957" s="45"/>
      <c r="B957" s="48"/>
      <c r="C957" s="48"/>
      <c r="D957" s="49"/>
      <c r="E957" s="47"/>
      <c r="F957" s="46"/>
      <c r="G957" s="46"/>
      <c r="H957" s="46"/>
      <c r="I957" s="48"/>
      <c r="J957" s="46"/>
      <c r="K957" s="45"/>
      <c r="L957" s="45"/>
      <c r="M957" s="65"/>
    </row>
    <row r="958" spans="1:13" x14ac:dyDescent="0.25">
      <c r="A958" s="45"/>
      <c r="B958" s="48"/>
      <c r="C958" s="48"/>
      <c r="D958" s="49"/>
      <c r="E958" s="47"/>
      <c r="F958" s="46"/>
      <c r="G958" s="46"/>
      <c r="H958" s="46"/>
      <c r="I958" s="48"/>
      <c r="J958" s="46"/>
      <c r="K958" s="45"/>
      <c r="L958" s="45"/>
      <c r="M958" s="65"/>
    </row>
    <row r="959" spans="1:13" x14ac:dyDescent="0.25">
      <c r="A959" s="45"/>
      <c r="B959" s="48"/>
      <c r="C959" s="48"/>
      <c r="D959" s="49"/>
      <c r="E959" s="47"/>
      <c r="F959" s="46"/>
      <c r="G959" s="46"/>
      <c r="H959" s="46"/>
      <c r="I959" s="48"/>
      <c r="J959" s="46"/>
      <c r="K959" s="45"/>
      <c r="L959" s="45"/>
      <c r="M959" s="65"/>
    </row>
    <row r="960" spans="1:13" x14ac:dyDescent="0.25">
      <c r="A960" s="45"/>
      <c r="B960" s="48"/>
      <c r="C960" s="48"/>
      <c r="D960" s="49"/>
      <c r="E960" s="47"/>
      <c r="F960" s="46"/>
      <c r="G960" s="46"/>
      <c r="H960" s="46"/>
      <c r="I960" s="48"/>
      <c r="J960" s="46"/>
      <c r="K960" s="45"/>
      <c r="L960" s="45"/>
      <c r="M960" s="65"/>
    </row>
    <row r="961" spans="1:13" x14ac:dyDescent="0.25">
      <c r="A961" s="45"/>
      <c r="B961" s="48"/>
      <c r="C961" s="48"/>
      <c r="D961" s="49"/>
      <c r="E961" s="47"/>
      <c r="F961" s="46"/>
      <c r="G961" s="46"/>
      <c r="H961" s="46"/>
      <c r="I961" s="48"/>
      <c r="J961" s="46"/>
      <c r="K961" s="45"/>
      <c r="L961" s="45"/>
      <c r="M961" s="65"/>
    </row>
    <row r="962" spans="1:13" x14ac:dyDescent="0.25">
      <c r="A962" s="45"/>
      <c r="B962" s="48"/>
      <c r="C962" s="48"/>
      <c r="D962" s="49"/>
      <c r="E962" s="47"/>
      <c r="F962" s="46"/>
      <c r="G962" s="46"/>
      <c r="H962" s="46"/>
      <c r="I962" s="48"/>
      <c r="J962" s="46"/>
      <c r="K962" s="45"/>
      <c r="L962" s="45"/>
      <c r="M962" s="65"/>
    </row>
    <row r="963" spans="1:13" x14ac:dyDescent="0.25">
      <c r="A963" s="45"/>
      <c r="B963" s="48"/>
      <c r="C963" s="48"/>
      <c r="D963" s="49"/>
      <c r="E963" s="47"/>
      <c r="F963" s="46"/>
      <c r="G963" s="46"/>
      <c r="H963" s="46"/>
      <c r="I963" s="48"/>
      <c r="J963" s="46"/>
      <c r="K963" s="45"/>
      <c r="L963" s="45"/>
      <c r="M963" s="65"/>
    </row>
    <row r="964" spans="1:13" x14ac:dyDescent="0.25">
      <c r="A964" s="45"/>
      <c r="B964" s="48"/>
      <c r="C964" s="48"/>
      <c r="D964" s="49"/>
      <c r="E964" s="47"/>
      <c r="F964" s="46"/>
      <c r="G964" s="46"/>
      <c r="H964" s="46"/>
      <c r="I964" s="48"/>
      <c r="J964" s="46"/>
      <c r="K964" s="45"/>
      <c r="L964" s="45"/>
      <c r="M964" s="65"/>
    </row>
    <row r="965" spans="1:13" x14ac:dyDescent="0.25">
      <c r="A965" s="45"/>
      <c r="B965" s="48"/>
      <c r="C965" s="48"/>
      <c r="D965" s="49"/>
      <c r="E965" s="47"/>
      <c r="F965" s="46"/>
      <c r="G965" s="46"/>
      <c r="H965" s="46"/>
      <c r="I965" s="48"/>
      <c r="J965" s="46"/>
      <c r="K965" s="45"/>
      <c r="L965" s="45"/>
      <c r="M965" s="65"/>
    </row>
    <row r="966" spans="1:13" x14ac:dyDescent="0.25">
      <c r="A966" s="45"/>
      <c r="B966" s="48"/>
      <c r="C966" s="48"/>
      <c r="D966" s="49"/>
      <c r="E966" s="47"/>
      <c r="F966" s="46"/>
      <c r="G966" s="46"/>
      <c r="H966" s="46"/>
      <c r="I966" s="48"/>
      <c r="J966" s="46"/>
      <c r="K966" s="45"/>
      <c r="L966" s="45"/>
      <c r="M966" s="65"/>
    </row>
    <row r="967" spans="1:13" x14ac:dyDescent="0.25">
      <c r="A967" s="45"/>
      <c r="B967" s="48"/>
      <c r="C967" s="48"/>
      <c r="D967" s="49"/>
      <c r="E967" s="47"/>
      <c r="F967" s="46"/>
      <c r="G967" s="46"/>
      <c r="H967" s="46"/>
      <c r="I967" s="48"/>
      <c r="J967" s="46"/>
      <c r="K967" s="45"/>
      <c r="L967" s="45"/>
      <c r="M967" s="65"/>
    </row>
    <row r="968" spans="1:13" x14ac:dyDescent="0.25">
      <c r="A968" s="45"/>
      <c r="B968" s="48"/>
      <c r="C968" s="48"/>
      <c r="D968" s="49"/>
      <c r="E968" s="47"/>
      <c r="F968" s="46"/>
      <c r="G968" s="46"/>
      <c r="H968" s="46"/>
      <c r="I968" s="48"/>
      <c r="J968" s="46"/>
      <c r="K968" s="45"/>
      <c r="L968" s="45"/>
      <c r="M968" s="65"/>
    </row>
    <row r="969" spans="1:13" x14ac:dyDescent="0.25">
      <c r="A969" s="45"/>
      <c r="B969" s="48"/>
      <c r="C969" s="48"/>
      <c r="D969" s="49"/>
      <c r="E969" s="47"/>
      <c r="F969" s="46"/>
      <c r="G969" s="46"/>
      <c r="H969" s="46"/>
      <c r="I969" s="48"/>
      <c r="J969" s="46"/>
      <c r="K969" s="45"/>
      <c r="L969" s="45"/>
      <c r="M969" s="65"/>
    </row>
    <row r="970" spans="1:13" x14ac:dyDescent="0.25">
      <c r="A970" s="45"/>
      <c r="B970" s="48"/>
      <c r="C970" s="48"/>
      <c r="D970" s="49"/>
      <c r="E970" s="47"/>
      <c r="F970" s="46"/>
      <c r="G970" s="46"/>
      <c r="H970" s="46"/>
      <c r="I970" s="48"/>
      <c r="J970" s="46"/>
      <c r="K970" s="45"/>
      <c r="L970" s="45"/>
      <c r="M970" s="65"/>
    </row>
    <row r="971" spans="1:13" x14ac:dyDescent="0.25">
      <c r="A971" s="45"/>
      <c r="B971" s="48"/>
      <c r="C971" s="48"/>
      <c r="D971" s="49"/>
      <c r="E971" s="47"/>
      <c r="F971" s="46"/>
      <c r="G971" s="46"/>
      <c r="H971" s="46"/>
      <c r="I971" s="48"/>
      <c r="J971" s="46"/>
      <c r="K971" s="45"/>
      <c r="L971" s="45"/>
      <c r="M971" s="65"/>
    </row>
    <row r="972" spans="1:13" x14ac:dyDescent="0.25">
      <c r="A972" s="45"/>
      <c r="B972" s="48"/>
      <c r="C972" s="48"/>
      <c r="D972" s="49"/>
      <c r="E972" s="47"/>
      <c r="F972" s="46"/>
      <c r="G972" s="46"/>
      <c r="H972" s="46"/>
      <c r="I972" s="48"/>
      <c r="J972" s="46"/>
      <c r="K972" s="45"/>
      <c r="L972" s="45"/>
      <c r="M972" s="65"/>
    </row>
    <row r="973" spans="1:13" x14ac:dyDescent="0.25">
      <c r="A973" s="45"/>
      <c r="B973" s="48"/>
      <c r="C973" s="48"/>
      <c r="D973" s="49"/>
      <c r="E973" s="47"/>
      <c r="F973" s="46"/>
      <c r="G973" s="46"/>
      <c r="H973" s="46"/>
      <c r="I973" s="48"/>
      <c r="J973" s="46"/>
      <c r="K973" s="45"/>
      <c r="L973" s="45"/>
      <c r="M973" s="65"/>
    </row>
    <row r="974" spans="1:13" x14ac:dyDescent="0.25">
      <c r="A974" s="45"/>
      <c r="B974" s="48"/>
      <c r="C974" s="48"/>
      <c r="D974" s="49"/>
      <c r="E974" s="47"/>
      <c r="F974" s="46"/>
      <c r="G974" s="46"/>
      <c r="H974" s="46"/>
      <c r="I974" s="48"/>
      <c r="J974" s="46"/>
      <c r="K974" s="45"/>
      <c r="L974" s="45"/>
      <c r="M974" s="65"/>
    </row>
    <row r="975" spans="1:13" x14ac:dyDescent="0.25">
      <c r="A975" s="45"/>
      <c r="B975" s="48"/>
      <c r="C975" s="48"/>
      <c r="D975" s="49"/>
      <c r="E975" s="47"/>
      <c r="F975" s="46"/>
      <c r="G975" s="46"/>
      <c r="H975" s="46"/>
      <c r="I975" s="48"/>
      <c r="J975" s="46"/>
      <c r="K975" s="45"/>
      <c r="L975" s="45"/>
      <c r="M975" s="65"/>
    </row>
    <row r="976" spans="1:13" x14ac:dyDescent="0.25">
      <c r="A976" s="45"/>
      <c r="B976" s="48"/>
      <c r="C976" s="48"/>
      <c r="D976" s="49"/>
      <c r="E976" s="47"/>
      <c r="F976" s="46"/>
      <c r="G976" s="46"/>
      <c r="H976" s="46"/>
      <c r="I976" s="48"/>
      <c r="J976" s="46"/>
      <c r="K976" s="45"/>
      <c r="L976" s="45"/>
      <c r="M976" s="65"/>
    </row>
    <row r="977" spans="1:13" x14ac:dyDescent="0.25">
      <c r="A977" s="45"/>
      <c r="B977" s="48"/>
      <c r="C977" s="48"/>
      <c r="D977" s="49"/>
      <c r="E977" s="47"/>
      <c r="F977" s="46"/>
      <c r="G977" s="46"/>
      <c r="H977" s="46"/>
      <c r="I977" s="48"/>
      <c r="J977" s="46"/>
      <c r="K977" s="45"/>
      <c r="L977" s="45"/>
      <c r="M977" s="65"/>
    </row>
    <row r="978" spans="1:13" x14ac:dyDescent="0.25">
      <c r="A978" s="45"/>
      <c r="B978" s="48"/>
      <c r="C978" s="48"/>
      <c r="D978" s="49"/>
      <c r="E978" s="47"/>
      <c r="F978" s="46"/>
      <c r="G978" s="46"/>
      <c r="H978" s="46"/>
      <c r="I978" s="48"/>
      <c r="J978" s="46"/>
      <c r="K978" s="45"/>
      <c r="L978" s="45"/>
      <c r="M978" s="65"/>
    </row>
    <row r="979" spans="1:13" x14ac:dyDescent="0.25">
      <c r="A979" s="45"/>
      <c r="B979" s="48"/>
      <c r="C979" s="48"/>
      <c r="D979" s="49"/>
      <c r="E979" s="47"/>
      <c r="F979" s="46"/>
      <c r="G979" s="46"/>
      <c r="H979" s="46"/>
      <c r="I979" s="48"/>
      <c r="J979" s="46"/>
      <c r="K979" s="45"/>
      <c r="L979" s="45"/>
      <c r="M979" s="65"/>
    </row>
    <row r="980" spans="1:13" x14ac:dyDescent="0.25">
      <c r="A980" s="45"/>
      <c r="B980" s="48"/>
      <c r="C980" s="48"/>
      <c r="D980" s="49"/>
      <c r="E980" s="47"/>
      <c r="F980" s="46"/>
      <c r="G980" s="46"/>
      <c r="H980" s="46"/>
      <c r="I980" s="48"/>
      <c r="J980" s="46"/>
      <c r="K980" s="45"/>
      <c r="L980" s="45"/>
      <c r="M980" s="65"/>
    </row>
    <row r="981" spans="1:13" x14ac:dyDescent="0.25">
      <c r="A981" s="45"/>
      <c r="B981" s="48"/>
      <c r="C981" s="48"/>
      <c r="D981" s="49"/>
      <c r="E981" s="47"/>
      <c r="F981" s="46"/>
      <c r="G981" s="46"/>
      <c r="H981" s="46"/>
      <c r="I981" s="48"/>
      <c r="J981" s="46"/>
      <c r="K981" s="45"/>
      <c r="L981" s="45"/>
      <c r="M981" s="65"/>
    </row>
    <row r="982" spans="1:13" x14ac:dyDescent="0.25">
      <c r="A982" s="45"/>
      <c r="B982" s="48"/>
      <c r="C982" s="48"/>
      <c r="D982" s="49"/>
      <c r="E982" s="47"/>
      <c r="F982" s="46"/>
      <c r="G982" s="46"/>
      <c r="H982" s="46"/>
      <c r="I982" s="48"/>
      <c r="J982" s="46"/>
      <c r="K982" s="45"/>
      <c r="L982" s="45"/>
      <c r="M982" s="65"/>
    </row>
    <row r="983" spans="1:13" x14ac:dyDescent="0.25">
      <c r="A983" s="45"/>
      <c r="B983" s="48"/>
      <c r="C983" s="48"/>
      <c r="D983" s="49"/>
      <c r="E983" s="47"/>
      <c r="F983" s="46"/>
      <c r="G983" s="46"/>
      <c r="H983" s="46"/>
      <c r="I983" s="48"/>
      <c r="J983" s="46"/>
      <c r="K983" s="45"/>
      <c r="L983" s="45"/>
      <c r="M983" s="65"/>
    </row>
    <row r="984" spans="1:13" x14ac:dyDescent="0.25">
      <c r="A984" s="45"/>
      <c r="B984" s="48"/>
      <c r="C984" s="48"/>
      <c r="D984" s="49"/>
      <c r="E984" s="47"/>
      <c r="F984" s="46"/>
      <c r="G984" s="46"/>
      <c r="H984" s="46"/>
      <c r="I984" s="48"/>
      <c r="J984" s="46"/>
      <c r="K984" s="45"/>
      <c r="L984" s="45"/>
      <c r="M984" s="65"/>
    </row>
    <row r="985" spans="1:13" x14ac:dyDescent="0.25">
      <c r="A985" s="45"/>
      <c r="B985" s="48"/>
      <c r="C985" s="48"/>
      <c r="D985" s="49"/>
      <c r="E985" s="47"/>
      <c r="F985" s="46"/>
      <c r="G985" s="46"/>
      <c r="H985" s="46"/>
      <c r="I985" s="48"/>
      <c r="J985" s="46"/>
      <c r="K985" s="45"/>
      <c r="L985" s="45"/>
      <c r="M985" s="65"/>
    </row>
    <row r="986" spans="1:13" x14ac:dyDescent="0.25">
      <c r="A986" s="45"/>
      <c r="B986" s="48"/>
      <c r="C986" s="48"/>
      <c r="D986" s="49"/>
      <c r="E986" s="47"/>
      <c r="F986" s="46"/>
      <c r="G986" s="46"/>
      <c r="H986" s="46"/>
      <c r="I986" s="48"/>
      <c r="J986" s="46"/>
      <c r="K986" s="45"/>
      <c r="L986" s="45"/>
      <c r="M986" s="65"/>
    </row>
    <row r="987" spans="1:13" x14ac:dyDescent="0.25">
      <c r="A987" s="45"/>
      <c r="B987" s="48"/>
      <c r="C987" s="48"/>
      <c r="D987" s="49"/>
      <c r="E987" s="47"/>
      <c r="F987" s="46"/>
      <c r="G987" s="46"/>
      <c r="H987" s="46"/>
      <c r="I987" s="48"/>
      <c r="J987" s="46"/>
      <c r="K987" s="45"/>
      <c r="L987" s="45"/>
      <c r="M987" s="65"/>
    </row>
    <row r="988" spans="1:13" x14ac:dyDescent="0.25">
      <c r="A988" s="45"/>
      <c r="B988" s="48"/>
      <c r="C988" s="48"/>
      <c r="D988" s="49"/>
      <c r="E988" s="47"/>
      <c r="F988" s="46"/>
      <c r="G988" s="46"/>
      <c r="H988" s="46"/>
      <c r="I988" s="48"/>
      <c r="J988" s="46"/>
      <c r="K988" s="45"/>
      <c r="L988" s="45"/>
      <c r="M988" s="65"/>
    </row>
    <row r="989" spans="1:13" x14ac:dyDescent="0.25">
      <c r="A989" s="45"/>
      <c r="B989" s="48"/>
      <c r="C989" s="48"/>
      <c r="D989" s="49"/>
      <c r="E989" s="47"/>
      <c r="F989" s="46"/>
      <c r="G989" s="46"/>
      <c r="H989" s="46"/>
      <c r="I989" s="48"/>
      <c r="J989" s="46"/>
      <c r="K989" s="45"/>
      <c r="L989" s="45"/>
      <c r="M989" s="65"/>
    </row>
    <row r="990" spans="1:13" x14ac:dyDescent="0.25">
      <c r="A990" s="45"/>
      <c r="B990" s="48"/>
      <c r="C990" s="48"/>
      <c r="D990" s="49"/>
      <c r="E990" s="47"/>
      <c r="F990" s="46"/>
      <c r="G990" s="46"/>
      <c r="H990" s="46"/>
      <c r="I990" s="48"/>
      <c r="J990" s="46"/>
      <c r="K990" s="45"/>
      <c r="L990" s="45"/>
      <c r="M990" s="65"/>
    </row>
    <row r="991" spans="1:13" x14ac:dyDescent="0.25">
      <c r="A991" s="45"/>
      <c r="B991" s="48"/>
      <c r="C991" s="48"/>
      <c r="D991" s="49"/>
      <c r="E991" s="47"/>
      <c r="F991" s="46"/>
      <c r="G991" s="46"/>
      <c r="H991" s="46"/>
      <c r="I991" s="48"/>
      <c r="J991" s="46"/>
      <c r="K991" s="45"/>
      <c r="L991" s="45"/>
      <c r="M991" s="65"/>
    </row>
    <row r="992" spans="1:13" x14ac:dyDescent="0.25">
      <c r="A992" s="45"/>
      <c r="B992" s="48"/>
      <c r="C992" s="48"/>
      <c r="D992" s="49"/>
      <c r="E992" s="47"/>
      <c r="F992" s="46"/>
      <c r="G992" s="46"/>
      <c r="H992" s="46"/>
      <c r="I992" s="48"/>
      <c r="J992" s="46"/>
      <c r="K992" s="45"/>
      <c r="L992" s="45"/>
      <c r="M992" s="65"/>
    </row>
    <row r="993" spans="1:33" x14ac:dyDescent="0.25">
      <c r="A993" s="45"/>
      <c r="B993" s="48"/>
      <c r="C993" s="48"/>
      <c r="D993" s="49"/>
      <c r="E993" s="47"/>
      <c r="F993" s="46"/>
      <c r="G993" s="46"/>
      <c r="H993" s="46"/>
      <c r="I993" s="48"/>
      <c r="J993" s="46"/>
      <c r="K993" s="45"/>
      <c r="L993" s="45"/>
      <c r="M993" s="65"/>
    </row>
    <row r="994" spans="1:33" x14ac:dyDescent="0.25">
      <c r="A994" s="45"/>
      <c r="B994" s="48"/>
      <c r="C994" s="48"/>
      <c r="D994" s="49"/>
      <c r="E994" s="47"/>
      <c r="F994" s="46"/>
      <c r="G994" s="46"/>
      <c r="H994" s="46"/>
      <c r="I994" s="48"/>
      <c r="J994" s="46"/>
      <c r="K994" s="45"/>
      <c r="L994" s="45"/>
      <c r="M994" s="65"/>
    </row>
    <row r="995" spans="1:33" x14ac:dyDescent="0.25">
      <c r="A995" s="7" t="s">
        <v>428</v>
      </c>
      <c r="B995" s="7" t="s">
        <v>428</v>
      </c>
      <c r="C995" s="7" t="s">
        <v>428</v>
      </c>
      <c r="D995" s="7" t="s">
        <v>428</v>
      </c>
      <c r="E995" s="7" t="s">
        <v>428</v>
      </c>
      <c r="F995" s="7" t="s">
        <v>428</v>
      </c>
      <c r="G995" s="7" t="s">
        <v>428</v>
      </c>
      <c r="H995" s="7" t="s">
        <v>428</v>
      </c>
      <c r="I995" s="7" t="s">
        <v>428</v>
      </c>
      <c r="J995" s="7" t="s">
        <v>428</v>
      </c>
      <c r="K995" s="7" t="s">
        <v>428</v>
      </c>
      <c r="L995" s="7" t="s">
        <v>428</v>
      </c>
      <c r="M995" s="66" t="s">
        <v>428</v>
      </c>
    </row>
    <row r="1001" spans="1:33" x14ac:dyDescent="0.25">
      <c r="A1001" s="50" t="s">
        <v>470</v>
      </c>
      <c r="B1001" s="51">
        <v>2019</v>
      </c>
    </row>
    <row r="1002" spans="1:33" x14ac:dyDescent="0.25">
      <c r="A1002" s="50" t="s">
        <v>471</v>
      </c>
      <c r="B1002" t="s">
        <v>426</v>
      </c>
    </row>
    <row r="1004" spans="1:33" x14ac:dyDescent="0.25">
      <c r="A1004" s="50" t="s">
        <v>477</v>
      </c>
      <c r="B1004" t="s">
        <v>479</v>
      </c>
      <c r="C1004"/>
    </row>
    <row r="1005" spans="1:33" x14ac:dyDescent="0.25">
      <c r="A1005" s="51" t="s">
        <v>119</v>
      </c>
      <c r="B1005" s="53">
        <v>9</v>
      </c>
      <c r="C1005"/>
    </row>
    <row r="1006" spans="1:33" x14ac:dyDescent="0.25">
      <c r="A1006" s="52" t="s">
        <v>154</v>
      </c>
      <c r="B1006" s="53">
        <v>9</v>
      </c>
      <c r="C1006"/>
    </row>
    <row r="1007" spans="1:33" s="11" customFormat="1" x14ac:dyDescent="0.25">
      <c r="A1007" s="51" t="s">
        <v>23</v>
      </c>
      <c r="B1007" s="53">
        <v>35</v>
      </c>
      <c r="C1007"/>
      <c r="E1007" s="1"/>
      <c r="F1007" s="6"/>
      <c r="G1007" s="6"/>
      <c r="H1007" s="6"/>
      <c r="I1007" s="3"/>
      <c r="J1007" s="6"/>
      <c r="K1007" s="1"/>
      <c r="L1007" s="7"/>
      <c r="M1007" s="56"/>
      <c r="N1007" s="1"/>
      <c r="O1007" s="1"/>
      <c r="P1007" s="1"/>
      <c r="Q1007" s="1"/>
      <c r="R1007" s="1"/>
      <c r="S1007" s="1"/>
      <c r="T1007" s="1"/>
      <c r="U1007" s="1"/>
      <c r="V1007" s="1"/>
      <c r="W1007" s="2"/>
      <c r="X1007" s="1"/>
      <c r="Y1007" s="1"/>
      <c r="Z1007" s="1"/>
      <c r="AA1007" s="1"/>
      <c r="AB1007" s="1"/>
      <c r="AC1007" s="1"/>
      <c r="AD1007" s="1"/>
      <c r="AE1007" s="1"/>
      <c r="AF1007" s="1"/>
      <c r="AG1007" s="1"/>
    </row>
    <row r="1008" spans="1:33" s="11" customFormat="1" x14ac:dyDescent="0.25">
      <c r="A1008" s="52" t="s">
        <v>154</v>
      </c>
      <c r="B1008" s="53">
        <v>35</v>
      </c>
      <c r="C1008"/>
      <c r="E1008" s="1"/>
      <c r="F1008" s="6"/>
      <c r="G1008" s="6"/>
      <c r="H1008" s="6"/>
      <c r="I1008" s="3"/>
      <c r="J1008" s="6"/>
      <c r="K1008" s="1"/>
      <c r="L1008" s="7"/>
      <c r="M1008" s="56"/>
      <c r="N1008" s="1"/>
      <c r="O1008" s="1"/>
      <c r="P1008" s="1"/>
      <c r="Q1008" s="1"/>
      <c r="R1008" s="1"/>
      <c r="S1008" s="1"/>
      <c r="T1008" s="1"/>
      <c r="U1008" s="1"/>
      <c r="V1008" s="1"/>
      <c r="W1008" s="2"/>
      <c r="X1008" s="1"/>
      <c r="Y1008" s="1"/>
      <c r="Z1008" s="1"/>
      <c r="AA1008" s="1"/>
      <c r="AB1008" s="1"/>
      <c r="AC1008" s="1"/>
      <c r="AD1008" s="1"/>
      <c r="AE1008" s="1"/>
      <c r="AF1008" s="1"/>
      <c r="AG1008" s="1"/>
    </row>
    <row r="1009" spans="1:33" s="11" customFormat="1" x14ac:dyDescent="0.25">
      <c r="A1009" s="51" t="s">
        <v>433</v>
      </c>
      <c r="B1009" s="53">
        <v>5</v>
      </c>
      <c r="C1009"/>
      <c r="E1009" s="1"/>
      <c r="F1009" s="6"/>
      <c r="G1009" s="6"/>
      <c r="H1009" s="6"/>
      <c r="I1009" s="3"/>
      <c r="J1009" s="6"/>
      <c r="K1009" s="1"/>
      <c r="L1009" s="7"/>
      <c r="M1009" s="56"/>
      <c r="N1009" s="1"/>
      <c r="O1009" s="1"/>
      <c r="P1009" s="1"/>
      <c r="Q1009" s="1"/>
      <c r="R1009" s="1"/>
      <c r="S1009" s="1"/>
      <c r="T1009" s="1"/>
      <c r="U1009" s="1"/>
      <c r="V1009" s="1"/>
      <c r="W1009" s="2"/>
      <c r="X1009" s="1"/>
      <c r="Y1009" s="1"/>
      <c r="Z1009" s="1"/>
      <c r="AA1009" s="1"/>
      <c r="AB1009" s="1"/>
      <c r="AC1009" s="1"/>
      <c r="AD1009" s="1"/>
      <c r="AE1009" s="1"/>
      <c r="AF1009" s="1"/>
      <c r="AG1009" s="1"/>
    </row>
    <row r="1010" spans="1:33" s="11" customFormat="1" x14ac:dyDescent="0.25">
      <c r="A1010" s="52" t="s">
        <v>154</v>
      </c>
      <c r="B1010" s="53">
        <v>5</v>
      </c>
      <c r="C1010"/>
      <c r="E1010" s="1"/>
      <c r="F1010" s="6"/>
      <c r="G1010" s="6"/>
      <c r="H1010" s="6"/>
      <c r="I1010" s="3"/>
      <c r="J1010" s="6"/>
      <c r="K1010" s="1"/>
      <c r="L1010" s="7"/>
      <c r="M1010" s="56"/>
      <c r="N1010" s="1"/>
      <c r="O1010" s="1"/>
      <c r="P1010" s="1"/>
      <c r="Q1010" s="1"/>
      <c r="R1010" s="1"/>
      <c r="S1010" s="1"/>
      <c r="T1010" s="1"/>
      <c r="U1010" s="1"/>
      <c r="V1010" s="1"/>
      <c r="W1010" s="2"/>
      <c r="X1010" s="1"/>
      <c r="Y1010" s="1"/>
      <c r="Z1010" s="1"/>
      <c r="AA1010" s="1"/>
      <c r="AB1010" s="1"/>
      <c r="AC1010" s="1"/>
      <c r="AD1010" s="1"/>
      <c r="AE1010" s="1"/>
      <c r="AF1010" s="1"/>
      <c r="AG1010" s="1"/>
    </row>
    <row r="1011" spans="1:33" s="11" customFormat="1" x14ac:dyDescent="0.25">
      <c r="A1011" s="51" t="s">
        <v>478</v>
      </c>
      <c r="B1011" s="53">
        <v>49</v>
      </c>
      <c r="C1011"/>
      <c r="E1011" s="1"/>
      <c r="F1011" s="6"/>
      <c r="G1011" s="6"/>
      <c r="H1011" s="6"/>
      <c r="I1011" s="3"/>
      <c r="J1011" s="6"/>
      <c r="K1011" s="1"/>
      <c r="L1011" s="7"/>
      <c r="M1011" s="56"/>
      <c r="N1011" s="1"/>
      <c r="O1011" s="1"/>
      <c r="P1011" s="1"/>
      <c r="Q1011" s="1"/>
      <c r="R1011" s="1"/>
      <c r="S1011" s="1"/>
      <c r="T1011" s="1"/>
      <c r="U1011" s="1"/>
      <c r="V1011" s="1"/>
      <c r="W1011" s="2"/>
      <c r="X1011" s="1"/>
      <c r="Y1011" s="1"/>
      <c r="Z1011" s="1"/>
      <c r="AA1011" s="1"/>
      <c r="AB1011" s="1"/>
      <c r="AC1011" s="1"/>
      <c r="AD1011" s="1"/>
      <c r="AE1011" s="1"/>
      <c r="AF1011" s="1"/>
      <c r="AG1011" s="1"/>
    </row>
    <row r="1012" spans="1:33" s="11" customFormat="1" x14ac:dyDescent="0.25">
      <c r="A1012"/>
      <c r="B1012"/>
      <c r="C1012"/>
      <c r="E1012" s="1"/>
      <c r="F1012" s="6"/>
      <c r="G1012" s="6"/>
      <c r="H1012" s="6"/>
      <c r="I1012" s="3"/>
      <c r="J1012" s="6"/>
      <c r="K1012" s="1"/>
      <c r="L1012" s="7"/>
      <c r="M1012" s="56"/>
      <c r="N1012" s="1"/>
      <c r="O1012" s="1"/>
      <c r="P1012" s="1"/>
      <c r="Q1012" s="1"/>
      <c r="R1012" s="1"/>
      <c r="S1012" s="1"/>
      <c r="T1012" s="1"/>
      <c r="U1012" s="1"/>
      <c r="V1012" s="1"/>
      <c r="W1012" s="2"/>
      <c r="X1012" s="1"/>
      <c r="Y1012" s="1"/>
      <c r="Z1012" s="1"/>
      <c r="AA1012" s="1"/>
      <c r="AB1012" s="1"/>
      <c r="AC1012" s="1"/>
      <c r="AD1012" s="1"/>
      <c r="AE1012" s="1"/>
      <c r="AF1012" s="1"/>
      <c r="AG1012" s="1"/>
    </row>
    <row r="1013" spans="1:33" s="11" customFormat="1" x14ac:dyDescent="0.25">
      <c r="A1013"/>
      <c r="B1013"/>
      <c r="C1013"/>
      <c r="E1013" s="1"/>
      <c r="F1013" s="6"/>
      <c r="G1013" s="6"/>
      <c r="H1013" s="6"/>
      <c r="I1013" s="3"/>
      <c r="J1013" s="6"/>
      <c r="K1013" s="1"/>
      <c r="L1013" s="7"/>
      <c r="M1013" s="56"/>
      <c r="N1013" s="1"/>
      <c r="O1013" s="1"/>
      <c r="P1013" s="1"/>
      <c r="Q1013" s="1"/>
      <c r="R1013" s="1"/>
      <c r="S1013" s="1"/>
      <c r="T1013" s="1"/>
      <c r="U1013" s="1"/>
      <c r="V1013" s="1"/>
      <c r="W1013" s="2"/>
      <c r="X1013" s="1"/>
      <c r="Y1013" s="1"/>
      <c r="Z1013" s="1"/>
      <c r="AA1013" s="1"/>
      <c r="AB1013" s="1"/>
      <c r="AC1013" s="1"/>
      <c r="AD1013" s="1"/>
      <c r="AE1013" s="1"/>
      <c r="AF1013" s="1"/>
      <c r="AG1013" s="1"/>
    </row>
    <row r="1014" spans="1:33" s="11" customFormat="1" x14ac:dyDescent="0.25">
      <c r="A1014"/>
      <c r="B1014"/>
      <c r="C1014"/>
      <c r="E1014" s="1"/>
      <c r="F1014" s="6"/>
      <c r="G1014" s="6"/>
      <c r="H1014" s="6"/>
      <c r="I1014" s="3"/>
      <c r="J1014" s="6"/>
      <c r="K1014" s="1"/>
      <c r="L1014" s="7"/>
      <c r="M1014" s="56"/>
      <c r="N1014" s="1"/>
      <c r="O1014" s="1"/>
      <c r="P1014" s="1"/>
      <c r="Q1014" s="1"/>
      <c r="R1014" s="1"/>
      <c r="S1014" s="1"/>
      <c r="T1014" s="1"/>
      <c r="U1014" s="1"/>
      <c r="V1014" s="1"/>
      <c r="W1014" s="2"/>
      <c r="X1014" s="1"/>
      <c r="Y1014" s="1"/>
      <c r="Z1014" s="1"/>
      <c r="AA1014" s="1"/>
      <c r="AB1014" s="1"/>
      <c r="AC1014" s="1"/>
      <c r="AD1014" s="1"/>
      <c r="AE1014" s="1"/>
      <c r="AF1014" s="1"/>
      <c r="AG1014" s="1"/>
    </row>
    <row r="1015" spans="1:33" s="11" customFormat="1" x14ac:dyDescent="0.25">
      <c r="A1015"/>
      <c r="B1015"/>
      <c r="C1015"/>
      <c r="E1015" s="1"/>
      <c r="F1015" s="6"/>
      <c r="G1015" s="6"/>
      <c r="H1015" s="6"/>
      <c r="I1015" s="3"/>
      <c r="J1015" s="6"/>
      <c r="K1015" s="1"/>
      <c r="L1015" s="7"/>
      <c r="M1015" s="56"/>
      <c r="N1015" s="1"/>
      <c r="O1015" s="1"/>
      <c r="P1015" s="1"/>
      <c r="Q1015" s="1"/>
      <c r="R1015" s="1"/>
      <c r="S1015" s="1"/>
      <c r="T1015" s="1"/>
      <c r="U1015" s="1"/>
      <c r="V1015" s="1"/>
      <c r="W1015" s="2"/>
      <c r="X1015" s="1"/>
      <c r="Y1015" s="1"/>
      <c r="Z1015" s="1"/>
      <c r="AA1015" s="1"/>
      <c r="AB1015" s="1"/>
      <c r="AC1015" s="1"/>
      <c r="AD1015" s="1"/>
      <c r="AE1015" s="1"/>
      <c r="AF1015" s="1"/>
      <c r="AG1015" s="1"/>
    </row>
    <row r="1016" spans="1:33" s="11" customFormat="1" x14ac:dyDescent="0.25">
      <c r="A1016"/>
      <c r="B1016"/>
      <c r="C1016"/>
      <c r="E1016" s="1"/>
      <c r="F1016" s="6"/>
      <c r="G1016" s="6"/>
      <c r="H1016" s="6"/>
      <c r="I1016" s="3"/>
      <c r="J1016" s="6"/>
      <c r="K1016" s="1"/>
      <c r="L1016" s="7"/>
      <c r="M1016" s="56"/>
      <c r="N1016" s="1"/>
      <c r="O1016" s="1"/>
      <c r="P1016" s="1"/>
      <c r="Q1016" s="1"/>
      <c r="R1016" s="1"/>
      <c r="S1016" s="1"/>
      <c r="T1016" s="1"/>
      <c r="U1016" s="1"/>
      <c r="V1016" s="1"/>
      <c r="W1016" s="2"/>
      <c r="X1016" s="1"/>
      <c r="Y1016" s="1"/>
      <c r="Z1016" s="1"/>
      <c r="AA1016" s="1"/>
      <c r="AB1016" s="1"/>
      <c r="AC1016" s="1"/>
      <c r="AD1016" s="1"/>
      <c r="AE1016" s="1"/>
      <c r="AF1016" s="1"/>
      <c r="AG1016" s="1"/>
    </row>
    <row r="1017" spans="1:33" s="11" customFormat="1" x14ac:dyDescent="0.25">
      <c r="A1017"/>
      <c r="B1017"/>
      <c r="C1017"/>
      <c r="E1017" s="1"/>
      <c r="F1017" s="6"/>
      <c r="G1017" s="6"/>
      <c r="H1017" s="6"/>
      <c r="I1017" s="3"/>
      <c r="J1017" s="6"/>
      <c r="K1017" s="1"/>
      <c r="L1017" s="7"/>
      <c r="M1017" s="56"/>
      <c r="N1017" s="1"/>
      <c r="O1017" s="1"/>
      <c r="P1017" s="1"/>
      <c r="Q1017" s="1"/>
      <c r="R1017" s="1"/>
      <c r="S1017" s="1"/>
      <c r="T1017" s="1"/>
      <c r="U1017" s="1"/>
      <c r="V1017" s="1"/>
      <c r="W1017" s="2"/>
      <c r="X1017" s="1"/>
      <c r="Y1017" s="1"/>
      <c r="Z1017" s="1"/>
      <c r="AA1017" s="1"/>
      <c r="AB1017" s="1"/>
      <c r="AC1017" s="1"/>
      <c r="AD1017" s="1"/>
      <c r="AE1017" s="1"/>
      <c r="AF1017" s="1"/>
      <c r="AG1017" s="1"/>
    </row>
    <row r="1018" spans="1:33" s="11" customFormat="1" x14ac:dyDescent="0.25">
      <c r="A1018"/>
      <c r="B1018"/>
      <c r="C1018"/>
      <c r="E1018" s="1"/>
      <c r="F1018" s="6"/>
      <c r="G1018" s="6"/>
      <c r="H1018" s="6"/>
      <c r="I1018" s="3"/>
      <c r="J1018" s="6"/>
      <c r="K1018" s="1"/>
      <c r="L1018" s="7"/>
      <c r="M1018" s="56"/>
      <c r="N1018" s="1"/>
      <c r="O1018" s="1"/>
      <c r="P1018" s="1"/>
      <c r="Q1018" s="1"/>
      <c r="R1018" s="1"/>
      <c r="S1018" s="1"/>
      <c r="T1018" s="1"/>
      <c r="U1018" s="1"/>
      <c r="V1018" s="1"/>
      <c r="W1018" s="2"/>
      <c r="X1018" s="1"/>
      <c r="Y1018" s="1"/>
      <c r="Z1018" s="1"/>
      <c r="AA1018" s="1"/>
      <c r="AB1018" s="1"/>
      <c r="AC1018" s="1"/>
      <c r="AD1018" s="1"/>
      <c r="AE1018" s="1"/>
      <c r="AF1018" s="1"/>
      <c r="AG1018" s="1"/>
    </row>
    <row r="1019" spans="1:33" s="11" customFormat="1" x14ac:dyDescent="0.25">
      <c r="A1019"/>
      <c r="B1019"/>
      <c r="C1019"/>
      <c r="E1019" s="1"/>
      <c r="F1019" s="6"/>
      <c r="G1019" s="6"/>
      <c r="H1019" s="6"/>
      <c r="I1019" s="3"/>
      <c r="J1019" s="6"/>
      <c r="K1019" s="1"/>
      <c r="L1019" s="7"/>
      <c r="M1019" s="56"/>
      <c r="N1019" s="1"/>
      <c r="O1019" s="1"/>
      <c r="P1019" s="1"/>
      <c r="Q1019" s="1"/>
      <c r="R1019" s="1"/>
      <c r="S1019" s="1"/>
      <c r="T1019" s="1"/>
      <c r="U1019" s="1"/>
      <c r="V1019" s="1"/>
      <c r="W1019" s="2"/>
      <c r="X1019" s="1"/>
      <c r="Y1019" s="1"/>
      <c r="Z1019" s="1"/>
      <c r="AA1019" s="1"/>
      <c r="AB1019" s="1"/>
      <c r="AC1019" s="1"/>
      <c r="AD1019" s="1"/>
      <c r="AE1019" s="1"/>
      <c r="AF1019" s="1"/>
      <c r="AG1019" s="1"/>
    </row>
    <row r="1020" spans="1:33" s="11" customFormat="1" x14ac:dyDescent="0.25">
      <c r="A1020"/>
      <c r="B1020"/>
      <c r="C1020"/>
      <c r="E1020" s="1"/>
      <c r="F1020" s="6"/>
      <c r="G1020" s="6"/>
      <c r="H1020" s="6"/>
      <c r="I1020" s="3"/>
      <c r="J1020" s="6"/>
      <c r="K1020" s="1"/>
      <c r="L1020" s="7"/>
      <c r="M1020" s="56"/>
      <c r="N1020" s="1"/>
      <c r="O1020" s="1"/>
      <c r="P1020" s="1"/>
      <c r="Q1020" s="1"/>
      <c r="R1020" s="1"/>
      <c r="S1020" s="1"/>
      <c r="T1020" s="1"/>
      <c r="U1020" s="1"/>
      <c r="V1020" s="1"/>
      <c r="W1020" s="2"/>
      <c r="X1020" s="1"/>
      <c r="Y1020" s="1"/>
      <c r="Z1020" s="1"/>
      <c r="AA1020" s="1"/>
      <c r="AB1020" s="1"/>
      <c r="AC1020" s="1"/>
      <c r="AD1020" s="1"/>
      <c r="AE1020" s="1"/>
      <c r="AF1020" s="1"/>
      <c r="AG1020" s="1"/>
    </row>
    <row r="1021" spans="1:33" s="11" customFormat="1" x14ac:dyDescent="0.25">
      <c r="A1021"/>
      <c r="B1021"/>
      <c r="C1021"/>
      <c r="E1021" s="1"/>
      <c r="F1021" s="6"/>
      <c r="G1021" s="6"/>
      <c r="H1021" s="6"/>
      <c r="I1021" s="3"/>
      <c r="J1021" s="6"/>
      <c r="K1021" s="1"/>
      <c r="L1021" s="7"/>
      <c r="M1021" s="56"/>
      <c r="N1021" s="1"/>
      <c r="O1021" s="1"/>
      <c r="P1021" s="1"/>
      <c r="Q1021" s="1"/>
      <c r="R1021" s="1"/>
      <c r="S1021" s="1"/>
      <c r="T1021" s="1"/>
      <c r="U1021" s="1"/>
      <c r="V1021" s="1"/>
      <c r="W1021" s="2"/>
      <c r="X1021" s="1"/>
      <c r="Y1021" s="1"/>
      <c r="Z1021" s="1"/>
      <c r="AA1021" s="1"/>
      <c r="AB1021" s="1"/>
      <c r="AC1021" s="1"/>
      <c r="AD1021" s="1"/>
      <c r="AE1021" s="1"/>
      <c r="AF1021" s="1"/>
      <c r="AG1021" s="1"/>
    </row>
    <row r="1022" spans="1:33" s="11" customFormat="1" x14ac:dyDescent="0.25">
      <c r="A1022"/>
      <c r="B1022"/>
      <c r="C1022" s="3"/>
      <c r="E1022" s="1"/>
      <c r="F1022" s="6"/>
      <c r="G1022" s="6"/>
      <c r="H1022" s="6"/>
      <c r="I1022" s="3"/>
      <c r="J1022" s="6"/>
      <c r="K1022" s="1"/>
      <c r="L1022" s="7"/>
      <c r="M1022" s="56"/>
      <c r="N1022" s="1"/>
      <c r="O1022" s="1"/>
      <c r="P1022" s="1"/>
      <c r="Q1022" s="1"/>
      <c r="R1022" s="1"/>
      <c r="S1022" s="1"/>
      <c r="T1022" s="1"/>
      <c r="U1022" s="1"/>
      <c r="V1022" s="1"/>
      <c r="W1022" s="2"/>
      <c r="X1022" s="1"/>
      <c r="Y1022" s="1"/>
      <c r="Z1022" s="1"/>
      <c r="AA1022" s="1"/>
      <c r="AB1022" s="1"/>
      <c r="AC1022" s="1"/>
      <c r="AD1022" s="1"/>
      <c r="AE1022" s="1"/>
      <c r="AF1022" s="1"/>
      <c r="AG1022" s="1"/>
    </row>
    <row r="1023" spans="1:33" s="11" customFormat="1" x14ac:dyDescent="0.25">
      <c r="A1023"/>
      <c r="B1023"/>
      <c r="C1023" s="3"/>
      <c r="E1023" s="1"/>
      <c r="F1023" s="6"/>
      <c r="G1023" s="6"/>
      <c r="H1023" s="6"/>
      <c r="I1023" s="3"/>
      <c r="J1023" s="6"/>
      <c r="K1023" s="1"/>
      <c r="L1023" s="7"/>
      <c r="M1023" s="56"/>
      <c r="N1023" s="1"/>
      <c r="O1023" s="1"/>
      <c r="P1023" s="1"/>
      <c r="Q1023" s="1"/>
      <c r="R1023" s="1"/>
      <c r="S1023" s="1"/>
      <c r="T1023" s="1"/>
      <c r="U1023" s="1"/>
      <c r="V1023" s="1"/>
      <c r="W1023" s="2"/>
      <c r="X1023" s="1"/>
      <c r="Y1023" s="1"/>
      <c r="Z1023" s="1"/>
      <c r="AA1023" s="1"/>
      <c r="AB1023" s="1"/>
      <c r="AC1023" s="1"/>
      <c r="AD1023" s="1"/>
      <c r="AE1023" s="1"/>
      <c r="AF1023" s="1"/>
      <c r="AG1023" s="1"/>
    </row>
    <row r="1024" spans="1:33" s="11" customFormat="1" x14ac:dyDescent="0.25">
      <c r="A1024"/>
      <c r="B1024"/>
      <c r="C1024" s="3"/>
      <c r="E1024" s="1"/>
      <c r="F1024" s="6"/>
      <c r="G1024" s="6"/>
      <c r="H1024" s="6"/>
      <c r="I1024" s="3"/>
      <c r="J1024" s="6"/>
      <c r="K1024" s="1"/>
      <c r="L1024" s="7"/>
      <c r="M1024" s="56"/>
      <c r="N1024" s="1"/>
      <c r="O1024" s="1"/>
      <c r="P1024" s="1"/>
      <c r="Q1024" s="1"/>
      <c r="R1024" s="1"/>
      <c r="S1024" s="1"/>
      <c r="T1024" s="1"/>
      <c r="U1024" s="1"/>
      <c r="V1024" s="1"/>
      <c r="W1024" s="2"/>
      <c r="X1024" s="1"/>
      <c r="Y1024" s="1"/>
      <c r="Z1024" s="1"/>
      <c r="AA1024" s="1"/>
      <c r="AB1024" s="1"/>
      <c r="AC1024" s="1"/>
      <c r="AD1024" s="1"/>
      <c r="AE1024" s="1"/>
      <c r="AF1024" s="1"/>
      <c r="AG1024" s="1"/>
    </row>
    <row r="1025" spans="1:33" s="11" customFormat="1" x14ac:dyDescent="0.25">
      <c r="A1025"/>
      <c r="B1025"/>
      <c r="C1025" s="3"/>
      <c r="E1025" s="1"/>
      <c r="F1025" s="6"/>
      <c r="G1025" s="6"/>
      <c r="H1025" s="6"/>
      <c r="I1025" s="3"/>
      <c r="J1025" s="6"/>
      <c r="K1025" s="1"/>
      <c r="L1025" s="7"/>
      <c r="M1025" s="56"/>
      <c r="N1025" s="1"/>
      <c r="O1025" s="1"/>
      <c r="P1025" s="1"/>
      <c r="Q1025" s="1"/>
      <c r="R1025" s="1"/>
      <c r="S1025" s="1"/>
      <c r="T1025" s="1"/>
      <c r="U1025" s="1"/>
      <c r="V1025" s="1"/>
      <c r="W1025" s="2"/>
      <c r="X1025" s="1"/>
      <c r="Y1025" s="1"/>
      <c r="Z1025" s="1"/>
      <c r="AA1025" s="1"/>
      <c r="AB1025" s="1"/>
      <c r="AC1025" s="1"/>
      <c r="AD1025" s="1"/>
      <c r="AE1025" s="1"/>
      <c r="AF1025" s="1"/>
      <c r="AG1025" s="1"/>
    </row>
    <row r="1026" spans="1:33" s="11" customFormat="1" x14ac:dyDescent="0.25">
      <c r="A1026"/>
      <c r="B1026"/>
      <c r="C1026" s="3"/>
      <c r="E1026" s="1"/>
      <c r="F1026" s="6"/>
      <c r="G1026" s="6"/>
      <c r="H1026" s="6"/>
      <c r="I1026" s="3"/>
      <c r="J1026" s="6"/>
      <c r="K1026" s="1"/>
      <c r="L1026" s="7"/>
      <c r="M1026" s="56"/>
      <c r="N1026" s="1"/>
      <c r="O1026" s="1"/>
      <c r="P1026" s="1"/>
      <c r="Q1026" s="1"/>
      <c r="R1026" s="1"/>
      <c r="S1026" s="1"/>
      <c r="T1026" s="1"/>
      <c r="U1026" s="1"/>
      <c r="V1026" s="1"/>
      <c r="W1026" s="2"/>
      <c r="X1026" s="1"/>
      <c r="Y1026" s="1"/>
      <c r="Z1026" s="1"/>
      <c r="AA1026" s="1"/>
      <c r="AB1026" s="1"/>
      <c r="AC1026" s="1"/>
      <c r="AD1026" s="1"/>
      <c r="AE1026" s="1"/>
      <c r="AF1026" s="1"/>
      <c r="AG1026" s="1"/>
    </row>
    <row r="1027" spans="1:33" s="11" customFormat="1" x14ac:dyDescent="0.25">
      <c r="A1027"/>
      <c r="B1027"/>
      <c r="C1027" s="3"/>
      <c r="E1027" s="1"/>
      <c r="F1027" s="6"/>
      <c r="G1027" s="6"/>
      <c r="H1027" s="6"/>
      <c r="I1027" s="3"/>
      <c r="J1027" s="6"/>
      <c r="K1027" s="1"/>
      <c r="L1027" s="7"/>
      <c r="M1027" s="56"/>
      <c r="N1027" s="1"/>
      <c r="O1027" s="1"/>
      <c r="P1027" s="1"/>
      <c r="Q1027" s="1"/>
      <c r="R1027" s="1"/>
      <c r="S1027" s="1"/>
      <c r="T1027" s="1"/>
      <c r="U1027" s="1"/>
      <c r="V1027" s="1"/>
      <c r="W1027" s="2"/>
      <c r="X1027" s="1"/>
      <c r="Y1027" s="1"/>
      <c r="Z1027" s="1"/>
      <c r="AA1027" s="1"/>
      <c r="AB1027" s="1"/>
      <c r="AC1027" s="1"/>
      <c r="AD1027" s="1"/>
      <c r="AE1027" s="1"/>
      <c r="AF1027" s="1"/>
      <c r="AG1027" s="1"/>
    </row>
    <row r="1028" spans="1:33" s="11" customFormat="1" x14ac:dyDescent="0.25">
      <c r="A1028"/>
      <c r="B1028"/>
      <c r="C1028" s="3"/>
      <c r="E1028" s="1"/>
      <c r="F1028" s="6"/>
      <c r="G1028" s="6"/>
      <c r="H1028" s="6"/>
      <c r="I1028" s="3"/>
      <c r="J1028" s="6"/>
      <c r="K1028" s="1"/>
      <c r="L1028" s="7"/>
      <c r="M1028" s="56"/>
      <c r="N1028" s="1"/>
      <c r="O1028" s="1"/>
      <c r="P1028" s="1"/>
      <c r="Q1028" s="1"/>
      <c r="R1028" s="1"/>
      <c r="S1028" s="1"/>
      <c r="T1028" s="1"/>
      <c r="U1028" s="1"/>
      <c r="V1028" s="1"/>
      <c r="W1028" s="2"/>
      <c r="X1028" s="1"/>
      <c r="Y1028" s="1"/>
      <c r="Z1028" s="1"/>
      <c r="AA1028" s="1"/>
      <c r="AB1028" s="1"/>
      <c r="AC1028" s="1"/>
      <c r="AD1028" s="1"/>
      <c r="AE1028" s="1"/>
      <c r="AF1028" s="1"/>
      <c r="AG1028" s="1"/>
    </row>
    <row r="1029" spans="1:33" s="11" customFormat="1" x14ac:dyDescent="0.25">
      <c r="A1029"/>
      <c r="B1029"/>
      <c r="C1029" s="3"/>
      <c r="E1029" s="1"/>
      <c r="F1029" s="6"/>
      <c r="G1029" s="6"/>
      <c r="H1029" s="6"/>
      <c r="I1029" s="3"/>
      <c r="J1029" s="6"/>
      <c r="K1029" s="1"/>
      <c r="L1029" s="7"/>
      <c r="M1029" s="56"/>
      <c r="N1029" s="1"/>
      <c r="O1029" s="1"/>
      <c r="P1029" s="1"/>
      <c r="Q1029" s="1"/>
      <c r="R1029" s="1"/>
      <c r="S1029" s="1"/>
      <c r="T1029" s="1"/>
      <c r="U1029" s="1"/>
      <c r="V1029" s="1"/>
      <c r="W1029" s="2"/>
      <c r="X1029" s="1"/>
      <c r="Y1029" s="1"/>
      <c r="Z1029" s="1"/>
      <c r="AA1029" s="1"/>
      <c r="AB1029" s="1"/>
      <c r="AC1029" s="1"/>
      <c r="AD1029" s="1"/>
      <c r="AE1029" s="1"/>
      <c r="AF1029" s="1"/>
      <c r="AG1029" s="1"/>
    </row>
    <row r="1030" spans="1:33" s="11" customFormat="1" x14ac:dyDescent="0.25">
      <c r="A1030"/>
      <c r="B1030"/>
      <c r="C1030" s="3"/>
      <c r="E1030" s="1"/>
      <c r="F1030" s="6"/>
      <c r="G1030" s="6"/>
      <c r="H1030" s="6"/>
      <c r="I1030" s="3"/>
      <c r="J1030" s="6"/>
      <c r="K1030" s="1"/>
      <c r="L1030" s="7"/>
      <c r="M1030" s="56"/>
      <c r="N1030" s="1"/>
      <c r="O1030" s="1"/>
      <c r="P1030" s="1"/>
      <c r="Q1030" s="1"/>
      <c r="R1030" s="1"/>
      <c r="S1030" s="1"/>
      <c r="T1030" s="1"/>
      <c r="U1030" s="1"/>
      <c r="V1030" s="1"/>
      <c r="W1030" s="2"/>
      <c r="X1030" s="1"/>
      <c r="Y1030" s="1"/>
      <c r="Z1030" s="1"/>
      <c r="AA1030" s="1"/>
      <c r="AB1030" s="1"/>
      <c r="AC1030" s="1"/>
      <c r="AD1030" s="1"/>
      <c r="AE1030" s="1"/>
      <c r="AF1030" s="1"/>
      <c r="AG1030" s="1"/>
    </row>
    <row r="1033" spans="1:33" s="11" customFormat="1" x14ac:dyDescent="0.25">
      <c r="A1033" s="50" t="s">
        <v>470</v>
      </c>
      <c r="B1033" s="51">
        <v>2019</v>
      </c>
      <c r="C1033" s="3"/>
      <c r="E1033" s="1"/>
      <c r="F1033" s="6"/>
      <c r="G1033" s="6"/>
      <c r="H1033" s="6"/>
      <c r="I1033" s="3"/>
      <c r="J1033" s="6"/>
      <c r="K1033" s="1"/>
      <c r="L1033" s="7"/>
      <c r="M1033" s="56"/>
      <c r="N1033" s="1"/>
      <c r="O1033" s="1"/>
      <c r="P1033" s="1"/>
      <c r="Q1033" s="1"/>
      <c r="R1033" s="1"/>
      <c r="S1033" s="1"/>
      <c r="T1033" s="1"/>
      <c r="U1033" s="1"/>
      <c r="V1033" s="1"/>
      <c r="W1033" s="2"/>
      <c r="X1033" s="1"/>
      <c r="Y1033" s="1"/>
      <c r="Z1033" s="1"/>
      <c r="AA1033" s="1"/>
      <c r="AB1033" s="1"/>
      <c r="AC1033" s="1"/>
      <c r="AD1033" s="1"/>
      <c r="AE1033" s="1"/>
      <c r="AF1033" s="1"/>
      <c r="AG1033" s="1"/>
    </row>
    <row r="1034" spans="1:33" s="11" customFormat="1" x14ac:dyDescent="0.25">
      <c r="A1034" s="50" t="s">
        <v>471</v>
      </c>
      <c r="B1034" t="s">
        <v>426</v>
      </c>
      <c r="C1034" s="3"/>
      <c r="E1034" s="1"/>
      <c r="F1034" s="6"/>
      <c r="G1034" s="6"/>
      <c r="H1034" s="6"/>
      <c r="I1034" s="3"/>
      <c r="J1034" s="6"/>
      <c r="K1034" s="1"/>
      <c r="L1034" s="7"/>
      <c r="M1034" s="56"/>
      <c r="N1034" s="1"/>
      <c r="O1034" s="1"/>
      <c r="P1034" s="1"/>
      <c r="Q1034" s="1"/>
      <c r="R1034" s="1"/>
      <c r="S1034" s="1"/>
      <c r="T1034" s="1"/>
      <c r="U1034" s="1"/>
      <c r="V1034" s="1"/>
      <c r="W1034" s="2"/>
      <c r="X1034" s="1"/>
      <c r="Y1034" s="1"/>
      <c r="Z1034" s="1"/>
      <c r="AA1034" s="1"/>
      <c r="AB1034" s="1"/>
      <c r="AC1034" s="1"/>
      <c r="AD1034" s="1"/>
      <c r="AE1034" s="1"/>
      <c r="AF1034" s="1"/>
      <c r="AG1034" s="1"/>
    </row>
    <row r="1036" spans="1:33" s="11" customFormat="1" x14ac:dyDescent="0.25">
      <c r="A1036" s="50" t="s">
        <v>477</v>
      </c>
      <c r="B1036" t="s">
        <v>479</v>
      </c>
      <c r="C1036"/>
      <c r="E1036" s="1"/>
      <c r="F1036" s="6"/>
      <c r="G1036" s="6"/>
      <c r="H1036" s="6"/>
      <c r="I1036" s="3"/>
      <c r="J1036" s="6"/>
      <c r="K1036" s="1"/>
      <c r="L1036" s="7"/>
      <c r="M1036" s="56"/>
      <c r="N1036" s="1"/>
      <c r="O1036" s="1"/>
      <c r="P1036" s="1"/>
      <c r="Q1036" s="1"/>
      <c r="R1036" s="1"/>
      <c r="S1036" s="1"/>
      <c r="T1036" s="1"/>
      <c r="U1036" s="1"/>
      <c r="V1036" s="1"/>
      <c r="W1036" s="2"/>
      <c r="X1036" s="1"/>
      <c r="Y1036" s="1"/>
      <c r="Z1036" s="1"/>
      <c r="AA1036" s="1"/>
      <c r="AB1036" s="1"/>
      <c r="AC1036" s="1"/>
      <c r="AD1036" s="1"/>
      <c r="AE1036" s="1"/>
      <c r="AF1036" s="1"/>
      <c r="AG1036" s="1"/>
    </row>
    <row r="1037" spans="1:33" s="11" customFormat="1" x14ac:dyDescent="0.25">
      <c r="A1037" s="51" t="s">
        <v>119</v>
      </c>
      <c r="B1037" s="54">
        <v>0.20634920634920634</v>
      </c>
      <c r="C1037"/>
      <c r="E1037" s="1"/>
      <c r="F1037" s="6"/>
      <c r="G1037" s="6"/>
      <c r="H1037" s="6"/>
      <c r="I1037" s="3"/>
      <c r="J1037" s="6"/>
      <c r="K1037" s="1"/>
      <c r="L1037" s="7"/>
      <c r="M1037" s="56"/>
      <c r="N1037" s="1"/>
      <c r="O1037" s="1"/>
      <c r="P1037" s="1"/>
      <c r="Q1037" s="1"/>
      <c r="R1037" s="1"/>
      <c r="S1037" s="1"/>
      <c r="T1037" s="1"/>
      <c r="U1037" s="1"/>
      <c r="V1037" s="1"/>
      <c r="W1037" s="2"/>
      <c r="X1037" s="1"/>
      <c r="Y1037" s="1"/>
      <c r="Z1037" s="1"/>
      <c r="AA1037" s="1"/>
      <c r="AB1037" s="1"/>
      <c r="AC1037" s="1"/>
      <c r="AD1037" s="1"/>
      <c r="AE1037" s="1"/>
      <c r="AF1037" s="1"/>
      <c r="AG1037" s="1"/>
    </row>
    <row r="1038" spans="1:33" s="11" customFormat="1" x14ac:dyDescent="0.25">
      <c r="A1038" s="52" t="s">
        <v>1</v>
      </c>
      <c r="B1038" s="54">
        <v>0.30769230769230771</v>
      </c>
      <c r="C1038"/>
      <c r="E1038" s="1"/>
      <c r="F1038" s="6"/>
      <c r="G1038" s="6"/>
      <c r="H1038" s="6"/>
      <c r="I1038" s="3"/>
      <c r="J1038" s="6"/>
      <c r="K1038" s="1"/>
      <c r="L1038" s="7"/>
      <c r="M1038" s="56"/>
      <c r="N1038" s="1"/>
      <c r="O1038" s="1"/>
      <c r="P1038" s="1"/>
      <c r="Q1038" s="1"/>
      <c r="R1038" s="1"/>
      <c r="S1038" s="1"/>
      <c r="T1038" s="1"/>
      <c r="U1038" s="1"/>
      <c r="V1038" s="1"/>
      <c r="W1038" s="2"/>
      <c r="X1038" s="1"/>
      <c r="Y1038" s="1"/>
      <c r="Z1038" s="1"/>
      <c r="AA1038" s="1"/>
      <c r="AB1038" s="1"/>
      <c r="AC1038" s="1"/>
      <c r="AD1038" s="1"/>
      <c r="AE1038" s="1"/>
      <c r="AF1038" s="1"/>
      <c r="AG1038" s="1"/>
    </row>
    <row r="1039" spans="1:33" s="11" customFormat="1" x14ac:dyDescent="0.25">
      <c r="A1039" s="52" t="s">
        <v>154</v>
      </c>
      <c r="B1039" s="54">
        <v>0.69230769230769229</v>
      </c>
      <c r="C1039"/>
      <c r="E1039" s="1"/>
      <c r="F1039" s="6"/>
      <c r="G1039" s="6"/>
      <c r="H1039" s="6"/>
      <c r="I1039" s="3"/>
      <c r="J1039" s="6"/>
      <c r="K1039" s="1"/>
      <c r="L1039" s="7"/>
      <c r="M1039" s="56"/>
      <c r="N1039" s="1"/>
      <c r="O1039" s="1"/>
      <c r="P1039" s="1"/>
      <c r="Q1039" s="1"/>
      <c r="R1039" s="1"/>
      <c r="S1039" s="1"/>
      <c r="T1039" s="1"/>
      <c r="U1039" s="1"/>
      <c r="V1039" s="1"/>
      <c r="W1039" s="2"/>
      <c r="X1039" s="1"/>
      <c r="Y1039" s="1"/>
      <c r="Z1039" s="1"/>
      <c r="AA1039" s="1"/>
      <c r="AB1039" s="1"/>
      <c r="AC1039" s="1"/>
      <c r="AD1039" s="1"/>
      <c r="AE1039" s="1"/>
      <c r="AF1039" s="1"/>
      <c r="AG1039" s="1"/>
    </row>
    <row r="1040" spans="1:33" s="11" customFormat="1" x14ac:dyDescent="0.25">
      <c r="A1040" s="51" t="s">
        <v>22</v>
      </c>
      <c r="B1040" s="54">
        <v>1.5873015873015872E-2</v>
      </c>
      <c r="C1040"/>
      <c r="E1040" s="1"/>
      <c r="F1040" s="6"/>
      <c r="G1040" s="6"/>
      <c r="H1040" s="6"/>
      <c r="I1040" s="3"/>
      <c r="J1040" s="6"/>
      <c r="K1040" s="1"/>
      <c r="L1040" s="7"/>
      <c r="M1040" s="56"/>
      <c r="N1040" s="1"/>
      <c r="O1040" s="1"/>
      <c r="P1040" s="1"/>
      <c r="Q1040" s="1"/>
      <c r="R1040" s="1"/>
      <c r="S1040" s="1"/>
      <c r="T1040" s="1"/>
      <c r="U1040" s="1"/>
      <c r="V1040" s="1"/>
      <c r="W1040" s="2"/>
      <c r="X1040" s="1"/>
      <c r="Y1040" s="1"/>
      <c r="Z1040" s="1"/>
      <c r="AA1040" s="1"/>
      <c r="AB1040" s="1"/>
      <c r="AC1040" s="1"/>
      <c r="AD1040" s="1"/>
      <c r="AE1040" s="1"/>
      <c r="AF1040" s="1"/>
      <c r="AG1040" s="1"/>
    </row>
    <row r="1041" spans="1:33" s="11" customFormat="1" x14ac:dyDescent="0.25">
      <c r="A1041" s="52" t="s">
        <v>1</v>
      </c>
      <c r="B1041" s="54">
        <v>1</v>
      </c>
      <c r="C1041"/>
      <c r="E1041" s="1"/>
      <c r="F1041" s="6"/>
      <c r="G1041" s="6"/>
      <c r="H1041" s="6"/>
      <c r="I1041" s="3"/>
      <c r="J1041" s="6"/>
      <c r="K1041" s="1"/>
      <c r="L1041" s="7"/>
      <c r="M1041" s="56"/>
      <c r="N1041" s="1"/>
      <c r="O1041" s="1"/>
      <c r="P1041" s="1"/>
      <c r="Q1041" s="1"/>
      <c r="R1041" s="1"/>
      <c r="S1041" s="1"/>
      <c r="T1041" s="1"/>
      <c r="U1041" s="1"/>
      <c r="V1041" s="1"/>
      <c r="W1041" s="2"/>
      <c r="X1041" s="1"/>
      <c r="Y1041" s="1"/>
      <c r="Z1041" s="1"/>
      <c r="AA1041" s="1"/>
      <c r="AB1041" s="1"/>
      <c r="AC1041" s="1"/>
      <c r="AD1041" s="1"/>
      <c r="AE1041" s="1"/>
      <c r="AF1041" s="1"/>
      <c r="AG1041" s="1"/>
    </row>
    <row r="1042" spans="1:33" s="11" customFormat="1" x14ac:dyDescent="0.25">
      <c r="A1042" s="51" t="s">
        <v>23</v>
      </c>
      <c r="B1042" s="54">
        <v>0.66666666666666663</v>
      </c>
      <c r="C1042"/>
      <c r="E1042" s="1"/>
      <c r="F1042" s="6"/>
      <c r="G1042" s="6"/>
      <c r="H1042" s="6"/>
      <c r="I1042" s="3"/>
      <c r="J1042" s="6"/>
      <c r="K1042" s="1"/>
      <c r="L1042" s="7"/>
      <c r="M1042" s="56"/>
      <c r="N1042" s="1"/>
      <c r="O1042" s="1"/>
      <c r="P1042" s="1"/>
      <c r="Q1042" s="1"/>
      <c r="R1042" s="1"/>
      <c r="S1042" s="1"/>
      <c r="T1042" s="1"/>
      <c r="U1042" s="1"/>
      <c r="V1042" s="1"/>
      <c r="W1042" s="2"/>
      <c r="X1042" s="1"/>
      <c r="Y1042" s="1"/>
      <c r="Z1042" s="1"/>
      <c r="AA1042" s="1"/>
      <c r="AB1042" s="1"/>
      <c r="AC1042" s="1"/>
      <c r="AD1042" s="1"/>
      <c r="AE1042" s="1"/>
      <c r="AF1042" s="1"/>
      <c r="AG1042" s="1"/>
    </row>
    <row r="1043" spans="1:33" s="11" customFormat="1" x14ac:dyDescent="0.25">
      <c r="A1043" s="52" t="s">
        <v>1</v>
      </c>
      <c r="B1043" s="54">
        <v>0.16666666666666666</v>
      </c>
      <c r="C1043"/>
      <c r="E1043" s="1"/>
      <c r="F1043" s="6"/>
      <c r="G1043" s="6"/>
      <c r="H1043" s="6"/>
      <c r="I1043" s="3"/>
      <c r="J1043" s="6"/>
      <c r="K1043" s="1"/>
      <c r="L1043" s="7"/>
      <c r="M1043" s="56"/>
      <c r="N1043" s="1"/>
      <c r="O1043" s="1"/>
      <c r="P1043" s="1"/>
      <c r="Q1043" s="1"/>
      <c r="R1043" s="1"/>
      <c r="S1043" s="1"/>
      <c r="T1043" s="1"/>
      <c r="U1043" s="1"/>
      <c r="V1043" s="1"/>
      <c r="W1043" s="2"/>
      <c r="X1043" s="1"/>
      <c r="Y1043" s="1"/>
      <c r="Z1043" s="1"/>
      <c r="AA1043" s="1"/>
      <c r="AB1043" s="1"/>
      <c r="AC1043" s="1"/>
      <c r="AD1043" s="1"/>
      <c r="AE1043" s="1"/>
      <c r="AF1043" s="1"/>
      <c r="AG1043" s="1"/>
    </row>
    <row r="1044" spans="1:33" s="11" customFormat="1" x14ac:dyDescent="0.25">
      <c r="A1044" s="52" t="s">
        <v>154</v>
      </c>
      <c r="B1044" s="54">
        <v>0.83333333333333337</v>
      </c>
      <c r="C1044"/>
      <c r="E1044" s="1"/>
      <c r="F1044" s="6"/>
      <c r="G1044" s="6"/>
      <c r="H1044" s="6"/>
      <c r="I1044" s="3"/>
      <c r="J1044" s="6"/>
      <c r="K1044" s="1"/>
      <c r="L1044" s="7"/>
      <c r="M1044" s="56"/>
      <c r="N1044" s="1"/>
      <c r="O1044" s="1"/>
      <c r="P1044" s="1"/>
      <c r="Q1044" s="1"/>
      <c r="R1044" s="1"/>
      <c r="S1044" s="1"/>
      <c r="T1044" s="1"/>
      <c r="U1044" s="1"/>
      <c r="V1044" s="1"/>
      <c r="W1044" s="2"/>
      <c r="X1044" s="1"/>
      <c r="Y1044" s="1"/>
      <c r="Z1044" s="1"/>
      <c r="AA1044" s="1"/>
      <c r="AB1044" s="1"/>
      <c r="AC1044" s="1"/>
      <c r="AD1044" s="1"/>
      <c r="AE1044" s="1"/>
      <c r="AF1044" s="1"/>
      <c r="AG1044" s="1"/>
    </row>
    <row r="1045" spans="1:33" s="11" customFormat="1" x14ac:dyDescent="0.25">
      <c r="A1045" s="51" t="s">
        <v>433</v>
      </c>
      <c r="B1045" s="54">
        <v>9.5238095238095233E-2</v>
      </c>
      <c r="C1045"/>
      <c r="E1045" s="1"/>
      <c r="F1045" s="6"/>
      <c r="G1045" s="6"/>
      <c r="H1045" s="6"/>
      <c r="I1045" s="3"/>
      <c r="J1045" s="6"/>
      <c r="K1045" s="1"/>
      <c r="L1045" s="7"/>
      <c r="M1045" s="56"/>
      <c r="N1045" s="1"/>
      <c r="O1045" s="1"/>
      <c r="P1045" s="1"/>
      <c r="Q1045" s="1"/>
      <c r="R1045" s="1"/>
      <c r="S1045" s="1"/>
      <c r="T1045" s="1"/>
      <c r="U1045" s="1"/>
      <c r="V1045" s="1"/>
      <c r="W1045" s="2"/>
      <c r="X1045" s="1"/>
      <c r="Y1045" s="1"/>
      <c r="Z1045" s="1"/>
      <c r="AA1045" s="1"/>
      <c r="AB1045" s="1"/>
      <c r="AC1045" s="1"/>
      <c r="AD1045" s="1"/>
      <c r="AE1045" s="1"/>
      <c r="AF1045" s="1"/>
      <c r="AG1045" s="1"/>
    </row>
    <row r="1046" spans="1:33" s="11" customFormat="1" x14ac:dyDescent="0.25">
      <c r="A1046" s="52" t="s">
        <v>1</v>
      </c>
      <c r="B1046" s="54">
        <v>0.16666666666666666</v>
      </c>
      <c r="C1046"/>
      <c r="E1046" s="1"/>
      <c r="F1046" s="6"/>
      <c r="G1046" s="6"/>
      <c r="H1046" s="6"/>
      <c r="I1046" s="3"/>
      <c r="J1046" s="6"/>
      <c r="K1046" s="1"/>
      <c r="L1046" s="7"/>
      <c r="M1046" s="56"/>
      <c r="N1046" s="1"/>
      <c r="O1046" s="1"/>
      <c r="P1046" s="1"/>
      <c r="Q1046" s="1"/>
      <c r="R1046" s="1"/>
      <c r="S1046" s="1"/>
      <c r="T1046" s="1"/>
      <c r="U1046" s="1"/>
      <c r="V1046" s="1"/>
      <c r="W1046" s="2"/>
      <c r="X1046" s="1"/>
      <c r="Y1046" s="1"/>
      <c r="Z1046" s="1"/>
      <c r="AA1046" s="1"/>
      <c r="AB1046" s="1"/>
      <c r="AC1046" s="1"/>
      <c r="AD1046" s="1"/>
      <c r="AE1046" s="1"/>
      <c r="AF1046" s="1"/>
      <c r="AG1046" s="1"/>
    </row>
    <row r="1047" spans="1:33" s="11" customFormat="1" x14ac:dyDescent="0.25">
      <c r="A1047" s="52" t="s">
        <v>154</v>
      </c>
      <c r="B1047" s="54">
        <v>0.83333333333333337</v>
      </c>
      <c r="C1047"/>
      <c r="E1047" s="1"/>
      <c r="F1047" s="6"/>
      <c r="G1047" s="6"/>
      <c r="H1047" s="6"/>
      <c r="I1047" s="3"/>
      <c r="J1047" s="6"/>
      <c r="K1047" s="1"/>
      <c r="L1047" s="7"/>
      <c r="M1047" s="56"/>
      <c r="N1047" s="1"/>
      <c r="O1047" s="1"/>
      <c r="P1047" s="1"/>
      <c r="Q1047" s="1"/>
      <c r="R1047" s="1"/>
      <c r="S1047" s="1"/>
      <c r="T1047" s="1"/>
      <c r="U1047" s="1"/>
      <c r="V1047" s="1"/>
      <c r="W1047" s="2"/>
      <c r="X1047" s="1"/>
      <c r="Y1047" s="1"/>
      <c r="Z1047" s="1"/>
      <c r="AA1047" s="1"/>
      <c r="AB1047" s="1"/>
      <c r="AC1047" s="1"/>
      <c r="AD1047" s="1"/>
      <c r="AE1047" s="1"/>
      <c r="AF1047" s="1"/>
      <c r="AG1047" s="1"/>
    </row>
    <row r="1048" spans="1:33" s="11" customFormat="1" x14ac:dyDescent="0.25">
      <c r="A1048" s="51" t="s">
        <v>67</v>
      </c>
      <c r="B1048" s="54">
        <v>1.5873015873015872E-2</v>
      </c>
      <c r="C1048"/>
      <c r="E1048" s="1"/>
      <c r="F1048" s="6"/>
      <c r="G1048" s="6"/>
      <c r="H1048" s="6"/>
      <c r="I1048" s="3"/>
      <c r="J1048" s="6"/>
      <c r="K1048" s="1"/>
      <c r="L1048" s="7"/>
      <c r="M1048" s="56"/>
      <c r="N1048" s="1"/>
      <c r="O1048" s="1"/>
      <c r="P1048" s="1"/>
      <c r="Q1048" s="1"/>
      <c r="R1048" s="1"/>
      <c r="S1048" s="1"/>
      <c r="T1048" s="1"/>
      <c r="U1048" s="1"/>
      <c r="V1048" s="1"/>
      <c r="W1048" s="2"/>
      <c r="X1048" s="1"/>
      <c r="Y1048" s="1"/>
      <c r="Z1048" s="1"/>
      <c r="AA1048" s="1"/>
      <c r="AB1048" s="1"/>
      <c r="AC1048" s="1"/>
      <c r="AD1048" s="1"/>
      <c r="AE1048" s="1"/>
      <c r="AF1048" s="1"/>
      <c r="AG1048" s="1"/>
    </row>
    <row r="1049" spans="1:33" s="11" customFormat="1" x14ac:dyDescent="0.25">
      <c r="A1049" s="52" t="s">
        <v>1</v>
      </c>
      <c r="B1049" s="54">
        <v>1</v>
      </c>
      <c r="C1049"/>
      <c r="E1049" s="1"/>
      <c r="F1049" s="6"/>
      <c r="G1049" s="6"/>
      <c r="H1049" s="6"/>
      <c r="I1049" s="3"/>
      <c r="J1049" s="6"/>
      <c r="K1049" s="1"/>
      <c r="L1049" s="7"/>
      <c r="M1049" s="56"/>
      <c r="N1049" s="1"/>
      <c r="O1049" s="1"/>
      <c r="P1049" s="1"/>
      <c r="Q1049" s="1"/>
      <c r="R1049" s="1"/>
      <c r="S1049" s="1"/>
      <c r="T1049" s="1"/>
      <c r="U1049" s="1"/>
      <c r="V1049" s="1"/>
      <c r="W1049" s="2"/>
      <c r="X1049" s="1"/>
      <c r="Y1049" s="1"/>
      <c r="Z1049" s="1"/>
      <c r="AA1049" s="1"/>
      <c r="AB1049" s="1"/>
      <c r="AC1049" s="1"/>
      <c r="AD1049" s="1"/>
      <c r="AE1049" s="1"/>
      <c r="AF1049" s="1"/>
      <c r="AG1049" s="1"/>
    </row>
    <row r="1050" spans="1:33" s="11" customFormat="1" x14ac:dyDescent="0.25">
      <c r="A1050" s="51" t="s">
        <v>478</v>
      </c>
      <c r="B1050" s="54">
        <v>1</v>
      </c>
      <c r="C1050"/>
      <c r="E1050" s="1"/>
      <c r="F1050" s="6"/>
      <c r="G1050" s="6"/>
      <c r="H1050" s="6"/>
      <c r="I1050" s="3"/>
      <c r="J1050" s="6"/>
      <c r="K1050" s="1"/>
      <c r="L1050" s="7"/>
      <c r="M1050" s="56"/>
      <c r="N1050" s="1"/>
      <c r="O1050" s="1"/>
      <c r="P1050" s="1"/>
      <c r="Q1050" s="1"/>
      <c r="R1050" s="1"/>
      <c r="S1050" s="1"/>
      <c r="T1050" s="1"/>
      <c r="U1050" s="1"/>
      <c r="V1050" s="1"/>
      <c r="W1050" s="2"/>
      <c r="X1050" s="1"/>
      <c r="Y1050" s="1"/>
      <c r="Z1050" s="1"/>
      <c r="AA1050" s="1"/>
      <c r="AB1050" s="1"/>
      <c r="AC1050" s="1"/>
      <c r="AD1050" s="1"/>
      <c r="AE1050" s="1"/>
      <c r="AF1050" s="1"/>
      <c r="AG1050" s="1"/>
    </row>
    <row r="1051" spans="1:33" s="11" customFormat="1" x14ac:dyDescent="0.25">
      <c r="A1051"/>
      <c r="B1051"/>
      <c r="C1051"/>
      <c r="E1051" s="1"/>
      <c r="F1051" s="6"/>
      <c r="G1051" s="6"/>
      <c r="H1051" s="6"/>
      <c r="I1051" s="3"/>
      <c r="J1051" s="6"/>
      <c r="K1051" s="1"/>
      <c r="L1051" s="7"/>
      <c r="M1051" s="56"/>
      <c r="N1051" s="1"/>
      <c r="O1051" s="1"/>
      <c r="P1051" s="1"/>
      <c r="Q1051" s="1"/>
      <c r="R1051" s="1"/>
      <c r="S1051" s="1"/>
      <c r="T1051" s="1"/>
      <c r="U1051" s="1"/>
      <c r="V1051" s="1"/>
      <c r="W1051" s="2"/>
      <c r="X1051" s="1"/>
      <c r="Y1051" s="1"/>
      <c r="Z1051" s="1"/>
      <c r="AA1051" s="1"/>
      <c r="AB1051" s="1"/>
      <c r="AC1051" s="1"/>
      <c r="AD1051" s="1"/>
      <c r="AE1051" s="1"/>
      <c r="AF1051" s="1"/>
      <c r="AG1051" s="1"/>
    </row>
    <row r="1052" spans="1:33" s="11" customFormat="1" x14ac:dyDescent="0.25">
      <c r="A1052"/>
      <c r="B1052"/>
      <c r="C1052"/>
      <c r="E1052" s="1"/>
      <c r="F1052" s="6"/>
      <c r="G1052" s="6"/>
      <c r="H1052" s="6"/>
      <c r="I1052" s="3"/>
      <c r="J1052" s="6"/>
      <c r="K1052" s="1"/>
      <c r="L1052" s="7"/>
      <c r="M1052" s="56"/>
      <c r="N1052" s="1"/>
      <c r="O1052" s="1"/>
      <c r="P1052" s="1"/>
      <c r="Q1052" s="1"/>
      <c r="R1052" s="1"/>
      <c r="S1052" s="1"/>
      <c r="T1052" s="1"/>
      <c r="U1052" s="1"/>
      <c r="V1052" s="1"/>
      <c r="W1052" s="2"/>
      <c r="X1052" s="1"/>
      <c r="Y1052" s="1"/>
      <c r="Z1052" s="1"/>
      <c r="AA1052" s="1"/>
      <c r="AB1052" s="1"/>
      <c r="AC1052" s="1"/>
      <c r="AD1052" s="1"/>
      <c r="AE1052" s="1"/>
      <c r="AF1052" s="1"/>
      <c r="AG1052" s="1"/>
    </row>
    <row r="1053" spans="1:33" s="11" customFormat="1" x14ac:dyDescent="0.25">
      <c r="A1053"/>
      <c r="B1053"/>
      <c r="C1053"/>
      <c r="E1053" s="1"/>
      <c r="F1053" s="6"/>
      <c r="G1053" s="6"/>
      <c r="H1053" s="6"/>
      <c r="I1053" s="3"/>
      <c r="J1053" s="6"/>
      <c r="K1053" s="1"/>
      <c r="L1053" s="7"/>
      <c r="M1053" s="56"/>
      <c r="N1053" s="1"/>
      <c r="O1053" s="1"/>
      <c r="P1053" s="1"/>
      <c r="Q1053" s="1"/>
      <c r="R1053" s="1"/>
      <c r="S1053" s="1"/>
      <c r="T1053" s="1"/>
      <c r="U1053" s="1"/>
      <c r="V1053" s="1"/>
      <c r="W1053" s="2"/>
      <c r="X1053" s="1"/>
      <c r="Y1053" s="1"/>
      <c r="Z1053" s="1"/>
      <c r="AA1053" s="1"/>
      <c r="AB1053" s="1"/>
      <c r="AC1053" s="1"/>
      <c r="AD1053" s="1"/>
      <c r="AE1053" s="1"/>
      <c r="AF1053" s="1"/>
      <c r="AG1053" s="1"/>
    </row>
    <row r="1054" spans="1:33" s="11" customFormat="1" x14ac:dyDescent="0.25">
      <c r="A1054"/>
      <c r="B1054"/>
      <c r="C1054" s="3"/>
      <c r="E1054" s="1"/>
      <c r="F1054" s="6"/>
      <c r="G1054" s="6"/>
      <c r="H1054" s="6"/>
      <c r="I1054" s="3"/>
      <c r="J1054" s="6"/>
      <c r="K1054" s="1"/>
      <c r="L1054" s="7"/>
      <c r="M1054" s="56"/>
      <c r="N1054" s="1"/>
      <c r="O1054" s="1"/>
      <c r="P1054" s="1"/>
      <c r="Q1054" s="1"/>
      <c r="R1054" s="1"/>
      <c r="S1054" s="1"/>
      <c r="T1054" s="1"/>
      <c r="U1054" s="1"/>
      <c r="V1054" s="1"/>
      <c r="W1054" s="2"/>
      <c r="X1054" s="1"/>
      <c r="Y1054" s="1"/>
      <c r="Z1054" s="1"/>
      <c r="AA1054" s="1"/>
      <c r="AB1054" s="1"/>
      <c r="AC1054" s="1"/>
      <c r="AD1054" s="1"/>
      <c r="AE1054" s="1"/>
      <c r="AF1054" s="1"/>
      <c r="AG1054" s="1"/>
    </row>
    <row r="1055" spans="1:33" s="11" customFormat="1" x14ac:dyDescent="0.25">
      <c r="A1055"/>
      <c r="B1055"/>
      <c r="C1055" s="3"/>
      <c r="E1055" s="1"/>
      <c r="F1055" s="6"/>
      <c r="G1055" s="6"/>
      <c r="H1055" s="6"/>
      <c r="I1055" s="3"/>
      <c r="J1055" s="6"/>
      <c r="K1055" s="1"/>
      <c r="L1055" s="7"/>
      <c r="M1055" s="56"/>
      <c r="N1055" s="1"/>
      <c r="O1055" s="1"/>
      <c r="P1055" s="1"/>
      <c r="Q1055" s="1"/>
      <c r="R1055" s="1"/>
      <c r="S1055" s="1"/>
      <c r="T1055" s="1"/>
      <c r="U1055" s="1"/>
      <c r="V1055" s="1"/>
      <c r="W1055" s="2"/>
      <c r="X1055" s="1"/>
      <c r="Y1055" s="1"/>
      <c r="Z1055" s="1"/>
      <c r="AA1055" s="1"/>
      <c r="AB1055" s="1"/>
      <c r="AC1055" s="1"/>
      <c r="AD1055" s="1"/>
      <c r="AE1055" s="1"/>
      <c r="AF1055" s="1"/>
      <c r="AG1055" s="1"/>
    </row>
    <row r="1056" spans="1:33" s="11" customFormat="1" x14ac:dyDescent="0.25">
      <c r="A1056"/>
      <c r="B1056"/>
      <c r="C1056" s="3"/>
      <c r="E1056" s="1"/>
      <c r="F1056" s="6"/>
      <c r="G1056" s="6"/>
      <c r="H1056" s="6"/>
      <c r="I1056" s="3"/>
      <c r="J1056" s="6"/>
      <c r="K1056" s="1"/>
      <c r="L1056" s="7"/>
      <c r="M1056" s="56"/>
      <c r="N1056" s="1"/>
      <c r="O1056" s="1"/>
      <c r="P1056" s="1"/>
      <c r="Q1056" s="1"/>
      <c r="R1056" s="1"/>
      <c r="S1056" s="1"/>
      <c r="T1056" s="1"/>
      <c r="U1056" s="1"/>
      <c r="V1056" s="1"/>
      <c r="W1056" s="2"/>
      <c r="X1056" s="1"/>
      <c r="Y1056" s="1"/>
      <c r="Z1056" s="1"/>
      <c r="AA1056" s="1"/>
      <c r="AB1056" s="1"/>
      <c r="AC1056" s="1"/>
      <c r="AD1056" s="1"/>
      <c r="AE1056" s="1"/>
      <c r="AF1056" s="1"/>
      <c r="AG1056" s="1"/>
    </row>
    <row r="1057" spans="1:33" s="11" customFormat="1" x14ac:dyDescent="0.25">
      <c r="A1057"/>
      <c r="B1057"/>
      <c r="C1057" s="3"/>
      <c r="E1057" s="1"/>
      <c r="F1057" s="6"/>
      <c r="G1057" s="6"/>
      <c r="H1057" s="6"/>
      <c r="I1057" s="3"/>
      <c r="J1057" s="6"/>
      <c r="K1057" s="1"/>
      <c r="L1057" s="7"/>
      <c r="M1057" s="56"/>
      <c r="N1057" s="1"/>
      <c r="O1057" s="1"/>
      <c r="P1057" s="1"/>
      <c r="Q1057" s="1"/>
      <c r="R1057" s="1"/>
      <c r="S1057" s="1"/>
      <c r="T1057" s="1"/>
      <c r="U1057" s="1"/>
      <c r="V1057" s="1"/>
      <c r="W1057" s="2"/>
      <c r="X1057" s="1"/>
      <c r="Y1057" s="1"/>
      <c r="Z1057" s="1"/>
      <c r="AA1057" s="1"/>
      <c r="AB1057" s="1"/>
      <c r="AC1057" s="1"/>
      <c r="AD1057" s="1"/>
      <c r="AE1057" s="1"/>
      <c r="AF1057" s="1"/>
      <c r="AG1057" s="1"/>
    </row>
    <row r="1058" spans="1:33" s="11" customFormat="1" x14ac:dyDescent="0.25">
      <c r="A1058"/>
      <c r="B1058"/>
      <c r="C1058" s="3"/>
      <c r="E1058" s="1"/>
      <c r="F1058" s="6"/>
      <c r="G1058" s="6"/>
      <c r="H1058" s="6"/>
      <c r="I1058" s="3"/>
      <c r="J1058" s="6"/>
      <c r="K1058" s="1"/>
      <c r="L1058" s="7"/>
      <c r="M1058" s="56"/>
      <c r="N1058" s="1"/>
      <c r="O1058" s="1"/>
      <c r="P1058" s="1"/>
      <c r="Q1058" s="1"/>
      <c r="R1058" s="1"/>
      <c r="S1058" s="1"/>
      <c r="T1058" s="1"/>
      <c r="U1058" s="1"/>
      <c r="V1058" s="1"/>
      <c r="W1058" s="2"/>
      <c r="X1058" s="1"/>
      <c r="Y1058" s="1"/>
      <c r="Z1058" s="1"/>
      <c r="AA1058" s="1"/>
      <c r="AB1058" s="1"/>
      <c r="AC1058" s="1"/>
      <c r="AD1058" s="1"/>
      <c r="AE1058" s="1"/>
      <c r="AF1058" s="1"/>
      <c r="AG1058" s="1"/>
    </row>
    <row r="1059" spans="1:33" s="11" customFormat="1" x14ac:dyDescent="0.25">
      <c r="A1059"/>
      <c r="B1059"/>
      <c r="C1059" s="3"/>
      <c r="E1059" s="1"/>
      <c r="F1059" s="6"/>
      <c r="G1059" s="6"/>
      <c r="H1059" s="6"/>
      <c r="I1059" s="3"/>
      <c r="J1059" s="6"/>
      <c r="K1059" s="1"/>
      <c r="L1059" s="7"/>
      <c r="M1059" s="56"/>
      <c r="N1059" s="1"/>
      <c r="O1059" s="1"/>
      <c r="P1059" s="1"/>
      <c r="Q1059" s="1"/>
      <c r="R1059" s="1"/>
      <c r="S1059" s="1"/>
      <c r="T1059" s="1"/>
      <c r="U1059" s="1"/>
      <c r="V1059" s="1"/>
      <c r="W1059" s="2"/>
      <c r="X1059" s="1"/>
      <c r="Y1059" s="1"/>
      <c r="Z1059" s="1"/>
      <c r="AA1059" s="1"/>
      <c r="AB1059" s="1"/>
      <c r="AC1059" s="1"/>
      <c r="AD1059" s="1"/>
      <c r="AE1059" s="1"/>
      <c r="AF1059" s="1"/>
      <c r="AG1059" s="1"/>
    </row>
    <row r="1060" spans="1:33" s="11" customFormat="1" x14ac:dyDescent="0.25">
      <c r="A1060"/>
      <c r="B1060"/>
      <c r="C1060" s="3"/>
      <c r="E1060" s="1"/>
      <c r="F1060" s="6"/>
      <c r="G1060" s="6"/>
      <c r="H1060" s="6"/>
      <c r="I1060" s="3"/>
      <c r="J1060" s="6"/>
      <c r="K1060" s="1"/>
      <c r="L1060" s="7"/>
      <c r="M1060" s="56"/>
      <c r="N1060" s="1"/>
      <c r="O1060" s="1"/>
      <c r="P1060" s="1"/>
      <c r="Q1060" s="1"/>
      <c r="R1060" s="1"/>
      <c r="S1060" s="1"/>
      <c r="T1060" s="1"/>
      <c r="U1060" s="1"/>
      <c r="V1060" s="1"/>
      <c r="W1060" s="2"/>
      <c r="X1060" s="1"/>
      <c r="Y1060" s="1"/>
      <c r="Z1060" s="1"/>
      <c r="AA1060" s="1"/>
      <c r="AB1060" s="1"/>
      <c r="AC1060" s="1"/>
      <c r="AD1060" s="1"/>
      <c r="AE1060" s="1"/>
      <c r="AF1060" s="1"/>
      <c r="AG1060" s="1"/>
    </row>
    <row r="1061" spans="1:33" s="11" customFormat="1" x14ac:dyDescent="0.25">
      <c r="A1061"/>
      <c r="B1061"/>
      <c r="C1061" s="3"/>
      <c r="E1061" s="1"/>
      <c r="F1061" s="6"/>
      <c r="G1061" s="6"/>
      <c r="H1061" s="6"/>
      <c r="I1061" s="3"/>
      <c r="J1061" s="6"/>
      <c r="K1061" s="1"/>
      <c r="L1061" s="7"/>
      <c r="M1061" s="56"/>
      <c r="N1061" s="1"/>
      <c r="O1061" s="1"/>
      <c r="P1061" s="1"/>
      <c r="Q1061" s="1"/>
      <c r="R1061" s="1"/>
      <c r="S1061" s="1"/>
      <c r="T1061" s="1"/>
      <c r="U1061" s="1"/>
      <c r="V1061" s="1"/>
      <c r="W1061" s="2"/>
      <c r="X1061" s="1"/>
      <c r="Y1061" s="1"/>
      <c r="Z1061" s="1"/>
      <c r="AA1061" s="1"/>
      <c r="AB1061" s="1"/>
      <c r="AC1061" s="1"/>
      <c r="AD1061" s="1"/>
      <c r="AE1061" s="1"/>
      <c r="AF1061" s="1"/>
      <c r="AG1061" s="1"/>
    </row>
    <row r="1062" spans="1:33" s="11" customFormat="1" x14ac:dyDescent="0.25">
      <c r="A1062"/>
      <c r="B1062"/>
      <c r="C1062" s="3"/>
      <c r="E1062" s="1"/>
      <c r="F1062" s="6"/>
      <c r="G1062" s="6"/>
      <c r="H1062" s="6"/>
      <c r="I1062" s="3"/>
      <c r="J1062" s="6"/>
      <c r="K1062" s="1"/>
      <c r="L1062" s="7"/>
      <c r="M1062" s="56"/>
      <c r="N1062" s="1"/>
      <c r="O1062" s="1"/>
      <c r="P1062" s="1"/>
      <c r="Q1062" s="1"/>
      <c r="R1062" s="1"/>
      <c r="S1062" s="1"/>
      <c r="T1062" s="1"/>
      <c r="U1062" s="1"/>
      <c r="V1062" s="1"/>
      <c r="W1062" s="2"/>
      <c r="X1062" s="1"/>
      <c r="Y1062" s="1"/>
      <c r="Z1062" s="1"/>
      <c r="AA1062" s="1"/>
      <c r="AB1062" s="1"/>
      <c r="AC1062" s="1"/>
      <c r="AD1062" s="1"/>
      <c r="AE1062" s="1"/>
      <c r="AF1062" s="1"/>
      <c r="AG1062" s="1"/>
    </row>
    <row r="1063" spans="1:33" s="11" customFormat="1" x14ac:dyDescent="0.25">
      <c r="A1063"/>
      <c r="B1063"/>
      <c r="C1063" s="3"/>
      <c r="E1063" s="1"/>
      <c r="F1063" s="6"/>
      <c r="G1063" s="6"/>
      <c r="H1063" s="6"/>
      <c r="I1063" s="3"/>
      <c r="J1063" s="6"/>
      <c r="K1063" s="1"/>
      <c r="L1063" s="7"/>
      <c r="M1063" s="56"/>
      <c r="N1063" s="1"/>
      <c r="O1063" s="1"/>
      <c r="P1063" s="1"/>
      <c r="Q1063" s="1"/>
      <c r="R1063" s="1"/>
      <c r="S1063" s="1"/>
      <c r="T1063" s="1"/>
      <c r="U1063" s="1"/>
      <c r="V1063" s="1"/>
      <c r="W1063" s="2"/>
      <c r="X1063" s="1"/>
      <c r="Y1063" s="1"/>
      <c r="Z1063" s="1"/>
      <c r="AA1063" s="1"/>
      <c r="AB1063" s="1"/>
      <c r="AC1063" s="1"/>
      <c r="AD1063" s="1"/>
      <c r="AE1063" s="1"/>
      <c r="AF1063" s="1"/>
      <c r="AG1063" s="1"/>
    </row>
    <row r="1064" spans="1:33" s="11" customFormat="1" x14ac:dyDescent="0.25">
      <c r="A1064"/>
      <c r="B1064"/>
      <c r="C1064" s="3"/>
      <c r="E1064" s="1"/>
      <c r="F1064" s="6"/>
      <c r="G1064" s="6"/>
      <c r="H1064" s="6"/>
      <c r="I1064" s="3"/>
      <c r="J1064" s="6"/>
      <c r="K1064" s="1"/>
      <c r="L1064" s="7"/>
      <c r="M1064" s="56"/>
      <c r="N1064" s="1"/>
      <c r="O1064" s="1"/>
      <c r="P1064" s="1"/>
      <c r="Q1064" s="1"/>
      <c r="R1064" s="1"/>
      <c r="S1064" s="1"/>
      <c r="T1064" s="1"/>
      <c r="U1064" s="1"/>
      <c r="V1064" s="1"/>
      <c r="W1064" s="2"/>
      <c r="X1064" s="1"/>
      <c r="Y1064" s="1"/>
      <c r="Z1064" s="1"/>
      <c r="AA1064" s="1"/>
      <c r="AB1064" s="1"/>
      <c r="AC1064" s="1"/>
      <c r="AD1064" s="1"/>
      <c r="AE1064" s="1"/>
      <c r="AF1064" s="1"/>
      <c r="AG1064" s="1"/>
    </row>
    <row r="1065" spans="1:33" s="11" customFormat="1" x14ac:dyDescent="0.25">
      <c r="A1065"/>
      <c r="B1065"/>
      <c r="C1065" s="3"/>
      <c r="E1065" s="1"/>
      <c r="F1065" s="6"/>
      <c r="G1065" s="6"/>
      <c r="H1065" s="6"/>
      <c r="I1065" s="3"/>
      <c r="J1065" s="6"/>
      <c r="K1065" s="1"/>
      <c r="L1065" s="7"/>
      <c r="M1065" s="56"/>
      <c r="N1065" s="1"/>
      <c r="O1065" s="1"/>
      <c r="P1065" s="1"/>
      <c r="Q1065" s="1"/>
      <c r="R1065" s="1"/>
      <c r="S1065" s="1"/>
      <c r="T1065" s="1"/>
      <c r="U1065" s="1"/>
      <c r="V1065" s="1"/>
      <c r="W1065" s="2"/>
      <c r="X1065" s="1"/>
      <c r="Y1065" s="1"/>
      <c r="Z1065" s="1"/>
      <c r="AA1065" s="1"/>
      <c r="AB1065" s="1"/>
      <c r="AC1065" s="1"/>
      <c r="AD1065" s="1"/>
      <c r="AE1065" s="1"/>
      <c r="AF1065" s="1"/>
      <c r="AG1065" s="1"/>
    </row>
    <row r="1066" spans="1:33" s="11" customFormat="1" x14ac:dyDescent="0.25">
      <c r="A1066" t="s">
        <v>470</v>
      </c>
      <c r="B1066" s="51">
        <v>2018</v>
      </c>
      <c r="C1066" s="3"/>
      <c r="E1066" s="1"/>
      <c r="F1066" s="6"/>
      <c r="G1066" s="6"/>
      <c r="H1066" s="6"/>
      <c r="I1066" s="3"/>
      <c r="J1066" s="6"/>
      <c r="K1066" s="1"/>
      <c r="L1066" s="7"/>
      <c r="M1066" s="56"/>
      <c r="N1066" s="1"/>
      <c r="O1066" s="1"/>
      <c r="P1066" s="1"/>
      <c r="Q1066" s="1"/>
      <c r="R1066" s="1"/>
      <c r="S1066" s="1"/>
      <c r="T1066" s="1"/>
      <c r="U1066" s="1"/>
      <c r="V1066" s="1"/>
      <c r="W1066" s="2"/>
      <c r="X1066" s="1"/>
      <c r="Y1066" s="1"/>
      <c r="Z1066" s="1"/>
      <c r="AA1066" s="1"/>
      <c r="AB1066" s="1"/>
      <c r="AC1066" s="1"/>
      <c r="AD1066" s="1"/>
      <c r="AE1066" s="1"/>
      <c r="AF1066" s="1"/>
      <c r="AG1066" s="1"/>
    </row>
    <row r="1067" spans="1:33" s="11" customFormat="1" x14ac:dyDescent="0.25">
      <c r="A1067" t="s">
        <v>471</v>
      </c>
      <c r="B1067" t="s">
        <v>427</v>
      </c>
      <c r="C1067" s="3"/>
      <c r="E1067" s="1"/>
      <c r="F1067" s="6"/>
      <c r="G1067" s="6"/>
      <c r="H1067" s="6"/>
      <c r="I1067" s="3"/>
      <c r="J1067" s="6"/>
      <c r="K1067" s="1"/>
      <c r="L1067" s="7"/>
      <c r="M1067" s="56"/>
      <c r="N1067" s="1"/>
      <c r="O1067" s="1"/>
      <c r="P1067" s="1"/>
      <c r="Q1067" s="1"/>
      <c r="R1067" s="1"/>
      <c r="S1067" s="1"/>
      <c r="T1067" s="1"/>
      <c r="U1067" s="1"/>
      <c r="V1067" s="1"/>
      <c r="W1067" s="2"/>
      <c r="X1067" s="1"/>
      <c r="Y1067" s="1"/>
      <c r="Z1067" s="1"/>
      <c r="AA1067" s="1"/>
      <c r="AB1067" s="1"/>
      <c r="AC1067" s="1"/>
      <c r="AD1067" s="1"/>
      <c r="AE1067" s="1"/>
      <c r="AF1067" s="1"/>
      <c r="AG1067" s="1"/>
    </row>
    <row r="1069" spans="1:33" s="11" customFormat="1" x14ac:dyDescent="0.25">
      <c r="A1069" t="s">
        <v>477</v>
      </c>
      <c r="B1069" t="s">
        <v>479</v>
      </c>
      <c r="C1069"/>
      <c r="E1069" s="1"/>
      <c r="F1069" s="6"/>
      <c r="G1069" s="6"/>
      <c r="H1069" s="6"/>
      <c r="I1069" s="3"/>
      <c r="J1069" s="6"/>
      <c r="K1069" s="1"/>
      <c r="L1069" s="7"/>
      <c r="M1069" s="56"/>
      <c r="N1069" s="1"/>
      <c r="O1069" s="1"/>
      <c r="P1069" s="1"/>
      <c r="Q1069" s="1"/>
      <c r="R1069" s="1"/>
      <c r="S1069" s="1"/>
      <c r="T1069" s="1"/>
      <c r="U1069" s="1"/>
      <c r="V1069" s="1"/>
      <c r="W1069" s="2"/>
      <c r="X1069" s="1"/>
      <c r="Y1069" s="1"/>
      <c r="Z1069" s="1"/>
      <c r="AA1069" s="1"/>
      <c r="AB1069" s="1"/>
      <c r="AC1069" s="1"/>
      <c r="AD1069" s="1"/>
      <c r="AE1069" s="1"/>
      <c r="AF1069" s="1"/>
      <c r="AG1069" s="1"/>
    </row>
    <row r="1070" spans="1:33" s="11" customFormat="1" x14ac:dyDescent="0.25">
      <c r="A1070" s="51" t="s">
        <v>1</v>
      </c>
      <c r="B1070" s="53">
        <v>6</v>
      </c>
      <c r="C1070"/>
      <c r="E1070" s="1"/>
      <c r="F1070" s="6"/>
      <c r="G1070" s="6"/>
      <c r="H1070" s="6"/>
      <c r="I1070" s="3"/>
      <c r="J1070" s="6"/>
      <c r="K1070" s="1"/>
      <c r="L1070" s="7"/>
      <c r="M1070" s="56"/>
      <c r="N1070" s="1"/>
      <c r="O1070" s="1"/>
      <c r="P1070" s="1"/>
      <c r="Q1070" s="1"/>
      <c r="R1070" s="1"/>
      <c r="S1070" s="1"/>
      <c r="T1070" s="1"/>
      <c r="U1070" s="1"/>
      <c r="V1070" s="1"/>
      <c r="W1070" s="2"/>
      <c r="X1070" s="1"/>
      <c r="Y1070" s="1"/>
      <c r="Z1070" s="1"/>
      <c r="AA1070" s="1"/>
      <c r="AB1070" s="1"/>
      <c r="AC1070" s="1"/>
      <c r="AD1070" s="1"/>
      <c r="AE1070" s="1"/>
      <c r="AF1070" s="1"/>
      <c r="AG1070" s="1"/>
    </row>
    <row r="1071" spans="1:33" s="11" customFormat="1" x14ac:dyDescent="0.25">
      <c r="A1071" s="51" t="s">
        <v>154</v>
      </c>
      <c r="B1071" s="53">
        <v>53</v>
      </c>
      <c r="C1071"/>
      <c r="E1071" s="1"/>
      <c r="F1071" s="6"/>
      <c r="G1071" s="6"/>
      <c r="H1071" s="6"/>
      <c r="I1071" s="3"/>
      <c r="J1071" s="6"/>
      <c r="K1071" s="1"/>
      <c r="L1071" s="7"/>
      <c r="M1071" s="56"/>
      <c r="N1071" s="1"/>
      <c r="O1071" s="1"/>
      <c r="P1071" s="1"/>
      <c r="Q1071" s="1"/>
      <c r="R1071" s="1"/>
      <c r="S1071" s="1"/>
      <c r="T1071" s="1"/>
      <c r="U1071" s="1"/>
      <c r="V1071" s="1"/>
      <c r="W1071" s="2"/>
      <c r="X1071" s="1"/>
      <c r="Y1071" s="1"/>
      <c r="Z1071" s="1"/>
      <c r="AA1071" s="1"/>
      <c r="AB1071" s="1"/>
      <c r="AC1071" s="1"/>
      <c r="AD1071" s="1"/>
      <c r="AE1071" s="1"/>
      <c r="AF1071" s="1"/>
      <c r="AG1071" s="1"/>
    </row>
    <row r="1072" spans="1:33" s="11" customFormat="1" x14ac:dyDescent="0.25">
      <c r="A1072" s="51" t="s">
        <v>478</v>
      </c>
      <c r="B1072" s="53">
        <v>59</v>
      </c>
      <c r="C1072"/>
      <c r="E1072" s="1"/>
      <c r="F1072" s="6"/>
      <c r="G1072" s="6"/>
      <c r="H1072" s="6"/>
      <c r="I1072" s="3"/>
      <c r="J1072" s="6"/>
      <c r="K1072" s="1"/>
      <c r="L1072" s="7"/>
      <c r="M1072" s="56"/>
      <c r="N1072" s="1"/>
      <c r="O1072" s="1"/>
      <c r="P1072" s="1"/>
      <c r="Q1072" s="1"/>
      <c r="R1072" s="1"/>
      <c r="S1072" s="1"/>
      <c r="T1072" s="1"/>
      <c r="U1072" s="1"/>
      <c r="V1072" s="1"/>
      <c r="W1072" s="2"/>
      <c r="X1072" s="1"/>
      <c r="Y1072" s="1"/>
      <c r="Z1072" s="1"/>
      <c r="AA1072" s="1"/>
      <c r="AB1072" s="1"/>
      <c r="AC1072" s="1"/>
      <c r="AD1072" s="1"/>
      <c r="AE1072" s="1"/>
      <c r="AF1072" s="1"/>
      <c r="AG1072" s="1"/>
    </row>
    <row r="1073" spans="1:33" s="11" customFormat="1" x14ac:dyDescent="0.25">
      <c r="A1073"/>
      <c r="B1073"/>
      <c r="C1073"/>
      <c r="E1073" s="1"/>
      <c r="F1073" s="6"/>
      <c r="G1073" s="6"/>
      <c r="H1073" s="6"/>
      <c r="I1073" s="3"/>
      <c r="J1073" s="6"/>
      <c r="K1073" s="1"/>
      <c r="L1073" s="7"/>
      <c r="M1073" s="56"/>
      <c r="N1073" s="1"/>
      <c r="O1073" s="1"/>
      <c r="P1073" s="1"/>
      <c r="Q1073" s="1"/>
      <c r="R1073" s="1"/>
      <c r="S1073" s="1"/>
      <c r="T1073" s="1"/>
      <c r="U1073" s="1"/>
      <c r="V1073" s="1"/>
      <c r="W1073" s="2"/>
      <c r="X1073" s="1"/>
      <c r="Y1073" s="1"/>
      <c r="Z1073" s="1"/>
      <c r="AA1073" s="1"/>
      <c r="AB1073" s="1"/>
      <c r="AC1073" s="1"/>
      <c r="AD1073" s="1"/>
      <c r="AE1073" s="1"/>
      <c r="AF1073" s="1"/>
      <c r="AG1073" s="1"/>
    </row>
    <row r="1074" spans="1:33" s="11" customFormat="1" x14ac:dyDescent="0.25">
      <c r="A1074"/>
      <c r="B1074"/>
      <c r="C1074"/>
      <c r="E1074" s="1"/>
      <c r="F1074" s="6"/>
      <c r="G1074" s="6"/>
      <c r="H1074" s="6"/>
      <c r="I1074" s="3"/>
      <c r="J1074" s="6"/>
      <c r="K1074" s="1"/>
      <c r="L1074" s="7"/>
      <c r="M1074" s="56"/>
      <c r="N1074" s="1"/>
      <c r="O1074" s="1"/>
      <c r="P1074" s="1"/>
      <c r="Q1074" s="1"/>
      <c r="R1074" s="1"/>
      <c r="S1074" s="1"/>
      <c r="T1074" s="1"/>
      <c r="U1074" s="1"/>
      <c r="V1074" s="1"/>
      <c r="W1074" s="2"/>
      <c r="X1074" s="1"/>
      <c r="Y1074" s="1"/>
      <c r="Z1074" s="1"/>
      <c r="AA1074" s="1"/>
      <c r="AB1074" s="1"/>
      <c r="AC1074" s="1"/>
      <c r="AD1074" s="1"/>
      <c r="AE1074" s="1"/>
      <c r="AF1074" s="1"/>
      <c r="AG1074" s="1"/>
    </row>
    <row r="1075" spans="1:33" s="11" customFormat="1" x14ac:dyDescent="0.25">
      <c r="A1075"/>
      <c r="B1075"/>
      <c r="C1075"/>
      <c r="E1075" s="1"/>
      <c r="F1075" s="6"/>
      <c r="G1075" s="6"/>
      <c r="H1075" s="6"/>
      <c r="I1075" s="3"/>
      <c r="J1075" s="6"/>
      <c r="K1075" s="1"/>
      <c r="L1075" s="7"/>
      <c r="M1075" s="56"/>
      <c r="N1075" s="1"/>
      <c r="O1075" s="1"/>
      <c r="P1075" s="1"/>
      <c r="Q1075" s="1"/>
      <c r="R1075" s="1"/>
      <c r="S1075" s="1"/>
      <c r="T1075" s="1"/>
      <c r="U1075" s="1"/>
      <c r="V1075" s="1"/>
      <c r="W1075" s="2"/>
      <c r="X1075" s="1"/>
      <c r="Y1075" s="1"/>
      <c r="Z1075" s="1"/>
      <c r="AA1075" s="1"/>
      <c r="AB1075" s="1"/>
      <c r="AC1075" s="1"/>
      <c r="AD1075" s="1"/>
      <c r="AE1075" s="1"/>
      <c r="AF1075" s="1"/>
      <c r="AG1075" s="1"/>
    </row>
    <row r="1076" spans="1:33" s="11" customFormat="1" x14ac:dyDescent="0.25">
      <c r="A1076"/>
      <c r="B1076"/>
      <c r="C1076"/>
      <c r="E1076" s="1"/>
      <c r="F1076" s="6"/>
      <c r="G1076" s="6"/>
      <c r="H1076" s="6"/>
      <c r="I1076" s="3"/>
      <c r="J1076" s="6"/>
      <c r="K1076" s="1"/>
      <c r="L1076" s="7"/>
      <c r="M1076" s="56"/>
      <c r="N1076" s="1"/>
      <c r="O1076" s="1"/>
      <c r="P1076" s="1"/>
      <c r="Q1076" s="1"/>
      <c r="R1076" s="1"/>
      <c r="S1076" s="1"/>
      <c r="T1076" s="1"/>
      <c r="U1076" s="1"/>
      <c r="V1076" s="1"/>
      <c r="W1076" s="2"/>
      <c r="X1076" s="1"/>
      <c r="Y1076" s="1"/>
      <c r="Z1076" s="1"/>
      <c r="AA1076" s="1"/>
      <c r="AB1076" s="1"/>
      <c r="AC1076" s="1"/>
      <c r="AD1076" s="1"/>
      <c r="AE1076" s="1"/>
      <c r="AF1076" s="1"/>
      <c r="AG1076" s="1"/>
    </row>
    <row r="1077" spans="1:33" s="11" customFormat="1" x14ac:dyDescent="0.25">
      <c r="A1077"/>
      <c r="B1077"/>
      <c r="C1077"/>
      <c r="E1077" s="1"/>
      <c r="F1077" s="6"/>
      <c r="G1077" s="6"/>
      <c r="H1077" s="6"/>
      <c r="I1077" s="3"/>
      <c r="J1077" s="6"/>
      <c r="K1077" s="1"/>
      <c r="L1077" s="7"/>
      <c r="M1077" s="56"/>
      <c r="N1077" s="1"/>
      <c r="O1077" s="1"/>
      <c r="P1077" s="1"/>
      <c r="Q1077" s="1"/>
      <c r="R1077" s="1"/>
      <c r="S1077" s="1"/>
      <c r="T1077" s="1"/>
      <c r="U1077" s="1"/>
      <c r="V1077" s="1"/>
      <c r="W1077" s="2"/>
      <c r="X1077" s="1"/>
      <c r="Y1077" s="1"/>
      <c r="Z1077" s="1"/>
      <c r="AA1077" s="1"/>
      <c r="AB1077" s="1"/>
      <c r="AC1077" s="1"/>
      <c r="AD1077" s="1"/>
      <c r="AE1077" s="1"/>
      <c r="AF1077" s="1"/>
      <c r="AG1077" s="1"/>
    </row>
    <row r="1078" spans="1:33" s="11" customFormat="1" x14ac:dyDescent="0.25">
      <c r="A1078"/>
      <c r="B1078"/>
      <c r="C1078"/>
      <c r="E1078" s="1"/>
      <c r="F1078" s="6"/>
      <c r="G1078" s="6"/>
      <c r="H1078" s="6"/>
      <c r="I1078" s="3"/>
      <c r="J1078" s="6"/>
      <c r="K1078" s="1"/>
      <c r="L1078" s="7"/>
      <c r="M1078" s="56"/>
      <c r="N1078" s="1"/>
      <c r="O1078" s="1"/>
      <c r="P1078" s="1"/>
      <c r="Q1078" s="1"/>
      <c r="R1078" s="1"/>
      <c r="S1078" s="1"/>
      <c r="T1078" s="1"/>
      <c r="U1078" s="1"/>
      <c r="V1078" s="1"/>
      <c r="W1078" s="2"/>
      <c r="X1078" s="1"/>
      <c r="Y1078" s="1"/>
      <c r="Z1078" s="1"/>
      <c r="AA1078" s="1"/>
      <c r="AB1078" s="1"/>
      <c r="AC1078" s="1"/>
      <c r="AD1078" s="1"/>
      <c r="AE1078" s="1"/>
      <c r="AF1078" s="1"/>
      <c r="AG1078" s="1"/>
    </row>
    <row r="1079" spans="1:33" s="11" customFormat="1" x14ac:dyDescent="0.25">
      <c r="A1079"/>
      <c r="B1079"/>
      <c r="C1079"/>
      <c r="E1079" s="1"/>
      <c r="F1079" s="6"/>
      <c r="G1079" s="6"/>
      <c r="H1079" s="6"/>
      <c r="I1079" s="3"/>
      <c r="J1079" s="6"/>
      <c r="K1079" s="1"/>
      <c r="L1079" s="7"/>
      <c r="M1079" s="56"/>
      <c r="N1079" s="1"/>
      <c r="O1079" s="1"/>
      <c r="P1079" s="1"/>
      <c r="Q1079" s="1"/>
      <c r="R1079" s="1"/>
      <c r="S1079" s="1"/>
      <c r="T1079" s="1"/>
      <c r="U1079" s="1"/>
      <c r="V1079" s="1"/>
      <c r="W1079" s="2"/>
      <c r="X1079" s="1"/>
      <c r="Y1079" s="1"/>
      <c r="Z1079" s="1"/>
      <c r="AA1079" s="1"/>
      <c r="AB1079" s="1"/>
      <c r="AC1079" s="1"/>
      <c r="AD1079" s="1"/>
      <c r="AE1079" s="1"/>
      <c r="AF1079" s="1"/>
      <c r="AG1079" s="1"/>
    </row>
    <row r="1080" spans="1:33" s="11" customFormat="1" x14ac:dyDescent="0.25">
      <c r="A1080"/>
      <c r="B1080"/>
      <c r="C1080"/>
      <c r="E1080" s="1"/>
      <c r="F1080" s="6"/>
      <c r="G1080" s="6"/>
      <c r="H1080" s="6"/>
      <c r="I1080" s="3"/>
      <c r="J1080" s="6"/>
      <c r="K1080" s="1"/>
      <c r="L1080" s="7"/>
      <c r="M1080" s="56"/>
      <c r="N1080" s="1"/>
      <c r="O1080" s="1"/>
      <c r="P1080" s="1"/>
      <c r="Q1080" s="1"/>
      <c r="R1080" s="1"/>
      <c r="S1080" s="1"/>
      <c r="T1080" s="1"/>
      <c r="U1080" s="1"/>
      <c r="V1080" s="1"/>
      <c r="W1080" s="2"/>
      <c r="X1080" s="1"/>
      <c r="Y1080" s="1"/>
      <c r="Z1080" s="1"/>
      <c r="AA1080" s="1"/>
      <c r="AB1080" s="1"/>
      <c r="AC1080" s="1"/>
      <c r="AD1080" s="1"/>
      <c r="AE1080" s="1"/>
      <c r="AF1080" s="1"/>
      <c r="AG1080" s="1"/>
    </row>
    <row r="1081" spans="1:33" s="11" customFormat="1" x14ac:dyDescent="0.25">
      <c r="A1081"/>
      <c r="B1081"/>
      <c r="C1081"/>
      <c r="E1081" s="1"/>
      <c r="F1081" s="6"/>
      <c r="G1081" s="6"/>
      <c r="H1081" s="6"/>
      <c r="I1081" s="3"/>
      <c r="J1081" s="6"/>
      <c r="K1081" s="1"/>
      <c r="L1081" s="7"/>
      <c r="M1081" s="56"/>
      <c r="N1081" s="1"/>
      <c r="O1081" s="1"/>
      <c r="P1081" s="1"/>
      <c r="Q1081" s="1"/>
      <c r="R1081" s="1"/>
      <c r="S1081" s="1"/>
      <c r="T1081" s="1"/>
      <c r="U1081" s="1"/>
      <c r="V1081" s="1"/>
      <c r="W1081" s="2"/>
      <c r="X1081" s="1"/>
      <c r="Y1081" s="1"/>
      <c r="Z1081" s="1"/>
      <c r="AA1081" s="1"/>
      <c r="AB1081" s="1"/>
      <c r="AC1081" s="1"/>
      <c r="AD1081" s="1"/>
      <c r="AE1081" s="1"/>
      <c r="AF1081" s="1"/>
      <c r="AG1081" s="1"/>
    </row>
    <row r="1082" spans="1:33" s="11" customFormat="1" x14ac:dyDescent="0.25">
      <c r="A1082"/>
      <c r="B1082"/>
      <c r="C1082"/>
      <c r="E1082" s="1"/>
      <c r="F1082" s="6"/>
      <c r="G1082" s="6"/>
      <c r="H1082" s="6"/>
      <c r="I1082" s="3"/>
      <c r="J1082" s="6"/>
      <c r="K1082" s="1"/>
      <c r="L1082" s="7"/>
      <c r="M1082" s="56"/>
      <c r="N1082" s="1"/>
      <c r="O1082" s="1"/>
      <c r="P1082" s="1"/>
      <c r="Q1082" s="1"/>
      <c r="R1082" s="1"/>
      <c r="S1082" s="1"/>
      <c r="T1082" s="1"/>
      <c r="U1082" s="1"/>
      <c r="V1082" s="1"/>
      <c r="W1082" s="2"/>
      <c r="X1082" s="1"/>
      <c r="Y1082" s="1"/>
      <c r="Z1082" s="1"/>
      <c r="AA1082" s="1"/>
      <c r="AB1082" s="1"/>
      <c r="AC1082" s="1"/>
      <c r="AD1082" s="1"/>
      <c r="AE1082" s="1"/>
      <c r="AF1082" s="1"/>
      <c r="AG1082" s="1"/>
    </row>
    <row r="1083" spans="1:33" s="11" customFormat="1" x14ac:dyDescent="0.25">
      <c r="A1083"/>
      <c r="B1083"/>
      <c r="C1083"/>
      <c r="E1083" s="1"/>
      <c r="F1083" s="6"/>
      <c r="G1083" s="6"/>
      <c r="H1083" s="6"/>
      <c r="I1083" s="3"/>
      <c r="J1083" s="6"/>
      <c r="K1083" s="1"/>
      <c r="L1083" s="7"/>
      <c r="M1083" s="56"/>
      <c r="N1083" s="1"/>
      <c r="O1083" s="1"/>
      <c r="P1083" s="1"/>
      <c r="Q1083" s="1"/>
      <c r="R1083" s="1"/>
      <c r="S1083" s="1"/>
      <c r="T1083" s="1"/>
      <c r="U1083" s="1"/>
      <c r="V1083" s="1"/>
      <c r="W1083" s="2"/>
      <c r="X1083" s="1"/>
      <c r="Y1083" s="1"/>
      <c r="Z1083" s="1"/>
      <c r="AA1083" s="1"/>
      <c r="AB1083" s="1"/>
      <c r="AC1083" s="1"/>
      <c r="AD1083" s="1"/>
      <c r="AE1083" s="1"/>
      <c r="AF1083" s="1"/>
      <c r="AG1083" s="1"/>
    </row>
    <row r="1084" spans="1:33" s="11" customFormat="1" x14ac:dyDescent="0.25">
      <c r="A1084"/>
      <c r="B1084"/>
      <c r="C1084"/>
      <c r="E1084" s="1"/>
      <c r="F1084" s="6"/>
      <c r="G1084" s="6"/>
      <c r="H1084" s="6"/>
      <c r="I1084" s="3"/>
      <c r="J1084" s="6"/>
      <c r="K1084" s="1"/>
      <c r="L1084" s="7"/>
      <c r="M1084" s="56"/>
      <c r="N1084" s="1"/>
      <c r="O1084" s="1"/>
      <c r="P1084" s="1"/>
      <c r="Q1084" s="1"/>
      <c r="R1084" s="1"/>
      <c r="S1084" s="1"/>
      <c r="T1084" s="1"/>
      <c r="U1084" s="1"/>
      <c r="V1084" s="1"/>
      <c r="W1084" s="2"/>
      <c r="X1084" s="1"/>
      <c r="Y1084" s="1"/>
      <c r="Z1084" s="1"/>
      <c r="AA1084" s="1"/>
      <c r="AB1084" s="1"/>
      <c r="AC1084" s="1"/>
      <c r="AD1084" s="1"/>
      <c r="AE1084" s="1"/>
      <c r="AF1084" s="1"/>
      <c r="AG1084" s="1"/>
    </row>
    <row r="1085" spans="1:33" s="11" customFormat="1" x14ac:dyDescent="0.25">
      <c r="A1085"/>
      <c r="B1085"/>
      <c r="C1085"/>
      <c r="E1085" s="1"/>
      <c r="F1085" s="6"/>
      <c r="G1085" s="6"/>
      <c r="H1085" s="6"/>
      <c r="I1085" s="3"/>
      <c r="J1085" s="6"/>
      <c r="K1085" s="1"/>
      <c r="L1085" s="7"/>
      <c r="M1085" s="56"/>
      <c r="N1085" s="1"/>
      <c r="O1085" s="1"/>
      <c r="P1085" s="1"/>
      <c r="Q1085" s="1"/>
      <c r="R1085" s="1"/>
      <c r="S1085" s="1"/>
      <c r="T1085" s="1"/>
      <c r="U1085" s="1"/>
      <c r="V1085" s="1"/>
      <c r="W1085" s="2"/>
      <c r="X1085" s="1"/>
      <c r="Y1085" s="1"/>
      <c r="Z1085" s="1"/>
      <c r="AA1085" s="1"/>
      <c r="AB1085" s="1"/>
      <c r="AC1085" s="1"/>
      <c r="AD1085" s="1"/>
      <c r="AE1085" s="1"/>
      <c r="AF1085" s="1"/>
      <c r="AG1085" s="1"/>
    </row>
    <row r="1086" spans="1:33" s="11" customFormat="1" x14ac:dyDescent="0.25">
      <c r="A1086"/>
      <c r="B1086"/>
      <c r="C1086"/>
      <c r="E1086" s="1"/>
      <c r="F1086" s="6"/>
      <c r="G1086" s="6"/>
      <c r="H1086" s="6"/>
      <c r="I1086" s="3"/>
      <c r="J1086" s="6"/>
      <c r="K1086" s="1"/>
      <c r="L1086" s="7"/>
      <c r="M1086" s="56"/>
      <c r="N1086" s="1"/>
      <c r="O1086" s="1"/>
      <c r="P1086" s="1"/>
      <c r="Q1086" s="1"/>
      <c r="R1086" s="1"/>
      <c r="S1086" s="1"/>
      <c r="T1086" s="1"/>
      <c r="U1086" s="1"/>
      <c r="V1086" s="1"/>
      <c r="W1086" s="2"/>
      <c r="X1086" s="1"/>
      <c r="Y1086" s="1"/>
      <c r="Z1086" s="1"/>
      <c r="AA1086" s="1"/>
      <c r="AB1086" s="1"/>
      <c r="AC1086" s="1"/>
      <c r="AD1086" s="1"/>
      <c r="AE1086" s="1"/>
      <c r="AF1086" s="1"/>
      <c r="AG1086" s="1"/>
    </row>
    <row r="1087" spans="1:33" s="11" customFormat="1" x14ac:dyDescent="0.25">
      <c r="A1087"/>
      <c r="B1087"/>
      <c r="C1087"/>
      <c r="E1087" s="1"/>
      <c r="F1087" s="6"/>
      <c r="G1087" s="6"/>
      <c r="H1087" s="6"/>
      <c r="I1087" s="3"/>
      <c r="J1087" s="6"/>
      <c r="K1087" s="1"/>
      <c r="L1087" s="7"/>
      <c r="M1087" s="56"/>
      <c r="N1087" s="1"/>
      <c r="O1087" s="1"/>
      <c r="P1087" s="1"/>
      <c r="Q1087" s="1"/>
      <c r="R1087" s="1"/>
      <c r="S1087" s="1"/>
      <c r="T1087" s="1"/>
      <c r="U1087" s="1"/>
      <c r="V1087" s="1"/>
      <c r="W1087" s="2"/>
      <c r="X1087" s="1"/>
      <c r="Y1087" s="1"/>
      <c r="Z1087" s="1"/>
      <c r="AA1087" s="1"/>
      <c r="AB1087" s="1"/>
      <c r="AC1087" s="1"/>
      <c r="AD1087" s="1"/>
      <c r="AE1087" s="1"/>
      <c r="AF1087" s="1"/>
      <c r="AG1087" s="1"/>
    </row>
    <row r="1088" spans="1:33" s="11" customFormat="1" x14ac:dyDescent="0.25">
      <c r="A1088" t="s">
        <v>470</v>
      </c>
      <c r="B1088" s="51">
        <v>2018</v>
      </c>
      <c r="C1088"/>
      <c r="E1088" s="1"/>
      <c r="F1088" s="6"/>
      <c r="G1088" s="6"/>
      <c r="H1088" s="6"/>
      <c r="I1088" s="3"/>
      <c r="J1088" s="6"/>
      <c r="K1088" s="1"/>
      <c r="L1088" s="7"/>
      <c r="M1088" s="56"/>
      <c r="N1088" s="1"/>
      <c r="O1088" s="1"/>
      <c r="P1088" s="1"/>
      <c r="Q1088" s="1"/>
      <c r="R1088" s="1"/>
      <c r="S1088" s="1"/>
      <c r="T1088" s="1"/>
      <c r="U1088" s="1"/>
      <c r="V1088" s="1"/>
      <c r="W1088" s="2"/>
      <c r="X1088" s="1"/>
      <c r="Y1088" s="1"/>
      <c r="Z1088" s="1"/>
      <c r="AA1088" s="1"/>
      <c r="AB1088" s="1"/>
      <c r="AC1088" s="1"/>
      <c r="AD1088" s="1"/>
      <c r="AE1088" s="1"/>
      <c r="AF1088" s="1"/>
      <c r="AG1088" s="1"/>
    </row>
    <row r="1089" spans="1:33" s="11" customFormat="1" x14ac:dyDescent="0.25">
      <c r="A1089" t="s">
        <v>471</v>
      </c>
      <c r="B1089" t="s">
        <v>427</v>
      </c>
      <c r="C1089"/>
      <c r="E1089" s="1"/>
      <c r="F1089" s="6"/>
      <c r="G1089" s="6"/>
      <c r="H1089" s="6"/>
      <c r="I1089" s="3"/>
      <c r="J1089" s="6"/>
      <c r="K1089" s="1"/>
      <c r="L1089" s="7"/>
      <c r="M1089" s="56"/>
      <c r="N1089" s="1"/>
      <c r="O1089" s="1"/>
      <c r="P1089" s="1"/>
      <c r="Q1089" s="1"/>
      <c r="R1089" s="1"/>
      <c r="S1089" s="1"/>
      <c r="T1089" s="1"/>
      <c r="U1089" s="1"/>
      <c r="V1089" s="1"/>
      <c r="W1089" s="2"/>
      <c r="X1089" s="1"/>
      <c r="Y1089" s="1"/>
      <c r="Z1089" s="1"/>
      <c r="AA1089" s="1"/>
      <c r="AB1089" s="1"/>
      <c r="AC1089" s="1"/>
      <c r="AD1089" s="1"/>
      <c r="AE1089" s="1"/>
      <c r="AF1089" s="1"/>
      <c r="AG1089" s="1"/>
    </row>
    <row r="1090" spans="1:33" s="11" customFormat="1" x14ac:dyDescent="0.25">
      <c r="A1090"/>
      <c r="B1090"/>
      <c r="C1090"/>
      <c r="E1090" s="1"/>
      <c r="F1090" s="6"/>
      <c r="G1090" s="6"/>
      <c r="H1090" s="6"/>
      <c r="I1090" s="3"/>
      <c r="J1090" s="6"/>
      <c r="K1090" s="1"/>
      <c r="L1090" s="7"/>
      <c r="M1090" s="56"/>
      <c r="N1090" s="1"/>
      <c r="O1090" s="1"/>
      <c r="P1090" s="1"/>
      <c r="Q1090" s="1"/>
      <c r="R1090" s="1"/>
      <c r="S1090" s="1"/>
      <c r="T1090" s="1"/>
      <c r="U1090" s="1"/>
      <c r="V1090" s="1"/>
      <c r="W1090" s="2"/>
      <c r="X1090" s="1"/>
      <c r="Y1090" s="1"/>
      <c r="Z1090" s="1"/>
      <c r="AA1090" s="1"/>
      <c r="AB1090" s="1"/>
      <c r="AC1090" s="1"/>
      <c r="AD1090" s="1"/>
      <c r="AE1090" s="1"/>
      <c r="AF1090" s="1"/>
      <c r="AG1090" s="1"/>
    </row>
    <row r="1091" spans="1:33" s="11" customFormat="1" x14ac:dyDescent="0.25">
      <c r="A1091" t="s">
        <v>477</v>
      </c>
      <c r="B1091" t="s">
        <v>479</v>
      </c>
      <c r="C1091"/>
      <c r="E1091" s="1"/>
      <c r="F1091" s="6"/>
      <c r="G1091" s="6"/>
      <c r="H1091" s="6"/>
      <c r="I1091" s="3"/>
      <c r="J1091" s="6"/>
      <c r="K1091" s="1"/>
      <c r="L1091" s="7"/>
      <c r="M1091" s="56"/>
      <c r="N1091" s="1"/>
      <c r="O1091" s="1"/>
      <c r="P1091" s="1"/>
      <c r="Q1091" s="1"/>
      <c r="R1091" s="1"/>
      <c r="S1091" s="1"/>
      <c r="T1091" s="1"/>
      <c r="U1091" s="1"/>
      <c r="V1091" s="1"/>
      <c r="W1091" s="2"/>
      <c r="X1091" s="1"/>
      <c r="Y1091" s="1"/>
      <c r="Z1091" s="1"/>
      <c r="AA1091" s="1"/>
      <c r="AB1091" s="1"/>
      <c r="AC1091" s="1"/>
      <c r="AD1091" s="1"/>
      <c r="AE1091" s="1"/>
      <c r="AF1091" s="1"/>
      <c r="AG1091" s="1"/>
    </row>
    <row r="1092" spans="1:33" s="11" customFormat="1" x14ac:dyDescent="0.25">
      <c r="A1092" s="51" t="s">
        <v>1</v>
      </c>
      <c r="B1092" s="55">
        <v>0.10169491525423729</v>
      </c>
      <c r="C1092"/>
      <c r="E1092" s="1"/>
      <c r="F1092" s="6"/>
      <c r="G1092" s="6"/>
      <c r="H1092" s="6"/>
      <c r="I1092" s="3"/>
      <c r="J1092" s="6"/>
      <c r="K1092" s="1"/>
      <c r="L1092" s="7"/>
      <c r="M1092" s="56"/>
      <c r="N1092" s="1"/>
      <c r="O1092" s="1"/>
      <c r="P1092" s="1"/>
      <c r="Q1092" s="1"/>
      <c r="R1092" s="1"/>
      <c r="S1092" s="1"/>
      <c r="T1092" s="1"/>
      <c r="U1092" s="1"/>
      <c r="V1092" s="1"/>
      <c r="W1092" s="2"/>
      <c r="X1092" s="1"/>
      <c r="Y1092" s="1"/>
      <c r="Z1092" s="1"/>
      <c r="AA1092" s="1"/>
      <c r="AB1092" s="1"/>
      <c r="AC1092" s="1"/>
      <c r="AD1092" s="1"/>
      <c r="AE1092" s="1"/>
      <c r="AF1092" s="1"/>
      <c r="AG1092" s="1"/>
    </row>
    <row r="1093" spans="1:33" s="11" customFormat="1" x14ac:dyDescent="0.25">
      <c r="A1093" s="51" t="s">
        <v>154</v>
      </c>
      <c r="B1093" s="55">
        <v>0.89830508474576276</v>
      </c>
      <c r="C1093"/>
      <c r="E1093" s="1"/>
      <c r="F1093" s="6"/>
      <c r="G1093" s="6"/>
      <c r="H1093" s="6"/>
      <c r="I1093" s="3"/>
      <c r="J1093" s="6"/>
      <c r="K1093" s="1"/>
      <c r="L1093" s="7"/>
      <c r="M1093" s="56"/>
      <c r="N1093" s="1"/>
      <c r="O1093" s="1"/>
      <c r="P1093" s="1"/>
      <c r="Q1093" s="1"/>
      <c r="R1093" s="1"/>
      <c r="S1093" s="1"/>
      <c r="T1093" s="1"/>
      <c r="U1093" s="1"/>
      <c r="V1093" s="1"/>
      <c r="W1093" s="2"/>
      <c r="X1093" s="1"/>
      <c r="Y1093" s="1"/>
      <c r="Z1093" s="1"/>
      <c r="AA1093" s="1"/>
      <c r="AB1093" s="1"/>
      <c r="AC1093" s="1"/>
      <c r="AD1093" s="1"/>
      <c r="AE1093" s="1"/>
      <c r="AF1093" s="1"/>
      <c r="AG1093" s="1"/>
    </row>
    <row r="1094" spans="1:33" s="11" customFormat="1" x14ac:dyDescent="0.25">
      <c r="A1094" s="51" t="s">
        <v>478</v>
      </c>
      <c r="B1094" s="54">
        <v>1</v>
      </c>
      <c r="C1094"/>
      <c r="E1094" s="1"/>
      <c r="F1094" s="6"/>
      <c r="G1094" s="6"/>
      <c r="H1094" s="6"/>
      <c r="I1094" s="3"/>
      <c r="J1094" s="6"/>
      <c r="K1094" s="1"/>
      <c r="L1094" s="7"/>
      <c r="M1094" s="56"/>
      <c r="N1094" s="1"/>
      <c r="O1094" s="1"/>
      <c r="P1094" s="1"/>
      <c r="Q1094" s="1"/>
      <c r="R1094" s="1"/>
      <c r="S1094" s="1"/>
      <c r="T1094" s="1"/>
      <c r="U1094" s="1"/>
      <c r="V1094" s="1"/>
      <c r="W1094" s="2"/>
      <c r="X1094" s="1"/>
      <c r="Y1094" s="1"/>
      <c r="Z1094" s="1"/>
      <c r="AA1094" s="1"/>
      <c r="AB1094" s="1"/>
      <c r="AC1094" s="1"/>
      <c r="AD1094" s="1"/>
      <c r="AE1094" s="1"/>
      <c r="AF1094" s="1"/>
      <c r="AG1094" s="1"/>
    </row>
    <row r="1095" spans="1:33" s="11" customFormat="1" x14ac:dyDescent="0.25">
      <c r="A1095"/>
      <c r="B1095"/>
      <c r="C1095"/>
      <c r="E1095" s="1"/>
      <c r="F1095" s="6"/>
      <c r="G1095" s="6"/>
      <c r="H1095" s="6"/>
      <c r="I1095" s="3"/>
      <c r="J1095" s="6"/>
      <c r="K1095" s="1"/>
      <c r="L1095" s="7"/>
      <c r="M1095" s="56"/>
      <c r="N1095" s="1"/>
      <c r="O1095" s="1"/>
      <c r="P1095" s="1"/>
      <c r="Q1095" s="1"/>
      <c r="R1095" s="1"/>
      <c r="S1095" s="1"/>
      <c r="T1095" s="1"/>
      <c r="U1095" s="1"/>
      <c r="V1095" s="1"/>
      <c r="W1095" s="2"/>
      <c r="X1095" s="1"/>
      <c r="Y1095" s="1"/>
      <c r="Z1095" s="1"/>
      <c r="AA1095" s="1"/>
      <c r="AB1095" s="1"/>
      <c r="AC1095" s="1"/>
      <c r="AD1095" s="1"/>
      <c r="AE1095" s="1"/>
      <c r="AF1095" s="1"/>
      <c r="AG1095" s="1"/>
    </row>
    <row r="1096" spans="1:33" s="11" customFormat="1" x14ac:dyDescent="0.25">
      <c r="A1096"/>
      <c r="B1096"/>
      <c r="C1096"/>
      <c r="E1096" s="1"/>
      <c r="F1096" s="6"/>
      <c r="G1096" s="6"/>
      <c r="H1096" s="6"/>
      <c r="I1096" s="3"/>
      <c r="J1096" s="6"/>
      <c r="K1096" s="1"/>
      <c r="L1096" s="7"/>
      <c r="M1096" s="56"/>
      <c r="N1096" s="1"/>
      <c r="O1096" s="1"/>
      <c r="P1096" s="1"/>
      <c r="Q1096" s="1"/>
      <c r="R1096" s="1"/>
      <c r="S1096" s="1"/>
      <c r="T1096" s="1"/>
      <c r="U1096" s="1"/>
      <c r="V1096" s="1"/>
      <c r="W1096" s="2"/>
      <c r="X1096" s="1"/>
      <c r="Y1096" s="1"/>
      <c r="Z1096" s="1"/>
      <c r="AA1096" s="1"/>
      <c r="AB1096" s="1"/>
      <c r="AC1096" s="1"/>
      <c r="AD1096" s="1"/>
      <c r="AE1096" s="1"/>
      <c r="AF1096" s="1"/>
      <c r="AG1096" s="1"/>
    </row>
    <row r="1097" spans="1:33" s="11" customFormat="1" x14ac:dyDescent="0.25">
      <c r="A1097"/>
      <c r="B1097"/>
      <c r="C1097"/>
      <c r="E1097" s="1"/>
      <c r="F1097" s="6"/>
      <c r="G1097" s="6"/>
      <c r="H1097" s="6"/>
      <c r="I1097" s="3"/>
      <c r="J1097" s="6"/>
      <c r="K1097" s="1"/>
      <c r="L1097" s="7"/>
      <c r="M1097" s="56"/>
      <c r="N1097" s="1"/>
      <c r="O1097" s="1"/>
      <c r="P1097" s="1"/>
      <c r="Q1097" s="1"/>
      <c r="R1097" s="1"/>
      <c r="S1097" s="1"/>
      <c r="T1097" s="1"/>
      <c r="U1097" s="1"/>
      <c r="V1097" s="1"/>
      <c r="W1097" s="2"/>
      <c r="X1097" s="1"/>
      <c r="Y1097" s="1"/>
      <c r="Z1097" s="1"/>
      <c r="AA1097" s="1"/>
      <c r="AB1097" s="1"/>
      <c r="AC1097" s="1"/>
      <c r="AD1097" s="1"/>
      <c r="AE1097" s="1"/>
      <c r="AF1097" s="1"/>
      <c r="AG1097" s="1"/>
    </row>
    <row r="1098" spans="1:33" s="11" customFormat="1" x14ac:dyDescent="0.25">
      <c r="A1098"/>
      <c r="B1098"/>
      <c r="C1098"/>
      <c r="E1098" s="1"/>
      <c r="F1098" s="6"/>
      <c r="G1098" s="6"/>
      <c r="H1098" s="6"/>
      <c r="I1098" s="3"/>
      <c r="J1098" s="6"/>
      <c r="K1098" s="1"/>
      <c r="L1098" s="7"/>
      <c r="M1098" s="56"/>
      <c r="N1098" s="1"/>
      <c r="O1098" s="1"/>
      <c r="P1098" s="1"/>
      <c r="Q1098" s="1"/>
      <c r="R1098" s="1"/>
      <c r="S1098" s="1"/>
      <c r="T1098" s="1"/>
      <c r="U1098" s="1"/>
      <c r="V1098" s="1"/>
      <c r="W1098" s="2"/>
      <c r="X1098" s="1"/>
      <c r="Y1098" s="1"/>
      <c r="Z1098" s="1"/>
      <c r="AA1098" s="1"/>
      <c r="AB1098" s="1"/>
      <c r="AC1098" s="1"/>
      <c r="AD1098" s="1"/>
      <c r="AE1098" s="1"/>
      <c r="AF1098" s="1"/>
      <c r="AG1098" s="1"/>
    </row>
    <row r="1099" spans="1:33" s="11" customFormat="1" x14ac:dyDescent="0.25">
      <c r="A1099"/>
      <c r="B1099"/>
      <c r="C1099"/>
      <c r="E1099" s="1"/>
      <c r="F1099" s="6"/>
      <c r="G1099" s="6"/>
      <c r="H1099" s="6"/>
      <c r="I1099" s="3"/>
      <c r="J1099" s="6"/>
      <c r="K1099" s="1"/>
      <c r="L1099" s="7"/>
      <c r="M1099" s="56"/>
      <c r="N1099" s="1"/>
      <c r="O1099" s="1"/>
      <c r="P1099" s="1"/>
      <c r="Q1099" s="1"/>
      <c r="R1099" s="1"/>
      <c r="S1099" s="1"/>
      <c r="T1099" s="1"/>
      <c r="U1099" s="1"/>
      <c r="V1099" s="1"/>
      <c r="W1099" s="2"/>
      <c r="X1099" s="1"/>
      <c r="Y1099" s="1"/>
      <c r="Z1099" s="1"/>
      <c r="AA1099" s="1"/>
      <c r="AB1099" s="1"/>
      <c r="AC1099" s="1"/>
      <c r="AD1099" s="1"/>
      <c r="AE1099" s="1"/>
      <c r="AF1099" s="1"/>
      <c r="AG1099" s="1"/>
    </row>
    <row r="1100" spans="1:33" s="11" customFormat="1" x14ac:dyDescent="0.25">
      <c r="A1100"/>
      <c r="B1100"/>
      <c r="C1100"/>
      <c r="E1100" s="1"/>
      <c r="F1100" s="6"/>
      <c r="G1100" s="6"/>
      <c r="H1100" s="6"/>
      <c r="I1100" s="3"/>
      <c r="J1100" s="6"/>
      <c r="K1100" s="1"/>
      <c r="L1100" s="7"/>
      <c r="M1100" s="56"/>
      <c r="N1100" s="1"/>
      <c r="O1100" s="1"/>
      <c r="P1100" s="1"/>
      <c r="Q1100" s="1"/>
      <c r="R1100" s="1"/>
      <c r="S1100" s="1"/>
      <c r="T1100" s="1"/>
      <c r="U1100" s="1"/>
      <c r="V1100" s="1"/>
      <c r="W1100" s="2"/>
      <c r="X1100" s="1"/>
      <c r="Y1100" s="1"/>
      <c r="Z1100" s="1"/>
      <c r="AA1100" s="1"/>
      <c r="AB1100" s="1"/>
      <c r="AC1100" s="1"/>
      <c r="AD1100" s="1"/>
      <c r="AE1100" s="1"/>
      <c r="AF1100" s="1"/>
      <c r="AG1100" s="1"/>
    </row>
    <row r="1101" spans="1:33" s="11" customFormat="1" x14ac:dyDescent="0.25">
      <c r="A1101"/>
      <c r="B1101"/>
      <c r="C1101"/>
      <c r="E1101" s="1"/>
      <c r="F1101" s="6"/>
      <c r="G1101" s="6"/>
      <c r="H1101" s="6"/>
      <c r="I1101" s="3"/>
      <c r="J1101" s="6"/>
      <c r="K1101" s="1"/>
      <c r="L1101" s="7"/>
      <c r="M1101" s="56"/>
      <c r="N1101" s="1"/>
      <c r="O1101" s="1"/>
      <c r="P1101" s="1"/>
      <c r="Q1101" s="1"/>
      <c r="R1101" s="1"/>
      <c r="S1101" s="1"/>
      <c r="T1101" s="1"/>
      <c r="U1101" s="1"/>
      <c r="V1101" s="1"/>
      <c r="W1101" s="2"/>
      <c r="X1101" s="1"/>
      <c r="Y1101" s="1"/>
      <c r="Z1101" s="1"/>
      <c r="AA1101" s="1"/>
      <c r="AB1101" s="1"/>
      <c r="AC1101" s="1"/>
      <c r="AD1101" s="1"/>
      <c r="AE1101" s="1"/>
      <c r="AF1101" s="1"/>
      <c r="AG1101" s="1"/>
    </row>
    <row r="1102" spans="1:33" s="11" customFormat="1" x14ac:dyDescent="0.25">
      <c r="A1102"/>
      <c r="B1102"/>
      <c r="C1102"/>
      <c r="E1102" s="1"/>
      <c r="F1102" s="6"/>
      <c r="G1102" s="6"/>
      <c r="H1102" s="6"/>
      <c r="I1102" s="3"/>
      <c r="J1102" s="6"/>
      <c r="K1102" s="1"/>
      <c r="L1102" s="7"/>
      <c r="M1102" s="56"/>
      <c r="N1102" s="1"/>
      <c r="O1102" s="1"/>
      <c r="P1102" s="1"/>
      <c r="Q1102" s="1"/>
      <c r="R1102" s="1"/>
      <c r="S1102" s="1"/>
      <c r="T1102" s="1"/>
      <c r="U1102" s="1"/>
      <c r="V1102" s="1"/>
      <c r="W1102" s="2"/>
      <c r="X1102" s="1"/>
      <c r="Y1102" s="1"/>
      <c r="Z1102" s="1"/>
      <c r="AA1102" s="1"/>
      <c r="AB1102" s="1"/>
      <c r="AC1102" s="1"/>
      <c r="AD1102" s="1"/>
      <c r="AE1102" s="1"/>
      <c r="AF1102" s="1"/>
      <c r="AG1102" s="1"/>
    </row>
    <row r="1103" spans="1:33" s="11" customFormat="1" x14ac:dyDescent="0.25">
      <c r="A1103"/>
      <c r="B1103"/>
      <c r="C1103"/>
      <c r="E1103" s="1"/>
      <c r="F1103" s="6"/>
      <c r="G1103" s="6"/>
      <c r="H1103" s="6"/>
      <c r="I1103" s="3"/>
      <c r="J1103" s="6"/>
      <c r="K1103" s="1"/>
      <c r="L1103" s="7"/>
      <c r="M1103" s="56"/>
      <c r="N1103" s="1"/>
      <c r="O1103" s="1"/>
      <c r="P1103" s="1"/>
      <c r="Q1103" s="1"/>
      <c r="R1103" s="1"/>
      <c r="S1103" s="1"/>
      <c r="T1103" s="1"/>
      <c r="U1103" s="1"/>
      <c r="V1103" s="1"/>
      <c r="W1103" s="2"/>
      <c r="X1103" s="1"/>
      <c r="Y1103" s="1"/>
      <c r="Z1103" s="1"/>
      <c r="AA1103" s="1"/>
      <c r="AB1103" s="1"/>
      <c r="AC1103" s="1"/>
      <c r="AD1103" s="1"/>
      <c r="AE1103" s="1"/>
      <c r="AF1103" s="1"/>
      <c r="AG1103" s="1"/>
    </row>
    <row r="1104" spans="1:33" s="11" customFormat="1" x14ac:dyDescent="0.25">
      <c r="A1104"/>
      <c r="B1104"/>
      <c r="C1104"/>
      <c r="E1104" s="1"/>
      <c r="F1104" s="6"/>
      <c r="G1104" s="6"/>
      <c r="H1104" s="6"/>
      <c r="I1104" s="3"/>
      <c r="J1104" s="6"/>
      <c r="K1104" s="1"/>
      <c r="L1104" s="7"/>
      <c r="M1104" s="56"/>
      <c r="N1104" s="1"/>
      <c r="O1104" s="1"/>
      <c r="P1104" s="1"/>
      <c r="Q1104" s="1"/>
      <c r="R1104" s="1"/>
      <c r="S1104" s="1"/>
      <c r="T1104" s="1"/>
      <c r="U1104" s="1"/>
      <c r="V1104" s="1"/>
      <c r="W1104" s="2"/>
      <c r="X1104" s="1"/>
      <c r="Y1104" s="1"/>
      <c r="Z1104" s="1"/>
      <c r="AA1104" s="1"/>
      <c r="AB1104" s="1"/>
      <c r="AC1104" s="1"/>
      <c r="AD1104" s="1"/>
      <c r="AE1104" s="1"/>
      <c r="AF1104" s="1"/>
      <c r="AG1104" s="1"/>
    </row>
    <row r="1105" spans="1:33" s="11" customFormat="1" x14ac:dyDescent="0.25">
      <c r="A1105"/>
      <c r="B1105"/>
      <c r="C1105"/>
      <c r="E1105" s="1"/>
      <c r="F1105" s="6"/>
      <c r="G1105" s="6"/>
      <c r="H1105" s="6"/>
      <c r="I1105" s="3"/>
      <c r="J1105" s="6"/>
      <c r="K1105" s="1"/>
      <c r="L1105" s="7"/>
      <c r="M1105" s="56"/>
      <c r="N1105" s="1"/>
      <c r="O1105" s="1"/>
      <c r="P1105" s="1"/>
      <c r="Q1105" s="1"/>
      <c r="R1105" s="1"/>
      <c r="S1105" s="1"/>
      <c r="T1105" s="1"/>
      <c r="U1105" s="1"/>
      <c r="V1105" s="1"/>
      <c r="W1105" s="2"/>
      <c r="X1105" s="1"/>
      <c r="Y1105" s="1"/>
      <c r="Z1105" s="1"/>
      <c r="AA1105" s="1"/>
      <c r="AB1105" s="1"/>
      <c r="AC1105" s="1"/>
      <c r="AD1105" s="1"/>
      <c r="AE1105" s="1"/>
      <c r="AF1105" s="1"/>
      <c r="AG1105" s="1"/>
    </row>
    <row r="1106" spans="1:33" s="11" customFormat="1" x14ac:dyDescent="0.25">
      <c r="A1106"/>
      <c r="B1106"/>
      <c r="C1106"/>
      <c r="E1106" s="1"/>
      <c r="F1106" s="6"/>
      <c r="G1106" s="6"/>
      <c r="H1106" s="6"/>
      <c r="I1106" s="3"/>
      <c r="J1106" s="6"/>
      <c r="K1106" s="1"/>
      <c r="L1106" s="7"/>
      <c r="M1106" s="56"/>
      <c r="N1106" s="1"/>
      <c r="O1106" s="1"/>
      <c r="P1106" s="1"/>
      <c r="Q1106" s="1"/>
      <c r="R1106" s="1"/>
      <c r="S1106" s="1"/>
      <c r="T1106" s="1"/>
      <c r="U1106" s="1"/>
      <c r="V1106" s="1"/>
      <c r="W1106" s="2"/>
      <c r="X1106" s="1"/>
      <c r="Y1106" s="1"/>
      <c r="Z1106" s="1"/>
      <c r="AA1106" s="1"/>
      <c r="AB1106" s="1"/>
      <c r="AC1106" s="1"/>
      <c r="AD1106" s="1"/>
      <c r="AE1106" s="1"/>
      <c r="AF1106" s="1"/>
      <c r="AG1106" s="1"/>
    </row>
    <row r="1107" spans="1:33" s="11" customFormat="1" x14ac:dyDescent="0.25">
      <c r="A1107"/>
      <c r="B1107"/>
      <c r="C1107"/>
      <c r="E1107" s="1"/>
      <c r="F1107" s="6"/>
      <c r="G1107" s="6"/>
      <c r="H1107" s="6"/>
      <c r="I1107" s="3"/>
      <c r="J1107" s="6"/>
      <c r="K1107" s="1"/>
      <c r="L1107" s="7"/>
      <c r="M1107" s="56"/>
      <c r="N1107" s="1"/>
      <c r="O1107" s="1"/>
      <c r="P1107" s="1"/>
      <c r="Q1107" s="1"/>
      <c r="R1107" s="1"/>
      <c r="S1107" s="1"/>
      <c r="T1107" s="1"/>
      <c r="U1107" s="1"/>
      <c r="V1107" s="1"/>
      <c r="W1107" s="2"/>
      <c r="X1107" s="1"/>
      <c r="Y1107" s="1"/>
      <c r="Z1107" s="1"/>
      <c r="AA1107" s="1"/>
      <c r="AB1107" s="1"/>
      <c r="AC1107" s="1"/>
      <c r="AD1107" s="1"/>
      <c r="AE1107" s="1"/>
      <c r="AF1107" s="1"/>
      <c r="AG1107" s="1"/>
    </row>
    <row r="1108" spans="1:33" s="11" customFormat="1" x14ac:dyDescent="0.25">
      <c r="A1108"/>
      <c r="B1108"/>
      <c r="C1108"/>
      <c r="E1108" s="1"/>
      <c r="F1108" s="6"/>
      <c r="G1108" s="6"/>
      <c r="H1108" s="6"/>
      <c r="I1108" s="3"/>
      <c r="J1108" s="6"/>
      <c r="K1108" s="1"/>
      <c r="L1108" s="7"/>
      <c r="M1108" s="56"/>
      <c r="N1108" s="1"/>
      <c r="O1108" s="1"/>
      <c r="P1108" s="1"/>
      <c r="Q1108" s="1"/>
      <c r="R1108" s="1"/>
      <c r="S1108" s="1"/>
      <c r="T1108" s="1"/>
      <c r="U1108" s="1"/>
      <c r="V1108" s="1"/>
      <c r="W1108" s="2"/>
      <c r="X1108" s="1"/>
      <c r="Y1108" s="1"/>
      <c r="Z1108" s="1"/>
      <c r="AA1108" s="1"/>
      <c r="AB1108" s="1"/>
      <c r="AC1108" s="1"/>
      <c r="AD1108" s="1"/>
      <c r="AE1108" s="1"/>
      <c r="AF1108" s="1"/>
      <c r="AG1108" s="1"/>
    </row>
  </sheetData>
  <sheetProtection selectLockedCells="1"/>
  <autoFilter ref="A5:M509" xr:uid="{00000000-0009-0000-0000-000001000000}"/>
  <dataConsolidate/>
  <mergeCells count="3">
    <mergeCell ref="A2:M2"/>
    <mergeCell ref="C4:K4"/>
    <mergeCell ref="K1:L1"/>
  </mergeCells>
  <conditionalFormatting sqref="L94:L134 M94:M140 H108:I108 H113:I113 D111:D140 I109 C111:C119 H116:I141 H311:I311 H313:I345 H308:I309 H347:I352 I111:I112 B94:D109 B111:B141 D362:D379 C359:C370 C406:C408 B406:B410 B347:B404 C383:C389 L373:L408 D381:D403 D405:D408 H94:I101 H102:H107 H109:H112 H114:H115 H142:H307 H310 H312 H346 H353:H403 H405:H410 C412:C427 B507:B508 I377:I450 B412:B447 A6:A469">
    <cfRule type="containsErrors" dxfId="375" priority="415">
      <formula>ISERROR(A6)</formula>
    </cfRule>
  </conditionalFormatting>
  <conditionalFormatting sqref="L135:L140">
    <cfRule type="containsErrors" dxfId="374" priority="414">
      <formula>ISERROR(L135)</formula>
    </cfRule>
  </conditionalFormatting>
  <conditionalFormatting sqref="C129:C141">
    <cfRule type="containsErrors" dxfId="373" priority="412">
      <formula>ISERROR(C129)</formula>
    </cfRule>
  </conditionalFormatting>
  <conditionalFormatting sqref="C120:C128">
    <cfRule type="containsErrors" dxfId="372" priority="413">
      <formula>ISERROR(C120)</formula>
    </cfRule>
  </conditionalFormatting>
  <conditionalFormatting sqref="D141">
    <cfRule type="containsErrors" dxfId="371" priority="411">
      <formula>ISERROR(D141)</formula>
    </cfRule>
  </conditionalFormatting>
  <conditionalFormatting sqref="O94">
    <cfRule type="containsErrors" dxfId="370" priority="410">
      <formula>ISERROR(O94)</formula>
    </cfRule>
  </conditionalFormatting>
  <conditionalFormatting sqref="H107">
    <cfRule type="containsErrors" dxfId="369" priority="409">
      <formula>ISERROR(H107)</formula>
    </cfRule>
  </conditionalFormatting>
  <conditionalFormatting sqref="H96">
    <cfRule type="containsErrors" dxfId="368" priority="408">
      <formula>ISERROR(H96)</formula>
    </cfRule>
  </conditionalFormatting>
  <conditionalFormatting sqref="H97">
    <cfRule type="containsErrors" dxfId="367" priority="407">
      <formula>ISERROR(H97)</formula>
    </cfRule>
  </conditionalFormatting>
  <conditionalFormatting sqref="H98">
    <cfRule type="containsErrors" dxfId="366" priority="406">
      <formula>ISERROR(H98)</formula>
    </cfRule>
  </conditionalFormatting>
  <conditionalFormatting sqref="H99">
    <cfRule type="containsErrors" dxfId="365" priority="405">
      <formula>ISERROR(H99)</formula>
    </cfRule>
  </conditionalFormatting>
  <conditionalFormatting sqref="B110:D110 I110">
    <cfRule type="containsErrors" dxfId="364" priority="404">
      <formula>ISERROR(B110)</formula>
    </cfRule>
  </conditionalFormatting>
  <conditionalFormatting sqref="H109">
    <cfRule type="containsErrors" dxfId="363" priority="403">
      <formula>ISERROR(H109)</formula>
    </cfRule>
  </conditionalFormatting>
  <conditionalFormatting sqref="H110">
    <cfRule type="containsErrors" dxfId="362" priority="402">
      <formula>ISERROR(H110)</formula>
    </cfRule>
  </conditionalFormatting>
  <conditionalFormatting sqref="H111">
    <cfRule type="containsErrors" dxfId="361" priority="401">
      <formula>ISERROR(H111)</formula>
    </cfRule>
  </conditionalFormatting>
  <conditionalFormatting sqref="H112">
    <cfRule type="containsErrors" dxfId="360" priority="400">
      <formula>ISERROR(H112)</formula>
    </cfRule>
  </conditionalFormatting>
  <conditionalFormatting sqref="H115">
    <cfRule type="containsErrors" dxfId="359" priority="399">
      <formula>ISERROR(H115)</formula>
    </cfRule>
  </conditionalFormatting>
  <conditionalFormatting sqref="H94">
    <cfRule type="containsErrors" dxfId="358" priority="398">
      <formula>ISERROR(H94)</formula>
    </cfRule>
  </conditionalFormatting>
  <conditionalFormatting sqref="H202">
    <cfRule type="containsErrors" dxfId="357" priority="376">
      <formula>ISERROR(H202)</formula>
    </cfRule>
  </conditionalFormatting>
  <conditionalFormatting sqref="F94:F141">
    <cfRule type="containsErrors" dxfId="356" priority="397">
      <formula>ISERROR(F94)</formula>
    </cfRule>
  </conditionalFormatting>
  <conditionalFormatting sqref="B200:C200 B142:B161 C147:C152 B201 I144:I161 L142:L161 D163:D180 B163:B199 D144:D161 D142 M142 M147 M177 M180 M159:M165 M157 M169:M174 H164:I201 L163:L213 C203:C208 H203:I213 I202">
    <cfRule type="containsErrors" dxfId="355" priority="396">
      <formula>ISERROR(B142)</formula>
    </cfRule>
  </conditionalFormatting>
  <conditionalFormatting sqref="C142:C146">
    <cfRule type="containsErrors" dxfId="354" priority="395">
      <formula>ISERROR(C142)</formula>
    </cfRule>
  </conditionalFormatting>
  <conditionalFormatting sqref="C153:C160">
    <cfRule type="containsErrors" dxfId="353" priority="394">
      <formula>ISERROR(C153)</formula>
    </cfRule>
  </conditionalFormatting>
  <conditionalFormatting sqref="C161">
    <cfRule type="containsErrors" dxfId="352" priority="393">
      <formula>ISERROR(C161)</formula>
    </cfRule>
  </conditionalFormatting>
  <conditionalFormatting sqref="C164">
    <cfRule type="containsErrors" dxfId="351" priority="392">
      <formula>ISERROR(C164)</formula>
    </cfRule>
  </conditionalFormatting>
  <conditionalFormatting sqref="C172:C185">
    <cfRule type="containsErrors" dxfId="350" priority="391">
      <formula>ISERROR(C172)</formula>
    </cfRule>
  </conditionalFormatting>
  <conditionalFormatting sqref="C171">
    <cfRule type="containsErrors" dxfId="349" priority="390">
      <formula>ISERROR(C171)</formula>
    </cfRule>
  </conditionalFormatting>
  <conditionalFormatting sqref="C186:C199 C209:C213">
    <cfRule type="containsErrors" dxfId="348" priority="389">
      <formula>ISERROR(C186)</formula>
    </cfRule>
  </conditionalFormatting>
  <conditionalFormatting sqref="I142:I143">
    <cfRule type="containsErrors" dxfId="347" priority="388">
      <formula>ISERROR(I142)</formula>
    </cfRule>
  </conditionalFormatting>
  <conditionalFormatting sqref="C165">
    <cfRule type="containsErrors" dxfId="346" priority="387">
      <formula>ISERROR(C165)</formula>
    </cfRule>
  </conditionalFormatting>
  <conditionalFormatting sqref="C166">
    <cfRule type="containsErrors" dxfId="345" priority="386">
      <formula>ISERROR(C166)</formula>
    </cfRule>
  </conditionalFormatting>
  <conditionalFormatting sqref="C167">
    <cfRule type="containsErrors" dxfId="344" priority="385">
      <formula>ISERROR(C167)</formula>
    </cfRule>
  </conditionalFormatting>
  <conditionalFormatting sqref="C168:C170">
    <cfRule type="containsErrors" dxfId="343" priority="384">
      <formula>ISERROR(C168)</formula>
    </cfRule>
  </conditionalFormatting>
  <conditionalFormatting sqref="C201">
    <cfRule type="containsErrors" dxfId="342" priority="383">
      <formula>ISERROR(C201)</formula>
    </cfRule>
  </conditionalFormatting>
  <conditionalFormatting sqref="B202">
    <cfRule type="containsErrors" dxfId="341" priority="382">
      <formula>ISERROR(B202)</formula>
    </cfRule>
  </conditionalFormatting>
  <conditionalFormatting sqref="C202">
    <cfRule type="containsErrors" dxfId="340" priority="381">
      <formula>ISERROR(C202)</formula>
    </cfRule>
  </conditionalFormatting>
  <conditionalFormatting sqref="L162 B162 H162:I163">
    <cfRule type="containsErrors" dxfId="339" priority="380">
      <formula>ISERROR(B162)</formula>
    </cfRule>
  </conditionalFormatting>
  <conditionalFormatting sqref="C162">
    <cfRule type="containsErrors" dxfId="338" priority="379">
      <formula>ISERROR(C162)</formula>
    </cfRule>
  </conditionalFormatting>
  <conditionalFormatting sqref="C163">
    <cfRule type="containsErrors" dxfId="337" priority="378">
      <formula>ISERROR(C163)</formula>
    </cfRule>
  </conditionalFormatting>
  <conditionalFormatting sqref="D143">
    <cfRule type="containsErrors" dxfId="336" priority="377">
      <formula>ISERROR(D143)</formula>
    </cfRule>
  </conditionalFormatting>
  <conditionalFormatting sqref="H274">
    <cfRule type="containsErrors" dxfId="335" priority="306">
      <formula>ISERROR(H274)</formula>
    </cfRule>
  </conditionalFormatting>
  <conditionalFormatting sqref="L214:L268 M214:M222 C275:C280 I236:I286 D242:D243 D246 D249 D254:D255 H254:H255 D230 D233:D234 H257:H273 D258:D273 M234 M232 M244:M259 D236:D240 M261:M265 M224:M225 M272 M238:M241 M227:M230 M267 D215:D220 H275">
    <cfRule type="containsErrors" dxfId="334" priority="375">
      <formula>ISERROR(C214)</formula>
    </cfRule>
  </conditionalFormatting>
  <conditionalFormatting sqref="D214">
    <cfRule type="containsErrors" dxfId="333" priority="374">
      <formula>ISERROR(D214)</formula>
    </cfRule>
  </conditionalFormatting>
  <conditionalFormatting sqref="L269:L274">
    <cfRule type="containsErrors" dxfId="332" priority="373">
      <formula>ISERROR(L269)</formula>
    </cfRule>
  </conditionalFormatting>
  <conditionalFormatting sqref="H249">
    <cfRule type="containsErrors" dxfId="331" priority="372">
      <formula>ISERROR(H249)</formula>
    </cfRule>
  </conditionalFormatting>
  <conditionalFormatting sqref="C272 C219:C224">
    <cfRule type="containsErrors" dxfId="330" priority="371">
      <formula>ISERROR(C219)</formula>
    </cfRule>
  </conditionalFormatting>
  <conditionalFormatting sqref="C214:C218">
    <cfRule type="containsErrors" dxfId="329" priority="370">
      <formula>ISERROR(C214)</formula>
    </cfRule>
  </conditionalFormatting>
  <conditionalFormatting sqref="C225:C232">
    <cfRule type="containsErrors" dxfId="328" priority="369">
      <formula>ISERROR(C225)</formula>
    </cfRule>
  </conditionalFormatting>
  <conditionalFormatting sqref="C233">
    <cfRule type="containsErrors" dxfId="327" priority="368">
      <formula>ISERROR(C233)</formula>
    </cfRule>
  </conditionalFormatting>
  <conditionalFormatting sqref="C236">
    <cfRule type="containsErrors" dxfId="326" priority="367">
      <formula>ISERROR(C236)</formula>
    </cfRule>
  </conditionalFormatting>
  <conditionalFormatting sqref="C244:C257">
    <cfRule type="containsErrors" dxfId="325" priority="366">
      <formula>ISERROR(C244)</formula>
    </cfRule>
  </conditionalFormatting>
  <conditionalFormatting sqref="C243">
    <cfRule type="containsErrors" dxfId="324" priority="365">
      <formula>ISERROR(C243)</formula>
    </cfRule>
  </conditionalFormatting>
  <conditionalFormatting sqref="C258:C271 C281:C285">
    <cfRule type="containsErrors" dxfId="323" priority="364">
      <formula>ISERROR(C258)</formula>
    </cfRule>
  </conditionalFormatting>
  <conditionalFormatting sqref="C237">
    <cfRule type="containsErrors" dxfId="322" priority="363">
      <formula>ISERROR(C237)</formula>
    </cfRule>
  </conditionalFormatting>
  <conditionalFormatting sqref="C238">
    <cfRule type="containsErrors" dxfId="321" priority="362">
      <formula>ISERROR(C238)</formula>
    </cfRule>
  </conditionalFormatting>
  <conditionalFormatting sqref="C239">
    <cfRule type="containsErrors" dxfId="320" priority="361">
      <formula>ISERROR(C239)</formula>
    </cfRule>
  </conditionalFormatting>
  <conditionalFormatting sqref="C240:C242">
    <cfRule type="containsErrors" dxfId="319" priority="360">
      <formula>ISERROR(C240)</formula>
    </cfRule>
  </conditionalFormatting>
  <conditionalFormatting sqref="C273">
    <cfRule type="containsErrors" dxfId="318" priority="359">
      <formula>ISERROR(C273)</formula>
    </cfRule>
  </conditionalFormatting>
  <conditionalFormatting sqref="C274">
    <cfRule type="containsErrors" dxfId="317" priority="358">
      <formula>ISERROR(C274)</formula>
    </cfRule>
  </conditionalFormatting>
  <conditionalFormatting sqref="C234">
    <cfRule type="containsErrors" dxfId="316" priority="357">
      <formula>ISERROR(C234)</formula>
    </cfRule>
  </conditionalFormatting>
  <conditionalFormatting sqref="C235">
    <cfRule type="containsErrors" dxfId="315" priority="356">
      <formula>ISERROR(C235)</formula>
    </cfRule>
  </conditionalFormatting>
  <conditionalFormatting sqref="B214:B233 B235:B273">
    <cfRule type="containsErrors" dxfId="314" priority="355">
      <formula>ISERROR(B214)</formula>
    </cfRule>
  </conditionalFormatting>
  <conditionalFormatting sqref="B274">
    <cfRule type="containsErrors" dxfId="313" priority="354">
      <formula>ISERROR(B274)</formula>
    </cfRule>
  </conditionalFormatting>
  <conditionalFormatting sqref="B234">
    <cfRule type="containsErrors" dxfId="312" priority="353">
      <formula>ISERROR(B234)</formula>
    </cfRule>
  </conditionalFormatting>
  <conditionalFormatting sqref="I216:I233">
    <cfRule type="containsErrors" dxfId="311" priority="352">
      <formula>ISERROR(I216)</formula>
    </cfRule>
  </conditionalFormatting>
  <conditionalFormatting sqref="I214:I215">
    <cfRule type="containsErrors" dxfId="310" priority="351">
      <formula>ISERROR(I214)</formula>
    </cfRule>
  </conditionalFormatting>
  <conditionalFormatting sqref="I234:I235">
    <cfRule type="containsErrors" dxfId="309" priority="350">
      <formula>ISERROR(I234)</formula>
    </cfRule>
  </conditionalFormatting>
  <conditionalFormatting sqref="D236:D273 D214:D234 D275:D286">
    <cfRule type="containsErrors" dxfId="308" priority="349">
      <formula>ISERROR(D214)</formula>
    </cfRule>
  </conditionalFormatting>
  <conditionalFormatting sqref="H241">
    <cfRule type="containsErrors" dxfId="307" priority="348">
      <formula>ISERROR(H241)</formula>
    </cfRule>
  </conditionalFormatting>
  <conditionalFormatting sqref="D241">
    <cfRule type="containsErrors" dxfId="306" priority="347">
      <formula>ISERROR(D241)</formula>
    </cfRule>
  </conditionalFormatting>
  <conditionalFormatting sqref="H244">
    <cfRule type="containsErrors" dxfId="305" priority="346">
      <formula>ISERROR(H244)</formula>
    </cfRule>
  </conditionalFormatting>
  <conditionalFormatting sqref="D244">
    <cfRule type="containsErrors" dxfId="304" priority="345">
      <formula>ISERROR(D244)</formula>
    </cfRule>
  </conditionalFormatting>
  <conditionalFormatting sqref="H248">
    <cfRule type="containsErrors" dxfId="303" priority="344">
      <formula>ISERROR(H248)</formula>
    </cfRule>
  </conditionalFormatting>
  <conditionalFormatting sqref="D248">
    <cfRule type="containsErrors" dxfId="302" priority="343">
      <formula>ISERROR(D248)</formula>
    </cfRule>
  </conditionalFormatting>
  <conditionalFormatting sqref="H256">
    <cfRule type="containsErrors" dxfId="301" priority="342">
      <formula>ISERROR(H256)</formula>
    </cfRule>
  </conditionalFormatting>
  <conditionalFormatting sqref="D256">
    <cfRule type="containsErrors" dxfId="300" priority="341">
      <formula>ISERROR(D256)</formula>
    </cfRule>
  </conditionalFormatting>
  <conditionalFormatting sqref="D245">
    <cfRule type="containsErrors" dxfId="299" priority="340">
      <formula>ISERROR(D245)</formula>
    </cfRule>
  </conditionalFormatting>
  <conditionalFormatting sqref="H245:H246">
    <cfRule type="containsErrors" dxfId="298" priority="339">
      <formula>ISERROR(H245)</formula>
    </cfRule>
  </conditionalFormatting>
  <conditionalFormatting sqref="H253">
    <cfRule type="containsErrors" dxfId="297" priority="338">
      <formula>ISERROR(H253)</formula>
    </cfRule>
  </conditionalFormatting>
  <conditionalFormatting sqref="D253">
    <cfRule type="containsErrors" dxfId="296" priority="337">
      <formula>ISERROR(D253)</formula>
    </cfRule>
  </conditionalFormatting>
  <conditionalFormatting sqref="D250">
    <cfRule type="containsErrors" dxfId="295" priority="336">
      <formula>ISERROR(D250)</formula>
    </cfRule>
  </conditionalFormatting>
  <conditionalFormatting sqref="H250">
    <cfRule type="containsErrors" dxfId="294" priority="335">
      <formula>ISERROR(H250)</formula>
    </cfRule>
  </conditionalFormatting>
  <conditionalFormatting sqref="H247">
    <cfRule type="containsErrors" dxfId="293" priority="334">
      <formula>ISERROR(H247)</formula>
    </cfRule>
  </conditionalFormatting>
  <conditionalFormatting sqref="D247">
    <cfRule type="containsErrors" dxfId="292" priority="333">
      <formula>ISERROR(D247)</formula>
    </cfRule>
  </conditionalFormatting>
  <conditionalFormatting sqref="H251">
    <cfRule type="containsErrors" dxfId="291" priority="332">
      <formula>ISERROR(H251)</formula>
    </cfRule>
  </conditionalFormatting>
  <conditionalFormatting sqref="D251">
    <cfRule type="containsErrors" dxfId="290" priority="331">
      <formula>ISERROR(D251)</formula>
    </cfRule>
  </conditionalFormatting>
  <conditionalFormatting sqref="D252">
    <cfRule type="containsErrors" dxfId="289" priority="330">
      <formula>ISERROR(D252)</formula>
    </cfRule>
  </conditionalFormatting>
  <conditionalFormatting sqref="D257">
    <cfRule type="containsErrors" dxfId="288" priority="329">
      <formula>ISERROR(D257)</formula>
    </cfRule>
  </conditionalFormatting>
  <conditionalFormatting sqref="H252">
    <cfRule type="containsErrors" dxfId="287" priority="328">
      <formula>ISERROR(H252)</formula>
    </cfRule>
  </conditionalFormatting>
  <conditionalFormatting sqref="H230:H239 H226:H228 H215:H217">
    <cfRule type="containsErrors" dxfId="286" priority="327">
      <formula>ISERROR(H215)</formula>
    </cfRule>
  </conditionalFormatting>
  <conditionalFormatting sqref="D222">
    <cfRule type="containsErrors" dxfId="285" priority="326">
      <formula>ISERROR(D222)</formula>
    </cfRule>
  </conditionalFormatting>
  <conditionalFormatting sqref="D224">
    <cfRule type="containsErrors" dxfId="284" priority="325">
      <formula>ISERROR(D224)</formula>
    </cfRule>
  </conditionalFormatting>
  <conditionalFormatting sqref="D221">
    <cfRule type="containsErrors" dxfId="283" priority="324">
      <formula>ISERROR(D221)</formula>
    </cfRule>
  </conditionalFormatting>
  <conditionalFormatting sqref="D229">
    <cfRule type="containsErrors" dxfId="282" priority="323">
      <formula>ISERROR(D229)</formula>
    </cfRule>
  </conditionalFormatting>
  <conditionalFormatting sqref="H229">
    <cfRule type="containsErrors" dxfId="281" priority="322">
      <formula>ISERROR(H229)</formula>
    </cfRule>
  </conditionalFormatting>
  <conditionalFormatting sqref="D226">
    <cfRule type="containsErrors" dxfId="280" priority="321">
      <formula>ISERROR(D226)</formula>
    </cfRule>
  </conditionalFormatting>
  <conditionalFormatting sqref="D228">
    <cfRule type="containsErrors" dxfId="279" priority="320">
      <formula>ISERROR(D228)</formula>
    </cfRule>
  </conditionalFormatting>
  <conditionalFormatting sqref="D223">
    <cfRule type="containsErrors" dxfId="278" priority="319">
      <formula>ISERROR(D223)</formula>
    </cfRule>
  </conditionalFormatting>
  <conditionalFormatting sqref="D225">
    <cfRule type="containsErrors" dxfId="277" priority="318">
      <formula>ISERROR(D225)</formula>
    </cfRule>
  </conditionalFormatting>
  <conditionalFormatting sqref="D227">
    <cfRule type="containsErrors" dxfId="276" priority="317">
      <formula>ISERROR(D227)</formula>
    </cfRule>
  </conditionalFormatting>
  <conditionalFormatting sqref="D232">
    <cfRule type="containsErrors" dxfId="275" priority="316">
      <formula>ISERROR(D232)</formula>
    </cfRule>
  </conditionalFormatting>
  <conditionalFormatting sqref="D231">
    <cfRule type="containsErrors" dxfId="274" priority="315">
      <formula>ISERROR(D231)</formula>
    </cfRule>
  </conditionalFormatting>
  <conditionalFormatting sqref="H218:H225">
    <cfRule type="containsErrors" dxfId="273" priority="314">
      <formula>ISERROR(H218)</formula>
    </cfRule>
  </conditionalFormatting>
  <conditionalFormatting sqref="H243">
    <cfRule type="containsErrors" dxfId="272" priority="313">
      <formula>ISERROR(H243)</formula>
    </cfRule>
  </conditionalFormatting>
  <conditionalFormatting sqref="H242">
    <cfRule type="containsErrors" dxfId="271" priority="312">
      <formula>ISERROR(H242)</formula>
    </cfRule>
  </conditionalFormatting>
  <conditionalFormatting sqref="D235">
    <cfRule type="containsErrors" dxfId="270" priority="311">
      <formula>ISERROR(D235)</formula>
    </cfRule>
  </conditionalFormatting>
  <conditionalFormatting sqref="D235">
    <cfRule type="containsErrors" dxfId="269" priority="310">
      <formula>ISERROR(D235)</formula>
    </cfRule>
  </conditionalFormatting>
  <conditionalFormatting sqref="H240">
    <cfRule type="containsErrors" dxfId="268" priority="309">
      <formula>ISERROR(H240)</formula>
    </cfRule>
  </conditionalFormatting>
  <conditionalFormatting sqref="E259">
    <cfRule type="containsErrors" dxfId="267" priority="308">
      <formula>ISERROR(E259)</formula>
    </cfRule>
  </conditionalFormatting>
  <conditionalFormatting sqref="H214">
    <cfRule type="containsErrors" dxfId="266" priority="307">
      <formula>ISERROR(H214)</formula>
    </cfRule>
  </conditionalFormatting>
  <conditionalFormatting sqref="M325 I289 L287 B287:B306 C330 B308:B331 C347:C351 C293:C305 B345 B332:C344 I291:I306 M322 I312 I310 H287:H290 M314:M319 M304:M309 H294:H306 H292 I346 D287:D352">
    <cfRule type="containsErrors" dxfId="265" priority="305">
      <formula>ISERROR(B287)</formula>
    </cfRule>
  </conditionalFormatting>
  <conditionalFormatting sqref="C287:C292">
    <cfRule type="containsErrors" dxfId="264" priority="304">
      <formula>ISERROR(C287)</formula>
    </cfRule>
  </conditionalFormatting>
  <conditionalFormatting sqref="C306">
    <cfRule type="containsErrors" dxfId="263" priority="303">
      <formula>ISERROR(C306)</formula>
    </cfRule>
  </conditionalFormatting>
  <conditionalFormatting sqref="C317:C329">
    <cfRule type="containsErrors" dxfId="262" priority="302">
      <formula>ISERROR(C317)</formula>
    </cfRule>
  </conditionalFormatting>
  <conditionalFormatting sqref="I287:I288">
    <cfRule type="containsErrors" dxfId="261" priority="301">
      <formula>ISERROR(I287)</formula>
    </cfRule>
  </conditionalFormatting>
  <conditionalFormatting sqref="C311">
    <cfRule type="containsErrors" dxfId="260" priority="299">
      <formula>ISERROR(C311)</formula>
    </cfRule>
  </conditionalFormatting>
  <conditionalFormatting sqref="C310">
    <cfRule type="containsErrors" dxfId="259" priority="300">
      <formula>ISERROR(C310)</formula>
    </cfRule>
  </conditionalFormatting>
  <conditionalFormatting sqref="C312:C314">
    <cfRule type="containsErrors" dxfId="258" priority="298">
      <formula>ISERROR(C312)</formula>
    </cfRule>
  </conditionalFormatting>
  <conditionalFormatting sqref="C346">
    <cfRule type="containsErrors" dxfId="257" priority="297">
      <formula>ISERROR(C346)</formula>
    </cfRule>
  </conditionalFormatting>
  <conditionalFormatting sqref="C347">
    <cfRule type="containsErrors" dxfId="256" priority="296">
      <formula>ISERROR(C347)</formula>
    </cfRule>
  </conditionalFormatting>
  <conditionalFormatting sqref="B307 I307">
    <cfRule type="containsErrors" dxfId="255" priority="295">
      <formula>ISERROR(B307)</formula>
    </cfRule>
  </conditionalFormatting>
  <conditionalFormatting sqref="C307">
    <cfRule type="containsErrors" dxfId="254" priority="294">
      <formula>ISERROR(C307)</formula>
    </cfRule>
  </conditionalFormatting>
  <conditionalFormatting sqref="C308">
    <cfRule type="containsErrors" dxfId="253" priority="293">
      <formula>ISERROR(C308)</formula>
    </cfRule>
  </conditionalFormatting>
  <conditionalFormatting sqref="C331">
    <cfRule type="containsErrors" dxfId="252" priority="292">
      <formula>ISERROR(C331)</formula>
    </cfRule>
  </conditionalFormatting>
  <conditionalFormatting sqref="C346">
    <cfRule type="containsErrors" dxfId="251" priority="290">
      <formula>ISERROR(C346)</formula>
    </cfRule>
  </conditionalFormatting>
  <conditionalFormatting sqref="C345">
    <cfRule type="containsErrors" dxfId="250" priority="291">
      <formula>ISERROR(C345)</formula>
    </cfRule>
  </conditionalFormatting>
  <conditionalFormatting sqref="B346">
    <cfRule type="containsErrors" dxfId="249" priority="289">
      <formula>ISERROR(B346)</formula>
    </cfRule>
  </conditionalFormatting>
  <conditionalFormatting sqref="B346">
    <cfRule type="containsErrors" dxfId="248" priority="288">
      <formula>ISERROR(B346)</formula>
    </cfRule>
  </conditionalFormatting>
  <conditionalFormatting sqref="I290">
    <cfRule type="containsErrors" dxfId="247" priority="287">
      <formula>ISERROR(I290)</formula>
    </cfRule>
  </conditionalFormatting>
  <conditionalFormatting sqref="M323">
    <cfRule type="containsErrors" dxfId="246" priority="283">
      <formula>ISERROR(M323)</formula>
    </cfRule>
  </conditionalFormatting>
  <conditionalFormatting sqref="H307">
    <cfRule type="containsErrors" dxfId="245" priority="277">
      <formula>ISERROR(H307)</formula>
    </cfRule>
  </conditionalFormatting>
  <conditionalFormatting sqref="M311:M312">
    <cfRule type="containsErrors" dxfId="244" priority="275">
      <formula>ISERROR(M311)</formula>
    </cfRule>
  </conditionalFormatting>
  <conditionalFormatting sqref="C309">
    <cfRule type="containsErrors" dxfId="243" priority="286">
      <formula>ISERROR(C309)</formula>
    </cfRule>
  </conditionalFormatting>
  <conditionalFormatting sqref="C315">
    <cfRule type="containsErrors" dxfId="242" priority="285">
      <formula>ISERROR(C315)</formula>
    </cfRule>
  </conditionalFormatting>
  <conditionalFormatting sqref="M320">
    <cfRule type="containsErrors" dxfId="241" priority="284">
      <formula>ISERROR(M320)</formula>
    </cfRule>
  </conditionalFormatting>
  <conditionalFormatting sqref="H310">
    <cfRule type="containsErrors" dxfId="240" priority="278">
      <formula>ISERROR(H310)</formula>
    </cfRule>
  </conditionalFormatting>
  <conditionalFormatting sqref="M327">
    <cfRule type="containsErrors" dxfId="239" priority="282">
      <formula>ISERROR(M327)</formula>
    </cfRule>
  </conditionalFormatting>
  <conditionalFormatting sqref="M330">
    <cfRule type="containsErrors" dxfId="238" priority="281">
      <formula>ISERROR(M330)</formula>
    </cfRule>
  </conditionalFormatting>
  <conditionalFormatting sqref="C316">
    <cfRule type="containsErrors" dxfId="237" priority="280">
      <formula>ISERROR(C316)</formula>
    </cfRule>
  </conditionalFormatting>
  <conditionalFormatting sqref="H312">
    <cfRule type="containsErrors" dxfId="236" priority="279">
      <formula>ISERROR(H312)</formula>
    </cfRule>
  </conditionalFormatting>
  <conditionalFormatting sqref="M295">
    <cfRule type="containsErrors" dxfId="235" priority="272">
      <formula>ISERROR(M295)</formula>
    </cfRule>
  </conditionalFormatting>
  <conditionalFormatting sqref="M313">
    <cfRule type="containsErrors" dxfId="234" priority="276">
      <formula>ISERROR(M313)</formula>
    </cfRule>
  </conditionalFormatting>
  <conditionalFormatting sqref="M302">
    <cfRule type="containsErrors" dxfId="233" priority="270">
      <formula>ISERROR(M302)</formula>
    </cfRule>
  </conditionalFormatting>
  <conditionalFormatting sqref="M310">
    <cfRule type="containsErrors" dxfId="232" priority="274">
      <formula>ISERROR(M310)</formula>
    </cfRule>
  </conditionalFormatting>
  <conditionalFormatting sqref="M297">
    <cfRule type="containsErrors" dxfId="231" priority="273">
      <formula>ISERROR(M297)</formula>
    </cfRule>
  </conditionalFormatting>
  <conditionalFormatting sqref="M296">
    <cfRule type="containsErrors" dxfId="230" priority="271">
      <formula>ISERROR(M296)</formula>
    </cfRule>
  </conditionalFormatting>
  <conditionalFormatting sqref="M301">
    <cfRule type="containsErrors" dxfId="229" priority="269">
      <formula>ISERROR(M301)</formula>
    </cfRule>
  </conditionalFormatting>
  <conditionalFormatting sqref="M290">
    <cfRule type="containsErrors" dxfId="228" priority="267">
      <formula>ISERROR(M290)</formula>
    </cfRule>
  </conditionalFormatting>
  <conditionalFormatting sqref="M347">
    <cfRule type="containsErrors" dxfId="227" priority="268">
      <formula>ISERROR(M347)</formula>
    </cfRule>
  </conditionalFormatting>
  <conditionalFormatting sqref="M348">
    <cfRule type="containsErrors" dxfId="226" priority="265">
      <formula>ISERROR(M348)</formula>
    </cfRule>
  </conditionalFormatting>
  <conditionalFormatting sqref="H291">
    <cfRule type="containsErrors" dxfId="225" priority="266">
      <formula>ISERROR(H291)</formula>
    </cfRule>
  </conditionalFormatting>
  <conditionalFormatting sqref="M349">
    <cfRule type="containsErrors" dxfId="224" priority="264">
      <formula>ISERROR(M349)</formula>
    </cfRule>
  </conditionalFormatting>
  <conditionalFormatting sqref="M350">
    <cfRule type="containsErrors" dxfId="223" priority="263">
      <formula>ISERROR(M350)</formula>
    </cfRule>
  </conditionalFormatting>
  <conditionalFormatting sqref="H293">
    <cfRule type="containsErrors" dxfId="222" priority="262">
      <formula>ISERROR(H293)</formula>
    </cfRule>
  </conditionalFormatting>
  <conditionalFormatting sqref="M287">
    <cfRule type="containsErrors" dxfId="221" priority="261">
      <formula>ISERROR(M287)</formula>
    </cfRule>
  </conditionalFormatting>
  <conditionalFormatting sqref="M288">
    <cfRule type="containsErrors" dxfId="220" priority="260">
      <formula>ISERROR(M288)</formula>
    </cfRule>
  </conditionalFormatting>
  <conditionalFormatting sqref="M289">
    <cfRule type="containsErrors" dxfId="219" priority="259">
      <formula>ISERROR(M289)</formula>
    </cfRule>
  </conditionalFormatting>
  <conditionalFormatting sqref="M291">
    <cfRule type="containsErrors" dxfId="218" priority="258">
      <formula>ISERROR(M291)</formula>
    </cfRule>
  </conditionalFormatting>
  <conditionalFormatting sqref="M292">
    <cfRule type="containsErrors" dxfId="217" priority="257">
      <formula>ISERROR(M292)</formula>
    </cfRule>
  </conditionalFormatting>
  <conditionalFormatting sqref="M293">
    <cfRule type="containsErrors" dxfId="216" priority="256">
      <formula>ISERROR(M293)</formula>
    </cfRule>
  </conditionalFormatting>
  <conditionalFormatting sqref="M294">
    <cfRule type="containsErrors" dxfId="215" priority="255">
      <formula>ISERROR(M294)</formula>
    </cfRule>
  </conditionalFormatting>
  <conditionalFormatting sqref="H346">
    <cfRule type="containsErrors" dxfId="214" priority="254">
      <formula>ISERROR(H346)</formula>
    </cfRule>
  </conditionalFormatting>
  <conditionalFormatting sqref="C352">
    <cfRule type="containsErrors" dxfId="213" priority="252">
      <formula>ISERROR(C352)</formula>
    </cfRule>
  </conditionalFormatting>
  <conditionalFormatting sqref="L352">
    <cfRule type="containsErrors" dxfId="212" priority="253">
      <formula>ISERROR(L352)</formula>
    </cfRule>
  </conditionalFormatting>
  <conditionalFormatting sqref="C371">
    <cfRule type="containsErrors" dxfId="211" priority="213">
      <formula>ISERROR(C371)</formula>
    </cfRule>
  </conditionalFormatting>
  <conditionalFormatting sqref="M352">
    <cfRule type="containsErrors" dxfId="210" priority="251">
      <formula>ISERROR(M352)</formula>
    </cfRule>
  </conditionalFormatting>
  <conditionalFormatting sqref="L288:L351">
    <cfRule type="containsErrors" dxfId="209" priority="250">
      <formula>ISERROR(L288)</formula>
    </cfRule>
  </conditionalFormatting>
  <conditionalFormatting sqref="E287:E403 E405:E407 E447">
    <cfRule type="containsText" dxfId="208" priority="247" operator="containsText" text="N/A">
      <formula>NOT(ISERROR(SEARCH("N/A",E287)))</formula>
    </cfRule>
    <cfRule type="containsText" dxfId="207" priority="248" operator="containsText" text="NO">
      <formula>NOT(ISERROR(SEARCH("NO",E287)))</formula>
    </cfRule>
    <cfRule type="containsText" dxfId="206" priority="249" operator="containsText" text="YES">
      <formula>NOT(ISERROR(SEARCH("YES",E287)))</formula>
    </cfRule>
  </conditionalFormatting>
  <conditionalFormatting sqref="C410:D410 H358:H359 H361 D356 H353:H356 C381:C382 L353:L361 D353:D354 L363:L369 D358:D360">
    <cfRule type="containsErrors" dxfId="205" priority="246">
      <formula>ISERROR(C353)</formula>
    </cfRule>
  </conditionalFormatting>
  <conditionalFormatting sqref="I355 B404 B391:C403 I357:I361 C372:C373 I363:I374">
    <cfRule type="containsErrors" dxfId="204" priority="245">
      <formula>ISERROR(B355)</formula>
    </cfRule>
  </conditionalFormatting>
  <conditionalFormatting sqref="C353:C358">
    <cfRule type="containsErrors" dxfId="203" priority="244">
      <formula>ISERROR(C353)</formula>
    </cfRule>
  </conditionalFormatting>
  <conditionalFormatting sqref="C374">
    <cfRule type="containsErrors" dxfId="202" priority="243">
      <formula>ISERROR(C374)</formula>
    </cfRule>
  </conditionalFormatting>
  <conditionalFormatting sqref="C377">
    <cfRule type="containsErrors" dxfId="201" priority="242">
      <formula>ISERROR(C377)</formula>
    </cfRule>
  </conditionalFormatting>
  <conditionalFormatting sqref="I353:I354">
    <cfRule type="containsErrors" dxfId="200" priority="241">
      <formula>ISERROR(I353)</formula>
    </cfRule>
  </conditionalFormatting>
  <conditionalFormatting sqref="C378">
    <cfRule type="containsErrors" dxfId="199" priority="240">
      <formula>ISERROR(C378)</formula>
    </cfRule>
  </conditionalFormatting>
  <conditionalFormatting sqref="C379">
    <cfRule type="containsErrors" dxfId="198" priority="239">
      <formula>ISERROR(C379)</formula>
    </cfRule>
  </conditionalFormatting>
  <conditionalFormatting sqref="C380">
    <cfRule type="containsErrors" dxfId="197" priority="238">
      <formula>ISERROR(C380)</formula>
    </cfRule>
  </conditionalFormatting>
  <conditionalFormatting sqref="C405">
    <cfRule type="containsErrors" dxfId="196" priority="237">
      <formula>ISERROR(C405)</formula>
    </cfRule>
  </conditionalFormatting>
  <conditionalFormatting sqref="C406">
    <cfRule type="containsErrors" dxfId="195" priority="236">
      <formula>ISERROR(C406)</formula>
    </cfRule>
  </conditionalFormatting>
  <conditionalFormatting sqref="B375 I375:I376">
    <cfRule type="containsErrors" dxfId="194" priority="235">
      <formula>ISERROR(B375)</formula>
    </cfRule>
  </conditionalFormatting>
  <conditionalFormatting sqref="C375">
    <cfRule type="containsErrors" dxfId="193" priority="234">
      <formula>ISERROR(C375)</formula>
    </cfRule>
  </conditionalFormatting>
  <conditionalFormatting sqref="C376">
    <cfRule type="containsErrors" dxfId="192" priority="233">
      <formula>ISERROR(C376)</formula>
    </cfRule>
  </conditionalFormatting>
  <conditionalFormatting sqref="C390">
    <cfRule type="containsErrors" dxfId="191" priority="232">
      <formula>ISERROR(C390)</formula>
    </cfRule>
  </conditionalFormatting>
  <conditionalFormatting sqref="C404">
    <cfRule type="containsErrors" dxfId="190" priority="231">
      <formula>ISERROR(C404)</formula>
    </cfRule>
  </conditionalFormatting>
  <conditionalFormatting sqref="C405">
    <cfRule type="containsErrors" dxfId="189" priority="230">
      <formula>ISERROR(C405)</formula>
    </cfRule>
  </conditionalFormatting>
  <conditionalFormatting sqref="B405">
    <cfRule type="containsErrors" dxfId="188" priority="229">
      <formula>ISERROR(B405)</formula>
    </cfRule>
  </conditionalFormatting>
  <conditionalFormatting sqref="B405">
    <cfRule type="containsErrors" dxfId="187" priority="228">
      <formula>ISERROR(B405)</formula>
    </cfRule>
  </conditionalFormatting>
  <conditionalFormatting sqref="I356">
    <cfRule type="containsErrors" dxfId="186" priority="227">
      <formula>ISERROR(I356)</formula>
    </cfRule>
  </conditionalFormatting>
  <conditionalFormatting sqref="H410 H360">
    <cfRule type="containsErrors" dxfId="185" priority="226">
      <formula>ISERROR(H360)</formula>
    </cfRule>
  </conditionalFormatting>
  <conditionalFormatting sqref="L410">
    <cfRule type="containsErrors" dxfId="184" priority="225">
      <formula>ISERROR(L410)</formula>
    </cfRule>
  </conditionalFormatting>
  <conditionalFormatting sqref="H380">
    <cfRule type="containsErrors" dxfId="183" priority="224">
      <formula>ISERROR(H380)</formula>
    </cfRule>
  </conditionalFormatting>
  <conditionalFormatting sqref="C409:D409">
    <cfRule type="containsErrors" dxfId="182" priority="223">
      <formula>ISERROR(C409)</formula>
    </cfRule>
  </conditionalFormatting>
  <conditionalFormatting sqref="H409">
    <cfRule type="containsErrors" dxfId="181" priority="222">
      <formula>ISERROR(H409)</formula>
    </cfRule>
  </conditionalFormatting>
  <conditionalFormatting sqref="L409">
    <cfRule type="containsErrors" dxfId="180" priority="221">
      <formula>ISERROR(L409)</formula>
    </cfRule>
  </conditionalFormatting>
  <conditionalFormatting sqref="E408:E410">
    <cfRule type="containsText" dxfId="179" priority="218" operator="containsText" text="N/A">
      <formula>NOT(ISERROR(SEARCH("N/A",E408)))</formula>
    </cfRule>
    <cfRule type="containsText" dxfId="178" priority="219" operator="containsText" text="NO">
      <formula>NOT(ISERROR(SEARCH("NO",E408)))</formula>
    </cfRule>
    <cfRule type="containsText" dxfId="177" priority="220" operator="containsText" text="YES">
      <formula>NOT(ISERROR(SEARCH("YES",E408)))</formula>
    </cfRule>
  </conditionalFormatting>
  <conditionalFormatting sqref="H395">
    <cfRule type="containsErrors" dxfId="176" priority="217">
      <formula>ISERROR(H395)</formula>
    </cfRule>
  </conditionalFormatting>
  <conditionalFormatting sqref="H357">
    <cfRule type="containsErrors" dxfId="175" priority="216">
      <formula>ISERROR(H357)</formula>
    </cfRule>
  </conditionalFormatting>
  <conditionalFormatting sqref="D357">
    <cfRule type="containsErrors" dxfId="174" priority="215">
      <formula>ISERROR(D357)</formula>
    </cfRule>
  </conditionalFormatting>
  <conditionalFormatting sqref="D355">
    <cfRule type="containsErrors" dxfId="173" priority="214">
      <formula>ISERROR(D355)</formula>
    </cfRule>
  </conditionalFormatting>
  <conditionalFormatting sqref="D361">
    <cfRule type="containsErrors" dxfId="172" priority="212">
      <formula>ISERROR(D361)</formula>
    </cfRule>
  </conditionalFormatting>
  <conditionalFormatting sqref="I362">
    <cfRule type="containsErrors" dxfId="171" priority="211">
      <formula>ISERROR(I362)</formula>
    </cfRule>
  </conditionalFormatting>
  <conditionalFormatting sqref="L362">
    <cfRule type="containsErrors" dxfId="170" priority="210">
      <formula>ISERROR(L362)</formula>
    </cfRule>
  </conditionalFormatting>
  <conditionalFormatting sqref="L370:L372">
    <cfRule type="containsErrors" dxfId="169" priority="209">
      <formula>ISERROR(L370)</formula>
    </cfRule>
  </conditionalFormatting>
  <conditionalFormatting sqref="D380">
    <cfRule type="containsErrors" dxfId="168" priority="208">
      <formula>ISERROR(D380)</formula>
    </cfRule>
  </conditionalFormatting>
  <conditionalFormatting sqref="B275:B286 B203:B213">
    <cfRule type="containsErrors" dxfId="167" priority="205">
      <formula>ISERROR(B203)</formula>
    </cfRule>
  </conditionalFormatting>
  <conditionalFormatting sqref="E94:E403 E486 E480:E481 E478 E489:E496 E498:E500 E503:E504 E506:E507 E509:E994 E405:E411 E449:E450 E447 E452:E476">
    <cfRule type="containsText" dxfId="166" priority="206" operator="containsText" text="YES">
      <formula>NOT(ISERROR(SEARCH("YES",E94)))</formula>
    </cfRule>
    <cfRule type="containsText" dxfId="165" priority="207" operator="containsText" text="NO">
      <formula>NOT(ISERROR(SEARCH("NO",E94)))</formula>
    </cfRule>
  </conditionalFormatting>
  <conditionalFormatting sqref="I114:I115 I102:I107">
    <cfRule type="containsErrors" dxfId="164" priority="204">
      <formula>ISERROR(I102)</formula>
    </cfRule>
  </conditionalFormatting>
  <conditionalFormatting sqref="L6:M93 I6:I93 B6:D84 B93:D93 C92:D92 B90:D91 C85:D89">
    <cfRule type="containsErrors" dxfId="163" priority="203">
      <formula>ISERROR(B6)</formula>
    </cfRule>
  </conditionalFormatting>
  <conditionalFormatting sqref="H6:H45 H50:H93">
    <cfRule type="containsErrors" dxfId="162" priority="202">
      <formula>ISERROR(H6)</formula>
    </cfRule>
  </conditionalFormatting>
  <conditionalFormatting sqref="F6:F93">
    <cfRule type="containsErrors" dxfId="161" priority="201">
      <formula>ISERROR(F6)</formula>
    </cfRule>
  </conditionalFormatting>
  <conditionalFormatting sqref="H6:H45 H50:H93">
    <cfRule type="containsErrors" dxfId="160" priority="200">
      <formula>ISERROR(H6)</formula>
    </cfRule>
  </conditionalFormatting>
  <conditionalFormatting sqref="E50:E93">
    <cfRule type="containsText" dxfId="159" priority="198" operator="containsText" text="YES">
      <formula>NOT(ISERROR(SEARCH("YES",E50)))</formula>
    </cfRule>
    <cfRule type="containsText" dxfId="158" priority="199" operator="containsText" text="NO">
      <formula>NOT(ISERROR(SEARCH("NO",E50)))</formula>
    </cfRule>
  </conditionalFormatting>
  <conditionalFormatting sqref="E6:E49">
    <cfRule type="containsText" dxfId="157" priority="196" operator="containsText" text="YES">
      <formula>NOT(ISERROR(SEARCH("YES",E6)))</formula>
    </cfRule>
    <cfRule type="containsText" dxfId="156" priority="197" operator="containsText" text="NO">
      <formula>NOT(ISERROR(SEARCH("NO",E6)))</formula>
    </cfRule>
  </conditionalFormatting>
  <conditionalFormatting sqref="H46:H49">
    <cfRule type="containsErrors" dxfId="155" priority="195">
      <formula>ISERROR(H46)</formula>
    </cfRule>
  </conditionalFormatting>
  <conditionalFormatting sqref="H46:H49">
    <cfRule type="containsErrors" dxfId="154" priority="194">
      <formula>ISERROR(H46)</formula>
    </cfRule>
  </conditionalFormatting>
  <conditionalFormatting sqref="B92">
    <cfRule type="containsErrors" dxfId="153" priority="193">
      <formula>ISERROR(B92)</formula>
    </cfRule>
  </conditionalFormatting>
  <conditionalFormatting sqref="B85:B89">
    <cfRule type="containsErrors" dxfId="152" priority="192">
      <formula>ISERROR(B85)</formula>
    </cfRule>
  </conditionalFormatting>
  <conditionalFormatting sqref="E411">
    <cfRule type="containsText" dxfId="151" priority="189" operator="containsText" text="N/A">
      <formula>NOT(ISERROR(SEARCH("N/A",E411)))</formula>
    </cfRule>
    <cfRule type="containsText" dxfId="150" priority="190" operator="containsText" text="NO">
      <formula>NOT(ISERROR(SEARCH("NO",E411)))</formula>
    </cfRule>
    <cfRule type="containsText" dxfId="149" priority="191" operator="containsText" text="YES">
      <formula>NOT(ISERROR(SEARCH("YES",E411)))</formula>
    </cfRule>
  </conditionalFormatting>
  <conditionalFormatting sqref="L411">
    <cfRule type="containsErrors" dxfId="148" priority="188">
      <formula>ISERROR(L411)</formula>
    </cfRule>
  </conditionalFormatting>
  <conditionalFormatting sqref="B449:C450 C439:C445">
    <cfRule type="containsErrors" dxfId="147" priority="187">
      <formula>ISERROR(B439)</formula>
    </cfRule>
  </conditionalFormatting>
  <conditionalFormatting sqref="C437:C438">
    <cfRule type="containsErrors" dxfId="146" priority="186">
      <formula>ISERROR(C437)</formula>
    </cfRule>
  </conditionalFormatting>
  <conditionalFormatting sqref="B447 C428:C429">
    <cfRule type="containsErrors" dxfId="145" priority="185">
      <formula>ISERROR(B428)</formula>
    </cfRule>
  </conditionalFormatting>
  <conditionalFormatting sqref="C430">
    <cfRule type="containsErrors" dxfId="144" priority="184">
      <formula>ISERROR(C430)</formula>
    </cfRule>
  </conditionalFormatting>
  <conditionalFormatting sqref="C433">
    <cfRule type="containsErrors" dxfId="143" priority="183">
      <formula>ISERROR(C433)</formula>
    </cfRule>
  </conditionalFormatting>
  <conditionalFormatting sqref="C434">
    <cfRule type="containsErrors" dxfId="142" priority="182">
      <formula>ISERROR(C434)</formula>
    </cfRule>
  </conditionalFormatting>
  <conditionalFormatting sqref="C435">
    <cfRule type="containsErrors" dxfId="141" priority="181">
      <formula>ISERROR(C435)</formula>
    </cfRule>
  </conditionalFormatting>
  <conditionalFormatting sqref="C436">
    <cfRule type="containsErrors" dxfId="140" priority="180">
      <formula>ISERROR(C436)</formula>
    </cfRule>
  </conditionalFormatting>
  <conditionalFormatting sqref="C448">
    <cfRule type="containsErrors" dxfId="139" priority="179">
      <formula>ISERROR(C448)</formula>
    </cfRule>
  </conditionalFormatting>
  <conditionalFormatting sqref="C449">
    <cfRule type="containsErrors" dxfId="138" priority="178">
      <formula>ISERROR(C449)</formula>
    </cfRule>
  </conditionalFormatting>
  <conditionalFormatting sqref="B431">
    <cfRule type="containsErrors" dxfId="137" priority="177">
      <formula>ISERROR(B431)</formula>
    </cfRule>
  </conditionalFormatting>
  <conditionalFormatting sqref="C431">
    <cfRule type="containsErrors" dxfId="136" priority="176">
      <formula>ISERROR(C431)</formula>
    </cfRule>
  </conditionalFormatting>
  <conditionalFormatting sqref="C432">
    <cfRule type="containsErrors" dxfId="135" priority="175">
      <formula>ISERROR(C432)</formula>
    </cfRule>
  </conditionalFormatting>
  <conditionalFormatting sqref="C446">
    <cfRule type="containsErrors" dxfId="134" priority="174">
      <formula>ISERROR(C446)</formula>
    </cfRule>
  </conditionalFormatting>
  <conditionalFormatting sqref="C447">
    <cfRule type="containsErrors" dxfId="133" priority="173">
      <formula>ISERROR(C447)</formula>
    </cfRule>
  </conditionalFormatting>
  <conditionalFormatting sqref="C448">
    <cfRule type="containsErrors" dxfId="132" priority="172">
      <formula>ISERROR(C448)</formula>
    </cfRule>
  </conditionalFormatting>
  <conditionalFormatting sqref="B448">
    <cfRule type="containsErrors" dxfId="131" priority="171">
      <formula>ISERROR(B448)</formula>
    </cfRule>
  </conditionalFormatting>
  <conditionalFormatting sqref="B448">
    <cfRule type="containsErrors" dxfId="130" priority="170">
      <formula>ISERROR(B448)</formula>
    </cfRule>
  </conditionalFormatting>
  <conditionalFormatting sqref="E404">
    <cfRule type="containsText" dxfId="129" priority="166" operator="containsText" text="N/A">
      <formula>NOT(ISERROR(SEARCH("N/A",E404)))</formula>
    </cfRule>
    <cfRule type="containsText" dxfId="128" priority="167" operator="containsText" text="NO">
      <formula>NOT(ISERROR(SEARCH("NO",E404)))</formula>
    </cfRule>
    <cfRule type="containsText" dxfId="127" priority="168" operator="containsText" text="YES">
      <formula>NOT(ISERROR(SEARCH("YES",E404)))</formula>
    </cfRule>
  </conditionalFormatting>
  <conditionalFormatting sqref="E404">
    <cfRule type="containsText" dxfId="126" priority="164" operator="containsText" text="YES">
      <formula>NOT(ISERROR(SEARCH("YES",E404)))</formula>
    </cfRule>
    <cfRule type="containsText" dxfId="125" priority="165" operator="containsText" text="NO">
      <formula>NOT(ISERROR(SEARCH("NO",E404)))</formula>
    </cfRule>
  </conditionalFormatting>
  <conditionalFormatting sqref="D412">
    <cfRule type="containsErrors" dxfId="124" priority="163">
      <formula>ISERROR(D412)</formula>
    </cfRule>
  </conditionalFormatting>
  <conditionalFormatting sqref="H412">
    <cfRule type="containsErrors" dxfId="123" priority="162">
      <formula>ISERROR(H412)</formula>
    </cfRule>
  </conditionalFormatting>
  <conditionalFormatting sqref="D416">
    <cfRule type="containsErrors" dxfId="122" priority="161">
      <formula>ISERROR(D416)</formula>
    </cfRule>
  </conditionalFormatting>
  <conditionalFormatting sqref="H416">
    <cfRule type="containsErrors" dxfId="121" priority="160">
      <formula>ISERROR(H416)</formula>
    </cfRule>
  </conditionalFormatting>
  <conditionalFormatting sqref="D413">
    <cfRule type="containsErrors" dxfId="120" priority="159">
      <formula>ISERROR(D413)</formula>
    </cfRule>
  </conditionalFormatting>
  <conditionalFormatting sqref="H413">
    <cfRule type="containsErrors" dxfId="119" priority="158">
      <formula>ISERROR(H413)</formula>
    </cfRule>
  </conditionalFormatting>
  <conditionalFormatting sqref="D415">
    <cfRule type="containsErrors" dxfId="118" priority="157">
      <formula>ISERROR(D415)</formula>
    </cfRule>
  </conditionalFormatting>
  <conditionalFormatting sqref="H415">
    <cfRule type="containsErrors" dxfId="117" priority="156">
      <formula>ISERROR(H415)</formula>
    </cfRule>
  </conditionalFormatting>
  <conditionalFormatting sqref="D414">
    <cfRule type="containsErrors" dxfId="116" priority="155">
      <formula>ISERROR(D414)</formula>
    </cfRule>
  </conditionalFormatting>
  <conditionalFormatting sqref="H414">
    <cfRule type="containsErrors" dxfId="115" priority="154">
      <formula>ISERROR(H414)</formula>
    </cfRule>
  </conditionalFormatting>
  <conditionalFormatting sqref="D417">
    <cfRule type="containsErrors" dxfId="114" priority="153">
      <formula>ISERROR(D417)</formula>
    </cfRule>
  </conditionalFormatting>
  <conditionalFormatting sqref="H417">
    <cfRule type="containsErrors" dxfId="113" priority="152">
      <formula>ISERROR(H417)</formula>
    </cfRule>
  </conditionalFormatting>
  <conditionalFormatting sqref="D418">
    <cfRule type="containsErrors" dxfId="112" priority="151">
      <formula>ISERROR(D418)</formula>
    </cfRule>
  </conditionalFormatting>
  <conditionalFormatting sqref="D419">
    <cfRule type="containsErrors" dxfId="111" priority="150">
      <formula>ISERROR(D419)</formula>
    </cfRule>
  </conditionalFormatting>
  <conditionalFormatting sqref="H419">
    <cfRule type="containsErrors" dxfId="110" priority="149">
      <formula>ISERROR(H419)</formula>
    </cfRule>
  </conditionalFormatting>
  <conditionalFormatting sqref="H418">
    <cfRule type="containsErrors" dxfId="109" priority="148">
      <formula>ISERROR(H418)</formula>
    </cfRule>
  </conditionalFormatting>
  <conditionalFormatting sqref="D420">
    <cfRule type="containsErrors" dxfId="108" priority="147">
      <formula>ISERROR(D420)</formula>
    </cfRule>
  </conditionalFormatting>
  <conditionalFormatting sqref="H420">
    <cfRule type="containsErrors" dxfId="107" priority="146">
      <formula>ISERROR(H420)</formula>
    </cfRule>
  </conditionalFormatting>
  <conditionalFormatting sqref="D421">
    <cfRule type="containsErrors" dxfId="106" priority="145">
      <formula>ISERROR(D421)</formula>
    </cfRule>
  </conditionalFormatting>
  <conditionalFormatting sqref="H421">
    <cfRule type="containsErrors" dxfId="105" priority="144">
      <formula>ISERROR(H421)</formula>
    </cfRule>
  </conditionalFormatting>
  <conditionalFormatting sqref="H422">
    <cfRule type="containsErrors" dxfId="104" priority="143">
      <formula>ISERROR(H422)</formula>
    </cfRule>
  </conditionalFormatting>
  <conditionalFormatting sqref="D423">
    <cfRule type="containsErrors" dxfId="103" priority="142">
      <formula>ISERROR(D423)</formula>
    </cfRule>
  </conditionalFormatting>
  <conditionalFormatting sqref="H423">
    <cfRule type="containsErrors" dxfId="102" priority="141">
      <formula>ISERROR(H423)</formula>
    </cfRule>
  </conditionalFormatting>
  <conditionalFormatting sqref="D424">
    <cfRule type="containsErrors" dxfId="101" priority="140">
      <formula>ISERROR(D424)</formula>
    </cfRule>
  </conditionalFormatting>
  <conditionalFormatting sqref="H424">
    <cfRule type="containsErrors" dxfId="100" priority="139">
      <formula>ISERROR(H424)</formula>
    </cfRule>
  </conditionalFormatting>
  <conditionalFormatting sqref="H425">
    <cfRule type="containsErrors" dxfId="99" priority="138">
      <formula>ISERROR(H425)</formula>
    </cfRule>
  </conditionalFormatting>
  <conditionalFormatting sqref="H426">
    <cfRule type="containsErrors" dxfId="98" priority="137">
      <formula>ISERROR(H426)</formula>
    </cfRule>
  </conditionalFormatting>
  <conditionalFormatting sqref="D427">
    <cfRule type="containsErrors" dxfId="97" priority="136">
      <formula>ISERROR(D427)</formula>
    </cfRule>
  </conditionalFormatting>
  <conditionalFormatting sqref="H427">
    <cfRule type="containsErrors" dxfId="96" priority="135">
      <formula>ISERROR(H427)</formula>
    </cfRule>
  </conditionalFormatting>
  <conditionalFormatting sqref="D428">
    <cfRule type="containsErrors" dxfId="95" priority="134">
      <formula>ISERROR(D428)</formula>
    </cfRule>
  </conditionalFormatting>
  <conditionalFormatting sqref="H428">
    <cfRule type="containsErrors" dxfId="94" priority="133">
      <formula>ISERROR(H428)</formula>
    </cfRule>
  </conditionalFormatting>
  <conditionalFormatting sqref="D429">
    <cfRule type="containsErrors" dxfId="93" priority="132">
      <formula>ISERROR(D429)</formula>
    </cfRule>
  </conditionalFormatting>
  <conditionalFormatting sqref="H429">
    <cfRule type="containsErrors" dxfId="92" priority="131">
      <formula>ISERROR(H429)</formula>
    </cfRule>
  </conditionalFormatting>
  <conditionalFormatting sqref="D430">
    <cfRule type="containsErrors" dxfId="91" priority="130">
      <formula>ISERROR(D430)</formula>
    </cfRule>
  </conditionalFormatting>
  <conditionalFormatting sqref="H430">
    <cfRule type="containsErrors" dxfId="90" priority="129">
      <formula>ISERROR(H430)</formula>
    </cfRule>
  </conditionalFormatting>
  <conditionalFormatting sqref="D431">
    <cfRule type="containsErrors" dxfId="89" priority="128">
      <formula>ISERROR(D431)</formula>
    </cfRule>
  </conditionalFormatting>
  <conditionalFormatting sqref="H436">
    <cfRule type="containsErrors" dxfId="88" priority="113">
      <formula>ISERROR(H436)</formula>
    </cfRule>
  </conditionalFormatting>
  <conditionalFormatting sqref="H431">
    <cfRule type="containsErrors" dxfId="87" priority="127">
      <formula>ISERROR(H431)</formula>
    </cfRule>
  </conditionalFormatting>
  <conditionalFormatting sqref="D432">
    <cfRule type="containsErrors" dxfId="86" priority="126">
      <formula>ISERROR(D432)</formula>
    </cfRule>
  </conditionalFormatting>
  <conditionalFormatting sqref="H432">
    <cfRule type="containsErrors" dxfId="85" priority="125">
      <formula>ISERROR(H432)</formula>
    </cfRule>
  </conditionalFormatting>
  <conditionalFormatting sqref="D433">
    <cfRule type="containsErrors" dxfId="84" priority="124">
      <formula>ISERROR(D433)</formula>
    </cfRule>
  </conditionalFormatting>
  <conditionalFormatting sqref="H433">
    <cfRule type="containsErrors" dxfId="83" priority="123">
      <formula>ISERROR(H433)</formula>
    </cfRule>
  </conditionalFormatting>
  <conditionalFormatting sqref="D434">
    <cfRule type="containsErrors" dxfId="82" priority="122">
      <formula>ISERROR(D434)</formula>
    </cfRule>
  </conditionalFormatting>
  <conditionalFormatting sqref="H434">
    <cfRule type="containsErrors" dxfId="81" priority="121">
      <formula>ISERROR(H434)</formula>
    </cfRule>
  </conditionalFormatting>
  <conditionalFormatting sqref="D435">
    <cfRule type="containsErrors" dxfId="80" priority="120">
      <formula>ISERROR(D435)</formula>
    </cfRule>
  </conditionalFormatting>
  <conditionalFormatting sqref="H435">
    <cfRule type="containsErrors" dxfId="79" priority="119">
      <formula>ISERROR(H435)</formula>
    </cfRule>
  </conditionalFormatting>
  <conditionalFormatting sqref="D437">
    <cfRule type="containsErrors" dxfId="78" priority="118">
      <formula>ISERROR(D437)</formula>
    </cfRule>
  </conditionalFormatting>
  <conditionalFormatting sqref="H437">
    <cfRule type="containsErrors" dxfId="77" priority="117">
      <formula>ISERROR(H437)</formula>
    </cfRule>
  </conditionalFormatting>
  <conditionalFormatting sqref="D438">
    <cfRule type="containsErrors" dxfId="76" priority="116">
      <formula>ISERROR(D438)</formula>
    </cfRule>
  </conditionalFormatting>
  <conditionalFormatting sqref="H438">
    <cfRule type="containsErrors" dxfId="75" priority="115">
      <formula>ISERROR(H438)</formula>
    </cfRule>
  </conditionalFormatting>
  <conditionalFormatting sqref="D436">
    <cfRule type="containsErrors" dxfId="74" priority="114">
      <formula>ISERROR(D436)</formula>
    </cfRule>
  </conditionalFormatting>
  <conditionalFormatting sqref="H439">
    <cfRule type="containsErrors" dxfId="73" priority="112">
      <formula>ISERROR(H439)</formula>
    </cfRule>
  </conditionalFormatting>
  <conditionalFormatting sqref="H440">
    <cfRule type="containsErrors" dxfId="72" priority="110">
      <formula>ISERROR(H440)</formula>
    </cfRule>
  </conditionalFormatting>
  <conditionalFormatting sqref="D441">
    <cfRule type="containsErrors" dxfId="71" priority="109">
      <formula>ISERROR(D441)</formula>
    </cfRule>
  </conditionalFormatting>
  <conditionalFormatting sqref="H441">
    <cfRule type="containsErrors" dxfId="70" priority="108">
      <formula>ISERROR(H441)</formula>
    </cfRule>
  </conditionalFormatting>
  <conditionalFormatting sqref="D443">
    <cfRule type="containsErrors" dxfId="69" priority="105">
      <formula>ISERROR(D443)</formula>
    </cfRule>
  </conditionalFormatting>
  <conditionalFormatting sqref="H443">
    <cfRule type="containsErrors" dxfId="68" priority="104">
      <formula>ISERROR(H443)</formula>
    </cfRule>
  </conditionalFormatting>
  <conditionalFormatting sqref="D444">
    <cfRule type="containsErrors" dxfId="67" priority="103">
      <formula>ISERROR(D444)</formula>
    </cfRule>
  </conditionalFormatting>
  <conditionalFormatting sqref="H444">
    <cfRule type="containsErrors" dxfId="66" priority="102">
      <formula>ISERROR(H444)</formula>
    </cfRule>
  </conditionalFormatting>
  <conditionalFormatting sqref="D445">
    <cfRule type="containsErrors" dxfId="65" priority="101">
      <formula>ISERROR(D445)</formula>
    </cfRule>
  </conditionalFormatting>
  <conditionalFormatting sqref="H445">
    <cfRule type="containsErrors" dxfId="64" priority="100">
      <formula>ISERROR(H445)</formula>
    </cfRule>
  </conditionalFormatting>
  <conditionalFormatting sqref="H446">
    <cfRule type="containsErrors" dxfId="63" priority="99">
      <formula>ISERROR(H446)</formula>
    </cfRule>
  </conditionalFormatting>
  <conditionalFormatting sqref="H447">
    <cfRule type="containsErrors" dxfId="62" priority="77">
      <formula>ISERROR(H447)</formula>
    </cfRule>
  </conditionalFormatting>
  <conditionalFormatting sqref="D447">
    <cfRule type="containsErrors" dxfId="61" priority="76">
      <formula>ISERROR(D447)</formula>
    </cfRule>
  </conditionalFormatting>
  <conditionalFormatting sqref="D450">
    <cfRule type="containsErrors" dxfId="60" priority="75">
      <formula>ISERROR(D450)</formula>
    </cfRule>
  </conditionalFormatting>
  <conditionalFormatting sqref="H450">
    <cfRule type="containsErrors" dxfId="59" priority="73">
      <formula>ISERROR(H450)</formula>
    </cfRule>
  </conditionalFormatting>
  <conditionalFormatting sqref="I469">
    <cfRule type="containsErrors" dxfId="58" priority="72">
      <formula>ISERROR(I469)</formula>
    </cfRule>
  </conditionalFormatting>
  <conditionalFormatting sqref="C470:C485">
    <cfRule type="containsErrors" dxfId="57" priority="71">
      <formula>ISERROR(C470)</formula>
    </cfRule>
  </conditionalFormatting>
  <conditionalFormatting sqref="C507:C508 C497:C503">
    <cfRule type="containsErrors" dxfId="56" priority="70">
      <formula>ISERROR(C497)</formula>
    </cfRule>
  </conditionalFormatting>
  <conditionalFormatting sqref="C495:C496">
    <cfRule type="containsErrors" dxfId="55" priority="69">
      <formula>ISERROR(C495)</formula>
    </cfRule>
  </conditionalFormatting>
  <conditionalFormatting sqref="C486:C487">
    <cfRule type="containsErrors" dxfId="54" priority="68">
      <formula>ISERROR(C486)</formula>
    </cfRule>
  </conditionalFormatting>
  <conditionalFormatting sqref="C488">
    <cfRule type="containsErrors" dxfId="53" priority="67">
      <formula>ISERROR(C488)</formula>
    </cfRule>
  </conditionalFormatting>
  <conditionalFormatting sqref="C491">
    <cfRule type="containsErrors" dxfId="52" priority="66">
      <formula>ISERROR(C491)</formula>
    </cfRule>
  </conditionalFormatting>
  <conditionalFormatting sqref="C492">
    <cfRule type="containsErrors" dxfId="51" priority="65">
      <formula>ISERROR(C492)</formula>
    </cfRule>
  </conditionalFormatting>
  <conditionalFormatting sqref="C493">
    <cfRule type="containsErrors" dxfId="50" priority="64">
      <formula>ISERROR(C493)</formula>
    </cfRule>
  </conditionalFormatting>
  <conditionalFormatting sqref="C494">
    <cfRule type="containsErrors" dxfId="49" priority="63">
      <formula>ISERROR(C494)</formula>
    </cfRule>
  </conditionalFormatting>
  <conditionalFormatting sqref="C489">
    <cfRule type="containsErrors" dxfId="48" priority="62">
      <formula>ISERROR(C489)</formula>
    </cfRule>
  </conditionalFormatting>
  <conditionalFormatting sqref="C490">
    <cfRule type="containsErrors" dxfId="47" priority="61">
      <formula>ISERROR(C490)</formula>
    </cfRule>
  </conditionalFormatting>
  <conditionalFormatting sqref="C504:C505">
    <cfRule type="containsErrors" dxfId="46" priority="60">
      <formula>ISERROR(C504)</formula>
    </cfRule>
  </conditionalFormatting>
  <conditionalFormatting sqref="C506">
    <cfRule type="containsErrors" dxfId="45" priority="59">
      <formula>ISERROR(C506)</formula>
    </cfRule>
  </conditionalFormatting>
  <conditionalFormatting sqref="C507">
    <cfRule type="containsErrors" dxfId="44" priority="58">
      <formula>ISERROR(C507)</formula>
    </cfRule>
  </conditionalFormatting>
  <conditionalFormatting sqref="C506">
    <cfRule type="containsErrors" dxfId="43" priority="57">
      <formula>ISERROR(C506)</formula>
    </cfRule>
  </conditionalFormatting>
  <conditionalFormatting sqref="B470:B505">
    <cfRule type="containsErrors" dxfId="42" priority="55">
      <formula>ISERROR(B470)</formula>
    </cfRule>
  </conditionalFormatting>
  <conditionalFormatting sqref="B489">
    <cfRule type="containsErrors" dxfId="41" priority="53">
      <formula>ISERROR(B489)</formula>
    </cfRule>
  </conditionalFormatting>
  <conditionalFormatting sqref="B506">
    <cfRule type="containsErrors" dxfId="40" priority="51">
      <formula>ISERROR(B506)</formula>
    </cfRule>
  </conditionalFormatting>
  <conditionalFormatting sqref="B506">
    <cfRule type="containsErrors" dxfId="39" priority="50">
      <formula>ISERROR(B506)</formula>
    </cfRule>
  </conditionalFormatting>
  <conditionalFormatting sqref="E483">
    <cfRule type="containsText" dxfId="38" priority="46" operator="containsText" text="YES">
      <formula>NOT(ISERROR(SEARCH("YES",E483)))</formula>
    </cfRule>
    <cfRule type="containsText" dxfId="37" priority="47" operator="containsText" text="NO">
      <formula>NOT(ISERROR(SEARCH("NO",E483)))</formula>
    </cfRule>
  </conditionalFormatting>
  <conditionalFormatting sqref="E484">
    <cfRule type="containsText" dxfId="36" priority="44" operator="containsText" text="YES">
      <formula>NOT(ISERROR(SEARCH("YES",E484)))</formula>
    </cfRule>
    <cfRule type="containsText" dxfId="35" priority="45" operator="containsText" text="NO">
      <formula>NOT(ISERROR(SEARCH("NO",E484)))</formula>
    </cfRule>
  </conditionalFormatting>
  <conditionalFormatting sqref="E482">
    <cfRule type="containsText" dxfId="34" priority="42" operator="containsText" text="YES">
      <formula>NOT(ISERROR(SEARCH("YES",E482)))</formula>
    </cfRule>
    <cfRule type="containsText" dxfId="33" priority="43" operator="containsText" text="NO">
      <formula>NOT(ISERROR(SEARCH("NO",E482)))</formula>
    </cfRule>
  </conditionalFormatting>
  <conditionalFormatting sqref="E479">
    <cfRule type="containsText" dxfId="32" priority="40" operator="containsText" text="YES">
      <formula>NOT(ISERROR(SEARCH("YES",E479)))</formula>
    </cfRule>
    <cfRule type="containsText" dxfId="31" priority="41" operator="containsText" text="NO">
      <formula>NOT(ISERROR(SEARCH("NO",E479)))</formula>
    </cfRule>
  </conditionalFormatting>
  <conditionalFormatting sqref="E477">
    <cfRule type="containsText" dxfId="30" priority="38" operator="containsText" text="YES">
      <formula>NOT(ISERROR(SEARCH("YES",E477)))</formula>
    </cfRule>
    <cfRule type="containsText" dxfId="29" priority="39" operator="containsText" text="NO">
      <formula>NOT(ISERROR(SEARCH("NO",E477)))</formula>
    </cfRule>
  </conditionalFormatting>
  <conditionalFormatting sqref="E485">
    <cfRule type="containsText" dxfId="28" priority="36" operator="containsText" text="YES">
      <formula>NOT(ISERROR(SEARCH("YES",E485)))</formula>
    </cfRule>
    <cfRule type="containsText" dxfId="27" priority="37" operator="containsText" text="NO">
      <formula>NOT(ISERROR(SEARCH("NO",E485)))</formula>
    </cfRule>
  </conditionalFormatting>
  <conditionalFormatting sqref="E488">
    <cfRule type="containsText" dxfId="26" priority="32" operator="containsText" text="YES">
      <formula>NOT(ISERROR(SEARCH("YES",E488)))</formula>
    </cfRule>
    <cfRule type="containsText" dxfId="25" priority="33" operator="containsText" text="NO">
      <formula>NOT(ISERROR(SEARCH("NO",E488)))</formula>
    </cfRule>
  </conditionalFormatting>
  <conditionalFormatting sqref="E487">
    <cfRule type="containsText" dxfId="24" priority="30" operator="containsText" text="YES">
      <formula>NOT(ISERROR(SEARCH("YES",E487)))</formula>
    </cfRule>
    <cfRule type="containsText" dxfId="23" priority="31" operator="containsText" text="NO">
      <formula>NOT(ISERROR(SEARCH("NO",E487)))</formula>
    </cfRule>
  </conditionalFormatting>
  <conditionalFormatting sqref="E508">
    <cfRule type="containsText" dxfId="22" priority="26" operator="containsText" text="YES">
      <formula>NOT(ISERROR(SEARCH("YES",E508)))</formula>
    </cfRule>
    <cfRule type="containsText" dxfId="21" priority="27" operator="containsText" text="NO">
      <formula>NOT(ISERROR(SEARCH("NO",E508)))</formula>
    </cfRule>
  </conditionalFormatting>
  <conditionalFormatting sqref="E497">
    <cfRule type="containsText" dxfId="20" priority="22" operator="containsText" text="YES">
      <formula>NOT(ISERROR(SEARCH("YES",E497)))</formula>
    </cfRule>
    <cfRule type="containsText" dxfId="19" priority="23" operator="containsText" text="NO">
      <formula>NOT(ISERROR(SEARCH("NO",E497)))</formula>
    </cfRule>
  </conditionalFormatting>
  <conditionalFormatting sqref="E501">
    <cfRule type="containsText" dxfId="18" priority="20" operator="containsText" text="YES">
      <formula>NOT(ISERROR(SEARCH("YES",E501)))</formula>
    </cfRule>
    <cfRule type="containsText" dxfId="17" priority="21" operator="containsText" text="NO">
      <formula>NOT(ISERROR(SEARCH("NO",E501)))</formula>
    </cfRule>
  </conditionalFormatting>
  <conditionalFormatting sqref="E502">
    <cfRule type="containsText" dxfId="16" priority="18" operator="containsText" text="YES">
      <formula>NOT(ISERROR(SEARCH("YES",E502)))</formula>
    </cfRule>
    <cfRule type="containsText" dxfId="15" priority="19" operator="containsText" text="NO">
      <formula>NOT(ISERROR(SEARCH("NO",E502)))</formula>
    </cfRule>
  </conditionalFormatting>
  <conditionalFormatting sqref="E505">
    <cfRule type="containsText" dxfId="14" priority="16" operator="containsText" text="YES">
      <formula>NOT(ISERROR(SEARCH("YES",E505)))</formula>
    </cfRule>
    <cfRule type="containsText" dxfId="13" priority="17" operator="containsText" text="NO">
      <formula>NOT(ISERROR(SEARCH("NO",E505)))</formula>
    </cfRule>
  </conditionalFormatting>
  <conditionalFormatting sqref="H470">
    <cfRule type="containsErrors" dxfId="12" priority="15">
      <formula>ISERROR(H470)</formula>
    </cfRule>
  </conditionalFormatting>
  <conditionalFormatting sqref="E412:E446">
    <cfRule type="containsText" dxfId="11" priority="12" operator="containsText" text="N/A">
      <formula>NOT(ISERROR(SEARCH("N/A",E412)))</formula>
    </cfRule>
    <cfRule type="containsText" dxfId="10" priority="13" operator="containsText" text="NO">
      <formula>NOT(ISERROR(SEARCH("NO",E412)))</formula>
    </cfRule>
    <cfRule type="containsText" dxfId="9" priority="14" operator="containsText" text="YES">
      <formula>NOT(ISERROR(SEARCH("YES",E412)))</formula>
    </cfRule>
  </conditionalFormatting>
  <conditionalFormatting sqref="E412:E446">
    <cfRule type="containsText" dxfId="8" priority="10" operator="containsText" text="YES">
      <formula>NOT(ISERROR(SEARCH("YES",E412)))</formula>
    </cfRule>
    <cfRule type="containsText" dxfId="7" priority="11" operator="containsText" text="NO">
      <formula>NOT(ISERROR(SEARCH("NO",E412)))</formula>
    </cfRule>
  </conditionalFormatting>
  <conditionalFormatting sqref="E448">
    <cfRule type="containsText" dxfId="6" priority="8" operator="containsText" text="YES">
      <formula>NOT(ISERROR(SEARCH("YES",E448)))</formula>
    </cfRule>
    <cfRule type="containsText" dxfId="5" priority="9" operator="containsText" text="NO">
      <formula>NOT(ISERROR(SEARCH("NO",E448)))</formula>
    </cfRule>
  </conditionalFormatting>
  <conditionalFormatting sqref="I451">
    <cfRule type="containsErrors" dxfId="4" priority="7">
      <formula>ISERROR(I451)</formula>
    </cfRule>
  </conditionalFormatting>
  <conditionalFormatting sqref="E451">
    <cfRule type="containsText" dxfId="3" priority="5" operator="containsText" text="YES">
      <formula>NOT(ISERROR(SEARCH("YES",E451)))</formula>
    </cfRule>
    <cfRule type="containsText" dxfId="2" priority="6" operator="containsText" text="NO">
      <formula>NOT(ISERROR(SEARCH("NO",E451)))</formula>
    </cfRule>
  </conditionalFormatting>
  <conditionalFormatting sqref="B451:C451">
    <cfRule type="containsErrors" dxfId="1" priority="4">
      <formula>ISERROR(B451)</formula>
    </cfRule>
  </conditionalFormatting>
  <conditionalFormatting sqref="H442">
    <cfRule type="containsErrors" dxfId="0" priority="1">
      <formula>ISERROR(H442)</formula>
    </cfRule>
  </conditionalFormatting>
  <dataValidations count="1">
    <dataValidation allowBlank="1" showInputMessage="1" showErrorMessage="1" prompt="Enter Brief Description of Feedback or Complaint and Hyperlink to Report" sqref="D144:D161 D163:D181 H145 D80:D142 H226:H227 D214:D220 D249:D250 D236:D244 D246 D254:D256 D230:D234 D258:D273 D308:D326 D287 D289:D292 D294:D296 D346 D298:D306 H359 D353 D364:D374 H380 D376:D379 H361 D358:D360 D356 H355 D25:D75 C6:D10 C13:D24 C25:C45 C47 C49 D362 D381:D386 D414:D419 D412 D424 D428 D430:D432 D435:D438 H440:H442 H445:H446 D444" xr:uid="{00000000-0002-0000-0100-000000000000}"/>
  </dataValidations>
  <hyperlinks>
    <hyperlink ref="H58" r:id="rId5" display="\\192.168.10.12\nac\Corporate Services\Performance and Evaluation\QHSE\Fire Safety\RECENT\FIRE DRILL\AUH\2016\Head Office\Attendance\201604 Headoffice  Fire Drill.pdf" xr:uid="{00000000-0004-0000-0100-000000000000}"/>
    <hyperlink ref="H50" r:id="rId6" display="\\192.168.10.12\nac\Corporate Services\Performance and Evaluation\QHSE\Fire Safety\RECENT\FIRE DRILL\Northern Emirates\Sites\2016\Sharjah - Buhierah\Attendance\20160413 Sharjah Buhierah  Fire Drill Sites.pdf" xr:uid="{00000000-0004-0000-0100-000001000000}"/>
    <hyperlink ref="L11" r:id="rId7" xr:uid="{00000000-0004-0000-0100-000002000000}"/>
    <hyperlink ref="L12" r:id="rId8" xr:uid="{00000000-0004-0000-0100-000003000000}"/>
    <hyperlink ref="L13" r:id="rId9" xr:uid="{00000000-0004-0000-0100-000004000000}"/>
    <hyperlink ref="L14" r:id="rId10" xr:uid="{00000000-0004-0000-0100-000005000000}"/>
    <hyperlink ref="L15" r:id="rId11" xr:uid="{00000000-0004-0000-0100-000006000000}"/>
    <hyperlink ref="L16" r:id="rId12" xr:uid="{00000000-0004-0000-0100-000007000000}"/>
    <hyperlink ref="L20" r:id="rId13" xr:uid="{00000000-0004-0000-0100-000008000000}"/>
    <hyperlink ref="L21" r:id="rId14" xr:uid="{00000000-0004-0000-0100-000009000000}"/>
    <hyperlink ref="L19" r:id="rId15" xr:uid="{00000000-0004-0000-0100-00000A000000}"/>
    <hyperlink ref="L18" r:id="rId16" xr:uid="{00000000-0004-0000-0100-00000B000000}"/>
    <hyperlink ref="L23" r:id="rId17" display="FDNE011" xr:uid="{00000000-0004-0000-0100-00000C000000}"/>
    <hyperlink ref="K6" r:id="rId18" display="2Evac Action Plan 20132802 Kharusi.docx" xr:uid="{00000000-0004-0000-0100-00000D000000}"/>
    <hyperlink ref="K7:K9" r:id="rId19" display="2Evac Action Plan 20132802 Kharusi.docx" xr:uid="{00000000-0004-0000-0100-00000E000000}"/>
    <hyperlink ref="C10" r:id="rId20" xr:uid="{00000000-0004-0000-0100-00000F000000}"/>
    <hyperlink ref="C9" r:id="rId21" xr:uid="{00000000-0004-0000-0100-000010000000}"/>
    <hyperlink ref="C7" r:id="rId22" xr:uid="{00000000-0004-0000-0100-000011000000}"/>
    <hyperlink ref="C6" r:id="rId23" xr:uid="{00000000-0004-0000-0100-000012000000}"/>
    <hyperlink ref="C11" r:id="rId24" xr:uid="{00000000-0004-0000-0100-000013000000}"/>
    <hyperlink ref="C12" r:id="rId25" xr:uid="{00000000-0004-0000-0100-000014000000}"/>
    <hyperlink ref="C13" r:id="rId26" xr:uid="{00000000-0004-0000-0100-000015000000}"/>
    <hyperlink ref="C14" r:id="rId27" xr:uid="{00000000-0004-0000-0100-000016000000}"/>
    <hyperlink ref="C15" r:id="rId28" xr:uid="{00000000-0004-0000-0100-000017000000}"/>
    <hyperlink ref="C16" r:id="rId29" xr:uid="{00000000-0004-0000-0100-000018000000}"/>
    <hyperlink ref="C17" r:id="rId30" xr:uid="{00000000-0004-0000-0100-000019000000}"/>
  </hyperlinks>
  <pageMargins left="0.7" right="0.7" top="0.75" bottom="0.75" header="0.3" footer="0.3"/>
  <pageSetup paperSize="8" fitToWidth="0" fitToHeight="0" orientation="portrait" r:id="rId31"/>
  <drawing r:id="rId3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1000000}">
          <x14:formula1>
            <xm:f>Reference!$J$4:$J$6</xm:f>
          </x14:formula1>
          <xm:sqref>L287:L411 J6:J994 E6:E994</xm:sqref>
        </x14:dataValidation>
        <x14:dataValidation type="list" allowBlank="1" showInputMessage="1" showErrorMessage="1" xr:uid="{00000000-0002-0000-0100-000002000000}">
          <x14:formula1>
            <xm:f>Reference!$B$4:$B$5</xm:f>
          </x14:formula1>
          <xm:sqref>G50:G403 G405:G994</xm:sqref>
        </x14:dataValidation>
        <x14:dataValidation type="list" allowBlank="1" showInputMessage="1" showErrorMessage="1" xr:uid="{00000000-0002-0000-0100-000003000000}">
          <x14:formula1>
            <xm:f>Reference!$K$5:$K$21</xm:f>
          </x14:formula1>
          <xm:sqref>I469 I287:I451</xm:sqref>
        </x14:dataValidation>
        <x14:dataValidation type="list" allowBlank="1" showInputMessage="1" showErrorMessage="1" xr:uid="{00000000-0002-0000-0100-000004000000}">
          <x14:formula1>
            <xm:f>Reference!$K$4:$K$21</xm:f>
          </x14:formula1>
          <xm:sqref>B510:B994 B470:B508 B6:B468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2021 Fire Drill HIDE</vt:lpstr>
      <vt:lpstr>Tests &amp; Exercises Register</vt:lpstr>
      <vt:lpstr>Fire Drill Register</vt:lpstr>
      <vt:lpstr>2nd Half</vt:lpstr>
      <vt:lpstr>Reference</vt:lpstr>
      <vt:lpstr>Fire Drill 2020 HIDE</vt:lpstr>
      <vt:lpstr>'2021 Fire Drill HIDE'!Print_Area</vt:lpstr>
      <vt:lpstr>'2nd Half'!Print_Area</vt:lpstr>
      <vt:lpstr>'Fire Drill 2020 HIDE'!Print_Area</vt:lpstr>
      <vt:lpstr>'Fire Drill Register'!Print_Area</vt:lpstr>
      <vt:lpstr>'Tests &amp; Exercises Register'!Print_Area</vt:lpstr>
      <vt:lpstr>'2021 Fire Drill HIDE'!Print_Titles</vt:lpstr>
      <vt:lpstr>'2nd Half'!Print_Titles</vt:lpstr>
      <vt:lpstr>'Fire Drill 2020 HIDE'!Print_Titles</vt:lpstr>
      <vt:lpstr>'Fire Drill Register'!Print_Titles</vt:lpstr>
      <vt:lpstr>'Tests &amp; Exercises Register'!Print_Titles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Jackson</dc:creator>
  <cp:lastModifiedBy>Maisan Alwatarr</cp:lastModifiedBy>
  <cp:lastPrinted>2017-06-05T08:31:58Z</cp:lastPrinted>
  <dcterms:created xsi:type="dcterms:W3CDTF">2012-07-24T09:47:19Z</dcterms:created>
  <dcterms:modified xsi:type="dcterms:W3CDTF">2021-12-16T09:52:53Z</dcterms:modified>
</cp:coreProperties>
</file>