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drawings/drawing10.xml" ContentType="application/vnd.openxmlformats-officedocument.drawingml.chartshapes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harts/chart2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drawings/drawing17.xml" ContentType="application/vnd.openxmlformats-officedocument.drawingml.chartshapes+xml"/>
  <Override PartName="/xl/charts/chart33.xml" ContentType="application/vnd.openxmlformats-officedocument.drawingml.chart+xml"/>
  <Override PartName="/xl/drawings/drawing18.xml" ContentType="application/vnd.openxmlformats-officedocument.drawingml.chartshapes+xml"/>
  <Override PartName="/xl/charts/chart34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tudieboeken\grafieken\resources\"/>
    </mc:Choice>
  </mc:AlternateContent>
  <xr:revisionPtr revIDLastSave="0" documentId="13_ncr:1_{420DCD4A-DE15-4BCB-ABED-058EFB66E40C}" xr6:coauthVersionLast="47" xr6:coauthVersionMax="47" xr10:uidLastSave="{00000000-0000-0000-0000-000000000000}"/>
  <bookViews>
    <workbookView xWindow="-120" yWindow="-120" windowWidth="29040" windowHeight="15840" tabRatio="735" xr2:uid="{00000000-000D-0000-FFFF-FFFF00000000}"/>
  </bookViews>
  <sheets>
    <sheet name="TOC" sheetId="25" r:id="rId1"/>
    <sheet name="bellen" sheetId="13" r:id="rId2"/>
    <sheet name="boxplot" sheetId="23" r:id="rId3"/>
    <sheet name="cirkel" sheetId="2" r:id="rId4"/>
    <sheet name="hooglaagslot" sheetId="14" r:id="rId5"/>
    <sheet name="kolomstaaf" sheetId="1" r:id="rId6"/>
    <sheet name="lijn" sheetId="16" r:id="rId7"/>
    <sheet name="mini" sheetId="24" r:id="rId8"/>
    <sheet name="pareto" sheetId="17" r:id="rId9"/>
    <sheet name="radar" sheetId="12" r:id="rId10"/>
    <sheet name="regel" sheetId="18" r:id="rId11"/>
    <sheet name="resources" sheetId="21" r:id="rId12"/>
    <sheet name="ring" sheetId="10" r:id="rId13"/>
    <sheet name="scatter" sheetId="6" r:id="rId14"/>
    <sheet name="stapel" sheetId="15" r:id="rId15"/>
    <sheet name="stroken" sheetId="19" r:id="rId16"/>
    <sheet name="vlak" sheetId="8" r:id="rId17"/>
    <sheet name="waterval" sheetId="2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2" l="1"/>
  <c r="B6" i="22" s="1"/>
  <c r="B7" i="22" s="1"/>
  <c r="B8" i="22" s="1"/>
  <c r="C9" i="22" s="1"/>
  <c r="D3" i="19"/>
  <c r="D4" i="19"/>
  <c r="D5" i="19"/>
  <c r="D6" i="19"/>
  <c r="D7" i="19"/>
  <c r="D8" i="19"/>
  <c r="D9" i="19"/>
  <c r="D2" i="19"/>
  <c r="C3" i="17"/>
  <c r="C4" i="17"/>
  <c r="C5" i="17"/>
  <c r="C6" i="17"/>
  <c r="C7" i="17"/>
  <c r="C2" i="17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37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Welman</author>
  </authors>
  <commentList>
    <comment ref="C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bovengrens</t>
        </r>
      </text>
    </comment>
    <comment ref="D2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ondergrens</t>
        </r>
      </text>
    </comment>
  </commentList>
</comments>
</file>

<file path=xl/sharedStrings.xml><?xml version="1.0" encoding="utf-8"?>
<sst xmlns="http://schemas.openxmlformats.org/spreadsheetml/2006/main" count="181" uniqueCount="146">
  <si>
    <t>0 tot 15 jaar</t>
  </si>
  <si>
    <t>15 tot 25 jaar</t>
  </si>
  <si>
    <t>25 tot 45 jaar</t>
  </si>
  <si>
    <t>45 tot 65 jaar</t>
  </si>
  <si>
    <t>65 jaar of ouder</t>
  </si>
  <si>
    <t>Leeftijd</t>
  </si>
  <si>
    <t>CDA</t>
  </si>
  <si>
    <t>PvdA</t>
  </si>
  <si>
    <t>SP</t>
  </si>
  <si>
    <t>VVD</t>
  </si>
  <si>
    <t>ChristenUnie</t>
  </si>
  <si>
    <t>Partij voor de Dieren</t>
  </si>
  <si>
    <t>SGP</t>
  </si>
  <si>
    <t>Nieuw Nederland</t>
  </si>
  <si>
    <t>TROTS OP NEDERLAND</t>
  </si>
  <si>
    <t>Part.v. Mens en Spirit</t>
  </si>
  <si>
    <t>HeelNL</t>
  </si>
  <si>
    <t>Partij een</t>
  </si>
  <si>
    <t>Lijst Feijen</t>
  </si>
  <si>
    <t>Piratenpartij</t>
  </si>
  <si>
    <t>Lijst Lacle</t>
  </si>
  <si>
    <t>Uitslag Tweede Kamer verkiezingen 2010</t>
  </si>
  <si>
    <t>Partij</t>
  </si>
  <si>
    <t>Percentage</t>
  </si>
  <si>
    <t>Rest</t>
  </si>
  <si>
    <t>Uitsplitsing Rest</t>
  </si>
  <si>
    <t>D'66</t>
  </si>
  <si>
    <t>PVV</t>
  </si>
  <si>
    <t>GL</t>
  </si>
  <si>
    <t>Overig</t>
  </si>
  <si>
    <t>Uitsplitsing Overig</t>
  </si>
  <si>
    <t>Partij vd Dieren</t>
  </si>
  <si>
    <t>periode</t>
  </si>
  <si>
    <t>tumoren</t>
  </si>
  <si>
    <t>zenuwstelsel</t>
  </si>
  <si>
    <t>hart- en vaat</t>
  </si>
  <si>
    <t>ademhaling</t>
  </si>
  <si>
    <t>wegverkeer</t>
  </si>
  <si>
    <t>overige</t>
  </si>
  <si>
    <t>totaal</t>
  </si>
  <si>
    <t>lichaam</t>
  </si>
  <si>
    <t>arm</t>
  </si>
  <si>
    <t>bron: CBS</t>
  </si>
  <si>
    <t>kwartaal 1</t>
  </si>
  <si>
    <t>kwartaal 2</t>
  </si>
  <si>
    <t>kwartaal 3</t>
  </si>
  <si>
    <t>kwartaal 4</t>
  </si>
  <si>
    <t>samenwerken</t>
  </si>
  <si>
    <t>respectvol</t>
  </si>
  <si>
    <t>punctueel</t>
  </si>
  <si>
    <t>verantwoordelijk</t>
  </si>
  <si>
    <t>collegiaal</t>
  </si>
  <si>
    <t>behulpzaam</t>
  </si>
  <si>
    <t>actief</t>
  </si>
  <si>
    <t>zelfstandig</t>
  </si>
  <si>
    <t>kenmerk</t>
  </si>
  <si>
    <t>score</t>
  </si>
  <si>
    <t>concentratie vermogen</t>
  </si>
  <si>
    <t>inlevings vermogen</t>
  </si>
  <si>
    <t>1-weinig 3-vaak, 5-groot</t>
  </si>
  <si>
    <t>aantal producten</t>
  </si>
  <si>
    <t>omzet</t>
  </si>
  <si>
    <t>marktaandeel</t>
  </si>
  <si>
    <t>Datum</t>
  </si>
  <si>
    <t>Hoog</t>
  </si>
  <si>
    <t>Slot</t>
  </si>
  <si>
    <t>Laag</t>
  </si>
  <si>
    <t>Winkelaantallen in Nederland (bron IRI, http://www.distrifood.nl/web/Onderzoek/Marktaandelen.htm)</t>
  </si>
  <si>
    <t>Albert Heijn</t>
  </si>
  <si>
    <t>C1000</t>
  </si>
  <si>
    <t>Super de Boer</t>
  </si>
  <si>
    <t>Superunie</t>
  </si>
  <si>
    <t>Marktaandelen omzet supermarktketens (Bron: Nielsen)</t>
  </si>
  <si>
    <t>Aldi</t>
  </si>
  <si>
    <t>Lidl</t>
  </si>
  <si>
    <t>min</t>
  </si>
  <si>
    <t>gem</t>
  </si>
  <si>
    <t>max</t>
  </si>
  <si>
    <t>oorzaak</t>
  </si>
  <si>
    <t>aantallen</t>
  </si>
  <si>
    <t>cum. perc</t>
  </si>
  <si>
    <t>monster</t>
  </si>
  <si>
    <t>temp</t>
  </si>
  <si>
    <t>bg</t>
  </si>
  <si>
    <t>og</t>
  </si>
  <si>
    <t>Vooronderzoek</t>
  </si>
  <si>
    <t>Functioneel ontwerp</t>
  </si>
  <si>
    <t>Technisch ontwerp</t>
  </si>
  <si>
    <t>Bouw ontwerp</t>
  </si>
  <si>
    <t>Testen ontwerp</t>
  </si>
  <si>
    <t>Documenteren</t>
  </si>
  <si>
    <t>Training</t>
  </si>
  <si>
    <t>Installatie</t>
  </si>
  <si>
    <t>duur</t>
  </si>
  <si>
    <t>start</t>
  </si>
  <si>
    <t>eind</t>
  </si>
  <si>
    <t>http://www.tushar-mehta.com/excel/charts/</t>
  </si>
  <si>
    <t>begin jaar</t>
  </si>
  <si>
    <t>intro nieuw mobiel</t>
  </si>
  <si>
    <t>negatieve TV uitzending</t>
  </si>
  <si>
    <t>prijsverhoging</t>
  </si>
  <si>
    <t>reclamespot</t>
  </si>
  <si>
    <t>einde jaar</t>
  </si>
  <si>
    <t xml:space="preserve"> </t>
  </si>
  <si>
    <t>hidden</t>
  </si>
  <si>
    <t>plus</t>
  </si>
  <si>
    <t>begin</t>
  </si>
  <si>
    <t>http://users.skynet.be/fa436118/wim/professionelegrafieken.htm</t>
  </si>
  <si>
    <t>http://chandoo.org/wp/category/visualization/</t>
  </si>
  <si>
    <t>Resources voor grafieken</t>
  </si>
  <si>
    <t>http://peltiertech.com/</t>
  </si>
  <si>
    <t>Groep A</t>
  </si>
  <si>
    <t>Groep B</t>
  </si>
  <si>
    <t>Groep C</t>
  </si>
  <si>
    <t>Q1</t>
  </si>
  <si>
    <t>mediaan</t>
  </si>
  <si>
    <t>Q3</t>
  </si>
  <si>
    <t>Tekenaanwijzingen</t>
  </si>
  <si>
    <t>Selecteer de gegevenstabel (A1:D6)</t>
  </si>
  <si>
    <t>Invoegen -&gt; Lijn -&gt; Lijn met gegevensmarkeringen</t>
  </si>
  <si>
    <t>Ontwerpen -&gt; Rijen/Kolommen omdraaien</t>
  </si>
  <si>
    <t>Selecteer dataset -&gt; R muisklik -&gt; gegevensreeks opmaken -&gt; Lijnkleur -&gt; geen lijn</t>
  </si>
  <si>
    <t>(voor elke dataset uitvoeren)</t>
  </si>
  <si>
    <t>Selecteer dataset -&gt; tab Indeling -&gt; Groep Analyse -&gt; Lijnen -&gt; Hoog/Laag lijnen</t>
  </si>
  <si>
    <t>Selecteer dataset -&gt; tab Indeling -&gt; Groep Analyse -&gt; Omhoog/omlaag balken -&gt; Omhoog/omlaag balken</t>
  </si>
  <si>
    <t>Naar wens verder verfraaien</t>
  </si>
  <si>
    <t>lengte (cm)</t>
  </si>
  <si>
    <t>gewicht (kg)</t>
  </si>
  <si>
    <t>Inhoudsopgave</t>
  </si>
  <si>
    <t>bellen</t>
  </si>
  <si>
    <t>boxplot</t>
  </si>
  <si>
    <t>cirkel</t>
  </si>
  <si>
    <t>hooglaagslot</t>
  </si>
  <si>
    <t>kolomstaaf</t>
  </si>
  <si>
    <t>lijn</t>
  </si>
  <si>
    <t>mini</t>
  </si>
  <si>
    <t>pareto</t>
  </si>
  <si>
    <t>radar</t>
  </si>
  <si>
    <t>regel</t>
  </si>
  <si>
    <t>resources</t>
  </si>
  <si>
    <t>ring</t>
  </si>
  <si>
    <t>scatter</t>
  </si>
  <si>
    <t>stapel</t>
  </si>
  <si>
    <t>stroken</t>
  </si>
  <si>
    <t>vlak</t>
  </si>
  <si>
    <t>waterval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</si>
</sst>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"/>
    <numFmt numFmtId="165" formatCode="0.0%"/>
    <numFmt numFmtId="166" formatCode="_ &quot;€&quot;\ * #,##0_ ;_ &quot;€&quot;\ * \-#,##0_ ;_ &quot;€&quot;\ * &quot;-&quot;??_ ;_ @_ "/>
    <numFmt numFmtId="167" formatCode="d\ mmm"/>
    <numFmt numFmtId="168" formatCode="_ * #,##0_ ;_ * \-#,##0_ ;_ * &quot;-&quot;??_ ;_ @_ "/>
    <numFmt numFmtId="169" formatCode="mmm/yyyy"/>
    <numFmt numFmtId="170" formatCode="ddd\ dd/mm/yyyy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0" applyNumberFormat="0" applyFill="0" applyBorder="0" applyProtection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21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2" applyNumberFormat="1" applyFont="1"/>
    <xf numFmtId="169" fontId="0" fillId="0" borderId="0" xfId="0" applyNumberFormat="1"/>
    <xf numFmtId="0" fontId="0" fillId="0" borderId="0" xfId="0" applyFont="1"/>
    <xf numFmtId="165" fontId="0" fillId="0" borderId="0" xfId="3" applyNumberFormat="1" applyFont="1"/>
    <xf numFmtId="170" fontId="0" fillId="0" borderId="0" xfId="0" applyNumberFormat="1"/>
    <xf numFmtId="43" fontId="0" fillId="0" borderId="0" xfId="2" applyFont="1"/>
    <xf numFmtId="0" fontId="10" fillId="0" borderId="0" xfId="8" applyAlignment="1" applyProtection="1"/>
    <xf numFmtId="0" fontId="11" fillId="0" borderId="0" xfId="9" applyFont="1"/>
    <xf numFmtId="0" fontId="2" fillId="0" borderId="0" xfId="9"/>
    <xf numFmtId="3" fontId="2" fillId="0" borderId="0" xfId="9" applyNumberFormat="1"/>
    <xf numFmtId="0" fontId="11" fillId="0" borderId="0" xfId="10" applyFont="1"/>
    <xf numFmtId="0" fontId="12" fillId="0" borderId="0" xfId="10" applyFont="1"/>
    <xf numFmtId="0" fontId="12" fillId="0" borderId="0" xfId="0" applyFont="1"/>
    <xf numFmtId="0" fontId="0" fillId="0" borderId="0" xfId="0" applyAlignment="1">
      <alignment horizontal="center"/>
    </xf>
  </cellXfs>
  <cellStyles count="11">
    <cellStyle name="Header" xfId="6" xr:uid="{00000000-0005-0000-0000-000000000000}"/>
    <cellStyle name="Hyperlink" xfId="8" builtinId="8"/>
    <cellStyle name="Komma" xfId="2" builtinId="3"/>
    <cellStyle name="Procent" xfId="3" builtinId="5"/>
    <cellStyle name="Procent 2" xfId="7" xr:uid="{00000000-0005-0000-0000-000004000000}"/>
    <cellStyle name="Standaard" xfId="0" builtinId="0"/>
    <cellStyle name="Standaard 2" xfId="5" xr:uid="{00000000-0005-0000-0000-000006000000}"/>
    <cellStyle name="Standaard 3" xfId="9" xr:uid="{00000000-0005-0000-0000-000007000000}"/>
    <cellStyle name="Standaard 4" xfId="10" xr:uid="{00000000-0005-0000-0000-000008000000}"/>
    <cellStyle name="Title" xfId="4" xr:uid="{00000000-0005-0000-0000-000009000000}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Marktaandeel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bellen!$A$2:$A$6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bellen!$B$2:$B$6</c:f>
              <c:numCache>
                <c:formatCode>_ "€"\ * #,##0_ ;_ "€"\ * \-#,##0_ ;_ "€"\ * "-"??_ ;_ @_ 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bellen!$C$2:$C$6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A1C0-4860-80C4-1D756CAACD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4464128"/>
        <c:axId val="144478592"/>
      </c:bubbleChart>
      <c:valAx>
        <c:axId val="1444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 producten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78592"/>
        <c:crosses val="autoZero"/>
        <c:crossBetween val="midCat"/>
      </c:valAx>
      <c:valAx>
        <c:axId val="144478592"/>
        <c:scaling>
          <c:orientation val="minMax"/>
          <c:max val="7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omzet</a:t>
                </a:r>
              </a:p>
            </c:rich>
          </c:tx>
          <c:overlay val="0"/>
        </c:title>
        <c:numFmt formatCode="_ &quot;€&quot;\ * #,##0_ ;_ &quot;€&quot;\ * \-#,##0_ ;_ &quot;€&quot;\ * &quot;-&quot;??_ ;_ @_ " sourceLinked="1"/>
        <c:majorTickMark val="out"/>
        <c:minorTickMark val="none"/>
        <c:tickLblPos val="nextTo"/>
        <c:crossAx val="14446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Percentage rokers per leeftijdscategorie in 2006</a:t>
            </a:r>
            <a:endParaRPr lang="nl-NL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kolomstaaf!$A$2:$A$6</c:f>
              <c:strCache>
                <c:ptCount val="5"/>
                <c:pt idx="0">
                  <c:v>0 tot 15 jaar</c:v>
                </c:pt>
                <c:pt idx="1">
                  <c:v>15 tot 25 jaar</c:v>
                </c:pt>
                <c:pt idx="2">
                  <c:v>25 tot 45 jaar</c:v>
                </c:pt>
                <c:pt idx="3">
                  <c:v>45 tot 65 jaar</c:v>
                </c:pt>
                <c:pt idx="4">
                  <c:v>65 jaar of ouder</c:v>
                </c:pt>
              </c:strCache>
            </c:strRef>
          </c:cat>
          <c:val>
            <c:numRef>
              <c:f>kolomstaaf!$B$2:$B$6</c:f>
              <c:numCache>
                <c:formatCode>0.0</c:formatCode>
                <c:ptCount val="5"/>
                <c:pt idx="0">
                  <c:v>3</c:v>
                </c:pt>
                <c:pt idx="1">
                  <c:v>29.4</c:v>
                </c:pt>
                <c:pt idx="2">
                  <c:v>35.1</c:v>
                </c:pt>
                <c:pt idx="3">
                  <c:v>32.4</c:v>
                </c:pt>
                <c:pt idx="4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5-486A-A7D1-C95835F2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19872"/>
        <c:axId val="137521408"/>
      </c:barChart>
      <c:catAx>
        <c:axId val="13751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7521408"/>
        <c:crosses val="autoZero"/>
        <c:auto val="1"/>
        <c:lblAlgn val="ctr"/>
        <c:lblOffset val="100"/>
        <c:noMultiLvlLbl val="0"/>
      </c:catAx>
      <c:valAx>
        <c:axId val="13752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% rokers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3751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Percentage rokers per leeftijdscategorie in 2006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kolomstaaf!$A$2:$A$6</c:f>
              <c:strCache>
                <c:ptCount val="5"/>
                <c:pt idx="0">
                  <c:v>0 tot 15 jaar</c:v>
                </c:pt>
                <c:pt idx="1">
                  <c:v>15 tot 25 jaar</c:v>
                </c:pt>
                <c:pt idx="2">
                  <c:v>25 tot 45 jaar</c:v>
                </c:pt>
                <c:pt idx="3">
                  <c:v>45 tot 65 jaar</c:v>
                </c:pt>
                <c:pt idx="4">
                  <c:v>65 jaar of ouder</c:v>
                </c:pt>
              </c:strCache>
            </c:strRef>
          </c:cat>
          <c:val>
            <c:numRef>
              <c:f>kolomstaaf!$B$2:$B$6</c:f>
              <c:numCache>
                <c:formatCode>0.0</c:formatCode>
                <c:ptCount val="5"/>
                <c:pt idx="0">
                  <c:v>3</c:v>
                </c:pt>
                <c:pt idx="1">
                  <c:v>29.4</c:v>
                </c:pt>
                <c:pt idx="2">
                  <c:v>35.1</c:v>
                </c:pt>
                <c:pt idx="3">
                  <c:v>32.4</c:v>
                </c:pt>
                <c:pt idx="4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9-44EC-A05D-15C02377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49696"/>
        <c:axId val="137551232"/>
      </c:barChart>
      <c:catAx>
        <c:axId val="137549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551232"/>
        <c:crosses val="autoZero"/>
        <c:auto val="1"/>
        <c:lblAlgn val="ctr"/>
        <c:lblOffset val="100"/>
        <c:noMultiLvlLbl val="0"/>
      </c:catAx>
      <c:valAx>
        <c:axId val="137551232"/>
        <c:scaling>
          <c:orientation val="minMax"/>
          <c:max val="4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%</a:t>
                </a:r>
                <a:r>
                  <a:rPr lang="nl-NL" baseline="0"/>
                  <a:t> rokers</a:t>
                </a:r>
                <a:endParaRPr lang="nl-NL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7549696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Temperatuur - jaargemiddelde Twente</a:t>
            </a:r>
          </a:p>
        </c:rich>
      </c:tx>
      <c:layout>
        <c:manualLayout>
          <c:xMode val="edge"/>
          <c:yMode val="edge"/>
          <c:x val="0.13362424242424242"/>
          <c:y val="1.411111111111111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lijn!$B$1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>
              <a:solidFill>
                <a:srgbClr val="0070C0"/>
              </a:solidFill>
            </a:ln>
          </c:spPr>
          <c:marker>
            <c:symbol val="squar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lijn!$A$2:$A$60</c:f>
              <c:numCache>
                <c:formatCode>General</c:formatCode>
                <c:ptCount val="59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</c:numCache>
            </c:numRef>
          </c:cat>
          <c:val>
            <c:numRef>
              <c:f>lijn!$B$2:$B$60</c:f>
              <c:numCache>
                <c:formatCode>#,#00</c:formatCode>
                <c:ptCount val="59"/>
                <c:pt idx="0">
                  <c:v>5.5</c:v>
                </c:pt>
                <c:pt idx="1">
                  <c:v>4.5999999999999996</c:v>
                </c:pt>
                <c:pt idx="2">
                  <c:v>5.7</c:v>
                </c:pt>
                <c:pt idx="3">
                  <c:v>4.9000000000000004</c:v>
                </c:pt>
                <c:pt idx="4">
                  <c:v>4.4000000000000004</c:v>
                </c:pt>
                <c:pt idx="5">
                  <c:v>3.8</c:v>
                </c:pt>
                <c:pt idx="6">
                  <c:v>5.6</c:v>
                </c:pt>
                <c:pt idx="7">
                  <c:v>5.3</c:v>
                </c:pt>
                <c:pt idx="8">
                  <c:v>5.0999999999999996</c:v>
                </c:pt>
                <c:pt idx="9">
                  <c:v>5.4</c:v>
                </c:pt>
                <c:pt idx="10">
                  <c:v>5.4</c:v>
                </c:pt>
                <c:pt idx="11">
                  <c:v>3.7</c:v>
                </c:pt>
                <c:pt idx="12">
                  <c:v>3.2</c:v>
                </c:pt>
                <c:pt idx="13">
                  <c:v>4.4000000000000004</c:v>
                </c:pt>
                <c:pt idx="14">
                  <c:v>4.0999999999999996</c:v>
                </c:pt>
                <c:pt idx="15">
                  <c:v>5.0999999999999996</c:v>
                </c:pt>
                <c:pt idx="16">
                  <c:v>5.4</c:v>
                </c:pt>
                <c:pt idx="17">
                  <c:v>4.5999999999999996</c:v>
                </c:pt>
                <c:pt idx="18">
                  <c:v>3.9</c:v>
                </c:pt>
                <c:pt idx="19">
                  <c:v>3.9</c:v>
                </c:pt>
                <c:pt idx="20">
                  <c:v>4.5999999999999996</c:v>
                </c:pt>
                <c:pt idx="21">
                  <c:v>4.3</c:v>
                </c:pt>
                <c:pt idx="22">
                  <c:v>4.5</c:v>
                </c:pt>
                <c:pt idx="23">
                  <c:v>5.3</c:v>
                </c:pt>
                <c:pt idx="24">
                  <c:v>5.3</c:v>
                </c:pt>
                <c:pt idx="25">
                  <c:v>4.7</c:v>
                </c:pt>
                <c:pt idx="26">
                  <c:v>5.4</c:v>
                </c:pt>
                <c:pt idx="27">
                  <c:v>4.9000000000000004</c:v>
                </c:pt>
                <c:pt idx="28">
                  <c:v>3.9</c:v>
                </c:pt>
                <c:pt idx="29">
                  <c:v>4.7</c:v>
                </c:pt>
                <c:pt idx="30">
                  <c:v>5.2</c:v>
                </c:pt>
                <c:pt idx="31">
                  <c:v>5.4</c:v>
                </c:pt>
                <c:pt idx="32">
                  <c:v>5.3</c:v>
                </c:pt>
                <c:pt idx="33">
                  <c:v>4.8</c:v>
                </c:pt>
                <c:pt idx="34">
                  <c:v>3.9</c:v>
                </c:pt>
                <c:pt idx="35">
                  <c:v>4.4000000000000004</c:v>
                </c:pt>
                <c:pt idx="36">
                  <c:v>4.5</c:v>
                </c:pt>
                <c:pt idx="37">
                  <c:v>6.2</c:v>
                </c:pt>
                <c:pt idx="38">
                  <c:v>5.9</c:v>
                </c:pt>
                <c:pt idx="39">
                  <c:v>6</c:v>
                </c:pt>
                <c:pt idx="40">
                  <c:v>4.9000000000000004</c:v>
                </c:pt>
                <c:pt idx="41">
                  <c:v>6.1</c:v>
                </c:pt>
                <c:pt idx="42">
                  <c:v>5</c:v>
                </c:pt>
                <c:pt idx="43">
                  <c:v>5.6</c:v>
                </c:pt>
                <c:pt idx="44">
                  <c:v>5</c:v>
                </c:pt>
                <c:pt idx="45">
                  <c:v>3.1</c:v>
                </c:pt>
                <c:pt idx="46">
                  <c:v>4.9000000000000004</c:v>
                </c:pt>
                <c:pt idx="47">
                  <c:v>5.7</c:v>
                </c:pt>
                <c:pt idx="48">
                  <c:v>5.9</c:v>
                </c:pt>
                <c:pt idx="49">
                  <c:v>6.3</c:v>
                </c:pt>
                <c:pt idx="50">
                  <c:v>5.4</c:v>
                </c:pt>
                <c:pt idx="51">
                  <c:v>5.8</c:v>
                </c:pt>
                <c:pt idx="52">
                  <c:v>4.5</c:v>
                </c:pt>
                <c:pt idx="53">
                  <c:v>5.0999999999999996</c:v>
                </c:pt>
                <c:pt idx="54">
                  <c:v>5.3</c:v>
                </c:pt>
                <c:pt idx="55">
                  <c:v>6.1</c:v>
                </c:pt>
                <c:pt idx="56">
                  <c:v>5.9</c:v>
                </c:pt>
                <c:pt idx="57">
                  <c:v>5.4</c:v>
                </c:pt>
                <c:pt idx="5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2-4BF2-87A7-F9BEA95ACD87}"/>
            </c:ext>
          </c:extLst>
        </c:ser>
        <c:ser>
          <c:idx val="1"/>
          <c:order val="1"/>
          <c:tx>
            <c:strRef>
              <c:f>lijn!$C$1</c:f>
              <c:strCache>
                <c:ptCount val="1"/>
                <c:pt idx="0">
                  <c:v>gem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lijn!$A$2:$A$60</c:f>
              <c:numCache>
                <c:formatCode>General</c:formatCode>
                <c:ptCount val="59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</c:numCache>
            </c:numRef>
          </c:cat>
          <c:val>
            <c:numRef>
              <c:f>lijn!$C$2:$C$60</c:f>
              <c:numCache>
                <c:formatCode>#,#00</c:formatCode>
                <c:ptCount val="59"/>
                <c:pt idx="0">
                  <c:v>9.6999999999999993</c:v>
                </c:pt>
                <c:pt idx="1">
                  <c:v>8.6</c:v>
                </c:pt>
                <c:pt idx="2">
                  <c:v>9.8000000000000007</c:v>
                </c:pt>
                <c:pt idx="3">
                  <c:v>8.8000000000000007</c:v>
                </c:pt>
                <c:pt idx="4">
                  <c:v>8.6</c:v>
                </c:pt>
                <c:pt idx="5">
                  <c:v>7.9</c:v>
                </c:pt>
                <c:pt idx="6">
                  <c:v>9.6999999999999993</c:v>
                </c:pt>
                <c:pt idx="7">
                  <c:v>9.3000000000000007</c:v>
                </c:pt>
                <c:pt idx="8">
                  <c:v>10.199999999999999</c:v>
                </c:pt>
                <c:pt idx="9">
                  <c:v>9.4</c:v>
                </c:pt>
                <c:pt idx="10">
                  <c:v>9.6999999999999993</c:v>
                </c:pt>
                <c:pt idx="11">
                  <c:v>7.8</c:v>
                </c:pt>
                <c:pt idx="12">
                  <c:v>7.6</c:v>
                </c:pt>
                <c:pt idx="13">
                  <c:v>8.9</c:v>
                </c:pt>
                <c:pt idx="14">
                  <c:v>8.3000000000000007</c:v>
                </c:pt>
                <c:pt idx="15">
                  <c:v>9.1999999999999993</c:v>
                </c:pt>
                <c:pt idx="16">
                  <c:v>9.6999999999999993</c:v>
                </c:pt>
                <c:pt idx="17">
                  <c:v>8.8000000000000007</c:v>
                </c:pt>
                <c:pt idx="18">
                  <c:v>8.5</c:v>
                </c:pt>
                <c:pt idx="19">
                  <c:v>8.5</c:v>
                </c:pt>
                <c:pt idx="20">
                  <c:v>9.1</c:v>
                </c:pt>
                <c:pt idx="21">
                  <c:v>8.5</c:v>
                </c:pt>
                <c:pt idx="22">
                  <c:v>9</c:v>
                </c:pt>
                <c:pt idx="23">
                  <c:v>9.3000000000000007</c:v>
                </c:pt>
                <c:pt idx="24">
                  <c:v>9.3000000000000007</c:v>
                </c:pt>
                <c:pt idx="25">
                  <c:v>9.1999999999999993</c:v>
                </c:pt>
                <c:pt idx="26">
                  <c:v>9.3000000000000007</c:v>
                </c:pt>
                <c:pt idx="27">
                  <c:v>8.6999999999999993</c:v>
                </c:pt>
                <c:pt idx="28">
                  <c:v>7.8</c:v>
                </c:pt>
                <c:pt idx="29">
                  <c:v>8.5</c:v>
                </c:pt>
                <c:pt idx="30">
                  <c:v>9.1</c:v>
                </c:pt>
                <c:pt idx="31">
                  <c:v>9.6999999999999993</c:v>
                </c:pt>
                <c:pt idx="32">
                  <c:v>9.6</c:v>
                </c:pt>
                <c:pt idx="33">
                  <c:v>8.6</c:v>
                </c:pt>
                <c:pt idx="34">
                  <c:v>7.8</c:v>
                </c:pt>
                <c:pt idx="35">
                  <c:v>8.5</c:v>
                </c:pt>
                <c:pt idx="36">
                  <c:v>8.3000000000000007</c:v>
                </c:pt>
                <c:pt idx="37">
                  <c:v>9.9</c:v>
                </c:pt>
                <c:pt idx="38">
                  <c:v>10.4</c:v>
                </c:pt>
                <c:pt idx="39">
                  <c:v>10.4</c:v>
                </c:pt>
                <c:pt idx="40">
                  <c:v>9.1</c:v>
                </c:pt>
                <c:pt idx="41">
                  <c:v>10.199999999999999</c:v>
                </c:pt>
                <c:pt idx="42">
                  <c:v>9</c:v>
                </c:pt>
                <c:pt idx="43">
                  <c:v>10.1</c:v>
                </c:pt>
                <c:pt idx="44">
                  <c:v>9.8000000000000007</c:v>
                </c:pt>
                <c:pt idx="45">
                  <c:v>7.8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10.5</c:v>
                </c:pt>
                <c:pt idx="49">
                  <c:v>10.5</c:v>
                </c:pt>
                <c:pt idx="50">
                  <c:v>9.9</c:v>
                </c:pt>
                <c:pt idx="51">
                  <c:v>10.3</c:v>
                </c:pt>
                <c:pt idx="52">
                  <c:v>9.9</c:v>
                </c:pt>
                <c:pt idx="53">
                  <c:v>9.9</c:v>
                </c:pt>
                <c:pt idx="54">
                  <c:v>10.1</c:v>
                </c:pt>
                <c:pt idx="55">
                  <c:v>10.8</c:v>
                </c:pt>
                <c:pt idx="56">
                  <c:v>10.7</c:v>
                </c:pt>
                <c:pt idx="57">
                  <c:v>10.1</c:v>
                </c:pt>
                <c:pt idx="5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2-4BF2-87A7-F9BEA95ACD87}"/>
            </c:ext>
          </c:extLst>
        </c:ser>
        <c:ser>
          <c:idx val="2"/>
          <c:order val="2"/>
          <c:tx>
            <c:strRef>
              <c:f>lijn!$D$1</c:f>
              <c:strCache>
                <c:ptCount val="1"/>
                <c:pt idx="0">
                  <c:v>max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lijn!$A$2:$A$60</c:f>
              <c:numCache>
                <c:formatCode>General</c:formatCode>
                <c:ptCount val="59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</c:numCache>
            </c:numRef>
          </c:cat>
          <c:val>
            <c:numRef>
              <c:f>lijn!$D$2:$D$60</c:f>
              <c:numCache>
                <c:formatCode>#,#00</c:formatCode>
                <c:ptCount val="59"/>
                <c:pt idx="0">
                  <c:v>14</c:v>
                </c:pt>
                <c:pt idx="1">
                  <c:v>12.7</c:v>
                </c:pt>
                <c:pt idx="2">
                  <c:v>14</c:v>
                </c:pt>
                <c:pt idx="3">
                  <c:v>12.8</c:v>
                </c:pt>
                <c:pt idx="4">
                  <c:v>12.9</c:v>
                </c:pt>
                <c:pt idx="5">
                  <c:v>12</c:v>
                </c:pt>
                <c:pt idx="6">
                  <c:v>13.8</c:v>
                </c:pt>
                <c:pt idx="7">
                  <c:v>13.3</c:v>
                </c:pt>
                <c:pt idx="8">
                  <c:v>15.2</c:v>
                </c:pt>
                <c:pt idx="9">
                  <c:v>13.4</c:v>
                </c:pt>
                <c:pt idx="10">
                  <c:v>13.9</c:v>
                </c:pt>
                <c:pt idx="11">
                  <c:v>11.9</c:v>
                </c:pt>
                <c:pt idx="12">
                  <c:v>12</c:v>
                </c:pt>
                <c:pt idx="13">
                  <c:v>13.3</c:v>
                </c:pt>
                <c:pt idx="14">
                  <c:v>12.6</c:v>
                </c:pt>
                <c:pt idx="15">
                  <c:v>13.3</c:v>
                </c:pt>
                <c:pt idx="16">
                  <c:v>13.8</c:v>
                </c:pt>
                <c:pt idx="17">
                  <c:v>12.8</c:v>
                </c:pt>
                <c:pt idx="18">
                  <c:v>12.8</c:v>
                </c:pt>
                <c:pt idx="19">
                  <c:v>12.6</c:v>
                </c:pt>
                <c:pt idx="20">
                  <c:v>13.3</c:v>
                </c:pt>
                <c:pt idx="21">
                  <c:v>12.4</c:v>
                </c:pt>
                <c:pt idx="22">
                  <c:v>13.1</c:v>
                </c:pt>
                <c:pt idx="23">
                  <c:v>13.2</c:v>
                </c:pt>
                <c:pt idx="24">
                  <c:v>13.3</c:v>
                </c:pt>
                <c:pt idx="25">
                  <c:v>13.5</c:v>
                </c:pt>
                <c:pt idx="26">
                  <c:v>13</c:v>
                </c:pt>
                <c:pt idx="27">
                  <c:v>12.3</c:v>
                </c:pt>
                <c:pt idx="28">
                  <c:v>11.5</c:v>
                </c:pt>
                <c:pt idx="29">
                  <c:v>12.3</c:v>
                </c:pt>
                <c:pt idx="30">
                  <c:v>12.8</c:v>
                </c:pt>
                <c:pt idx="31">
                  <c:v>13.9</c:v>
                </c:pt>
                <c:pt idx="32">
                  <c:v>13.6</c:v>
                </c:pt>
                <c:pt idx="33">
                  <c:v>12.3</c:v>
                </c:pt>
                <c:pt idx="34">
                  <c:v>11.4</c:v>
                </c:pt>
                <c:pt idx="35">
                  <c:v>12.4</c:v>
                </c:pt>
                <c:pt idx="36">
                  <c:v>11.8</c:v>
                </c:pt>
                <c:pt idx="37">
                  <c:v>13.4</c:v>
                </c:pt>
                <c:pt idx="38">
                  <c:v>14.5</c:v>
                </c:pt>
                <c:pt idx="39">
                  <c:v>14.4</c:v>
                </c:pt>
                <c:pt idx="40">
                  <c:v>13</c:v>
                </c:pt>
                <c:pt idx="41">
                  <c:v>14</c:v>
                </c:pt>
                <c:pt idx="42">
                  <c:v>13</c:v>
                </c:pt>
                <c:pt idx="43">
                  <c:v>14.4</c:v>
                </c:pt>
                <c:pt idx="44">
                  <c:v>14.3</c:v>
                </c:pt>
                <c:pt idx="45">
                  <c:v>12.1</c:v>
                </c:pt>
                <c:pt idx="46">
                  <c:v>14</c:v>
                </c:pt>
                <c:pt idx="47">
                  <c:v>13.7</c:v>
                </c:pt>
                <c:pt idx="48">
                  <c:v>14.7</c:v>
                </c:pt>
                <c:pt idx="49">
                  <c:v>14.5</c:v>
                </c:pt>
                <c:pt idx="50">
                  <c:v>14</c:v>
                </c:pt>
                <c:pt idx="51">
                  <c:v>14.5</c:v>
                </c:pt>
                <c:pt idx="52">
                  <c:v>14.9</c:v>
                </c:pt>
                <c:pt idx="53">
                  <c:v>14.2</c:v>
                </c:pt>
                <c:pt idx="54">
                  <c:v>14.5</c:v>
                </c:pt>
                <c:pt idx="55">
                  <c:v>15</c:v>
                </c:pt>
                <c:pt idx="56">
                  <c:v>15</c:v>
                </c:pt>
                <c:pt idx="57">
                  <c:v>14.4</c:v>
                </c:pt>
                <c:pt idx="5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2-4BF2-87A7-F9BEA95A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48480"/>
        <c:axId val="143869440"/>
      </c:lineChart>
      <c:catAx>
        <c:axId val="1437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nl-NL"/>
          </a:p>
        </c:txPr>
        <c:crossAx val="143869440"/>
        <c:crosses val="autoZero"/>
        <c:auto val="1"/>
        <c:lblAlgn val="ctr"/>
        <c:lblOffset val="100"/>
        <c:noMultiLvlLbl val="0"/>
      </c:catAx>
      <c:valAx>
        <c:axId val="14386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nl-NL" sz="800" baseline="0"/>
                  <a:t>temp (C)</a:t>
                </a:r>
              </a:p>
            </c:rich>
          </c:tx>
          <c:overlay val="0"/>
        </c:title>
        <c:numFmt formatCode="#,#00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nl-NL"/>
          </a:p>
        </c:txPr>
        <c:crossAx val="1437484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400353535353534"/>
          <c:y val="0.12271962962962966"/>
          <c:w val="0.43199267676767861"/>
          <c:h val="7.3694444444444493E-2"/>
        </c:manualLayout>
      </c:layout>
      <c:overlay val="0"/>
      <c:txPr>
        <a:bodyPr/>
        <a:lstStyle/>
        <a:p>
          <a:pPr>
            <a:defRPr sz="800" baseline="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83838383838396E-2"/>
          <c:y val="2.6802962962963032E-2"/>
          <c:w val="0.64260782828282959"/>
          <c:h val="0.94249148148148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/>
                </a:pPr>
                <a:endParaRPr lang="nl-N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cirkel!$A$2:$A$9</c:f>
              <c:strCache>
                <c:ptCount val="8"/>
                <c:pt idx="0">
                  <c:v>VVD</c:v>
                </c:pt>
                <c:pt idx="1">
                  <c:v>PvdA</c:v>
                </c:pt>
                <c:pt idx="2">
                  <c:v>PVV</c:v>
                </c:pt>
                <c:pt idx="3">
                  <c:v>CDA</c:v>
                </c:pt>
                <c:pt idx="4">
                  <c:v>SP</c:v>
                </c:pt>
                <c:pt idx="5">
                  <c:v>D'66</c:v>
                </c:pt>
                <c:pt idx="6">
                  <c:v>GL</c:v>
                </c:pt>
                <c:pt idx="7">
                  <c:v>Overig</c:v>
                </c:pt>
              </c:strCache>
            </c:strRef>
          </c:cat>
          <c:val>
            <c:numRef>
              <c:f>cirkel!$B$2:$B$9</c:f>
              <c:numCache>
                <c:formatCode>0.0%</c:formatCode>
                <c:ptCount val="8"/>
                <c:pt idx="0">
                  <c:v>0.20499999999999999</c:v>
                </c:pt>
                <c:pt idx="1">
                  <c:v>0.19600000000000001</c:v>
                </c:pt>
                <c:pt idx="2">
                  <c:v>0.155</c:v>
                </c:pt>
                <c:pt idx="3">
                  <c:v>0.13600000000000001</c:v>
                </c:pt>
                <c:pt idx="4">
                  <c:v>9.8000000000000004E-2</c:v>
                </c:pt>
                <c:pt idx="5">
                  <c:v>6.9000000000000006E-2</c:v>
                </c:pt>
                <c:pt idx="6">
                  <c:v>6.7000000000000004E-2</c:v>
                </c:pt>
                <c:pt idx="7">
                  <c:v>7.400000000000001E-2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8-4D95-B5BD-ABE840C4D99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lijn!$B$1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>
              <a:solidFill>
                <a:srgbClr val="0070C0"/>
              </a:solidFill>
            </a:ln>
          </c:spPr>
          <c:marker>
            <c:symbol val="squar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lijn!$A$2:$A$60</c:f>
              <c:numCache>
                <c:formatCode>General</c:formatCode>
                <c:ptCount val="59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</c:numCache>
            </c:numRef>
          </c:cat>
          <c:val>
            <c:numRef>
              <c:f>lijn!$B$2:$B$60</c:f>
              <c:numCache>
                <c:formatCode>0.0</c:formatCode>
                <c:ptCount val="59"/>
                <c:pt idx="0">
                  <c:v>5.5</c:v>
                </c:pt>
                <c:pt idx="1">
                  <c:v>4.5999999999999996</c:v>
                </c:pt>
                <c:pt idx="2">
                  <c:v>5.7</c:v>
                </c:pt>
                <c:pt idx="3">
                  <c:v>4.9000000000000004</c:v>
                </c:pt>
                <c:pt idx="4">
                  <c:v>4.4000000000000004</c:v>
                </c:pt>
                <c:pt idx="5">
                  <c:v>3.8</c:v>
                </c:pt>
                <c:pt idx="6">
                  <c:v>5.6</c:v>
                </c:pt>
                <c:pt idx="7">
                  <c:v>5.3</c:v>
                </c:pt>
                <c:pt idx="8">
                  <c:v>5.0999999999999996</c:v>
                </c:pt>
                <c:pt idx="9">
                  <c:v>5.4</c:v>
                </c:pt>
                <c:pt idx="10">
                  <c:v>5.4</c:v>
                </c:pt>
                <c:pt idx="11">
                  <c:v>3.7</c:v>
                </c:pt>
                <c:pt idx="12">
                  <c:v>3.2</c:v>
                </c:pt>
                <c:pt idx="13">
                  <c:v>4.4000000000000004</c:v>
                </c:pt>
                <c:pt idx="14">
                  <c:v>4.0999999999999996</c:v>
                </c:pt>
                <c:pt idx="15">
                  <c:v>5.0999999999999996</c:v>
                </c:pt>
                <c:pt idx="16">
                  <c:v>5.4</c:v>
                </c:pt>
                <c:pt idx="17">
                  <c:v>4.5999999999999996</c:v>
                </c:pt>
                <c:pt idx="18">
                  <c:v>3.9</c:v>
                </c:pt>
                <c:pt idx="19">
                  <c:v>3.9</c:v>
                </c:pt>
                <c:pt idx="20">
                  <c:v>4.5999999999999996</c:v>
                </c:pt>
                <c:pt idx="21">
                  <c:v>4.3</c:v>
                </c:pt>
                <c:pt idx="22">
                  <c:v>4.5</c:v>
                </c:pt>
                <c:pt idx="23">
                  <c:v>5.3</c:v>
                </c:pt>
                <c:pt idx="24">
                  <c:v>5.3</c:v>
                </c:pt>
                <c:pt idx="25">
                  <c:v>4.7</c:v>
                </c:pt>
                <c:pt idx="26">
                  <c:v>5.4</c:v>
                </c:pt>
                <c:pt idx="27">
                  <c:v>4.9000000000000004</c:v>
                </c:pt>
                <c:pt idx="28">
                  <c:v>3.9</c:v>
                </c:pt>
                <c:pt idx="29">
                  <c:v>4.7</c:v>
                </c:pt>
                <c:pt idx="30">
                  <c:v>5.2</c:v>
                </c:pt>
                <c:pt idx="31">
                  <c:v>5.4</c:v>
                </c:pt>
                <c:pt idx="32">
                  <c:v>5.3</c:v>
                </c:pt>
                <c:pt idx="33">
                  <c:v>4.8</c:v>
                </c:pt>
                <c:pt idx="34">
                  <c:v>3.9</c:v>
                </c:pt>
                <c:pt idx="35">
                  <c:v>4.4000000000000004</c:v>
                </c:pt>
                <c:pt idx="36">
                  <c:v>4.5</c:v>
                </c:pt>
                <c:pt idx="37">
                  <c:v>6.2</c:v>
                </c:pt>
                <c:pt idx="38">
                  <c:v>5.9</c:v>
                </c:pt>
                <c:pt idx="39">
                  <c:v>6</c:v>
                </c:pt>
                <c:pt idx="40">
                  <c:v>4.9000000000000004</c:v>
                </c:pt>
                <c:pt idx="41">
                  <c:v>6.1</c:v>
                </c:pt>
                <c:pt idx="42">
                  <c:v>5</c:v>
                </c:pt>
                <c:pt idx="43">
                  <c:v>5.6</c:v>
                </c:pt>
                <c:pt idx="44">
                  <c:v>5</c:v>
                </c:pt>
                <c:pt idx="45">
                  <c:v>3.1</c:v>
                </c:pt>
                <c:pt idx="46">
                  <c:v>4.9000000000000004</c:v>
                </c:pt>
                <c:pt idx="47">
                  <c:v>5.7</c:v>
                </c:pt>
                <c:pt idx="48">
                  <c:v>5.9</c:v>
                </c:pt>
                <c:pt idx="49">
                  <c:v>6.3</c:v>
                </c:pt>
                <c:pt idx="50">
                  <c:v>5.4</c:v>
                </c:pt>
                <c:pt idx="51">
                  <c:v>5.8</c:v>
                </c:pt>
                <c:pt idx="52">
                  <c:v>4.5</c:v>
                </c:pt>
                <c:pt idx="53">
                  <c:v>5.0999999999999996</c:v>
                </c:pt>
                <c:pt idx="54">
                  <c:v>5.3</c:v>
                </c:pt>
                <c:pt idx="55">
                  <c:v>6.1</c:v>
                </c:pt>
                <c:pt idx="56">
                  <c:v>5.9</c:v>
                </c:pt>
                <c:pt idx="57">
                  <c:v>5.4</c:v>
                </c:pt>
                <c:pt idx="5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0-4DCE-81F9-1A91402E24B6}"/>
            </c:ext>
          </c:extLst>
        </c:ser>
        <c:ser>
          <c:idx val="1"/>
          <c:order val="1"/>
          <c:tx>
            <c:strRef>
              <c:f>lijn!$C$1</c:f>
              <c:strCache>
                <c:ptCount val="1"/>
                <c:pt idx="0">
                  <c:v>gem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lijn!$A$2:$A$60</c:f>
              <c:numCache>
                <c:formatCode>General</c:formatCode>
                <c:ptCount val="59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</c:numCache>
            </c:numRef>
          </c:cat>
          <c:val>
            <c:numRef>
              <c:f>lijn!$C$2:$C$60</c:f>
              <c:numCache>
                <c:formatCode>0.0</c:formatCode>
                <c:ptCount val="59"/>
                <c:pt idx="0">
                  <c:v>9.6999999999999993</c:v>
                </c:pt>
                <c:pt idx="1">
                  <c:v>8.6</c:v>
                </c:pt>
                <c:pt idx="2">
                  <c:v>9.8000000000000007</c:v>
                </c:pt>
                <c:pt idx="3">
                  <c:v>8.8000000000000007</c:v>
                </c:pt>
                <c:pt idx="4">
                  <c:v>8.6</c:v>
                </c:pt>
                <c:pt idx="5">
                  <c:v>7.9</c:v>
                </c:pt>
                <c:pt idx="6">
                  <c:v>9.6999999999999993</c:v>
                </c:pt>
                <c:pt idx="7">
                  <c:v>9.3000000000000007</c:v>
                </c:pt>
                <c:pt idx="8">
                  <c:v>10.199999999999999</c:v>
                </c:pt>
                <c:pt idx="9">
                  <c:v>9.4</c:v>
                </c:pt>
                <c:pt idx="10">
                  <c:v>9.6999999999999993</c:v>
                </c:pt>
                <c:pt idx="11">
                  <c:v>7.8</c:v>
                </c:pt>
                <c:pt idx="12">
                  <c:v>7.6</c:v>
                </c:pt>
                <c:pt idx="13">
                  <c:v>8.9</c:v>
                </c:pt>
                <c:pt idx="14">
                  <c:v>8.3000000000000007</c:v>
                </c:pt>
                <c:pt idx="15">
                  <c:v>9.1999999999999993</c:v>
                </c:pt>
                <c:pt idx="16">
                  <c:v>9.6999999999999993</c:v>
                </c:pt>
                <c:pt idx="17">
                  <c:v>8.8000000000000007</c:v>
                </c:pt>
                <c:pt idx="18">
                  <c:v>8.5</c:v>
                </c:pt>
                <c:pt idx="19">
                  <c:v>8.5</c:v>
                </c:pt>
                <c:pt idx="20">
                  <c:v>9.1</c:v>
                </c:pt>
                <c:pt idx="21">
                  <c:v>8.5</c:v>
                </c:pt>
                <c:pt idx="22">
                  <c:v>9</c:v>
                </c:pt>
                <c:pt idx="23">
                  <c:v>9.3000000000000007</c:v>
                </c:pt>
                <c:pt idx="24">
                  <c:v>9.3000000000000007</c:v>
                </c:pt>
                <c:pt idx="25">
                  <c:v>9.1999999999999993</c:v>
                </c:pt>
                <c:pt idx="26">
                  <c:v>9.3000000000000007</c:v>
                </c:pt>
                <c:pt idx="27">
                  <c:v>8.6999999999999993</c:v>
                </c:pt>
                <c:pt idx="28">
                  <c:v>7.8</c:v>
                </c:pt>
                <c:pt idx="29">
                  <c:v>8.5</c:v>
                </c:pt>
                <c:pt idx="30">
                  <c:v>9.1</c:v>
                </c:pt>
                <c:pt idx="31">
                  <c:v>9.6999999999999993</c:v>
                </c:pt>
                <c:pt idx="32">
                  <c:v>9.6</c:v>
                </c:pt>
                <c:pt idx="33">
                  <c:v>8.6</c:v>
                </c:pt>
                <c:pt idx="34">
                  <c:v>7.8</c:v>
                </c:pt>
                <c:pt idx="35">
                  <c:v>8.5</c:v>
                </c:pt>
                <c:pt idx="36">
                  <c:v>8.3000000000000007</c:v>
                </c:pt>
                <c:pt idx="37">
                  <c:v>9.9</c:v>
                </c:pt>
                <c:pt idx="38">
                  <c:v>10.4</c:v>
                </c:pt>
                <c:pt idx="39">
                  <c:v>10.4</c:v>
                </c:pt>
                <c:pt idx="40">
                  <c:v>9.1</c:v>
                </c:pt>
                <c:pt idx="41">
                  <c:v>10.199999999999999</c:v>
                </c:pt>
                <c:pt idx="42">
                  <c:v>9</c:v>
                </c:pt>
                <c:pt idx="43">
                  <c:v>10.1</c:v>
                </c:pt>
                <c:pt idx="44">
                  <c:v>9.8000000000000007</c:v>
                </c:pt>
                <c:pt idx="45">
                  <c:v>7.8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10.5</c:v>
                </c:pt>
                <c:pt idx="49">
                  <c:v>10.5</c:v>
                </c:pt>
                <c:pt idx="50">
                  <c:v>9.9</c:v>
                </c:pt>
                <c:pt idx="51">
                  <c:v>10.3</c:v>
                </c:pt>
                <c:pt idx="52">
                  <c:v>9.9</c:v>
                </c:pt>
                <c:pt idx="53">
                  <c:v>9.9</c:v>
                </c:pt>
                <c:pt idx="54">
                  <c:v>10.1</c:v>
                </c:pt>
                <c:pt idx="55">
                  <c:v>10.8</c:v>
                </c:pt>
                <c:pt idx="56">
                  <c:v>10.7</c:v>
                </c:pt>
                <c:pt idx="57">
                  <c:v>10.1</c:v>
                </c:pt>
                <c:pt idx="5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0-4DCE-81F9-1A91402E24B6}"/>
            </c:ext>
          </c:extLst>
        </c:ser>
        <c:ser>
          <c:idx val="2"/>
          <c:order val="2"/>
          <c:tx>
            <c:strRef>
              <c:f>lijn!$D$1</c:f>
              <c:strCache>
                <c:ptCount val="1"/>
                <c:pt idx="0">
                  <c:v>max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lijn!$A$2:$A$60</c:f>
              <c:numCache>
                <c:formatCode>General</c:formatCode>
                <c:ptCount val="59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</c:numCache>
            </c:numRef>
          </c:cat>
          <c:val>
            <c:numRef>
              <c:f>lijn!$D$2:$D$60</c:f>
              <c:numCache>
                <c:formatCode>0.0</c:formatCode>
                <c:ptCount val="59"/>
                <c:pt idx="0">
                  <c:v>14</c:v>
                </c:pt>
                <c:pt idx="1">
                  <c:v>12.7</c:v>
                </c:pt>
                <c:pt idx="2">
                  <c:v>14</c:v>
                </c:pt>
                <c:pt idx="3">
                  <c:v>12.8</c:v>
                </c:pt>
                <c:pt idx="4">
                  <c:v>12.9</c:v>
                </c:pt>
                <c:pt idx="5">
                  <c:v>12</c:v>
                </c:pt>
                <c:pt idx="6">
                  <c:v>13.8</c:v>
                </c:pt>
                <c:pt idx="7">
                  <c:v>13.3</c:v>
                </c:pt>
                <c:pt idx="8">
                  <c:v>15.2</c:v>
                </c:pt>
                <c:pt idx="9">
                  <c:v>13.4</c:v>
                </c:pt>
                <c:pt idx="10">
                  <c:v>13.9</c:v>
                </c:pt>
                <c:pt idx="11">
                  <c:v>11.9</c:v>
                </c:pt>
                <c:pt idx="12">
                  <c:v>12</c:v>
                </c:pt>
                <c:pt idx="13">
                  <c:v>13.3</c:v>
                </c:pt>
                <c:pt idx="14">
                  <c:v>12.6</c:v>
                </c:pt>
                <c:pt idx="15">
                  <c:v>13.3</c:v>
                </c:pt>
                <c:pt idx="16">
                  <c:v>13.8</c:v>
                </c:pt>
                <c:pt idx="17">
                  <c:v>12.8</c:v>
                </c:pt>
                <c:pt idx="18">
                  <c:v>12.8</c:v>
                </c:pt>
                <c:pt idx="19">
                  <c:v>12.6</c:v>
                </c:pt>
                <c:pt idx="20">
                  <c:v>13.3</c:v>
                </c:pt>
                <c:pt idx="21">
                  <c:v>12.4</c:v>
                </c:pt>
                <c:pt idx="22">
                  <c:v>13.1</c:v>
                </c:pt>
                <c:pt idx="23">
                  <c:v>13.2</c:v>
                </c:pt>
                <c:pt idx="24">
                  <c:v>13.3</c:v>
                </c:pt>
                <c:pt idx="25">
                  <c:v>13.5</c:v>
                </c:pt>
                <c:pt idx="26">
                  <c:v>13</c:v>
                </c:pt>
                <c:pt idx="27">
                  <c:v>12.3</c:v>
                </c:pt>
                <c:pt idx="28">
                  <c:v>11.5</c:v>
                </c:pt>
                <c:pt idx="29">
                  <c:v>12.3</c:v>
                </c:pt>
                <c:pt idx="30">
                  <c:v>12.8</c:v>
                </c:pt>
                <c:pt idx="31">
                  <c:v>13.9</c:v>
                </c:pt>
                <c:pt idx="32">
                  <c:v>13.6</c:v>
                </c:pt>
                <c:pt idx="33">
                  <c:v>12.3</c:v>
                </c:pt>
                <c:pt idx="34">
                  <c:v>11.4</c:v>
                </c:pt>
                <c:pt idx="35">
                  <c:v>12.4</c:v>
                </c:pt>
                <c:pt idx="36">
                  <c:v>11.8</c:v>
                </c:pt>
                <c:pt idx="37">
                  <c:v>13.4</c:v>
                </c:pt>
                <c:pt idx="38">
                  <c:v>14.5</c:v>
                </c:pt>
                <c:pt idx="39">
                  <c:v>14.4</c:v>
                </c:pt>
                <c:pt idx="40">
                  <c:v>13</c:v>
                </c:pt>
                <c:pt idx="41">
                  <c:v>14</c:v>
                </c:pt>
                <c:pt idx="42">
                  <c:v>13</c:v>
                </c:pt>
                <c:pt idx="43">
                  <c:v>14.4</c:v>
                </c:pt>
                <c:pt idx="44">
                  <c:v>14.3</c:v>
                </c:pt>
                <c:pt idx="45">
                  <c:v>12.1</c:v>
                </c:pt>
                <c:pt idx="46">
                  <c:v>14</c:v>
                </c:pt>
                <c:pt idx="47">
                  <c:v>13.7</c:v>
                </c:pt>
                <c:pt idx="48">
                  <c:v>14.7</c:v>
                </c:pt>
                <c:pt idx="49">
                  <c:v>14.5</c:v>
                </c:pt>
                <c:pt idx="50">
                  <c:v>14</c:v>
                </c:pt>
                <c:pt idx="51">
                  <c:v>14.5</c:v>
                </c:pt>
                <c:pt idx="52">
                  <c:v>14.9</c:v>
                </c:pt>
                <c:pt idx="53">
                  <c:v>14.2</c:v>
                </c:pt>
                <c:pt idx="54">
                  <c:v>14.5</c:v>
                </c:pt>
                <c:pt idx="55">
                  <c:v>15</c:v>
                </c:pt>
                <c:pt idx="56">
                  <c:v>15</c:v>
                </c:pt>
                <c:pt idx="57">
                  <c:v>14.4</c:v>
                </c:pt>
                <c:pt idx="5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0-4DCE-81F9-1A91402E2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4624"/>
        <c:axId val="145116544"/>
      </c:lineChart>
      <c:catAx>
        <c:axId val="1451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116544"/>
        <c:crosses val="autoZero"/>
        <c:auto val="1"/>
        <c:lblAlgn val="ctr"/>
        <c:lblOffset val="100"/>
        <c:noMultiLvlLbl val="0"/>
      </c:catAx>
      <c:valAx>
        <c:axId val="145116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11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2225" cap="flat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scatter!$A$2:$A$67</c:f>
              <c:numCache>
                <c:formatCode>0.0</c:formatCode>
                <c:ptCount val="66"/>
                <c:pt idx="0">
                  <c:v>159</c:v>
                </c:pt>
                <c:pt idx="1">
                  <c:v>176</c:v>
                </c:pt>
                <c:pt idx="2">
                  <c:v>180</c:v>
                </c:pt>
                <c:pt idx="3">
                  <c:v>181</c:v>
                </c:pt>
                <c:pt idx="4">
                  <c:v>191</c:v>
                </c:pt>
                <c:pt idx="5">
                  <c:v>179</c:v>
                </c:pt>
                <c:pt idx="6">
                  <c:v>156</c:v>
                </c:pt>
                <c:pt idx="7">
                  <c:v>165</c:v>
                </c:pt>
                <c:pt idx="8">
                  <c:v>166</c:v>
                </c:pt>
                <c:pt idx="9">
                  <c:v>173</c:v>
                </c:pt>
                <c:pt idx="10">
                  <c:v>191</c:v>
                </c:pt>
                <c:pt idx="11">
                  <c:v>192</c:v>
                </c:pt>
                <c:pt idx="12">
                  <c:v>178</c:v>
                </c:pt>
                <c:pt idx="13">
                  <c:v>180</c:v>
                </c:pt>
                <c:pt idx="14">
                  <c:v>164</c:v>
                </c:pt>
                <c:pt idx="15">
                  <c:v>175</c:v>
                </c:pt>
                <c:pt idx="16">
                  <c:v>178</c:v>
                </c:pt>
                <c:pt idx="17">
                  <c:v>159</c:v>
                </c:pt>
                <c:pt idx="18">
                  <c:v>168</c:v>
                </c:pt>
                <c:pt idx="19">
                  <c:v>179</c:v>
                </c:pt>
                <c:pt idx="20">
                  <c:v>180</c:v>
                </c:pt>
                <c:pt idx="21">
                  <c:v>168</c:v>
                </c:pt>
                <c:pt idx="22">
                  <c:v>185</c:v>
                </c:pt>
                <c:pt idx="23">
                  <c:v>191</c:v>
                </c:pt>
                <c:pt idx="24">
                  <c:v>183</c:v>
                </c:pt>
                <c:pt idx="25">
                  <c:v>188</c:v>
                </c:pt>
                <c:pt idx="26">
                  <c:v>172.5</c:v>
                </c:pt>
                <c:pt idx="27">
                  <c:v>173.5</c:v>
                </c:pt>
                <c:pt idx="28">
                  <c:v>191</c:v>
                </c:pt>
                <c:pt idx="29">
                  <c:v>193</c:v>
                </c:pt>
                <c:pt idx="30">
                  <c:v>185</c:v>
                </c:pt>
                <c:pt idx="31">
                  <c:v>181</c:v>
                </c:pt>
                <c:pt idx="32">
                  <c:v>180</c:v>
                </c:pt>
                <c:pt idx="33">
                  <c:v>171</c:v>
                </c:pt>
                <c:pt idx="34">
                  <c:v>179</c:v>
                </c:pt>
                <c:pt idx="35">
                  <c:v>187</c:v>
                </c:pt>
                <c:pt idx="36">
                  <c:v>168</c:v>
                </c:pt>
                <c:pt idx="37">
                  <c:v>171</c:v>
                </c:pt>
                <c:pt idx="38">
                  <c:v>158</c:v>
                </c:pt>
                <c:pt idx="39">
                  <c:v>176</c:v>
                </c:pt>
                <c:pt idx="40">
                  <c:v>154</c:v>
                </c:pt>
                <c:pt idx="41">
                  <c:v>186</c:v>
                </c:pt>
                <c:pt idx="42">
                  <c:v>187</c:v>
                </c:pt>
                <c:pt idx="43">
                  <c:v>175</c:v>
                </c:pt>
                <c:pt idx="44">
                  <c:v>188</c:v>
                </c:pt>
                <c:pt idx="45">
                  <c:v>184</c:v>
                </c:pt>
                <c:pt idx="46">
                  <c:v>165</c:v>
                </c:pt>
                <c:pt idx="47">
                  <c:v>171</c:v>
                </c:pt>
                <c:pt idx="48">
                  <c:v>164</c:v>
                </c:pt>
                <c:pt idx="49">
                  <c:v>181</c:v>
                </c:pt>
                <c:pt idx="50">
                  <c:v>182</c:v>
                </c:pt>
                <c:pt idx="51">
                  <c:v>175</c:v>
                </c:pt>
                <c:pt idx="52">
                  <c:v>169</c:v>
                </c:pt>
                <c:pt idx="53">
                  <c:v>182</c:v>
                </c:pt>
                <c:pt idx="54">
                  <c:v>180</c:v>
                </c:pt>
                <c:pt idx="55">
                  <c:v>179</c:v>
                </c:pt>
                <c:pt idx="56">
                  <c:v>173</c:v>
                </c:pt>
                <c:pt idx="57">
                  <c:v>191</c:v>
                </c:pt>
                <c:pt idx="58">
                  <c:v>192</c:v>
                </c:pt>
                <c:pt idx="59">
                  <c:v>187</c:v>
                </c:pt>
                <c:pt idx="60">
                  <c:v>180</c:v>
                </c:pt>
                <c:pt idx="61">
                  <c:v>187.5</c:v>
                </c:pt>
                <c:pt idx="62">
                  <c:v>172</c:v>
                </c:pt>
                <c:pt idx="63">
                  <c:v>180</c:v>
                </c:pt>
                <c:pt idx="64">
                  <c:v>178</c:v>
                </c:pt>
                <c:pt idx="65">
                  <c:v>178</c:v>
                </c:pt>
              </c:numCache>
            </c:numRef>
          </c:xVal>
          <c:yVal>
            <c:numRef>
              <c:f>scatter!$B$2:$B$67</c:f>
              <c:numCache>
                <c:formatCode>0.0</c:formatCode>
                <c:ptCount val="66"/>
                <c:pt idx="0">
                  <c:v>61</c:v>
                </c:pt>
                <c:pt idx="1">
                  <c:v>73</c:v>
                </c:pt>
                <c:pt idx="2">
                  <c:v>76</c:v>
                </c:pt>
                <c:pt idx="3">
                  <c:v>73</c:v>
                </c:pt>
                <c:pt idx="4">
                  <c:v>80.5</c:v>
                </c:pt>
                <c:pt idx="5">
                  <c:v>78</c:v>
                </c:pt>
                <c:pt idx="6">
                  <c:v>63</c:v>
                </c:pt>
                <c:pt idx="7">
                  <c:v>73</c:v>
                </c:pt>
                <c:pt idx="8">
                  <c:v>73</c:v>
                </c:pt>
                <c:pt idx="9">
                  <c:v>68</c:v>
                </c:pt>
                <c:pt idx="10">
                  <c:v>77</c:v>
                </c:pt>
                <c:pt idx="11">
                  <c:v>77.5</c:v>
                </c:pt>
                <c:pt idx="12">
                  <c:v>70</c:v>
                </c:pt>
                <c:pt idx="13">
                  <c:v>72</c:v>
                </c:pt>
                <c:pt idx="14">
                  <c:v>69</c:v>
                </c:pt>
                <c:pt idx="15">
                  <c:v>77</c:v>
                </c:pt>
                <c:pt idx="16">
                  <c:v>75</c:v>
                </c:pt>
                <c:pt idx="17">
                  <c:v>72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  <c:pt idx="21">
                  <c:v>64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77</c:v>
                </c:pt>
                <c:pt idx="26">
                  <c:v>71</c:v>
                </c:pt>
                <c:pt idx="27">
                  <c:v>76</c:v>
                </c:pt>
                <c:pt idx="28">
                  <c:v>84.5</c:v>
                </c:pt>
                <c:pt idx="29">
                  <c:v>77</c:v>
                </c:pt>
                <c:pt idx="30">
                  <c:v>72</c:v>
                </c:pt>
                <c:pt idx="31">
                  <c:v>73</c:v>
                </c:pt>
                <c:pt idx="32">
                  <c:v>76</c:v>
                </c:pt>
                <c:pt idx="33">
                  <c:v>73</c:v>
                </c:pt>
                <c:pt idx="34">
                  <c:v>78</c:v>
                </c:pt>
                <c:pt idx="35">
                  <c:v>76</c:v>
                </c:pt>
                <c:pt idx="36">
                  <c:v>69</c:v>
                </c:pt>
                <c:pt idx="37">
                  <c:v>71</c:v>
                </c:pt>
                <c:pt idx="38">
                  <c:v>68</c:v>
                </c:pt>
                <c:pt idx="39">
                  <c:v>70</c:v>
                </c:pt>
                <c:pt idx="40">
                  <c:v>59</c:v>
                </c:pt>
                <c:pt idx="41">
                  <c:v>84</c:v>
                </c:pt>
                <c:pt idx="42">
                  <c:v>81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64</c:v>
                </c:pt>
                <c:pt idx="47">
                  <c:v>67</c:v>
                </c:pt>
                <c:pt idx="48">
                  <c:v>73</c:v>
                </c:pt>
                <c:pt idx="49">
                  <c:v>75.5</c:v>
                </c:pt>
                <c:pt idx="50">
                  <c:v>75</c:v>
                </c:pt>
                <c:pt idx="51">
                  <c:v>81</c:v>
                </c:pt>
                <c:pt idx="52">
                  <c:v>72</c:v>
                </c:pt>
                <c:pt idx="53">
                  <c:v>75</c:v>
                </c:pt>
                <c:pt idx="54">
                  <c:v>77</c:v>
                </c:pt>
                <c:pt idx="55">
                  <c:v>76</c:v>
                </c:pt>
                <c:pt idx="56">
                  <c:v>72</c:v>
                </c:pt>
                <c:pt idx="57">
                  <c:v>77</c:v>
                </c:pt>
                <c:pt idx="58">
                  <c:v>76</c:v>
                </c:pt>
                <c:pt idx="59">
                  <c:v>85</c:v>
                </c:pt>
                <c:pt idx="60">
                  <c:v>70</c:v>
                </c:pt>
                <c:pt idx="61">
                  <c:v>85</c:v>
                </c:pt>
                <c:pt idx="62">
                  <c:v>70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F-44E7-BCDB-8A7F45D1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2544"/>
        <c:axId val="145142528"/>
      </c:scatterChart>
      <c:valAx>
        <c:axId val="145132544"/>
        <c:scaling>
          <c:orientation val="minMax"/>
          <c:max val="200"/>
          <c:min val="150"/>
        </c:scaling>
        <c:delete val="0"/>
        <c:axPos val="b"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142528"/>
        <c:crosses val="autoZero"/>
        <c:crossBetween val="midCat"/>
      </c:valAx>
      <c:valAx>
        <c:axId val="145142528"/>
        <c:scaling>
          <c:orientation val="minMax"/>
          <c:max val="90"/>
          <c:min val="5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13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vlak!$B$1</c:f>
              <c:strCache>
                <c:ptCount val="1"/>
                <c:pt idx="0">
                  <c:v>tumoren</c:v>
                </c:pt>
              </c:strCache>
            </c:strRef>
          </c:tx>
          <c:cat>
            <c:numRef>
              <c:f>vlak!$A$2:$A$25</c:f>
              <c:numCache>
                <c:formatCode>mmm/yyyy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vlak!$B$2:$B$25</c:f>
              <c:numCache>
                <c:formatCode>General</c:formatCode>
                <c:ptCount val="24"/>
                <c:pt idx="0">
                  <c:v>3665</c:v>
                </c:pt>
                <c:pt idx="1">
                  <c:v>3420</c:v>
                </c:pt>
                <c:pt idx="2">
                  <c:v>3611</c:v>
                </c:pt>
                <c:pt idx="3">
                  <c:v>3341</c:v>
                </c:pt>
                <c:pt idx="4">
                  <c:v>3511</c:v>
                </c:pt>
                <c:pt idx="5">
                  <c:v>3407</c:v>
                </c:pt>
                <c:pt idx="6">
                  <c:v>3523</c:v>
                </c:pt>
                <c:pt idx="7">
                  <c:v>3472</c:v>
                </c:pt>
                <c:pt idx="8">
                  <c:v>3385</c:v>
                </c:pt>
                <c:pt idx="9">
                  <c:v>3546</c:v>
                </c:pt>
                <c:pt idx="10">
                  <c:v>3443</c:v>
                </c:pt>
                <c:pt idx="11">
                  <c:v>3550</c:v>
                </c:pt>
                <c:pt idx="12">
                  <c:v>3795</c:v>
                </c:pt>
                <c:pt idx="13">
                  <c:v>3268</c:v>
                </c:pt>
                <c:pt idx="14">
                  <c:v>3560</c:v>
                </c:pt>
                <c:pt idx="15">
                  <c:v>3488</c:v>
                </c:pt>
                <c:pt idx="16">
                  <c:v>3436</c:v>
                </c:pt>
                <c:pt idx="17">
                  <c:v>3440</c:v>
                </c:pt>
                <c:pt idx="18">
                  <c:v>3502</c:v>
                </c:pt>
                <c:pt idx="19">
                  <c:v>3509</c:v>
                </c:pt>
                <c:pt idx="20">
                  <c:v>3494</c:v>
                </c:pt>
                <c:pt idx="21">
                  <c:v>3782</c:v>
                </c:pt>
                <c:pt idx="22">
                  <c:v>3430</c:v>
                </c:pt>
                <c:pt idx="23">
                  <c:v>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F-405F-8EC0-46E7153CFEF3}"/>
            </c:ext>
          </c:extLst>
        </c:ser>
        <c:ser>
          <c:idx val="1"/>
          <c:order val="1"/>
          <c:tx>
            <c:strRef>
              <c:f>vlak!$C$1</c:f>
              <c:strCache>
                <c:ptCount val="1"/>
                <c:pt idx="0">
                  <c:v>zenuwstelsel</c:v>
                </c:pt>
              </c:strCache>
            </c:strRef>
          </c:tx>
          <c:cat>
            <c:numRef>
              <c:f>vlak!$A$2:$A$25</c:f>
              <c:numCache>
                <c:formatCode>mmm/yyyy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vlak!$C$2:$C$25</c:f>
              <c:numCache>
                <c:formatCode>General</c:formatCode>
                <c:ptCount val="24"/>
                <c:pt idx="0">
                  <c:v>1080</c:v>
                </c:pt>
                <c:pt idx="1">
                  <c:v>931</c:v>
                </c:pt>
                <c:pt idx="2">
                  <c:v>987</c:v>
                </c:pt>
                <c:pt idx="3">
                  <c:v>953</c:v>
                </c:pt>
                <c:pt idx="4">
                  <c:v>989</c:v>
                </c:pt>
                <c:pt idx="5">
                  <c:v>907</c:v>
                </c:pt>
                <c:pt idx="6">
                  <c:v>898</c:v>
                </c:pt>
                <c:pt idx="7">
                  <c:v>877</c:v>
                </c:pt>
                <c:pt idx="8">
                  <c:v>893</c:v>
                </c:pt>
                <c:pt idx="9">
                  <c:v>851</c:v>
                </c:pt>
                <c:pt idx="10">
                  <c:v>912</c:v>
                </c:pt>
                <c:pt idx="11">
                  <c:v>1062</c:v>
                </c:pt>
                <c:pt idx="12">
                  <c:v>1252</c:v>
                </c:pt>
                <c:pt idx="13">
                  <c:v>1013</c:v>
                </c:pt>
                <c:pt idx="14">
                  <c:v>912</c:v>
                </c:pt>
                <c:pt idx="15">
                  <c:v>877</c:v>
                </c:pt>
                <c:pt idx="16">
                  <c:v>926</c:v>
                </c:pt>
                <c:pt idx="17">
                  <c:v>925</c:v>
                </c:pt>
                <c:pt idx="18">
                  <c:v>950</c:v>
                </c:pt>
                <c:pt idx="19">
                  <c:v>990</c:v>
                </c:pt>
                <c:pt idx="20">
                  <c:v>861</c:v>
                </c:pt>
                <c:pt idx="21">
                  <c:v>937</c:v>
                </c:pt>
                <c:pt idx="22">
                  <c:v>906</c:v>
                </c:pt>
                <c:pt idx="23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F-405F-8EC0-46E7153CFEF3}"/>
            </c:ext>
          </c:extLst>
        </c:ser>
        <c:ser>
          <c:idx val="2"/>
          <c:order val="2"/>
          <c:tx>
            <c:strRef>
              <c:f>vlak!$D$1</c:f>
              <c:strCache>
                <c:ptCount val="1"/>
                <c:pt idx="0">
                  <c:v>hart- en vaat</c:v>
                </c:pt>
              </c:strCache>
            </c:strRef>
          </c:tx>
          <c:cat>
            <c:numRef>
              <c:f>vlak!$A$2:$A$25</c:f>
              <c:numCache>
                <c:formatCode>mmm/yyyy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vlak!$D$2:$D$25</c:f>
              <c:numCache>
                <c:formatCode>General</c:formatCode>
                <c:ptCount val="24"/>
                <c:pt idx="0">
                  <c:v>3873</c:v>
                </c:pt>
                <c:pt idx="1">
                  <c:v>3490</c:v>
                </c:pt>
                <c:pt idx="2">
                  <c:v>3677</c:v>
                </c:pt>
                <c:pt idx="3">
                  <c:v>3491</c:v>
                </c:pt>
                <c:pt idx="4">
                  <c:v>3308</c:v>
                </c:pt>
                <c:pt idx="5">
                  <c:v>3031</c:v>
                </c:pt>
                <c:pt idx="6">
                  <c:v>3044</c:v>
                </c:pt>
                <c:pt idx="7">
                  <c:v>2933</c:v>
                </c:pt>
                <c:pt idx="8">
                  <c:v>2941</c:v>
                </c:pt>
                <c:pt idx="9">
                  <c:v>3355</c:v>
                </c:pt>
                <c:pt idx="10">
                  <c:v>3259</c:v>
                </c:pt>
                <c:pt idx="11">
                  <c:v>3727</c:v>
                </c:pt>
                <c:pt idx="12">
                  <c:v>4201</c:v>
                </c:pt>
                <c:pt idx="13">
                  <c:v>3406</c:v>
                </c:pt>
                <c:pt idx="14">
                  <c:v>3519</c:v>
                </c:pt>
                <c:pt idx="15">
                  <c:v>3243</c:v>
                </c:pt>
                <c:pt idx="16">
                  <c:v>3095</c:v>
                </c:pt>
                <c:pt idx="17">
                  <c:v>2822</c:v>
                </c:pt>
                <c:pt idx="18">
                  <c:v>2997</c:v>
                </c:pt>
                <c:pt idx="19">
                  <c:v>2758</c:v>
                </c:pt>
                <c:pt idx="20">
                  <c:v>2932</c:v>
                </c:pt>
                <c:pt idx="21">
                  <c:v>3181</c:v>
                </c:pt>
                <c:pt idx="22">
                  <c:v>3128</c:v>
                </c:pt>
                <c:pt idx="23">
                  <c:v>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F-405F-8EC0-46E7153CFEF3}"/>
            </c:ext>
          </c:extLst>
        </c:ser>
        <c:ser>
          <c:idx val="3"/>
          <c:order val="3"/>
          <c:tx>
            <c:strRef>
              <c:f>vlak!$E$1</c:f>
              <c:strCache>
                <c:ptCount val="1"/>
                <c:pt idx="0">
                  <c:v>ademhaling</c:v>
                </c:pt>
              </c:strCache>
            </c:strRef>
          </c:tx>
          <c:cat>
            <c:numRef>
              <c:f>vlak!$A$2:$A$25</c:f>
              <c:numCache>
                <c:formatCode>mmm/yyyy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vlak!$E$2:$E$25</c:f>
              <c:numCache>
                <c:formatCode>General</c:formatCode>
                <c:ptCount val="24"/>
                <c:pt idx="0">
                  <c:v>1562</c:v>
                </c:pt>
                <c:pt idx="1">
                  <c:v>1246</c:v>
                </c:pt>
                <c:pt idx="2">
                  <c:v>1317</c:v>
                </c:pt>
                <c:pt idx="3">
                  <c:v>1257</c:v>
                </c:pt>
                <c:pt idx="4">
                  <c:v>1139</c:v>
                </c:pt>
                <c:pt idx="5">
                  <c:v>922</c:v>
                </c:pt>
                <c:pt idx="6">
                  <c:v>1044</c:v>
                </c:pt>
                <c:pt idx="7">
                  <c:v>903</c:v>
                </c:pt>
                <c:pt idx="8">
                  <c:v>820</c:v>
                </c:pt>
                <c:pt idx="9">
                  <c:v>1010</c:v>
                </c:pt>
                <c:pt idx="10">
                  <c:v>1069</c:v>
                </c:pt>
                <c:pt idx="11">
                  <c:v>1500</c:v>
                </c:pt>
                <c:pt idx="12">
                  <c:v>2293</c:v>
                </c:pt>
                <c:pt idx="13">
                  <c:v>1616</c:v>
                </c:pt>
                <c:pt idx="14">
                  <c:v>1229</c:v>
                </c:pt>
                <c:pt idx="15">
                  <c:v>1127</c:v>
                </c:pt>
                <c:pt idx="16">
                  <c:v>1031</c:v>
                </c:pt>
                <c:pt idx="17">
                  <c:v>916</c:v>
                </c:pt>
                <c:pt idx="18">
                  <c:v>900</c:v>
                </c:pt>
                <c:pt idx="19">
                  <c:v>826</c:v>
                </c:pt>
                <c:pt idx="20">
                  <c:v>797</c:v>
                </c:pt>
                <c:pt idx="21">
                  <c:v>1054</c:v>
                </c:pt>
                <c:pt idx="22">
                  <c:v>1050</c:v>
                </c:pt>
                <c:pt idx="23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F-405F-8EC0-46E7153CFEF3}"/>
            </c:ext>
          </c:extLst>
        </c:ser>
        <c:ser>
          <c:idx val="4"/>
          <c:order val="4"/>
          <c:tx>
            <c:strRef>
              <c:f>vlak!$F$1</c:f>
              <c:strCache>
                <c:ptCount val="1"/>
                <c:pt idx="0">
                  <c:v>wegverkeer</c:v>
                </c:pt>
              </c:strCache>
            </c:strRef>
          </c:tx>
          <c:cat>
            <c:numRef>
              <c:f>vlak!$A$2:$A$25</c:f>
              <c:numCache>
                <c:formatCode>mmm/yyyy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vlak!$F$2:$F$25</c:f>
              <c:numCache>
                <c:formatCode>General</c:formatCode>
                <c:ptCount val="24"/>
                <c:pt idx="0">
                  <c:v>63</c:v>
                </c:pt>
                <c:pt idx="1">
                  <c:v>48</c:v>
                </c:pt>
                <c:pt idx="2">
                  <c:v>56</c:v>
                </c:pt>
                <c:pt idx="3">
                  <c:v>45</c:v>
                </c:pt>
                <c:pt idx="4">
                  <c:v>70</c:v>
                </c:pt>
                <c:pt idx="5">
                  <c:v>55</c:v>
                </c:pt>
                <c:pt idx="6">
                  <c:v>57</c:v>
                </c:pt>
                <c:pt idx="7">
                  <c:v>51</c:v>
                </c:pt>
                <c:pt idx="8">
                  <c:v>50</c:v>
                </c:pt>
                <c:pt idx="9">
                  <c:v>61</c:v>
                </c:pt>
                <c:pt idx="10">
                  <c:v>81</c:v>
                </c:pt>
                <c:pt idx="11">
                  <c:v>62</c:v>
                </c:pt>
                <c:pt idx="12">
                  <c:v>40</c:v>
                </c:pt>
                <c:pt idx="13">
                  <c:v>53</c:v>
                </c:pt>
                <c:pt idx="14">
                  <c:v>51</c:v>
                </c:pt>
                <c:pt idx="15">
                  <c:v>56</c:v>
                </c:pt>
                <c:pt idx="16">
                  <c:v>72</c:v>
                </c:pt>
                <c:pt idx="17">
                  <c:v>60</c:v>
                </c:pt>
                <c:pt idx="18">
                  <c:v>60</c:v>
                </c:pt>
                <c:pt idx="19">
                  <c:v>58</c:v>
                </c:pt>
                <c:pt idx="20">
                  <c:v>61</c:v>
                </c:pt>
                <c:pt idx="21">
                  <c:v>67</c:v>
                </c:pt>
                <c:pt idx="22">
                  <c:v>57</c:v>
                </c:pt>
                <c:pt idx="2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F-405F-8EC0-46E7153CFEF3}"/>
            </c:ext>
          </c:extLst>
        </c:ser>
        <c:ser>
          <c:idx val="5"/>
          <c:order val="5"/>
          <c:tx>
            <c:strRef>
              <c:f>vlak!$G$1</c:f>
              <c:strCache>
                <c:ptCount val="1"/>
                <c:pt idx="0">
                  <c:v>overige</c:v>
                </c:pt>
              </c:strCache>
            </c:strRef>
          </c:tx>
          <c:cat>
            <c:numRef>
              <c:f>vlak!$A$2:$A$25</c:f>
              <c:numCache>
                <c:formatCode>mmm/yyyy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vlak!$G$2:$G$25</c:f>
              <c:numCache>
                <c:formatCode>General</c:formatCode>
                <c:ptCount val="24"/>
                <c:pt idx="0">
                  <c:v>2606</c:v>
                </c:pt>
                <c:pt idx="1">
                  <c:v>2245</c:v>
                </c:pt>
                <c:pt idx="2">
                  <c:v>2431</c:v>
                </c:pt>
                <c:pt idx="3">
                  <c:v>2279</c:v>
                </c:pt>
                <c:pt idx="4">
                  <c:v>2311</c:v>
                </c:pt>
                <c:pt idx="5">
                  <c:v>2122</c:v>
                </c:pt>
                <c:pt idx="6">
                  <c:v>2288</c:v>
                </c:pt>
                <c:pt idx="7">
                  <c:v>2198</c:v>
                </c:pt>
                <c:pt idx="8">
                  <c:v>2048</c:v>
                </c:pt>
                <c:pt idx="9">
                  <c:v>2169</c:v>
                </c:pt>
                <c:pt idx="10">
                  <c:v>2142</c:v>
                </c:pt>
                <c:pt idx="11">
                  <c:v>2466</c:v>
                </c:pt>
                <c:pt idx="12">
                  <c:v>2790</c:v>
                </c:pt>
                <c:pt idx="13">
                  <c:v>2339</c:v>
                </c:pt>
                <c:pt idx="14">
                  <c:v>2275</c:v>
                </c:pt>
                <c:pt idx="15">
                  <c:v>2131</c:v>
                </c:pt>
                <c:pt idx="16">
                  <c:v>2110</c:v>
                </c:pt>
                <c:pt idx="17">
                  <c:v>2091</c:v>
                </c:pt>
                <c:pt idx="18">
                  <c:v>2164</c:v>
                </c:pt>
                <c:pt idx="19">
                  <c:v>2098</c:v>
                </c:pt>
                <c:pt idx="20">
                  <c:v>2108</c:v>
                </c:pt>
                <c:pt idx="21">
                  <c:v>2155</c:v>
                </c:pt>
                <c:pt idx="22">
                  <c:v>2148</c:v>
                </c:pt>
                <c:pt idx="23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1F-405F-8EC0-46E7153C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49344"/>
        <c:axId val="145450880"/>
      </c:areaChart>
      <c:dateAx>
        <c:axId val="145449344"/>
        <c:scaling>
          <c:orientation val="minMax"/>
        </c:scaling>
        <c:delete val="0"/>
        <c:axPos val="b"/>
        <c:numFmt formatCode="mmm/yyyy" sourceLinked="1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450880"/>
        <c:crosses val="autoZero"/>
        <c:auto val="1"/>
        <c:lblOffset val="100"/>
        <c:baseTimeUnit val="months"/>
      </c:dateAx>
      <c:valAx>
        <c:axId val="14545088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44934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8383838383937E-2"/>
          <c:y val="1.4368888888888903E-2"/>
          <c:w val="0.65158813131313165"/>
          <c:h val="0.95566259259259378"/>
        </c:manualLayout>
      </c:layout>
      <c:doughnutChart>
        <c:varyColors val="1"/>
        <c:ser>
          <c:idx val="0"/>
          <c:order val="0"/>
          <c:tx>
            <c:strRef>
              <c:f>ring!$B$1</c:f>
              <c:strCache>
                <c:ptCount val="1"/>
                <c:pt idx="0">
                  <c:v>2008</c:v>
                </c:pt>
              </c:strCache>
            </c:strRef>
          </c:tx>
          <c:dLbls>
            <c:dLbl>
              <c:idx val="1"/>
              <c:layout>
                <c:manualLayout>
                  <c:x val="6.2451209992194414E-3"/>
                  <c:y val="-5.43364681295720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9F-4906-9A1C-044EC9C7E6E5}"/>
                </c:ext>
              </c:extLst>
            </c:dLbl>
            <c:dLbl>
              <c:idx val="3"/>
              <c:layout>
                <c:manualLayout>
                  <c:x val="0"/>
                  <c:y val="6.26959247648902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9F-4906-9A1C-044EC9C7E6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/>
                </a:pPr>
                <a:endParaRPr lang="nl-NL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ring!$A$2:$A$5</c:f>
              <c:strCache>
                <c:ptCount val="4"/>
                <c:pt idx="0">
                  <c:v>kwartaal 1</c:v>
                </c:pt>
                <c:pt idx="1">
                  <c:v>kwartaal 2</c:v>
                </c:pt>
                <c:pt idx="2">
                  <c:v>kwartaal 3</c:v>
                </c:pt>
                <c:pt idx="3">
                  <c:v>kwartaal 4</c:v>
                </c:pt>
              </c:strCache>
            </c:strRef>
          </c:cat>
          <c:val>
            <c:numRef>
              <c:f>ring!$B$2:$B$5</c:f>
              <c:numCache>
                <c:formatCode>0%</c:formatCode>
                <c:ptCount val="4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F-4906-9A1C-044EC9C7E6E5}"/>
            </c:ext>
          </c:extLst>
        </c:ser>
        <c:ser>
          <c:idx val="1"/>
          <c:order val="1"/>
          <c:tx>
            <c:strRef>
              <c:f>ring!$C$1</c:f>
              <c:strCache>
                <c:ptCount val="1"/>
                <c:pt idx="0">
                  <c:v>2009</c:v>
                </c:pt>
              </c:strCache>
            </c:strRef>
          </c:tx>
          <c:dLbls>
            <c:dLbl>
              <c:idx val="1"/>
              <c:layout>
                <c:manualLayout>
                  <c:x val="-3.1225604996096799E-3"/>
                  <c:y val="5.01567398119125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9F-4906-9A1C-044EC9C7E6E5}"/>
                </c:ext>
              </c:extLst>
            </c:dLbl>
            <c:dLbl>
              <c:idx val="3"/>
              <c:layout>
                <c:manualLayout>
                  <c:x val="3.1225604996096799E-3"/>
                  <c:y val="-3.343782654127493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9F-4906-9A1C-044EC9C7E6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/>
                </a:pPr>
                <a:endParaRPr lang="nl-NL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ring!$A$2:$A$5</c:f>
              <c:strCache>
                <c:ptCount val="4"/>
                <c:pt idx="0">
                  <c:v>kwartaal 1</c:v>
                </c:pt>
                <c:pt idx="1">
                  <c:v>kwartaal 2</c:v>
                </c:pt>
                <c:pt idx="2">
                  <c:v>kwartaal 3</c:v>
                </c:pt>
                <c:pt idx="3">
                  <c:v>kwartaal 4</c:v>
                </c:pt>
              </c:strCache>
            </c:strRef>
          </c:cat>
          <c:val>
            <c:numRef>
              <c:f>ring!$C$2:$C$5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0.27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F-4906-9A1C-044EC9C7E6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3"/>
      </c:doughnutChart>
    </c:plotArea>
    <c:legend>
      <c:legendPos val="r"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 sz="7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4949494949563"/>
          <c:y val="6.566740740740741E-2"/>
          <c:w val="0.72874015151515281"/>
          <c:h val="0.888821481481482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700" baseline="0"/>
                </a:pPr>
                <a:endParaRPr lang="nl-NL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pareto!$A$2:$A$7</c:f>
              <c:strCache>
                <c:ptCount val="6"/>
                <c:pt idx="0">
                  <c:v>tumoren</c:v>
                </c:pt>
                <c:pt idx="1">
                  <c:v>hart- en vaat</c:v>
                </c:pt>
                <c:pt idx="2">
                  <c:v>overige</c:v>
                </c:pt>
                <c:pt idx="3">
                  <c:v>ademhaling</c:v>
                </c:pt>
                <c:pt idx="4">
                  <c:v>zenuwstelsel</c:v>
                </c:pt>
                <c:pt idx="5">
                  <c:v>wegverkeer</c:v>
                </c:pt>
              </c:strCache>
            </c:strRef>
          </c:cat>
          <c:val>
            <c:numRef>
              <c:f>pareto!$B$2:$B$7</c:f>
              <c:numCache>
                <c:formatCode>General</c:formatCode>
                <c:ptCount val="6"/>
                <c:pt idx="0">
                  <c:v>42396</c:v>
                </c:pt>
                <c:pt idx="1">
                  <c:v>38897</c:v>
                </c:pt>
                <c:pt idx="2">
                  <c:v>26731</c:v>
                </c:pt>
                <c:pt idx="3">
                  <c:v>13962</c:v>
                </c:pt>
                <c:pt idx="4">
                  <c:v>11566</c:v>
                </c:pt>
                <c:pt idx="5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E-417A-8985-91D68CF5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5344000"/>
        <c:axId val="145345536"/>
      </c:barChart>
      <c:lineChart>
        <c:grouping val="standard"/>
        <c:varyColors val="0"/>
        <c:ser>
          <c:idx val="1"/>
          <c:order val="1"/>
          <c:cat>
            <c:strRef>
              <c:f>pareto!$A$2:$A$7</c:f>
              <c:strCache>
                <c:ptCount val="6"/>
                <c:pt idx="0">
                  <c:v>tumoren</c:v>
                </c:pt>
                <c:pt idx="1">
                  <c:v>hart- en vaat</c:v>
                </c:pt>
                <c:pt idx="2">
                  <c:v>overige</c:v>
                </c:pt>
                <c:pt idx="3">
                  <c:v>ademhaling</c:v>
                </c:pt>
                <c:pt idx="4">
                  <c:v>zenuwstelsel</c:v>
                </c:pt>
                <c:pt idx="5">
                  <c:v>wegverkeer</c:v>
                </c:pt>
              </c:strCache>
            </c:strRef>
          </c:cat>
          <c:val>
            <c:numRef>
              <c:f>pareto!$C$2:$C$7</c:f>
              <c:numCache>
                <c:formatCode>0.0%</c:formatCode>
                <c:ptCount val="6"/>
                <c:pt idx="0">
                  <c:v>0.31583417141580067</c:v>
                </c:pt>
                <c:pt idx="1">
                  <c:v>0.60560211569262856</c:v>
                </c:pt>
                <c:pt idx="2">
                  <c:v>0.80473795954855287</c:v>
                </c:pt>
                <c:pt idx="3">
                  <c:v>0.90874958095876635</c:v>
                </c:pt>
                <c:pt idx="4">
                  <c:v>0.99491190822065778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E-417A-8985-91D68CF5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7056"/>
        <c:axId val="145355520"/>
      </c:lineChart>
      <c:catAx>
        <c:axId val="1453440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45345536"/>
        <c:crosses val="autoZero"/>
        <c:auto val="1"/>
        <c:lblAlgn val="ctr"/>
        <c:lblOffset val="100"/>
        <c:noMultiLvlLbl val="0"/>
      </c:catAx>
      <c:valAx>
        <c:axId val="145345536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344000"/>
        <c:crosses val="autoZero"/>
        <c:crossBetween val="between"/>
      </c:valAx>
      <c:valAx>
        <c:axId val="145355520"/>
        <c:scaling>
          <c:orientation val="minMax"/>
          <c:max val="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357056"/>
        <c:crosses val="max"/>
        <c:crossBetween val="between"/>
      </c:valAx>
      <c:catAx>
        <c:axId val="145357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453555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waterval!$B$3</c:f>
              <c:strCache>
                <c:ptCount val="1"/>
                <c:pt idx="0">
                  <c:v>hidden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waterval!$B$4:$B$9</c:f>
              <c:numCache>
                <c:formatCode>General</c:formatCode>
                <c:ptCount val="6"/>
                <c:pt idx="1">
                  <c:v>170000</c:v>
                </c:pt>
                <c:pt idx="2">
                  <c:v>200000</c:v>
                </c:pt>
                <c:pt idx="3">
                  <c:v>190000</c:v>
                </c:pt>
                <c:pt idx="4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6-46A5-B954-9475025AFD84}"/>
            </c:ext>
          </c:extLst>
        </c:ser>
        <c:ser>
          <c:idx val="1"/>
          <c:order val="1"/>
          <c:tx>
            <c:strRef>
              <c:f>waterval!$C$3</c:f>
              <c:strCache>
                <c:ptCount val="1"/>
                <c:pt idx="0">
                  <c:v>eind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waterval!$C$4:$C$9</c:f>
              <c:numCache>
                <c:formatCode>General</c:formatCode>
                <c:ptCount val="6"/>
                <c:pt idx="5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6-46A5-B954-9475025AFD84}"/>
            </c:ext>
          </c:extLst>
        </c:ser>
        <c:ser>
          <c:idx val="2"/>
          <c:order val="2"/>
          <c:tx>
            <c:strRef>
              <c:f>waterval!$D$3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waterval!$D$4:$D$9</c:f>
              <c:numCache>
                <c:formatCode>General</c:formatCode>
                <c:ptCount val="6"/>
                <c:pt idx="2">
                  <c:v>20000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6-46A5-B954-9475025AFD84}"/>
            </c:ext>
          </c:extLst>
        </c:ser>
        <c:ser>
          <c:idx val="3"/>
          <c:order val="3"/>
          <c:tx>
            <c:strRef>
              <c:f>waterval!$E$3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waterval!$E$4:$E$9</c:f>
              <c:numCache>
                <c:formatCode>#,##0</c:formatCode>
                <c:ptCount val="6"/>
                <c:pt idx="1">
                  <c:v>50000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6-46A5-B954-9475025AFD84}"/>
            </c:ext>
          </c:extLst>
        </c:ser>
        <c:ser>
          <c:idx val="4"/>
          <c:order val="4"/>
          <c:tx>
            <c:strRef>
              <c:f>waterval!$F$3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waterval!$F$4:$F$9</c:f>
              <c:numCache>
                <c:formatCode>General</c:formatCode>
                <c:ptCount val="6"/>
                <c:pt idx="0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6-46A5-B954-9475025A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514880"/>
        <c:axId val="145516416"/>
      </c:barChart>
      <c:catAx>
        <c:axId val="1455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anchor="t" anchorCtr="0"/>
          <a:lstStyle/>
          <a:p>
            <a:pPr>
              <a:defRPr sz="600" baseline="0"/>
            </a:pPr>
            <a:endParaRPr lang="nl-NL"/>
          </a:p>
        </c:txPr>
        <c:crossAx val="145516416"/>
        <c:crosses val="autoZero"/>
        <c:auto val="1"/>
        <c:lblAlgn val="ctr"/>
        <c:lblOffset val="100"/>
        <c:noMultiLvlLbl val="0"/>
      </c:catAx>
      <c:valAx>
        <c:axId val="1455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514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Marktaandeel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bellen!$B$1</c:f>
              <c:strCache>
                <c:ptCount val="1"/>
                <c:pt idx="0">
                  <c:v>omzet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bellen!$A$2:$A$6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bellen!$B$2:$B$6</c:f>
              <c:numCache>
                <c:formatCode>_ "€"\ * #,##0_ ;_ "€"\ * \-#,##0_ ;_ "€"\ * "-"??_ ;_ @_ 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bellen!$C$2:$C$6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29BE-49DE-84CF-A97D998FAC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4515840"/>
        <c:axId val="144517760"/>
      </c:bubbleChart>
      <c:valAx>
        <c:axId val="144515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 producten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517760"/>
        <c:crosses val="autoZero"/>
        <c:crossBetween val="midCat"/>
      </c:valAx>
      <c:valAx>
        <c:axId val="144517760"/>
        <c:scaling>
          <c:orientation val="minMax"/>
          <c:max val="700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Omzet</a:t>
                </a:r>
              </a:p>
            </c:rich>
          </c:tx>
          <c:overlay val="0"/>
        </c:title>
        <c:numFmt formatCode="_ &quot;€&quot;\ * #,##0_ ;_ &quot;€&quot;\ * \-#,##0_ ;_ &quot;€&quot;\ * &quot;-&quot;??_ ;_ @_ " sourceLinked="1"/>
        <c:majorTickMark val="out"/>
        <c:minorTickMark val="none"/>
        <c:tickLblPos val="nextTo"/>
        <c:crossAx val="14451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1969696969699"/>
          <c:y val="4.7519259259259254E-2"/>
          <c:w val="0.85946515151515168"/>
          <c:h val="0.81851518518518518"/>
        </c:manualLayout>
      </c:layout>
      <c:lineChart>
        <c:grouping val="standard"/>
        <c:varyColors val="0"/>
        <c:ser>
          <c:idx val="0"/>
          <c:order val="0"/>
          <c:tx>
            <c:strRef>
              <c:f>boxplot!$A$2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boxplot!$B$2:$D$2</c:f>
              <c:numCache>
                <c:formatCode>General</c:formatCode>
                <c:ptCount val="3"/>
                <c:pt idx="0">
                  <c:v>20</c:v>
                </c:pt>
                <c:pt idx="1">
                  <c:v>22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D-4004-AB8F-BBD5DBE9D288}"/>
            </c:ext>
          </c:extLst>
        </c:ser>
        <c:ser>
          <c:idx val="1"/>
          <c:order val="1"/>
          <c:tx>
            <c:strRef>
              <c:f>boxplot!$A$3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boxplot!$B$3:$D$3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D-4004-AB8F-BBD5DBE9D288}"/>
            </c:ext>
          </c:extLst>
        </c:ser>
        <c:ser>
          <c:idx val="2"/>
          <c:order val="2"/>
          <c:tx>
            <c:strRef>
              <c:f>boxplot!$A$4</c:f>
              <c:strCache>
                <c:ptCount val="1"/>
                <c:pt idx="0">
                  <c:v>mediaan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boxplot!$B$4:$D$4</c:f>
              <c:numCache>
                <c:formatCode>General</c:formatCode>
                <c:ptCount val="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D-4004-AB8F-BBD5DBE9D288}"/>
            </c:ext>
          </c:extLst>
        </c:ser>
        <c:ser>
          <c:idx val="3"/>
          <c:order val="3"/>
          <c:tx>
            <c:strRef>
              <c:f>boxplot!$A$5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boxplot!$B$5:$D$5</c:f>
              <c:numCache>
                <c:formatCode>General</c:formatCode>
                <c:ptCount val="3"/>
                <c:pt idx="0">
                  <c:v>100</c:v>
                </c:pt>
                <c:pt idx="1">
                  <c:v>110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D-4004-AB8F-BBD5DBE9D288}"/>
            </c:ext>
          </c:extLst>
        </c:ser>
        <c:ser>
          <c:idx val="4"/>
          <c:order val="4"/>
          <c:tx>
            <c:strRef>
              <c:f>boxplot!$A$6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boxplot!$B$6:$D$6</c:f>
              <c:numCache>
                <c:formatCode>General</c:formatCode>
                <c:ptCount val="3"/>
                <c:pt idx="0">
                  <c:v>70</c:v>
                </c:pt>
                <c:pt idx="1">
                  <c:v>75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D-4004-AB8F-BBD5DBE9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145568896"/>
        <c:axId val="145570432"/>
      </c:lineChart>
      <c:catAx>
        <c:axId val="1455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570432"/>
        <c:crosses val="autoZero"/>
        <c:auto val="1"/>
        <c:lblAlgn val="ctr"/>
        <c:lblOffset val="100"/>
        <c:noMultiLvlLbl val="0"/>
      </c:catAx>
      <c:valAx>
        <c:axId val="145570432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568896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49747474747531"/>
          <c:y val="0.10912962962962977"/>
          <c:w val="0.53941919191919196"/>
          <c:h val="0.7911481481481486"/>
        </c:manualLayout>
      </c:layout>
      <c:radarChart>
        <c:radarStyle val="marker"/>
        <c:varyColors val="0"/>
        <c:ser>
          <c:idx val="0"/>
          <c:order val="0"/>
          <c:cat>
            <c:strRef>
              <c:f>radar!$A$2:$A$11</c:f>
              <c:strCache>
                <c:ptCount val="10"/>
                <c:pt idx="0">
                  <c:v>respectvol</c:v>
                </c:pt>
                <c:pt idx="1">
                  <c:v>punctueel</c:v>
                </c:pt>
                <c:pt idx="2">
                  <c:v>collegiaal</c:v>
                </c:pt>
                <c:pt idx="3">
                  <c:v>verantwoordelijk</c:v>
                </c:pt>
                <c:pt idx="4">
                  <c:v>samenwerken</c:v>
                </c:pt>
                <c:pt idx="5">
                  <c:v>behulpzaam</c:v>
                </c:pt>
                <c:pt idx="6">
                  <c:v>actief</c:v>
                </c:pt>
                <c:pt idx="7">
                  <c:v>zelfstandig</c:v>
                </c:pt>
                <c:pt idx="8">
                  <c:v>concentratie vermogen</c:v>
                </c:pt>
                <c:pt idx="9">
                  <c:v>inlevings vermogen</c:v>
                </c:pt>
              </c:strCache>
            </c:strRef>
          </c:cat>
          <c:val>
            <c:numRef>
              <c:f>radar!$B$2:$B$11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9A5-BB46-644D4550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2048"/>
        <c:axId val="145603584"/>
      </c:radarChart>
      <c:catAx>
        <c:axId val="14560204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603584"/>
        <c:crosses val="autoZero"/>
        <c:auto val="1"/>
        <c:lblAlgn val="ctr"/>
        <c:lblOffset val="100"/>
        <c:noMultiLvlLbl val="0"/>
      </c:catAx>
      <c:valAx>
        <c:axId val="1456035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60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5404040404041E-2"/>
          <c:y val="2.0096666666666665E-2"/>
          <c:w val="0.88030681818181822"/>
          <c:h val="0.85057888888888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kolomstaaf!$B$1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kolomstaaf!$A$2:$A$6</c:f>
              <c:strCache>
                <c:ptCount val="5"/>
                <c:pt idx="0">
                  <c:v>0 tot 15 jaar</c:v>
                </c:pt>
                <c:pt idx="1">
                  <c:v>15 tot 25 jaar</c:v>
                </c:pt>
                <c:pt idx="2">
                  <c:v>25 tot 45 jaar</c:v>
                </c:pt>
                <c:pt idx="3">
                  <c:v>45 tot 65 jaar</c:v>
                </c:pt>
                <c:pt idx="4">
                  <c:v>65 jaar of ouder</c:v>
                </c:pt>
              </c:strCache>
            </c:strRef>
          </c:cat>
          <c:val>
            <c:numRef>
              <c:f>kolomstaaf!$B$2:$B$6</c:f>
              <c:numCache>
                <c:formatCode>0.0</c:formatCode>
                <c:ptCount val="5"/>
                <c:pt idx="0">
                  <c:v>3</c:v>
                </c:pt>
                <c:pt idx="1">
                  <c:v>29.4</c:v>
                </c:pt>
                <c:pt idx="2">
                  <c:v>35.1</c:v>
                </c:pt>
                <c:pt idx="3">
                  <c:v>32.4</c:v>
                </c:pt>
                <c:pt idx="4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8-43F1-90EA-A5C05BE2D59B}"/>
            </c:ext>
          </c:extLst>
        </c:ser>
        <c:ser>
          <c:idx val="1"/>
          <c:order val="1"/>
          <c:tx>
            <c:strRef>
              <c:f>kolomstaaf!$C$1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val>
            <c:numRef>
              <c:f>kolomstaaf!$C$2:$C$6</c:f>
              <c:numCache>
                <c:formatCode>0.0</c:formatCode>
                <c:ptCount val="5"/>
                <c:pt idx="0">
                  <c:v>2.9</c:v>
                </c:pt>
                <c:pt idx="1">
                  <c:v>30.3</c:v>
                </c:pt>
                <c:pt idx="2">
                  <c:v>34</c:v>
                </c:pt>
                <c:pt idx="3">
                  <c:v>29.6</c:v>
                </c:pt>
                <c:pt idx="4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8-43F1-90EA-A5C05BE2D59B}"/>
            </c:ext>
          </c:extLst>
        </c:ser>
        <c:ser>
          <c:idx val="2"/>
          <c:order val="2"/>
          <c:tx>
            <c:strRef>
              <c:f>kolomstaaf!$D$1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val>
            <c:numRef>
              <c:f>kolomstaaf!$D$2:$D$6</c:f>
              <c:numCache>
                <c:formatCode>0.0</c:formatCode>
                <c:ptCount val="5"/>
                <c:pt idx="0">
                  <c:v>4.4000000000000004</c:v>
                </c:pt>
                <c:pt idx="1">
                  <c:v>29.4</c:v>
                </c:pt>
                <c:pt idx="2">
                  <c:v>33.4</c:v>
                </c:pt>
                <c:pt idx="3">
                  <c:v>29.8</c:v>
                </c:pt>
                <c:pt idx="4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8-43F1-90EA-A5C05BE2D59B}"/>
            </c:ext>
          </c:extLst>
        </c:ser>
        <c:ser>
          <c:idx val="3"/>
          <c:order val="3"/>
          <c:tx>
            <c:strRef>
              <c:f>kolomstaaf!$E$1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kolomstaaf!$E$2:$E$6</c:f>
              <c:numCache>
                <c:formatCode>0.0</c:formatCode>
                <c:ptCount val="5"/>
                <c:pt idx="0">
                  <c:v>4.4000000000000004</c:v>
                </c:pt>
                <c:pt idx="1">
                  <c:v>29.1</c:v>
                </c:pt>
                <c:pt idx="2">
                  <c:v>33.299999999999997</c:v>
                </c:pt>
                <c:pt idx="3">
                  <c:v>29.2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8-43F1-90EA-A5C05BE2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488"/>
        <c:axId val="145713024"/>
      </c:barChart>
      <c:catAx>
        <c:axId val="145711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713024"/>
        <c:crosses val="autoZero"/>
        <c:auto val="1"/>
        <c:lblAlgn val="ctr"/>
        <c:lblOffset val="100"/>
        <c:noMultiLvlLbl val="0"/>
      </c:catAx>
      <c:valAx>
        <c:axId val="14571302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700" baseline="0"/>
            </a:pPr>
            <a:endParaRPr lang="nl-NL"/>
          </a:p>
        </c:txPr>
        <c:crossAx val="1457114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Doodsoorzaken 2009</a:t>
            </a:r>
          </a:p>
        </c:rich>
      </c:tx>
      <c:layout>
        <c:manualLayout>
          <c:xMode val="edge"/>
          <c:yMode val="edge"/>
          <c:x val="0.3015785353535363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4129483814576"/>
          <c:y val="0.11270460510618023"/>
          <c:w val="0.64535629921259863"/>
          <c:h val="0.8088585063230762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pareto!$A$2:$A$7</c:f>
              <c:strCache>
                <c:ptCount val="6"/>
                <c:pt idx="0">
                  <c:v>tumoren</c:v>
                </c:pt>
                <c:pt idx="1">
                  <c:v>hart- en vaat</c:v>
                </c:pt>
                <c:pt idx="2">
                  <c:v>overige</c:v>
                </c:pt>
                <c:pt idx="3">
                  <c:v>ademhaling</c:v>
                </c:pt>
                <c:pt idx="4">
                  <c:v>zenuwstelsel</c:v>
                </c:pt>
                <c:pt idx="5">
                  <c:v>wegverkeer</c:v>
                </c:pt>
              </c:strCache>
            </c:strRef>
          </c:cat>
          <c:val>
            <c:numRef>
              <c:f>pareto!$B$2:$B$7</c:f>
              <c:numCache>
                <c:formatCode>General</c:formatCode>
                <c:ptCount val="6"/>
                <c:pt idx="0">
                  <c:v>42396</c:v>
                </c:pt>
                <c:pt idx="1">
                  <c:v>38897</c:v>
                </c:pt>
                <c:pt idx="2">
                  <c:v>26731</c:v>
                </c:pt>
                <c:pt idx="3">
                  <c:v>13962</c:v>
                </c:pt>
                <c:pt idx="4">
                  <c:v>11566</c:v>
                </c:pt>
                <c:pt idx="5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C-4637-B70F-355BBA1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4086528"/>
        <c:axId val="144088064"/>
      </c:barChart>
      <c:lineChart>
        <c:grouping val="standard"/>
        <c:varyColors val="0"/>
        <c:ser>
          <c:idx val="1"/>
          <c:order val="1"/>
          <c:cat>
            <c:strRef>
              <c:f>pareto!$A$2:$A$7</c:f>
              <c:strCache>
                <c:ptCount val="6"/>
                <c:pt idx="0">
                  <c:v>tumoren</c:v>
                </c:pt>
                <c:pt idx="1">
                  <c:v>hart- en vaat</c:v>
                </c:pt>
                <c:pt idx="2">
                  <c:v>overige</c:v>
                </c:pt>
                <c:pt idx="3">
                  <c:v>ademhaling</c:v>
                </c:pt>
                <c:pt idx="4">
                  <c:v>zenuwstelsel</c:v>
                </c:pt>
                <c:pt idx="5">
                  <c:v>wegverkeer</c:v>
                </c:pt>
              </c:strCache>
            </c:strRef>
          </c:cat>
          <c:val>
            <c:numRef>
              <c:f>pareto!$C$2:$C$7</c:f>
              <c:numCache>
                <c:formatCode>#,#00%</c:formatCode>
                <c:ptCount val="6"/>
                <c:pt idx="0">
                  <c:v>0.31583417141580067</c:v>
                </c:pt>
                <c:pt idx="1">
                  <c:v>0.60560211569262856</c:v>
                </c:pt>
                <c:pt idx="2">
                  <c:v>0.80473795954855287</c:v>
                </c:pt>
                <c:pt idx="3">
                  <c:v>0.90874958095876635</c:v>
                </c:pt>
                <c:pt idx="4">
                  <c:v>0.99491190822065778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637-B70F-355BBA1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0352"/>
        <c:axId val="144098432"/>
      </c:lineChart>
      <c:catAx>
        <c:axId val="1440865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44088064"/>
        <c:crosses val="autoZero"/>
        <c:auto val="1"/>
        <c:lblAlgn val="ctr"/>
        <c:lblOffset val="100"/>
        <c:noMultiLvlLbl val="0"/>
      </c:catAx>
      <c:valAx>
        <c:axId val="144088064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86528"/>
        <c:crosses val="autoZero"/>
        <c:crossBetween val="between"/>
      </c:valAx>
      <c:valAx>
        <c:axId val="144098432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Percentage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4100352"/>
        <c:crosses val="max"/>
        <c:crossBetween val="between"/>
      </c:valAx>
      <c:catAx>
        <c:axId val="1441003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440984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Doodsoorzaken 2009</a:t>
            </a:r>
          </a:p>
        </c:rich>
      </c:tx>
      <c:layout>
        <c:manualLayout>
          <c:xMode val="edge"/>
          <c:yMode val="edge"/>
          <c:x val="4.1805808080808089E-2"/>
          <c:y val="4.70370370370370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0888888888889"/>
          <c:y val="0.17494259259259259"/>
          <c:w val="0.63799621212121216"/>
          <c:h val="0.77283444444444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aantallen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pareto!$A$2:$A$7</c:f>
              <c:strCache>
                <c:ptCount val="6"/>
                <c:pt idx="0">
                  <c:v>tumoren</c:v>
                </c:pt>
                <c:pt idx="1">
                  <c:v>hart- en vaat</c:v>
                </c:pt>
                <c:pt idx="2">
                  <c:v>overige</c:v>
                </c:pt>
                <c:pt idx="3">
                  <c:v>ademhaling</c:v>
                </c:pt>
                <c:pt idx="4">
                  <c:v>zenuwstelsel</c:v>
                </c:pt>
                <c:pt idx="5">
                  <c:v>wegverkeer</c:v>
                </c:pt>
              </c:strCache>
            </c:strRef>
          </c:cat>
          <c:val>
            <c:numRef>
              <c:f>pareto!$B$2:$B$7</c:f>
              <c:numCache>
                <c:formatCode>General</c:formatCode>
                <c:ptCount val="6"/>
                <c:pt idx="0">
                  <c:v>42396</c:v>
                </c:pt>
                <c:pt idx="1">
                  <c:v>38897</c:v>
                </c:pt>
                <c:pt idx="2">
                  <c:v>26731</c:v>
                </c:pt>
                <c:pt idx="3">
                  <c:v>13962</c:v>
                </c:pt>
                <c:pt idx="4">
                  <c:v>11566</c:v>
                </c:pt>
                <c:pt idx="5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8-4B48-BE6E-5D8912F0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5749504"/>
        <c:axId val="151223680"/>
      </c:barChart>
      <c:lineChart>
        <c:grouping val="standard"/>
        <c:varyColors val="0"/>
        <c:ser>
          <c:idx val="1"/>
          <c:order val="1"/>
          <c:tx>
            <c:strRef>
              <c:f>pareto!$C$1</c:f>
              <c:strCache>
                <c:ptCount val="1"/>
                <c:pt idx="0">
                  <c:v>cum. perc</c:v>
                </c:pt>
              </c:strCache>
            </c:strRef>
          </c:tx>
          <c:cat>
            <c:strRef>
              <c:f>pareto!$A$2:$A$7</c:f>
              <c:strCache>
                <c:ptCount val="6"/>
                <c:pt idx="0">
                  <c:v>tumoren</c:v>
                </c:pt>
                <c:pt idx="1">
                  <c:v>hart- en vaat</c:v>
                </c:pt>
                <c:pt idx="2">
                  <c:v>overige</c:v>
                </c:pt>
                <c:pt idx="3">
                  <c:v>ademhaling</c:v>
                </c:pt>
                <c:pt idx="4">
                  <c:v>zenuwstelsel</c:v>
                </c:pt>
                <c:pt idx="5">
                  <c:v>wegverkeer</c:v>
                </c:pt>
              </c:strCache>
            </c:strRef>
          </c:cat>
          <c:val>
            <c:numRef>
              <c:f>pareto!$C$2:$C$7</c:f>
              <c:numCache>
                <c:formatCode>#,#00%</c:formatCode>
                <c:ptCount val="6"/>
                <c:pt idx="0">
                  <c:v>0.31583417141580067</c:v>
                </c:pt>
                <c:pt idx="1">
                  <c:v>0.60560211569262856</c:v>
                </c:pt>
                <c:pt idx="2">
                  <c:v>0.80473795954855287</c:v>
                </c:pt>
                <c:pt idx="3">
                  <c:v>0.90874958095876635</c:v>
                </c:pt>
                <c:pt idx="4">
                  <c:v>0.99491190822065778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8-4B48-BE6E-5D8912F0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7344"/>
        <c:axId val="38246272"/>
      </c:lineChart>
      <c:catAx>
        <c:axId val="1457495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51223680"/>
        <c:crosses val="autoZero"/>
        <c:auto val="1"/>
        <c:lblAlgn val="ctr"/>
        <c:lblOffset val="100"/>
        <c:noMultiLvlLbl val="0"/>
      </c:catAx>
      <c:valAx>
        <c:axId val="15122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49504"/>
        <c:crosses val="autoZero"/>
        <c:crossBetween val="between"/>
      </c:valAx>
      <c:valAx>
        <c:axId val="38246272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Percentage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8377344"/>
        <c:crosses val="max"/>
        <c:crossBetween val="between"/>
        <c:majorUnit val="0.1"/>
      </c:valAx>
      <c:catAx>
        <c:axId val="383773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82462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1507474747474746"/>
          <c:y val="3.8858518518518521E-2"/>
          <c:w val="0.44644040404040403"/>
          <c:h val="8.074296296296294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600"/>
              <a:t>zelfevaluatie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radar!$A$2:$A$11</c:f>
              <c:strCache>
                <c:ptCount val="10"/>
                <c:pt idx="0">
                  <c:v>respectvol</c:v>
                </c:pt>
                <c:pt idx="1">
                  <c:v>punctueel</c:v>
                </c:pt>
                <c:pt idx="2">
                  <c:v>collegiaal</c:v>
                </c:pt>
                <c:pt idx="3">
                  <c:v>verantwoordelijk</c:v>
                </c:pt>
                <c:pt idx="4">
                  <c:v>samenwerken</c:v>
                </c:pt>
                <c:pt idx="5">
                  <c:v>behulpzaam</c:v>
                </c:pt>
                <c:pt idx="6">
                  <c:v>actief</c:v>
                </c:pt>
                <c:pt idx="7">
                  <c:v>zelfstandig</c:v>
                </c:pt>
                <c:pt idx="8">
                  <c:v>concentratie vermogen</c:v>
                </c:pt>
                <c:pt idx="9">
                  <c:v>inlevings vermogen</c:v>
                </c:pt>
              </c:strCache>
            </c:strRef>
          </c:cat>
          <c:val>
            <c:numRef>
              <c:f>radar!$B$2:$B$11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E-41E6-9A3D-3F3A89A1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6672"/>
        <c:axId val="144398208"/>
      </c:radarChart>
      <c:catAx>
        <c:axId val="1443966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4398208"/>
        <c:crosses val="autoZero"/>
        <c:auto val="1"/>
        <c:lblAlgn val="ctr"/>
        <c:lblOffset val="100"/>
        <c:noMultiLvlLbl val="0"/>
      </c:catAx>
      <c:valAx>
        <c:axId val="1443982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4439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0707070707071"/>
          <c:y val="5.2222962962962957E-2"/>
          <c:w val="0.83970808080808235"/>
          <c:h val="0.79499666666666668"/>
        </c:manualLayout>
      </c:layout>
      <c:lineChart>
        <c:grouping val="standard"/>
        <c:varyColors val="0"/>
        <c:ser>
          <c:idx val="0"/>
          <c:order val="0"/>
          <c:spPr>
            <a:ln w="2222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cat>
            <c:numRef>
              <c:f>regel!$A$3:$A$27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regel!$B$3:$B$27</c:f>
              <c:numCache>
                <c:formatCode>0.0</c:formatCode>
                <c:ptCount val="25"/>
                <c:pt idx="0">
                  <c:v>35.6</c:v>
                </c:pt>
                <c:pt idx="1">
                  <c:v>33.799999999999997</c:v>
                </c:pt>
                <c:pt idx="2">
                  <c:v>34.4</c:v>
                </c:pt>
                <c:pt idx="3">
                  <c:v>35</c:v>
                </c:pt>
                <c:pt idx="4">
                  <c:v>35.6</c:v>
                </c:pt>
                <c:pt idx="5">
                  <c:v>33.4</c:v>
                </c:pt>
                <c:pt idx="6">
                  <c:v>33</c:v>
                </c:pt>
                <c:pt idx="7">
                  <c:v>34.4</c:v>
                </c:pt>
                <c:pt idx="8">
                  <c:v>36</c:v>
                </c:pt>
                <c:pt idx="9">
                  <c:v>34</c:v>
                </c:pt>
                <c:pt idx="10">
                  <c:v>35</c:v>
                </c:pt>
                <c:pt idx="11">
                  <c:v>35.6</c:v>
                </c:pt>
                <c:pt idx="12">
                  <c:v>33.9</c:v>
                </c:pt>
                <c:pt idx="13">
                  <c:v>36.1</c:v>
                </c:pt>
                <c:pt idx="14">
                  <c:v>37.700000000000003</c:v>
                </c:pt>
                <c:pt idx="15">
                  <c:v>35.200000000000003</c:v>
                </c:pt>
                <c:pt idx="16">
                  <c:v>33.200000000000003</c:v>
                </c:pt>
                <c:pt idx="17">
                  <c:v>36.4</c:v>
                </c:pt>
                <c:pt idx="18">
                  <c:v>34.200000000000003</c:v>
                </c:pt>
                <c:pt idx="19">
                  <c:v>36</c:v>
                </c:pt>
                <c:pt idx="20">
                  <c:v>35.799999999999997</c:v>
                </c:pt>
                <c:pt idx="21">
                  <c:v>32.299999999999997</c:v>
                </c:pt>
                <c:pt idx="22">
                  <c:v>37</c:v>
                </c:pt>
                <c:pt idx="23">
                  <c:v>34.799999999999997</c:v>
                </c:pt>
                <c:pt idx="2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1-40E1-B77A-57725B8B2139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regel!$A$3:$A$27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regel!$C$3:$C$27</c:f>
              <c:numCache>
                <c:formatCode>0.0</c:formatCode>
                <c:ptCount val="25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1-40E1-B77A-57725B8B2139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regel!$A$3:$A$27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regel!$D$3:$D$27</c:f>
              <c:numCache>
                <c:formatCode>0.0</c:formatCode>
                <c:ptCount val="25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1-40E1-B77A-57725B8B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16160"/>
        <c:axId val="144718080"/>
      </c:lineChart>
      <c:catAx>
        <c:axId val="1447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monster nummer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nl-NL"/>
          </a:p>
        </c:txPr>
        <c:crossAx val="144718080"/>
        <c:crosses val="autoZero"/>
        <c:auto val="1"/>
        <c:lblAlgn val="ctr"/>
        <c:lblOffset val="100"/>
        <c:noMultiLvlLbl val="0"/>
      </c:catAx>
      <c:valAx>
        <c:axId val="144718080"/>
        <c:scaling>
          <c:orientation val="minMax"/>
          <c:max val="38"/>
          <c:min val="3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temperatuur</a:t>
                </a:r>
                <a:r>
                  <a:rPr lang="nl-NL" baseline="0"/>
                  <a:t> (C)</a:t>
                </a:r>
                <a:endParaRPr lang="nl-NL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nl-NL"/>
          </a:p>
        </c:txPr>
        <c:crossAx val="144716160"/>
        <c:crosses val="autoZero"/>
        <c:crossBetween val="between"/>
        <c:majorUnit val="1"/>
        <c:minorUnit val="0.5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600" baseline="0"/>
              <a:t>Verkopen per kwartaal</a:t>
            </a:r>
          </a:p>
        </c:rich>
      </c:tx>
      <c:layout>
        <c:manualLayout>
          <c:xMode val="edge"/>
          <c:yMode val="edge"/>
          <c:x val="0.22576874611984973"/>
          <c:y val="3.76175548589341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117052991327024E-2"/>
          <c:y val="0.17429467084639602"/>
          <c:w val="0.59447306791568855"/>
          <c:h val="0.79573667711598761"/>
        </c:manualLayout>
      </c:layout>
      <c:doughnutChart>
        <c:varyColors val="1"/>
        <c:ser>
          <c:idx val="0"/>
          <c:order val="0"/>
          <c:tx>
            <c:strRef>
              <c:f>ring!$B$1</c:f>
              <c:strCache>
                <c:ptCount val="1"/>
                <c:pt idx="0">
                  <c:v>2008</c:v>
                </c:pt>
              </c:strCache>
            </c:strRef>
          </c:tx>
          <c:dLbls>
            <c:dLbl>
              <c:idx val="1"/>
              <c:layout>
                <c:manualLayout>
                  <c:x val="6.2451209992194397E-3"/>
                  <c:y val="-5.433646812957198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DA-441D-935B-40148678CF7C}"/>
                </c:ext>
              </c:extLst>
            </c:dLbl>
            <c:dLbl>
              <c:idx val="3"/>
              <c:layout>
                <c:manualLayout>
                  <c:x val="0"/>
                  <c:y val="6.26959247648902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DA-441D-935B-40148678CF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ring!$A$2:$A$5</c:f>
              <c:strCache>
                <c:ptCount val="4"/>
                <c:pt idx="0">
                  <c:v>kwartaal 1</c:v>
                </c:pt>
                <c:pt idx="1">
                  <c:v>kwartaal 2</c:v>
                </c:pt>
                <c:pt idx="2">
                  <c:v>kwartaal 3</c:v>
                </c:pt>
                <c:pt idx="3">
                  <c:v>kwartaal 4</c:v>
                </c:pt>
              </c:strCache>
            </c:strRef>
          </c:cat>
          <c:val>
            <c:numRef>
              <c:f>ring!$B$2:$B$5</c:f>
              <c:numCache>
                <c:formatCode>0%</c:formatCode>
                <c:ptCount val="4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A-441D-935B-40148678CF7C}"/>
            </c:ext>
          </c:extLst>
        </c:ser>
        <c:ser>
          <c:idx val="1"/>
          <c:order val="1"/>
          <c:tx>
            <c:strRef>
              <c:f>ring!$C$1</c:f>
              <c:strCache>
                <c:ptCount val="1"/>
                <c:pt idx="0">
                  <c:v>2009</c:v>
                </c:pt>
              </c:strCache>
            </c:strRef>
          </c:tx>
          <c:dLbls>
            <c:dLbl>
              <c:idx val="1"/>
              <c:layout>
                <c:manualLayout>
                  <c:x val="-3.1225604996096799E-3"/>
                  <c:y val="5.015673981191252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DA-441D-935B-40148678CF7C}"/>
                </c:ext>
              </c:extLst>
            </c:dLbl>
            <c:dLbl>
              <c:idx val="3"/>
              <c:layout>
                <c:manualLayout>
                  <c:x val="3.1225604996096799E-3"/>
                  <c:y val="-3.34378265412749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DA-441D-935B-40148678CF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ring!$A$2:$A$5</c:f>
              <c:strCache>
                <c:ptCount val="4"/>
                <c:pt idx="0">
                  <c:v>kwartaal 1</c:v>
                </c:pt>
                <c:pt idx="1">
                  <c:v>kwartaal 2</c:v>
                </c:pt>
                <c:pt idx="2">
                  <c:v>kwartaal 3</c:v>
                </c:pt>
                <c:pt idx="3">
                  <c:v>kwartaal 4</c:v>
                </c:pt>
              </c:strCache>
            </c:strRef>
          </c:cat>
          <c:val>
            <c:numRef>
              <c:f>ring!$C$2:$C$5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0.27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DA-441D-935B-40148678C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3"/>
      </c:doughnutChart>
    </c:plotArea>
    <c:legend>
      <c:legendPos val="r"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Verkopen 2008-2009 per kwartaal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43838383838401"/>
          <c:y val="0.14417407407407407"/>
          <c:w val="0.52272323232323292"/>
          <c:h val="0.76666074074074053"/>
        </c:manualLayout>
      </c:layout>
      <c:doughnutChart>
        <c:varyColors val="1"/>
        <c:ser>
          <c:idx val="0"/>
          <c:order val="0"/>
          <c:tx>
            <c:strRef>
              <c:f>ring!$B$1</c:f>
              <c:strCache>
                <c:ptCount val="1"/>
                <c:pt idx="0">
                  <c:v>2008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ring!$A$2:$A$5</c:f>
              <c:strCache>
                <c:ptCount val="4"/>
                <c:pt idx="0">
                  <c:v>kwartaal 1</c:v>
                </c:pt>
                <c:pt idx="1">
                  <c:v>kwartaal 2</c:v>
                </c:pt>
                <c:pt idx="2">
                  <c:v>kwartaal 3</c:v>
                </c:pt>
                <c:pt idx="3">
                  <c:v>kwartaal 4</c:v>
                </c:pt>
              </c:strCache>
            </c:strRef>
          </c:cat>
          <c:val>
            <c:numRef>
              <c:f>ring!$B$2:$B$5</c:f>
              <c:numCache>
                <c:formatCode>0%</c:formatCode>
                <c:ptCount val="4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7-4DDB-BB9A-E5EA02FB0A26}"/>
            </c:ext>
          </c:extLst>
        </c:ser>
        <c:ser>
          <c:idx val="1"/>
          <c:order val="1"/>
          <c:tx>
            <c:strRef>
              <c:f>ring!$C$1</c:f>
              <c:strCache>
                <c:ptCount val="1"/>
                <c:pt idx="0">
                  <c:v>2009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ring!$A$2:$A$5</c:f>
              <c:strCache>
                <c:ptCount val="4"/>
                <c:pt idx="0">
                  <c:v>kwartaal 1</c:v>
                </c:pt>
                <c:pt idx="1">
                  <c:v>kwartaal 2</c:v>
                </c:pt>
                <c:pt idx="2">
                  <c:v>kwartaal 3</c:v>
                </c:pt>
                <c:pt idx="3">
                  <c:v>kwartaal 4</c:v>
                </c:pt>
              </c:strCache>
            </c:strRef>
          </c:cat>
          <c:val>
            <c:numRef>
              <c:f>ring!$C$2:$C$5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0.27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7-4DDB-BB9A-E5EA02FB0A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</c:plotArea>
    <c:legend>
      <c:legendPos val="r"/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Relatie armlengte - lichaamslengte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scatter!$A$2:$A$67</c:f>
              <c:numCache>
                <c:formatCode>#,#00</c:formatCode>
                <c:ptCount val="66"/>
                <c:pt idx="0">
                  <c:v>159</c:v>
                </c:pt>
                <c:pt idx="1">
                  <c:v>176</c:v>
                </c:pt>
                <c:pt idx="2">
                  <c:v>180</c:v>
                </c:pt>
                <c:pt idx="3">
                  <c:v>181</c:v>
                </c:pt>
                <c:pt idx="4">
                  <c:v>191</c:v>
                </c:pt>
                <c:pt idx="5">
                  <c:v>179</c:v>
                </c:pt>
                <c:pt idx="6">
                  <c:v>156</c:v>
                </c:pt>
                <c:pt idx="7">
                  <c:v>165</c:v>
                </c:pt>
                <c:pt idx="8">
                  <c:v>166</c:v>
                </c:pt>
                <c:pt idx="9">
                  <c:v>173</c:v>
                </c:pt>
                <c:pt idx="10">
                  <c:v>191</c:v>
                </c:pt>
                <c:pt idx="11">
                  <c:v>192</c:v>
                </c:pt>
                <c:pt idx="12">
                  <c:v>178</c:v>
                </c:pt>
                <c:pt idx="13">
                  <c:v>180</c:v>
                </c:pt>
                <c:pt idx="14">
                  <c:v>164</c:v>
                </c:pt>
                <c:pt idx="15">
                  <c:v>175</c:v>
                </c:pt>
                <c:pt idx="16">
                  <c:v>178</c:v>
                </c:pt>
                <c:pt idx="17">
                  <c:v>159</c:v>
                </c:pt>
                <c:pt idx="18">
                  <c:v>168</c:v>
                </c:pt>
                <c:pt idx="19">
                  <c:v>179</c:v>
                </c:pt>
                <c:pt idx="20">
                  <c:v>180</c:v>
                </c:pt>
                <c:pt idx="21">
                  <c:v>168</c:v>
                </c:pt>
                <c:pt idx="22">
                  <c:v>185</c:v>
                </c:pt>
                <c:pt idx="23">
                  <c:v>191</c:v>
                </c:pt>
                <c:pt idx="24">
                  <c:v>183</c:v>
                </c:pt>
                <c:pt idx="25">
                  <c:v>188</c:v>
                </c:pt>
                <c:pt idx="26">
                  <c:v>172.5</c:v>
                </c:pt>
                <c:pt idx="27">
                  <c:v>173.5</c:v>
                </c:pt>
                <c:pt idx="28">
                  <c:v>191</c:v>
                </c:pt>
                <c:pt idx="29">
                  <c:v>193</c:v>
                </c:pt>
                <c:pt idx="30">
                  <c:v>185</c:v>
                </c:pt>
                <c:pt idx="31">
                  <c:v>181</c:v>
                </c:pt>
                <c:pt idx="32">
                  <c:v>180</c:v>
                </c:pt>
                <c:pt idx="33">
                  <c:v>171</c:v>
                </c:pt>
                <c:pt idx="34">
                  <c:v>179</c:v>
                </c:pt>
                <c:pt idx="35">
                  <c:v>187</c:v>
                </c:pt>
                <c:pt idx="36">
                  <c:v>168</c:v>
                </c:pt>
                <c:pt idx="37">
                  <c:v>171</c:v>
                </c:pt>
                <c:pt idx="38">
                  <c:v>158</c:v>
                </c:pt>
                <c:pt idx="39">
                  <c:v>176</c:v>
                </c:pt>
                <c:pt idx="40">
                  <c:v>154</c:v>
                </c:pt>
                <c:pt idx="41">
                  <c:v>186</c:v>
                </c:pt>
                <c:pt idx="42">
                  <c:v>187</c:v>
                </c:pt>
                <c:pt idx="43">
                  <c:v>175</c:v>
                </c:pt>
                <c:pt idx="44">
                  <c:v>188</c:v>
                </c:pt>
                <c:pt idx="45">
                  <c:v>184</c:v>
                </c:pt>
                <c:pt idx="46">
                  <c:v>165</c:v>
                </c:pt>
                <c:pt idx="47">
                  <c:v>171</c:v>
                </c:pt>
                <c:pt idx="48">
                  <c:v>164</c:v>
                </c:pt>
                <c:pt idx="49">
                  <c:v>181</c:v>
                </c:pt>
                <c:pt idx="50">
                  <c:v>182</c:v>
                </c:pt>
                <c:pt idx="51">
                  <c:v>175</c:v>
                </c:pt>
                <c:pt idx="52">
                  <c:v>169</c:v>
                </c:pt>
                <c:pt idx="53">
                  <c:v>182</c:v>
                </c:pt>
                <c:pt idx="54">
                  <c:v>180</c:v>
                </c:pt>
                <c:pt idx="55">
                  <c:v>179</c:v>
                </c:pt>
                <c:pt idx="56">
                  <c:v>173</c:v>
                </c:pt>
                <c:pt idx="57">
                  <c:v>191</c:v>
                </c:pt>
                <c:pt idx="58">
                  <c:v>192</c:v>
                </c:pt>
                <c:pt idx="59">
                  <c:v>187</c:v>
                </c:pt>
                <c:pt idx="60">
                  <c:v>180</c:v>
                </c:pt>
                <c:pt idx="61">
                  <c:v>187.5</c:v>
                </c:pt>
                <c:pt idx="62">
                  <c:v>172</c:v>
                </c:pt>
                <c:pt idx="63">
                  <c:v>180</c:v>
                </c:pt>
                <c:pt idx="64">
                  <c:v>178</c:v>
                </c:pt>
                <c:pt idx="65">
                  <c:v>178</c:v>
                </c:pt>
              </c:numCache>
            </c:numRef>
          </c:xVal>
          <c:yVal>
            <c:numRef>
              <c:f>scatter!$B$2:$B$67</c:f>
              <c:numCache>
                <c:formatCode>#,#00</c:formatCode>
                <c:ptCount val="66"/>
                <c:pt idx="0">
                  <c:v>61</c:v>
                </c:pt>
                <c:pt idx="1">
                  <c:v>73</c:v>
                </c:pt>
                <c:pt idx="2">
                  <c:v>76</c:v>
                </c:pt>
                <c:pt idx="3">
                  <c:v>73</c:v>
                </c:pt>
                <c:pt idx="4">
                  <c:v>80.5</c:v>
                </c:pt>
                <c:pt idx="5">
                  <c:v>78</c:v>
                </c:pt>
                <c:pt idx="6">
                  <c:v>63</c:v>
                </c:pt>
                <c:pt idx="7">
                  <c:v>73</c:v>
                </c:pt>
                <c:pt idx="8">
                  <c:v>73</c:v>
                </c:pt>
                <c:pt idx="9">
                  <c:v>68</c:v>
                </c:pt>
                <c:pt idx="10">
                  <c:v>77</c:v>
                </c:pt>
                <c:pt idx="11">
                  <c:v>77.5</c:v>
                </c:pt>
                <c:pt idx="12">
                  <c:v>70</c:v>
                </c:pt>
                <c:pt idx="13">
                  <c:v>72</c:v>
                </c:pt>
                <c:pt idx="14">
                  <c:v>69</c:v>
                </c:pt>
                <c:pt idx="15">
                  <c:v>77</c:v>
                </c:pt>
                <c:pt idx="16">
                  <c:v>75</c:v>
                </c:pt>
                <c:pt idx="17">
                  <c:v>72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  <c:pt idx="21">
                  <c:v>64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77</c:v>
                </c:pt>
                <c:pt idx="26">
                  <c:v>71</c:v>
                </c:pt>
                <c:pt idx="27">
                  <c:v>76</c:v>
                </c:pt>
                <c:pt idx="28">
                  <c:v>84.5</c:v>
                </c:pt>
                <c:pt idx="29">
                  <c:v>77</c:v>
                </c:pt>
                <c:pt idx="30">
                  <c:v>72</c:v>
                </c:pt>
                <c:pt idx="31">
                  <c:v>73</c:v>
                </c:pt>
                <c:pt idx="32">
                  <c:v>76</c:v>
                </c:pt>
                <c:pt idx="33">
                  <c:v>73</c:v>
                </c:pt>
                <c:pt idx="34">
                  <c:v>78</c:v>
                </c:pt>
                <c:pt idx="35">
                  <c:v>76</c:v>
                </c:pt>
                <c:pt idx="36">
                  <c:v>69</c:v>
                </c:pt>
                <c:pt idx="37">
                  <c:v>71</c:v>
                </c:pt>
                <c:pt idx="38">
                  <c:v>68</c:v>
                </c:pt>
                <c:pt idx="39">
                  <c:v>70</c:v>
                </c:pt>
                <c:pt idx="40">
                  <c:v>59</c:v>
                </c:pt>
                <c:pt idx="41">
                  <c:v>84</c:v>
                </c:pt>
                <c:pt idx="42">
                  <c:v>81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64</c:v>
                </c:pt>
                <c:pt idx="47">
                  <c:v>67</c:v>
                </c:pt>
                <c:pt idx="48">
                  <c:v>73</c:v>
                </c:pt>
                <c:pt idx="49">
                  <c:v>75.5</c:v>
                </c:pt>
                <c:pt idx="50">
                  <c:v>75</c:v>
                </c:pt>
                <c:pt idx="51">
                  <c:v>81</c:v>
                </c:pt>
                <c:pt idx="52">
                  <c:v>72</c:v>
                </c:pt>
                <c:pt idx="53">
                  <c:v>75</c:v>
                </c:pt>
                <c:pt idx="54">
                  <c:v>77</c:v>
                </c:pt>
                <c:pt idx="55">
                  <c:v>76</c:v>
                </c:pt>
                <c:pt idx="56">
                  <c:v>72</c:v>
                </c:pt>
                <c:pt idx="57">
                  <c:v>77</c:v>
                </c:pt>
                <c:pt idx="58">
                  <c:v>76</c:v>
                </c:pt>
                <c:pt idx="59">
                  <c:v>85</c:v>
                </c:pt>
                <c:pt idx="60">
                  <c:v>70</c:v>
                </c:pt>
                <c:pt idx="61">
                  <c:v>85</c:v>
                </c:pt>
                <c:pt idx="62">
                  <c:v>70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A-40CB-8ADD-81870BD8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5264"/>
        <c:axId val="143997568"/>
      </c:scatterChart>
      <c:valAx>
        <c:axId val="143995264"/>
        <c:scaling>
          <c:orientation val="minMax"/>
          <c:max val="2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lichaamslengte (cm)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43997568"/>
        <c:crosses val="autoZero"/>
        <c:crossBetween val="midCat"/>
      </c:valAx>
      <c:valAx>
        <c:axId val="143997568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armlengte (cm)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4399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Testresultaten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80555555555556"/>
          <c:y val="0.16040814814814824"/>
          <c:w val="0.68307626262626253"/>
          <c:h val="0.68681148148148163"/>
        </c:manualLayout>
      </c:layout>
      <c:lineChart>
        <c:grouping val="standard"/>
        <c:varyColors val="0"/>
        <c:ser>
          <c:idx val="0"/>
          <c:order val="0"/>
          <c:tx>
            <c:strRef>
              <c:f>boxplot!$A$2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boxplot!$B$2:$D$2</c:f>
              <c:numCache>
                <c:formatCode>General</c:formatCode>
                <c:ptCount val="3"/>
                <c:pt idx="0">
                  <c:v>20</c:v>
                </c:pt>
                <c:pt idx="1">
                  <c:v>22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D-4354-B8C9-CCD33525BF01}"/>
            </c:ext>
          </c:extLst>
        </c:ser>
        <c:ser>
          <c:idx val="1"/>
          <c:order val="1"/>
          <c:tx>
            <c:strRef>
              <c:f>boxplot!$A$3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boxplot!$B$3:$D$3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D-4354-B8C9-CCD33525BF01}"/>
            </c:ext>
          </c:extLst>
        </c:ser>
        <c:ser>
          <c:idx val="2"/>
          <c:order val="2"/>
          <c:tx>
            <c:strRef>
              <c:f>boxplot!$A$4</c:f>
              <c:strCache>
                <c:ptCount val="1"/>
                <c:pt idx="0">
                  <c:v>mediaan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boxplot!$B$4:$D$4</c:f>
              <c:numCache>
                <c:formatCode>General</c:formatCode>
                <c:ptCount val="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D-4354-B8C9-CCD33525BF01}"/>
            </c:ext>
          </c:extLst>
        </c:ser>
        <c:ser>
          <c:idx val="3"/>
          <c:order val="3"/>
          <c:tx>
            <c:strRef>
              <c:f>boxplot!$A$5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boxplot!$B$5:$D$5</c:f>
              <c:numCache>
                <c:formatCode>General</c:formatCode>
                <c:ptCount val="3"/>
                <c:pt idx="0">
                  <c:v>100</c:v>
                </c:pt>
                <c:pt idx="1">
                  <c:v>110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D-4354-B8C9-CCD33525BF01}"/>
            </c:ext>
          </c:extLst>
        </c:ser>
        <c:ser>
          <c:idx val="4"/>
          <c:order val="4"/>
          <c:tx>
            <c:strRef>
              <c:f>boxplot!$A$6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cat>
            <c:strRef>
              <c:f>boxplot!$B$1:$D$1</c:f>
              <c:strCache>
                <c:ptCount val="3"/>
                <c:pt idx="0">
                  <c:v>Groep A</c:v>
                </c:pt>
                <c:pt idx="1">
                  <c:v>Groep B</c:v>
                </c:pt>
                <c:pt idx="2">
                  <c:v>Groep C</c:v>
                </c:pt>
              </c:strCache>
            </c:strRef>
          </c:cat>
          <c:val>
            <c:numRef>
              <c:f>boxplot!$B$6:$D$6</c:f>
              <c:numCache>
                <c:formatCode>General</c:formatCode>
                <c:ptCount val="3"/>
                <c:pt idx="0">
                  <c:v>70</c:v>
                </c:pt>
                <c:pt idx="1">
                  <c:v>75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D-4354-B8C9-CCD33525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144838016"/>
        <c:axId val="144848000"/>
      </c:lineChart>
      <c:catAx>
        <c:axId val="1448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48000"/>
        <c:crosses val="autoZero"/>
        <c:auto val="1"/>
        <c:lblAlgn val="ctr"/>
        <c:lblOffset val="100"/>
        <c:noMultiLvlLbl val="0"/>
      </c:catAx>
      <c:valAx>
        <c:axId val="144848000"/>
        <c:scaling>
          <c:orientation val="minMax"/>
          <c:max val="12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38016"/>
        <c:crosses val="autoZero"/>
        <c:crossBetween val="between"/>
        <c:majorUnit val="10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Relatie armlengte - lichaamslengte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2225" cap="flat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scatter!$A$2:$A$67</c:f>
              <c:numCache>
                <c:formatCode>#,#00</c:formatCode>
                <c:ptCount val="66"/>
                <c:pt idx="0">
                  <c:v>159</c:v>
                </c:pt>
                <c:pt idx="1">
                  <c:v>176</c:v>
                </c:pt>
                <c:pt idx="2">
                  <c:v>180</c:v>
                </c:pt>
                <c:pt idx="3">
                  <c:v>181</c:v>
                </c:pt>
                <c:pt idx="4">
                  <c:v>191</c:v>
                </c:pt>
                <c:pt idx="5">
                  <c:v>179</c:v>
                </c:pt>
                <c:pt idx="6">
                  <c:v>156</c:v>
                </c:pt>
                <c:pt idx="7">
                  <c:v>165</c:v>
                </c:pt>
                <c:pt idx="8">
                  <c:v>166</c:v>
                </c:pt>
                <c:pt idx="9">
                  <c:v>173</c:v>
                </c:pt>
                <c:pt idx="10">
                  <c:v>191</c:v>
                </c:pt>
                <c:pt idx="11">
                  <c:v>192</c:v>
                </c:pt>
                <c:pt idx="12">
                  <c:v>178</c:v>
                </c:pt>
                <c:pt idx="13">
                  <c:v>180</c:v>
                </c:pt>
                <c:pt idx="14">
                  <c:v>164</c:v>
                </c:pt>
                <c:pt idx="15">
                  <c:v>175</c:v>
                </c:pt>
                <c:pt idx="16">
                  <c:v>178</c:v>
                </c:pt>
                <c:pt idx="17">
                  <c:v>159</c:v>
                </c:pt>
                <c:pt idx="18">
                  <c:v>168</c:v>
                </c:pt>
                <c:pt idx="19">
                  <c:v>179</c:v>
                </c:pt>
                <c:pt idx="20">
                  <c:v>180</c:v>
                </c:pt>
                <c:pt idx="21">
                  <c:v>168</c:v>
                </c:pt>
                <c:pt idx="22">
                  <c:v>185</c:v>
                </c:pt>
                <c:pt idx="23">
                  <c:v>191</c:v>
                </c:pt>
                <c:pt idx="24">
                  <c:v>183</c:v>
                </c:pt>
                <c:pt idx="25">
                  <c:v>188</c:v>
                </c:pt>
                <c:pt idx="26">
                  <c:v>172.5</c:v>
                </c:pt>
                <c:pt idx="27">
                  <c:v>173.5</c:v>
                </c:pt>
                <c:pt idx="28">
                  <c:v>191</c:v>
                </c:pt>
                <c:pt idx="29">
                  <c:v>193</c:v>
                </c:pt>
                <c:pt idx="30">
                  <c:v>185</c:v>
                </c:pt>
                <c:pt idx="31">
                  <c:v>181</c:v>
                </c:pt>
                <c:pt idx="32">
                  <c:v>180</c:v>
                </c:pt>
                <c:pt idx="33">
                  <c:v>171</c:v>
                </c:pt>
                <c:pt idx="34">
                  <c:v>179</c:v>
                </c:pt>
                <c:pt idx="35">
                  <c:v>187</c:v>
                </c:pt>
                <c:pt idx="36">
                  <c:v>168</c:v>
                </c:pt>
                <c:pt idx="37">
                  <c:v>171</c:v>
                </c:pt>
                <c:pt idx="38">
                  <c:v>158</c:v>
                </c:pt>
                <c:pt idx="39">
                  <c:v>176</c:v>
                </c:pt>
                <c:pt idx="40">
                  <c:v>154</c:v>
                </c:pt>
                <c:pt idx="41">
                  <c:v>186</c:v>
                </c:pt>
                <c:pt idx="42">
                  <c:v>187</c:v>
                </c:pt>
                <c:pt idx="43">
                  <c:v>175</c:v>
                </c:pt>
                <c:pt idx="44">
                  <c:v>188</c:v>
                </c:pt>
                <c:pt idx="45">
                  <c:v>184</c:v>
                </c:pt>
                <c:pt idx="46">
                  <c:v>165</c:v>
                </c:pt>
                <c:pt idx="47">
                  <c:v>171</c:v>
                </c:pt>
                <c:pt idx="48">
                  <c:v>164</c:v>
                </c:pt>
                <c:pt idx="49">
                  <c:v>181</c:v>
                </c:pt>
                <c:pt idx="50">
                  <c:v>182</c:v>
                </c:pt>
                <c:pt idx="51">
                  <c:v>175</c:v>
                </c:pt>
                <c:pt idx="52">
                  <c:v>169</c:v>
                </c:pt>
                <c:pt idx="53">
                  <c:v>182</c:v>
                </c:pt>
                <c:pt idx="54">
                  <c:v>180</c:v>
                </c:pt>
                <c:pt idx="55">
                  <c:v>179</c:v>
                </c:pt>
                <c:pt idx="56">
                  <c:v>173</c:v>
                </c:pt>
                <c:pt idx="57">
                  <c:v>191</c:v>
                </c:pt>
                <c:pt idx="58">
                  <c:v>192</c:v>
                </c:pt>
                <c:pt idx="59">
                  <c:v>187</c:v>
                </c:pt>
                <c:pt idx="60">
                  <c:v>180</c:v>
                </c:pt>
                <c:pt idx="61">
                  <c:v>187.5</c:v>
                </c:pt>
                <c:pt idx="62">
                  <c:v>172</c:v>
                </c:pt>
                <c:pt idx="63">
                  <c:v>180</c:v>
                </c:pt>
                <c:pt idx="64">
                  <c:v>178</c:v>
                </c:pt>
                <c:pt idx="65">
                  <c:v>178</c:v>
                </c:pt>
              </c:numCache>
            </c:numRef>
          </c:xVal>
          <c:yVal>
            <c:numRef>
              <c:f>scatter!$B$2:$B$67</c:f>
              <c:numCache>
                <c:formatCode>#,#00</c:formatCode>
                <c:ptCount val="66"/>
                <c:pt idx="0">
                  <c:v>61</c:v>
                </c:pt>
                <c:pt idx="1">
                  <c:v>73</c:v>
                </c:pt>
                <c:pt idx="2">
                  <c:v>76</c:v>
                </c:pt>
                <c:pt idx="3">
                  <c:v>73</c:v>
                </c:pt>
                <c:pt idx="4">
                  <c:v>80.5</c:v>
                </c:pt>
                <c:pt idx="5">
                  <c:v>78</c:v>
                </c:pt>
                <c:pt idx="6">
                  <c:v>63</c:v>
                </c:pt>
                <c:pt idx="7">
                  <c:v>73</c:v>
                </c:pt>
                <c:pt idx="8">
                  <c:v>73</c:v>
                </c:pt>
                <c:pt idx="9">
                  <c:v>68</c:v>
                </c:pt>
                <c:pt idx="10">
                  <c:v>77</c:v>
                </c:pt>
                <c:pt idx="11">
                  <c:v>77.5</c:v>
                </c:pt>
                <c:pt idx="12">
                  <c:v>70</c:v>
                </c:pt>
                <c:pt idx="13">
                  <c:v>72</c:v>
                </c:pt>
                <c:pt idx="14">
                  <c:v>69</c:v>
                </c:pt>
                <c:pt idx="15">
                  <c:v>77</c:v>
                </c:pt>
                <c:pt idx="16">
                  <c:v>75</c:v>
                </c:pt>
                <c:pt idx="17">
                  <c:v>72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  <c:pt idx="21">
                  <c:v>64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77</c:v>
                </c:pt>
                <c:pt idx="26">
                  <c:v>71</c:v>
                </c:pt>
                <c:pt idx="27">
                  <c:v>76</c:v>
                </c:pt>
                <c:pt idx="28">
                  <c:v>84.5</c:v>
                </c:pt>
                <c:pt idx="29">
                  <c:v>77</c:v>
                </c:pt>
                <c:pt idx="30">
                  <c:v>72</c:v>
                </c:pt>
                <c:pt idx="31">
                  <c:v>73</c:v>
                </c:pt>
                <c:pt idx="32">
                  <c:v>76</c:v>
                </c:pt>
                <c:pt idx="33">
                  <c:v>73</c:v>
                </c:pt>
                <c:pt idx="34">
                  <c:v>78</c:v>
                </c:pt>
                <c:pt idx="35">
                  <c:v>76</c:v>
                </c:pt>
                <c:pt idx="36">
                  <c:v>69</c:v>
                </c:pt>
                <c:pt idx="37">
                  <c:v>71</c:v>
                </c:pt>
                <c:pt idx="38">
                  <c:v>68</c:v>
                </c:pt>
                <c:pt idx="39">
                  <c:v>70</c:v>
                </c:pt>
                <c:pt idx="40">
                  <c:v>59</c:v>
                </c:pt>
                <c:pt idx="41">
                  <c:v>84</c:v>
                </c:pt>
                <c:pt idx="42">
                  <c:v>81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64</c:v>
                </c:pt>
                <c:pt idx="47">
                  <c:v>67</c:v>
                </c:pt>
                <c:pt idx="48">
                  <c:v>73</c:v>
                </c:pt>
                <c:pt idx="49">
                  <c:v>75.5</c:v>
                </c:pt>
                <c:pt idx="50">
                  <c:v>75</c:v>
                </c:pt>
                <c:pt idx="51">
                  <c:v>81</c:v>
                </c:pt>
                <c:pt idx="52">
                  <c:v>72</c:v>
                </c:pt>
                <c:pt idx="53">
                  <c:v>75</c:v>
                </c:pt>
                <c:pt idx="54">
                  <c:v>77</c:v>
                </c:pt>
                <c:pt idx="55">
                  <c:v>76</c:v>
                </c:pt>
                <c:pt idx="56">
                  <c:v>72</c:v>
                </c:pt>
                <c:pt idx="57">
                  <c:v>77</c:v>
                </c:pt>
                <c:pt idx="58">
                  <c:v>76</c:v>
                </c:pt>
                <c:pt idx="59">
                  <c:v>85</c:v>
                </c:pt>
                <c:pt idx="60">
                  <c:v>70</c:v>
                </c:pt>
                <c:pt idx="61">
                  <c:v>85</c:v>
                </c:pt>
                <c:pt idx="62">
                  <c:v>70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3-4579-95DE-F795F41E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2528"/>
        <c:axId val="144045184"/>
      </c:scatterChart>
      <c:valAx>
        <c:axId val="144022528"/>
        <c:scaling>
          <c:orientation val="minMax"/>
          <c:max val="2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lichaamslengte (cm)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44045184"/>
        <c:crosses val="autoZero"/>
        <c:crossBetween val="midCat"/>
      </c:valAx>
      <c:valAx>
        <c:axId val="144045184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armlengte (cm)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4402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Relatie lichaamslengte - gewicht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scatter!$N$1</c:f>
              <c:strCache>
                <c:ptCount val="1"/>
                <c:pt idx="0">
                  <c:v>gewicht (kg)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scatter!$M$2:$M$11</c:f>
              <c:numCache>
                <c:formatCode>General</c:formatCode>
                <c:ptCount val="10"/>
                <c:pt idx="0">
                  <c:v>185</c:v>
                </c:pt>
                <c:pt idx="1">
                  <c:v>167</c:v>
                </c:pt>
                <c:pt idx="2">
                  <c:v>175</c:v>
                </c:pt>
                <c:pt idx="3">
                  <c:v>185</c:v>
                </c:pt>
                <c:pt idx="4">
                  <c:v>179</c:v>
                </c:pt>
                <c:pt idx="5">
                  <c:v>183</c:v>
                </c:pt>
                <c:pt idx="6">
                  <c:v>178</c:v>
                </c:pt>
                <c:pt idx="7">
                  <c:v>188</c:v>
                </c:pt>
                <c:pt idx="8">
                  <c:v>161</c:v>
                </c:pt>
                <c:pt idx="9">
                  <c:v>164</c:v>
                </c:pt>
              </c:numCache>
            </c:numRef>
          </c:xVal>
          <c:yVal>
            <c:numRef>
              <c:f>scatter!$N$2:$N$11</c:f>
              <c:numCache>
                <c:formatCode>General</c:formatCode>
                <c:ptCount val="10"/>
                <c:pt idx="0">
                  <c:v>71</c:v>
                </c:pt>
                <c:pt idx="1">
                  <c:v>48</c:v>
                </c:pt>
                <c:pt idx="2">
                  <c:v>64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  <c:pt idx="6">
                  <c:v>60</c:v>
                </c:pt>
                <c:pt idx="7">
                  <c:v>66</c:v>
                </c:pt>
                <c:pt idx="8">
                  <c:v>54</c:v>
                </c:pt>
                <c:pt idx="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43ED-A9A8-DC2F5FB3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8912"/>
        <c:axId val="144136832"/>
      </c:scatterChart>
      <c:valAx>
        <c:axId val="144118912"/>
        <c:scaling>
          <c:orientation val="minMax"/>
          <c:max val="190"/>
          <c:min val="16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Lengte</a:t>
                </a:r>
                <a:r>
                  <a:rPr lang="nl-NL" baseline="0"/>
                  <a:t> (cm)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136832"/>
        <c:crosses val="autoZero"/>
        <c:crossBetween val="midCat"/>
        <c:majorUnit val="5"/>
      </c:valAx>
      <c:valAx>
        <c:axId val="144136832"/>
        <c:scaling>
          <c:orientation val="minMax"/>
          <c:max val="80"/>
          <c:min val="50"/>
        </c:scaling>
        <c:delete val="0"/>
        <c:axPos val="l"/>
        <c:majorGridlines>
          <c:spPr>
            <a:ln>
              <a:solidFill>
                <a:schemeClr val="accent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Gewicht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11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Aantal supermarkten in 2005 t/m 2008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stapel!$A$4</c:f>
              <c:strCache>
                <c:ptCount val="1"/>
                <c:pt idx="0">
                  <c:v>Albert Heijn</c:v>
                </c:pt>
              </c:strCache>
            </c:strRef>
          </c:tx>
          <c:invertIfNegative val="0"/>
          <c:cat>
            <c:numRef>
              <c:f>stapel!$B$3:$E$3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stapel!$B$4:$E$4</c:f>
              <c:numCache>
                <c:formatCode>_ * #.##0_ ;_ * \-#.##0_ ;_ * "-"??_ ;_ @_ </c:formatCode>
                <c:ptCount val="4"/>
                <c:pt idx="0">
                  <c:v>710</c:v>
                </c:pt>
                <c:pt idx="1">
                  <c:v>736</c:v>
                </c:pt>
                <c:pt idx="2">
                  <c:v>754</c:v>
                </c:pt>
                <c:pt idx="3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2-4DFE-9718-14ED9BCDD2C1}"/>
            </c:ext>
          </c:extLst>
        </c:ser>
        <c:ser>
          <c:idx val="1"/>
          <c:order val="1"/>
          <c:tx>
            <c:strRef>
              <c:f>stapel!$A$5</c:f>
              <c:strCache>
                <c:ptCount val="1"/>
                <c:pt idx="0">
                  <c:v>C1000</c:v>
                </c:pt>
              </c:strCache>
            </c:strRef>
          </c:tx>
          <c:invertIfNegative val="0"/>
          <c:cat>
            <c:numRef>
              <c:f>stapel!$B$3:$E$3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stapel!$B$5:$E$5</c:f>
              <c:numCache>
                <c:formatCode>_ * #.##0_ ;_ * \-#.##0_ ;_ * "-"??_ ;_ @_ </c:formatCode>
                <c:ptCount val="4"/>
                <c:pt idx="0">
                  <c:v>461</c:v>
                </c:pt>
                <c:pt idx="1">
                  <c:v>460</c:v>
                </c:pt>
                <c:pt idx="2">
                  <c:v>443</c:v>
                </c:pt>
                <c:pt idx="3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2-4DFE-9718-14ED9BCDD2C1}"/>
            </c:ext>
          </c:extLst>
        </c:ser>
        <c:ser>
          <c:idx val="2"/>
          <c:order val="2"/>
          <c:tx>
            <c:strRef>
              <c:f>stapel!$A$6</c:f>
              <c:strCache>
                <c:ptCount val="1"/>
                <c:pt idx="0">
                  <c:v>Super de Boer</c:v>
                </c:pt>
              </c:strCache>
            </c:strRef>
          </c:tx>
          <c:invertIfNegative val="0"/>
          <c:cat>
            <c:numRef>
              <c:f>stapel!$B$3:$E$3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stapel!$B$6:$E$6</c:f>
              <c:numCache>
                <c:formatCode>_ * #.##0_ ;_ * \-#.##0_ ;_ * "-"??_ ;_ @_ </c:formatCode>
                <c:ptCount val="4"/>
                <c:pt idx="0">
                  <c:v>381</c:v>
                </c:pt>
                <c:pt idx="1">
                  <c:v>359</c:v>
                </c:pt>
                <c:pt idx="2">
                  <c:v>317</c:v>
                </c:pt>
                <c:pt idx="3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2-4DFE-9718-14ED9BCDD2C1}"/>
            </c:ext>
          </c:extLst>
        </c:ser>
        <c:ser>
          <c:idx val="3"/>
          <c:order val="3"/>
          <c:tx>
            <c:strRef>
              <c:f>stapel!$A$7</c:f>
              <c:strCache>
                <c:ptCount val="1"/>
                <c:pt idx="0">
                  <c:v>Superunie</c:v>
                </c:pt>
              </c:strCache>
            </c:strRef>
          </c:tx>
          <c:invertIfNegative val="0"/>
          <c:cat>
            <c:numRef>
              <c:f>stapel!$B$3:$E$3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stapel!$B$7:$E$7</c:f>
              <c:numCache>
                <c:formatCode>_ * #.##0_ ;_ * \-#.##0_ ;_ * "-"??_ ;_ @_ </c:formatCode>
                <c:ptCount val="4"/>
                <c:pt idx="0">
                  <c:v>1652</c:v>
                </c:pt>
                <c:pt idx="1">
                  <c:v>1887</c:v>
                </c:pt>
                <c:pt idx="2">
                  <c:v>1890</c:v>
                </c:pt>
                <c:pt idx="3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2-4DFE-9718-14ED9BCD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65760"/>
        <c:axId val="140967296"/>
      </c:barChart>
      <c:catAx>
        <c:axId val="1409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967296"/>
        <c:crosses val="autoZero"/>
        <c:auto val="1"/>
        <c:lblAlgn val="ctr"/>
        <c:lblOffset val="100"/>
        <c:noMultiLvlLbl val="0"/>
      </c:catAx>
      <c:valAx>
        <c:axId val="14096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winkels</a:t>
                </a:r>
              </a:p>
            </c:rich>
          </c:tx>
          <c:overlay val="0"/>
        </c:title>
        <c:numFmt formatCode="_ * #.##0_ ;_ * \-#.##0_ ;_ * &quot;-&quot;??_ ;_ @_ " sourceLinked="1"/>
        <c:majorTickMark val="out"/>
        <c:minorTickMark val="none"/>
        <c:tickLblPos val="nextTo"/>
        <c:crossAx val="1409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Marktaandelen omzet supermarktketens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stapel!$A$22</c:f>
              <c:strCache>
                <c:ptCount val="1"/>
                <c:pt idx="0">
                  <c:v>Albert Heijn</c:v>
                </c:pt>
              </c:strCache>
            </c:strRef>
          </c:tx>
          <c:invertIfNegative val="0"/>
          <c:cat>
            <c:numRef>
              <c:f>stapel!$B$21:$D$21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stapel!$B$22:$D$22</c:f>
              <c:numCache>
                <c:formatCode>#,#00%</c:formatCode>
                <c:ptCount val="3"/>
                <c:pt idx="0">
                  <c:v>0.29499999999999998</c:v>
                </c:pt>
                <c:pt idx="1">
                  <c:v>0.313</c:v>
                </c:pt>
                <c:pt idx="2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5-40A3-84D8-18DD0C1E56C5}"/>
            </c:ext>
          </c:extLst>
        </c:ser>
        <c:ser>
          <c:idx val="1"/>
          <c:order val="1"/>
          <c:tx>
            <c:strRef>
              <c:f>stapel!$A$23</c:f>
              <c:strCache>
                <c:ptCount val="1"/>
                <c:pt idx="0">
                  <c:v>Aldi</c:v>
                </c:pt>
              </c:strCache>
            </c:strRef>
          </c:tx>
          <c:invertIfNegative val="0"/>
          <c:cat>
            <c:numRef>
              <c:f>stapel!$B$21:$D$21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stapel!$B$23:$D$23</c:f>
              <c:numCache>
                <c:formatCode>#,#00%</c:formatCode>
                <c:ptCount val="3"/>
                <c:pt idx="0">
                  <c:v>8.8999999999999996E-2</c:v>
                </c:pt>
                <c:pt idx="1">
                  <c:v>8.5000000000000006E-2</c:v>
                </c:pt>
                <c:pt idx="2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5-40A3-84D8-18DD0C1E56C5}"/>
            </c:ext>
          </c:extLst>
        </c:ser>
        <c:ser>
          <c:idx val="2"/>
          <c:order val="2"/>
          <c:tx>
            <c:strRef>
              <c:f>stapel!$A$24</c:f>
              <c:strCache>
                <c:ptCount val="1"/>
                <c:pt idx="0">
                  <c:v>C1000</c:v>
                </c:pt>
              </c:strCache>
            </c:strRef>
          </c:tx>
          <c:invertIfNegative val="0"/>
          <c:cat>
            <c:numRef>
              <c:f>stapel!$B$21:$D$21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stapel!$B$24:$D$24</c:f>
              <c:numCache>
                <c:formatCode>#,#00%</c:formatCode>
                <c:ptCount val="3"/>
                <c:pt idx="0">
                  <c:v>0.14299999999999999</c:v>
                </c:pt>
                <c:pt idx="1">
                  <c:v>0.13200000000000001</c:v>
                </c:pt>
                <c:pt idx="2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5-40A3-84D8-18DD0C1E56C5}"/>
            </c:ext>
          </c:extLst>
        </c:ser>
        <c:ser>
          <c:idx val="3"/>
          <c:order val="3"/>
          <c:tx>
            <c:strRef>
              <c:f>stapel!$A$25</c:f>
              <c:strCache>
                <c:ptCount val="1"/>
                <c:pt idx="0">
                  <c:v>Lidl</c:v>
                </c:pt>
              </c:strCache>
            </c:strRef>
          </c:tx>
          <c:invertIfNegative val="0"/>
          <c:cat>
            <c:numRef>
              <c:f>stapel!$B$21:$D$21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stapel!$B$25:$D$25</c:f>
              <c:numCache>
                <c:formatCode>#,#00%</c:formatCode>
                <c:ptCount val="3"/>
                <c:pt idx="0">
                  <c:v>0.04</c:v>
                </c:pt>
                <c:pt idx="1">
                  <c:v>4.8000000000000001E-2</c:v>
                </c:pt>
                <c:pt idx="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5-40A3-84D8-18DD0C1E56C5}"/>
            </c:ext>
          </c:extLst>
        </c:ser>
        <c:ser>
          <c:idx val="4"/>
          <c:order val="4"/>
          <c:tx>
            <c:strRef>
              <c:f>stapel!$A$26</c:f>
              <c:strCache>
                <c:ptCount val="1"/>
                <c:pt idx="0">
                  <c:v>Super de Boer</c:v>
                </c:pt>
              </c:strCache>
            </c:strRef>
          </c:tx>
          <c:invertIfNegative val="0"/>
          <c:cat>
            <c:numRef>
              <c:f>stapel!$B$21:$D$21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stapel!$B$26:$D$26</c:f>
              <c:numCache>
                <c:formatCode>#,#00%</c:formatCode>
                <c:ptCount val="3"/>
                <c:pt idx="0">
                  <c:v>7.2999999999999995E-2</c:v>
                </c:pt>
                <c:pt idx="1">
                  <c:v>6.8000000000000005E-2</c:v>
                </c:pt>
                <c:pt idx="2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5-40A3-84D8-18DD0C1E56C5}"/>
            </c:ext>
          </c:extLst>
        </c:ser>
        <c:ser>
          <c:idx val="5"/>
          <c:order val="5"/>
          <c:tx>
            <c:strRef>
              <c:f>stapel!$A$27</c:f>
              <c:strCache>
                <c:ptCount val="1"/>
                <c:pt idx="0">
                  <c:v>Superunie</c:v>
                </c:pt>
              </c:strCache>
            </c:strRef>
          </c:tx>
          <c:invertIfNegative val="0"/>
          <c:cat>
            <c:numRef>
              <c:f>stapel!$B$21:$D$21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stapel!$B$27:$D$27</c:f>
              <c:numCache>
                <c:formatCode>#,#00%</c:formatCode>
                <c:ptCount val="3"/>
                <c:pt idx="0">
                  <c:v>0.34399999999999997</c:v>
                </c:pt>
                <c:pt idx="1">
                  <c:v>0.34799999999999998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45-40A3-84D8-18DD0C1E56C5}"/>
            </c:ext>
          </c:extLst>
        </c:ser>
        <c:ser>
          <c:idx val="6"/>
          <c:order val="6"/>
          <c:tx>
            <c:strRef>
              <c:f>stapel!$A$28</c:f>
              <c:strCache>
                <c:ptCount val="1"/>
                <c:pt idx="0">
                  <c:v>Overig</c:v>
                </c:pt>
              </c:strCache>
            </c:strRef>
          </c:tx>
          <c:invertIfNegative val="0"/>
          <c:cat>
            <c:numRef>
              <c:f>stapel!$B$21:$D$21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stapel!$B$28:$D$28</c:f>
              <c:numCache>
                <c:formatCode>#,#00%</c:formatCode>
                <c:ptCount val="3"/>
                <c:pt idx="0">
                  <c:v>1.6E-2</c:v>
                </c:pt>
                <c:pt idx="1">
                  <c:v>6.0000000000000001E-3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45-40A3-84D8-18DD0C1E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21664"/>
        <c:axId val="143523200"/>
      </c:barChart>
      <c:catAx>
        <c:axId val="14352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3523200"/>
        <c:crosses val="autoZero"/>
        <c:auto val="1"/>
        <c:lblAlgn val="ctr"/>
        <c:lblOffset val="100"/>
        <c:noMultiLvlLbl val="0"/>
      </c:catAx>
      <c:valAx>
        <c:axId val="143523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marktaandeel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35216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 baseline="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Aantal supermarkten in 2005 t/m 2008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stapel!$A$4</c:f>
              <c:strCache>
                <c:ptCount val="1"/>
                <c:pt idx="0">
                  <c:v>Albert Heijn</c:v>
                </c:pt>
              </c:strCache>
            </c:strRef>
          </c:tx>
          <c:invertIfNegative val="0"/>
          <c:cat>
            <c:numRef>
              <c:f>stapel!$B$3:$E$3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stapel!$B$4:$E$4</c:f>
              <c:numCache>
                <c:formatCode>_ * #.##0_ ;_ * \-#.##0_ ;_ * "-"??_ ;_ @_ </c:formatCode>
                <c:ptCount val="4"/>
                <c:pt idx="0">
                  <c:v>710</c:v>
                </c:pt>
                <c:pt idx="1">
                  <c:v>736</c:v>
                </c:pt>
                <c:pt idx="2">
                  <c:v>754</c:v>
                </c:pt>
                <c:pt idx="3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A-4C51-BB84-1F71D48736B8}"/>
            </c:ext>
          </c:extLst>
        </c:ser>
        <c:ser>
          <c:idx val="1"/>
          <c:order val="1"/>
          <c:tx>
            <c:strRef>
              <c:f>stapel!$A$5</c:f>
              <c:strCache>
                <c:ptCount val="1"/>
                <c:pt idx="0">
                  <c:v>C1000</c:v>
                </c:pt>
              </c:strCache>
            </c:strRef>
          </c:tx>
          <c:invertIfNegative val="0"/>
          <c:cat>
            <c:numRef>
              <c:f>stapel!$B$3:$E$3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stapel!$B$5:$E$5</c:f>
              <c:numCache>
                <c:formatCode>_ * #.##0_ ;_ * \-#.##0_ ;_ * "-"??_ ;_ @_ </c:formatCode>
                <c:ptCount val="4"/>
                <c:pt idx="0">
                  <c:v>461</c:v>
                </c:pt>
                <c:pt idx="1">
                  <c:v>460</c:v>
                </c:pt>
                <c:pt idx="2">
                  <c:v>443</c:v>
                </c:pt>
                <c:pt idx="3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A-4C51-BB84-1F71D48736B8}"/>
            </c:ext>
          </c:extLst>
        </c:ser>
        <c:ser>
          <c:idx val="2"/>
          <c:order val="2"/>
          <c:tx>
            <c:strRef>
              <c:f>stapel!$A$6</c:f>
              <c:strCache>
                <c:ptCount val="1"/>
                <c:pt idx="0">
                  <c:v>Super de Boer</c:v>
                </c:pt>
              </c:strCache>
            </c:strRef>
          </c:tx>
          <c:invertIfNegative val="0"/>
          <c:cat>
            <c:numRef>
              <c:f>stapel!$B$3:$E$3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stapel!$B$6:$E$6</c:f>
              <c:numCache>
                <c:formatCode>_ * #.##0_ ;_ * \-#.##0_ ;_ * "-"??_ ;_ @_ </c:formatCode>
                <c:ptCount val="4"/>
                <c:pt idx="0">
                  <c:v>381</c:v>
                </c:pt>
                <c:pt idx="1">
                  <c:v>359</c:v>
                </c:pt>
                <c:pt idx="2">
                  <c:v>317</c:v>
                </c:pt>
                <c:pt idx="3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A-4C51-BB84-1F71D48736B8}"/>
            </c:ext>
          </c:extLst>
        </c:ser>
        <c:ser>
          <c:idx val="3"/>
          <c:order val="3"/>
          <c:tx>
            <c:strRef>
              <c:f>stapel!$A$7</c:f>
              <c:strCache>
                <c:ptCount val="1"/>
                <c:pt idx="0">
                  <c:v>Superunie</c:v>
                </c:pt>
              </c:strCache>
            </c:strRef>
          </c:tx>
          <c:invertIfNegative val="0"/>
          <c:cat>
            <c:numRef>
              <c:f>stapel!$B$3:$E$3</c:f>
              <c:numCache>
                <c:formatCode>General</c:formatCode>
                <c:ptCount val="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stapel!$B$7:$E$7</c:f>
              <c:numCache>
                <c:formatCode>_ * #.##0_ ;_ * \-#.##0_ ;_ * "-"??_ ;_ @_ </c:formatCode>
                <c:ptCount val="4"/>
                <c:pt idx="0">
                  <c:v>1652</c:v>
                </c:pt>
                <c:pt idx="1">
                  <c:v>1887</c:v>
                </c:pt>
                <c:pt idx="2">
                  <c:v>1890</c:v>
                </c:pt>
                <c:pt idx="3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A-4C51-BB84-1F71D487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73760"/>
        <c:axId val="143575296"/>
      </c:barChart>
      <c:catAx>
        <c:axId val="1435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75296"/>
        <c:crosses val="autoZero"/>
        <c:auto val="1"/>
        <c:lblAlgn val="ctr"/>
        <c:lblOffset val="100"/>
        <c:noMultiLvlLbl val="0"/>
      </c:catAx>
      <c:valAx>
        <c:axId val="1435752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100" baseline="0"/>
                  <a:t>Aantal winkels</a:t>
                </a:r>
              </a:p>
            </c:rich>
          </c:tx>
          <c:overlay val="0"/>
        </c:title>
        <c:numFmt formatCode="_ * #.##0_ ;_ * \-#.##0_ ;_ * &quot;-&quot;??_ ;_ @_ " sourceLinked="1"/>
        <c:majorTickMark val="out"/>
        <c:minorTickMark val="none"/>
        <c:tickLblPos val="nextTo"/>
        <c:crossAx val="1435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176618547681538"/>
          <c:y val="3.5598705501618151E-2"/>
          <c:w val="0.67767825896763056"/>
          <c:h val="0.73040975460591695"/>
        </c:manualLayout>
      </c:layout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</c:spPr>
          <c:invertIfNegative val="0"/>
          <c:cat>
            <c:strRef>
              <c:f>stroken!$A$2:$A$9</c:f>
              <c:strCache>
                <c:ptCount val="8"/>
                <c:pt idx="0">
                  <c:v>Vooronderzoek</c:v>
                </c:pt>
                <c:pt idx="1">
                  <c:v>Functioneel ontwerp</c:v>
                </c:pt>
                <c:pt idx="2">
                  <c:v>Technisch ontwerp</c:v>
                </c:pt>
                <c:pt idx="3">
                  <c:v>Bouw ontwerp</c:v>
                </c:pt>
                <c:pt idx="4">
                  <c:v>Testen ontwerp</c:v>
                </c:pt>
                <c:pt idx="5">
                  <c:v>Documenteren</c:v>
                </c:pt>
                <c:pt idx="6">
                  <c:v>Installatie</c:v>
                </c:pt>
                <c:pt idx="7">
                  <c:v>Training</c:v>
                </c:pt>
              </c:strCache>
            </c:strRef>
          </c:cat>
          <c:val>
            <c:numRef>
              <c:f>stroken!$B$2:$B$9</c:f>
              <c:numCache>
                <c:formatCode>ddd\ dd\/mm\/\y\y\y\y</c:formatCode>
                <c:ptCount val="8"/>
                <c:pt idx="0">
                  <c:v>40581</c:v>
                </c:pt>
                <c:pt idx="1">
                  <c:v>40583</c:v>
                </c:pt>
                <c:pt idx="2">
                  <c:v>40595</c:v>
                </c:pt>
                <c:pt idx="3">
                  <c:v>40609</c:v>
                </c:pt>
                <c:pt idx="4">
                  <c:v>40637</c:v>
                </c:pt>
                <c:pt idx="5">
                  <c:v>40637</c:v>
                </c:pt>
                <c:pt idx="6">
                  <c:v>40639</c:v>
                </c:pt>
                <c:pt idx="7">
                  <c:v>40640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D-4B4D-81B0-B54738B65968}"/>
            </c:ext>
          </c:extLst>
        </c:ser>
        <c:ser>
          <c:idx val="1"/>
          <c:order val="1"/>
          <c:tx>
            <c:v>duur</c:v>
          </c:tx>
          <c:invertIfNegative val="0"/>
          <c:val>
            <c:numRef>
              <c:f>stroken!$C$2:$C$9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D-4B4D-81B0-B54738B6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4767616"/>
        <c:axId val="144974208"/>
      </c:barChart>
      <c:catAx>
        <c:axId val="144767616"/>
        <c:scaling>
          <c:orientation val="maxMin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800" baseline="0"/>
            </a:pPr>
            <a:endParaRPr lang="nl-NL"/>
          </a:p>
        </c:txPr>
        <c:crossAx val="144974208"/>
        <c:crosses val="autoZero"/>
        <c:auto val="1"/>
        <c:lblAlgn val="ctr"/>
        <c:lblOffset val="100"/>
        <c:noMultiLvlLbl val="0"/>
      </c:catAx>
      <c:valAx>
        <c:axId val="144974208"/>
        <c:scaling>
          <c:orientation val="minMax"/>
          <c:max val="40644"/>
          <c:min val="40581"/>
        </c:scaling>
        <c:delete val="0"/>
        <c:axPos val="b"/>
        <c:majorGridlines/>
        <c:numFmt formatCode="dd/mm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aseline="0"/>
            </a:pPr>
            <a:endParaRPr lang="nl-NL"/>
          </a:p>
        </c:txPr>
        <c:crossAx val="144767616"/>
        <c:crosses val="max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Aantal sterfgevallen en oorzaak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vlak!$B$1</c:f>
              <c:strCache>
                <c:ptCount val="1"/>
                <c:pt idx="0">
                  <c:v>tumoren</c:v>
                </c:pt>
              </c:strCache>
            </c:strRef>
          </c:tx>
          <c:cat>
            <c:numRef>
              <c:f>vlak!$A$2:$A$25</c:f>
              <c:numCache>
                <c:formatCode>mmm\/\y\y\y\y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vlak!$B$2:$B$25</c:f>
              <c:numCache>
                <c:formatCode>General</c:formatCode>
                <c:ptCount val="24"/>
                <c:pt idx="0">
                  <c:v>3665</c:v>
                </c:pt>
                <c:pt idx="1">
                  <c:v>3420</c:v>
                </c:pt>
                <c:pt idx="2">
                  <c:v>3611</c:v>
                </c:pt>
                <c:pt idx="3">
                  <c:v>3341</c:v>
                </c:pt>
                <c:pt idx="4">
                  <c:v>3511</c:v>
                </c:pt>
                <c:pt idx="5">
                  <c:v>3407</c:v>
                </c:pt>
                <c:pt idx="6">
                  <c:v>3523</c:v>
                </c:pt>
                <c:pt idx="7">
                  <c:v>3472</c:v>
                </c:pt>
                <c:pt idx="8">
                  <c:v>3385</c:v>
                </c:pt>
                <c:pt idx="9">
                  <c:v>3546</c:v>
                </c:pt>
                <c:pt idx="10">
                  <c:v>3443</c:v>
                </c:pt>
                <c:pt idx="11">
                  <c:v>3550</c:v>
                </c:pt>
                <c:pt idx="12">
                  <c:v>3795</c:v>
                </c:pt>
                <c:pt idx="13">
                  <c:v>3268</c:v>
                </c:pt>
                <c:pt idx="14">
                  <c:v>3560</c:v>
                </c:pt>
                <c:pt idx="15">
                  <c:v>3488</c:v>
                </c:pt>
                <c:pt idx="16">
                  <c:v>3436</c:v>
                </c:pt>
                <c:pt idx="17">
                  <c:v>3440</c:v>
                </c:pt>
                <c:pt idx="18">
                  <c:v>3502</c:v>
                </c:pt>
                <c:pt idx="19">
                  <c:v>3509</c:v>
                </c:pt>
                <c:pt idx="20">
                  <c:v>3494</c:v>
                </c:pt>
                <c:pt idx="21">
                  <c:v>3782</c:v>
                </c:pt>
                <c:pt idx="22">
                  <c:v>3430</c:v>
                </c:pt>
                <c:pt idx="23">
                  <c:v>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6-4509-AF00-A0349BA24568}"/>
            </c:ext>
          </c:extLst>
        </c:ser>
        <c:ser>
          <c:idx val="1"/>
          <c:order val="1"/>
          <c:tx>
            <c:strRef>
              <c:f>vlak!$C$1</c:f>
              <c:strCache>
                <c:ptCount val="1"/>
                <c:pt idx="0">
                  <c:v>zenuwstelsel</c:v>
                </c:pt>
              </c:strCache>
            </c:strRef>
          </c:tx>
          <c:cat>
            <c:numRef>
              <c:f>vlak!$A$2:$A$25</c:f>
              <c:numCache>
                <c:formatCode>mmm\/\y\y\y\y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vlak!$C$2:$C$25</c:f>
              <c:numCache>
                <c:formatCode>General</c:formatCode>
                <c:ptCount val="24"/>
                <c:pt idx="0">
                  <c:v>1080</c:v>
                </c:pt>
                <c:pt idx="1">
                  <c:v>931</c:v>
                </c:pt>
                <c:pt idx="2">
                  <c:v>987</c:v>
                </c:pt>
                <c:pt idx="3">
                  <c:v>953</c:v>
                </c:pt>
                <c:pt idx="4">
                  <c:v>989</c:v>
                </c:pt>
                <c:pt idx="5">
                  <c:v>907</c:v>
                </c:pt>
                <c:pt idx="6">
                  <c:v>898</c:v>
                </c:pt>
                <c:pt idx="7">
                  <c:v>877</c:v>
                </c:pt>
                <c:pt idx="8">
                  <c:v>893</c:v>
                </c:pt>
                <c:pt idx="9">
                  <c:v>851</c:v>
                </c:pt>
                <c:pt idx="10">
                  <c:v>912</c:v>
                </c:pt>
                <c:pt idx="11">
                  <c:v>1062</c:v>
                </c:pt>
                <c:pt idx="12">
                  <c:v>1252</c:v>
                </c:pt>
                <c:pt idx="13">
                  <c:v>1013</c:v>
                </c:pt>
                <c:pt idx="14">
                  <c:v>912</c:v>
                </c:pt>
                <c:pt idx="15">
                  <c:v>877</c:v>
                </c:pt>
                <c:pt idx="16">
                  <c:v>926</c:v>
                </c:pt>
                <c:pt idx="17">
                  <c:v>925</c:v>
                </c:pt>
                <c:pt idx="18">
                  <c:v>950</c:v>
                </c:pt>
                <c:pt idx="19">
                  <c:v>990</c:v>
                </c:pt>
                <c:pt idx="20">
                  <c:v>861</c:v>
                </c:pt>
                <c:pt idx="21">
                  <c:v>937</c:v>
                </c:pt>
                <c:pt idx="22">
                  <c:v>906</c:v>
                </c:pt>
                <c:pt idx="23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6-4509-AF00-A0349BA24568}"/>
            </c:ext>
          </c:extLst>
        </c:ser>
        <c:ser>
          <c:idx val="2"/>
          <c:order val="2"/>
          <c:tx>
            <c:strRef>
              <c:f>vlak!$D$1</c:f>
              <c:strCache>
                <c:ptCount val="1"/>
                <c:pt idx="0">
                  <c:v>hart- en vaat</c:v>
                </c:pt>
              </c:strCache>
            </c:strRef>
          </c:tx>
          <c:cat>
            <c:numRef>
              <c:f>vlak!$A$2:$A$25</c:f>
              <c:numCache>
                <c:formatCode>mmm\/\y\y\y\y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vlak!$D$2:$D$25</c:f>
              <c:numCache>
                <c:formatCode>General</c:formatCode>
                <c:ptCount val="24"/>
                <c:pt idx="0">
                  <c:v>3873</c:v>
                </c:pt>
                <c:pt idx="1">
                  <c:v>3490</c:v>
                </c:pt>
                <c:pt idx="2">
                  <c:v>3677</c:v>
                </c:pt>
                <c:pt idx="3">
                  <c:v>3491</c:v>
                </c:pt>
                <c:pt idx="4">
                  <c:v>3308</c:v>
                </c:pt>
                <c:pt idx="5">
                  <c:v>3031</c:v>
                </c:pt>
                <c:pt idx="6">
                  <c:v>3044</c:v>
                </c:pt>
                <c:pt idx="7">
                  <c:v>2933</c:v>
                </c:pt>
                <c:pt idx="8">
                  <c:v>2941</c:v>
                </c:pt>
                <c:pt idx="9">
                  <c:v>3355</c:v>
                </c:pt>
                <c:pt idx="10">
                  <c:v>3259</c:v>
                </c:pt>
                <c:pt idx="11">
                  <c:v>3727</c:v>
                </c:pt>
                <c:pt idx="12">
                  <c:v>4201</c:v>
                </c:pt>
                <c:pt idx="13">
                  <c:v>3406</c:v>
                </c:pt>
                <c:pt idx="14">
                  <c:v>3519</c:v>
                </c:pt>
                <c:pt idx="15">
                  <c:v>3243</c:v>
                </c:pt>
                <c:pt idx="16">
                  <c:v>3095</c:v>
                </c:pt>
                <c:pt idx="17">
                  <c:v>2822</c:v>
                </c:pt>
                <c:pt idx="18">
                  <c:v>2997</c:v>
                </c:pt>
                <c:pt idx="19">
                  <c:v>2758</c:v>
                </c:pt>
                <c:pt idx="20">
                  <c:v>2932</c:v>
                </c:pt>
                <c:pt idx="21">
                  <c:v>3181</c:v>
                </c:pt>
                <c:pt idx="22">
                  <c:v>3128</c:v>
                </c:pt>
                <c:pt idx="23">
                  <c:v>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6-4509-AF00-A0349BA24568}"/>
            </c:ext>
          </c:extLst>
        </c:ser>
        <c:ser>
          <c:idx val="3"/>
          <c:order val="3"/>
          <c:tx>
            <c:strRef>
              <c:f>vlak!$E$1</c:f>
              <c:strCache>
                <c:ptCount val="1"/>
                <c:pt idx="0">
                  <c:v>ademhaling</c:v>
                </c:pt>
              </c:strCache>
            </c:strRef>
          </c:tx>
          <c:cat>
            <c:numRef>
              <c:f>vlak!$A$2:$A$25</c:f>
              <c:numCache>
                <c:formatCode>mmm\/\y\y\y\y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vlak!$E$2:$E$25</c:f>
              <c:numCache>
                <c:formatCode>General</c:formatCode>
                <c:ptCount val="24"/>
                <c:pt idx="0">
                  <c:v>1562</c:v>
                </c:pt>
                <c:pt idx="1">
                  <c:v>1246</c:v>
                </c:pt>
                <c:pt idx="2">
                  <c:v>1317</c:v>
                </c:pt>
                <c:pt idx="3">
                  <c:v>1257</c:v>
                </c:pt>
                <c:pt idx="4">
                  <c:v>1139</c:v>
                </c:pt>
                <c:pt idx="5">
                  <c:v>922</c:v>
                </c:pt>
                <c:pt idx="6">
                  <c:v>1044</c:v>
                </c:pt>
                <c:pt idx="7">
                  <c:v>903</c:v>
                </c:pt>
                <c:pt idx="8">
                  <c:v>820</c:v>
                </c:pt>
                <c:pt idx="9">
                  <c:v>1010</c:v>
                </c:pt>
                <c:pt idx="10">
                  <c:v>1069</c:v>
                </c:pt>
                <c:pt idx="11">
                  <c:v>1500</c:v>
                </c:pt>
                <c:pt idx="12">
                  <c:v>2293</c:v>
                </c:pt>
                <c:pt idx="13">
                  <c:v>1616</c:v>
                </c:pt>
                <c:pt idx="14">
                  <c:v>1229</c:v>
                </c:pt>
                <c:pt idx="15">
                  <c:v>1127</c:v>
                </c:pt>
                <c:pt idx="16">
                  <c:v>1031</c:v>
                </c:pt>
                <c:pt idx="17">
                  <c:v>916</c:v>
                </c:pt>
                <c:pt idx="18">
                  <c:v>900</c:v>
                </c:pt>
                <c:pt idx="19">
                  <c:v>826</c:v>
                </c:pt>
                <c:pt idx="20">
                  <c:v>797</c:v>
                </c:pt>
                <c:pt idx="21">
                  <c:v>1054</c:v>
                </c:pt>
                <c:pt idx="22">
                  <c:v>1050</c:v>
                </c:pt>
                <c:pt idx="23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6-4509-AF00-A0349BA24568}"/>
            </c:ext>
          </c:extLst>
        </c:ser>
        <c:ser>
          <c:idx val="4"/>
          <c:order val="4"/>
          <c:tx>
            <c:strRef>
              <c:f>vlak!$F$1</c:f>
              <c:strCache>
                <c:ptCount val="1"/>
                <c:pt idx="0">
                  <c:v>wegverkeer</c:v>
                </c:pt>
              </c:strCache>
            </c:strRef>
          </c:tx>
          <c:cat>
            <c:numRef>
              <c:f>vlak!$A$2:$A$25</c:f>
              <c:numCache>
                <c:formatCode>mmm\/\y\y\y\y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vlak!$F$2:$F$25</c:f>
              <c:numCache>
                <c:formatCode>General</c:formatCode>
                <c:ptCount val="24"/>
                <c:pt idx="0">
                  <c:v>63</c:v>
                </c:pt>
                <c:pt idx="1">
                  <c:v>48</c:v>
                </c:pt>
                <c:pt idx="2">
                  <c:v>56</c:v>
                </c:pt>
                <c:pt idx="3">
                  <c:v>45</c:v>
                </c:pt>
                <c:pt idx="4">
                  <c:v>70</c:v>
                </c:pt>
                <c:pt idx="5">
                  <c:v>55</c:v>
                </c:pt>
                <c:pt idx="6">
                  <c:v>57</c:v>
                </c:pt>
                <c:pt idx="7">
                  <c:v>51</c:v>
                </c:pt>
                <c:pt idx="8">
                  <c:v>50</c:v>
                </c:pt>
                <c:pt idx="9">
                  <c:v>61</c:v>
                </c:pt>
                <c:pt idx="10">
                  <c:v>81</c:v>
                </c:pt>
                <c:pt idx="11">
                  <c:v>62</c:v>
                </c:pt>
                <c:pt idx="12">
                  <c:v>40</c:v>
                </c:pt>
                <c:pt idx="13">
                  <c:v>53</c:v>
                </c:pt>
                <c:pt idx="14">
                  <c:v>51</c:v>
                </c:pt>
                <c:pt idx="15">
                  <c:v>56</c:v>
                </c:pt>
                <c:pt idx="16">
                  <c:v>72</c:v>
                </c:pt>
                <c:pt idx="17">
                  <c:v>60</c:v>
                </c:pt>
                <c:pt idx="18">
                  <c:v>60</c:v>
                </c:pt>
                <c:pt idx="19">
                  <c:v>58</c:v>
                </c:pt>
                <c:pt idx="20">
                  <c:v>61</c:v>
                </c:pt>
                <c:pt idx="21">
                  <c:v>67</c:v>
                </c:pt>
                <c:pt idx="22">
                  <c:v>57</c:v>
                </c:pt>
                <c:pt idx="2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6-4509-AF00-A0349BA24568}"/>
            </c:ext>
          </c:extLst>
        </c:ser>
        <c:ser>
          <c:idx val="5"/>
          <c:order val="5"/>
          <c:tx>
            <c:strRef>
              <c:f>vlak!$G$1</c:f>
              <c:strCache>
                <c:ptCount val="1"/>
                <c:pt idx="0">
                  <c:v>overige</c:v>
                </c:pt>
              </c:strCache>
            </c:strRef>
          </c:tx>
          <c:cat>
            <c:numRef>
              <c:f>vlak!$A$2:$A$25</c:f>
              <c:numCache>
                <c:formatCode>mmm\/\y\y\y\y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vlak!$G$2:$G$25</c:f>
              <c:numCache>
                <c:formatCode>General</c:formatCode>
                <c:ptCount val="24"/>
                <c:pt idx="0">
                  <c:v>2606</c:v>
                </c:pt>
                <c:pt idx="1">
                  <c:v>2245</c:v>
                </c:pt>
                <c:pt idx="2">
                  <c:v>2431</c:v>
                </c:pt>
                <c:pt idx="3">
                  <c:v>2279</c:v>
                </c:pt>
                <c:pt idx="4">
                  <c:v>2311</c:v>
                </c:pt>
                <c:pt idx="5">
                  <c:v>2122</c:v>
                </c:pt>
                <c:pt idx="6">
                  <c:v>2288</c:v>
                </c:pt>
                <c:pt idx="7">
                  <c:v>2198</c:v>
                </c:pt>
                <c:pt idx="8">
                  <c:v>2048</c:v>
                </c:pt>
                <c:pt idx="9">
                  <c:v>2169</c:v>
                </c:pt>
                <c:pt idx="10">
                  <c:v>2142</c:v>
                </c:pt>
                <c:pt idx="11">
                  <c:v>2466</c:v>
                </c:pt>
                <c:pt idx="12">
                  <c:v>2790</c:v>
                </c:pt>
                <c:pt idx="13">
                  <c:v>2339</c:v>
                </c:pt>
                <c:pt idx="14">
                  <c:v>2275</c:v>
                </c:pt>
                <c:pt idx="15">
                  <c:v>2131</c:v>
                </c:pt>
                <c:pt idx="16">
                  <c:v>2110</c:v>
                </c:pt>
                <c:pt idx="17">
                  <c:v>2091</c:v>
                </c:pt>
                <c:pt idx="18">
                  <c:v>2164</c:v>
                </c:pt>
                <c:pt idx="19">
                  <c:v>2098</c:v>
                </c:pt>
                <c:pt idx="20">
                  <c:v>2108</c:v>
                </c:pt>
                <c:pt idx="21">
                  <c:v>2155</c:v>
                </c:pt>
                <c:pt idx="22">
                  <c:v>2148</c:v>
                </c:pt>
                <c:pt idx="23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6-4509-AF00-A0349BA2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6464"/>
        <c:axId val="144288000"/>
      </c:areaChart>
      <c:dateAx>
        <c:axId val="144286464"/>
        <c:scaling>
          <c:orientation val="minMax"/>
        </c:scaling>
        <c:delete val="0"/>
        <c:axPos val="b"/>
        <c:numFmt formatCode="mmm\/\y\y\y\y" sourceLinked="1"/>
        <c:majorTickMark val="none"/>
        <c:minorTickMark val="none"/>
        <c:tickLblPos val="nextTo"/>
        <c:txPr>
          <a:bodyPr/>
          <a:lstStyle/>
          <a:p>
            <a:pPr>
              <a:defRPr sz="900" baseline="0"/>
            </a:pPr>
            <a:endParaRPr lang="nl-NL"/>
          </a:p>
        </c:txPr>
        <c:crossAx val="144288000"/>
        <c:crosses val="autoZero"/>
        <c:auto val="1"/>
        <c:lblOffset val="100"/>
        <c:baseTimeUnit val="months"/>
      </c:dateAx>
      <c:valAx>
        <c:axId val="14428800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 sterfgevallen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aseline="0"/>
            </a:pPr>
            <a:endParaRPr lang="nl-NL"/>
          </a:p>
        </c:txPr>
        <c:crossAx val="1442864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Klantenverloop 2009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waterval!$B$3</c:f>
              <c:strCache>
                <c:ptCount val="1"/>
                <c:pt idx="0">
                  <c:v>hidden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waterval!$B$4:$B$9</c:f>
              <c:numCache>
                <c:formatCode>General</c:formatCode>
                <c:ptCount val="6"/>
                <c:pt idx="1">
                  <c:v>170000</c:v>
                </c:pt>
                <c:pt idx="2">
                  <c:v>200000</c:v>
                </c:pt>
                <c:pt idx="3">
                  <c:v>190000</c:v>
                </c:pt>
                <c:pt idx="4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405-8B74-4BF8FDFA5C9B}"/>
            </c:ext>
          </c:extLst>
        </c:ser>
        <c:ser>
          <c:idx val="1"/>
          <c:order val="1"/>
          <c:tx>
            <c:strRef>
              <c:f>waterval!$C$3</c:f>
              <c:strCache>
                <c:ptCount val="1"/>
                <c:pt idx="0">
                  <c:v>eind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waterval!$C$4:$C$9</c:f>
              <c:numCache>
                <c:formatCode>General</c:formatCode>
                <c:ptCount val="6"/>
                <c:pt idx="5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405-8B74-4BF8FDFA5C9B}"/>
            </c:ext>
          </c:extLst>
        </c:ser>
        <c:ser>
          <c:idx val="2"/>
          <c:order val="2"/>
          <c:tx>
            <c:strRef>
              <c:f>waterval!$D$3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waterval!$D$4:$D$9</c:f>
              <c:numCache>
                <c:formatCode>General</c:formatCode>
                <c:ptCount val="6"/>
                <c:pt idx="2">
                  <c:v>20000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405-8B74-4BF8FDFA5C9B}"/>
            </c:ext>
          </c:extLst>
        </c:ser>
        <c:ser>
          <c:idx val="3"/>
          <c:order val="3"/>
          <c:tx>
            <c:strRef>
              <c:f>waterval!$E$3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waterval!$E$4:$E$9</c:f>
              <c:numCache>
                <c:formatCode>#,##0</c:formatCode>
                <c:ptCount val="6"/>
                <c:pt idx="1">
                  <c:v>50000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3-4405-8B74-4BF8FDFA5C9B}"/>
            </c:ext>
          </c:extLst>
        </c:ser>
        <c:ser>
          <c:idx val="4"/>
          <c:order val="4"/>
          <c:tx>
            <c:strRef>
              <c:f>waterval!$F$3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cat>
            <c:strRef>
              <c:f>waterval!$A$4:$A$9</c:f>
              <c:strCache>
                <c:ptCount val="6"/>
                <c:pt idx="0">
                  <c:v>begin jaar</c:v>
                </c:pt>
                <c:pt idx="1">
                  <c:v>intro nieuw mobiel</c:v>
                </c:pt>
                <c:pt idx="2">
                  <c:v>negatieve TV uitzending</c:v>
                </c:pt>
                <c:pt idx="3">
                  <c:v>prijsverhoging</c:v>
                </c:pt>
                <c:pt idx="4">
                  <c:v>reclamespot</c:v>
                </c:pt>
                <c:pt idx="5">
                  <c:v>einde jaar</c:v>
                </c:pt>
              </c:strCache>
            </c:strRef>
          </c:cat>
          <c:val>
            <c:numRef>
              <c:f>waterval!$F$4:$F$9</c:f>
              <c:numCache>
                <c:formatCode>General</c:formatCode>
                <c:ptCount val="6"/>
                <c:pt idx="0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53-4405-8B74-4BF8FDFA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927360"/>
        <c:axId val="144933248"/>
      </c:barChart>
      <c:catAx>
        <c:axId val="1449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anchor="t" anchorCtr="0"/>
          <a:lstStyle/>
          <a:p>
            <a:pPr>
              <a:defRPr sz="900" baseline="0"/>
            </a:pPr>
            <a:endParaRPr lang="nl-NL"/>
          </a:p>
        </c:txPr>
        <c:crossAx val="144933248"/>
        <c:crosses val="autoZero"/>
        <c:auto val="1"/>
        <c:lblAlgn val="ctr"/>
        <c:lblOffset val="100"/>
        <c:noMultiLvlLbl val="0"/>
      </c:catAx>
      <c:valAx>
        <c:axId val="14493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aantal klanten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nl-NL"/>
          </a:p>
        </c:txPr>
        <c:crossAx val="14492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Verkiezingsuitslag </a:t>
            </a:r>
          </a:p>
          <a:p>
            <a:pPr>
              <a:defRPr/>
            </a:pPr>
            <a:r>
              <a:rPr lang="nl-NL" sz="1400" baseline="0"/>
              <a:t>Tweede Kamer 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43745553151673"/>
          <c:y val="0.21024730634931013"/>
          <c:w val="0.57017647411099381"/>
          <c:h val="0.7590469950633218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nl-N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cirkel!$A$2:$A$9</c:f>
              <c:strCache>
                <c:ptCount val="8"/>
                <c:pt idx="0">
                  <c:v>VVD</c:v>
                </c:pt>
                <c:pt idx="1">
                  <c:v>PvdA</c:v>
                </c:pt>
                <c:pt idx="2">
                  <c:v>PVV</c:v>
                </c:pt>
                <c:pt idx="3">
                  <c:v>CDA</c:v>
                </c:pt>
                <c:pt idx="4">
                  <c:v>SP</c:v>
                </c:pt>
                <c:pt idx="5">
                  <c:v>D'66</c:v>
                </c:pt>
                <c:pt idx="6">
                  <c:v>GL</c:v>
                </c:pt>
                <c:pt idx="7">
                  <c:v>Overig</c:v>
                </c:pt>
              </c:strCache>
            </c:strRef>
          </c:cat>
          <c:val>
            <c:numRef>
              <c:f>cirkel!$B$2:$B$9</c:f>
              <c:numCache>
                <c:formatCode>#,#00%</c:formatCode>
                <c:ptCount val="8"/>
                <c:pt idx="0">
                  <c:v>0.20499999999999999</c:v>
                </c:pt>
                <c:pt idx="1">
                  <c:v>0.19600000000000001</c:v>
                </c:pt>
                <c:pt idx="2">
                  <c:v>0.155</c:v>
                </c:pt>
                <c:pt idx="3">
                  <c:v>0.13600000000000001</c:v>
                </c:pt>
                <c:pt idx="4">
                  <c:v>9.8000000000000004E-2</c:v>
                </c:pt>
                <c:pt idx="5">
                  <c:v>6.9000000000000006E-2</c:v>
                </c:pt>
                <c:pt idx="6">
                  <c:v>6.7000000000000004E-2</c:v>
                </c:pt>
                <c:pt idx="7">
                  <c:v>7.400000000000001E-2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8-49EE-B6F3-85E14A269A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Verkiezingsuitslag Tweede Kamer 2010</a:t>
            </a:r>
            <a:endParaRPr lang="nl-NL"/>
          </a:p>
        </c:rich>
      </c:tx>
      <c:layout>
        <c:manualLayout>
          <c:xMode val="edge"/>
          <c:yMode val="edge"/>
          <c:x val="1.873819510878898E-2"/>
          <c:y val="2.5078369905956112E-2"/>
        </c:manualLayout>
      </c:layout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nl-N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cirkel!$A$27:$A$37</c:f>
              <c:strCache>
                <c:ptCount val="11"/>
                <c:pt idx="0">
                  <c:v>VVD</c:v>
                </c:pt>
                <c:pt idx="1">
                  <c:v>PvdA</c:v>
                </c:pt>
                <c:pt idx="2">
                  <c:v>PVV</c:v>
                </c:pt>
                <c:pt idx="3">
                  <c:v>CDA</c:v>
                </c:pt>
                <c:pt idx="4">
                  <c:v>SP</c:v>
                </c:pt>
                <c:pt idx="5">
                  <c:v>D'66</c:v>
                </c:pt>
                <c:pt idx="6">
                  <c:v>GL</c:v>
                </c:pt>
                <c:pt idx="7">
                  <c:v>ChristenUnie</c:v>
                </c:pt>
                <c:pt idx="8">
                  <c:v>SGP</c:v>
                </c:pt>
                <c:pt idx="9">
                  <c:v>Partij vd Dieren</c:v>
                </c:pt>
                <c:pt idx="10">
                  <c:v>Rest</c:v>
                </c:pt>
              </c:strCache>
            </c:strRef>
          </c:cat>
          <c:val>
            <c:numRef>
              <c:f>cirkel!$B$27:$B$37</c:f>
              <c:numCache>
                <c:formatCode>#,#00%</c:formatCode>
                <c:ptCount val="11"/>
                <c:pt idx="0">
                  <c:v>0.20499999999999999</c:v>
                </c:pt>
                <c:pt idx="1">
                  <c:v>0.19600000000000001</c:v>
                </c:pt>
                <c:pt idx="2">
                  <c:v>0.155</c:v>
                </c:pt>
                <c:pt idx="3">
                  <c:v>0.13600000000000001</c:v>
                </c:pt>
                <c:pt idx="4">
                  <c:v>9.8000000000000004E-2</c:v>
                </c:pt>
                <c:pt idx="5">
                  <c:v>6.9000000000000006E-2</c:v>
                </c:pt>
                <c:pt idx="6">
                  <c:v>6.7000000000000004E-2</c:v>
                </c:pt>
                <c:pt idx="7">
                  <c:v>3.3000000000000002E-2</c:v>
                </c:pt>
                <c:pt idx="8">
                  <c:v>1.7000000000000001E-2</c:v>
                </c:pt>
                <c:pt idx="9">
                  <c:v>1.2999999999999999E-2</c:v>
                </c:pt>
                <c:pt idx="10">
                  <c:v>1.1000000000000003E-2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2-4389-B14C-B40A4FD42D8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="1" i="0" u="none" strike="noStrike" baseline="0"/>
              <a:t>Verkiezing Tweede Kamer 2010</a:t>
            </a:r>
            <a:endParaRPr lang="en-US" sz="1400" baseline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cirkel!$B$1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nl-NL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cirkel!$A$2:$A$9</c:f>
              <c:strCache>
                <c:ptCount val="8"/>
                <c:pt idx="0">
                  <c:v>VVD</c:v>
                </c:pt>
                <c:pt idx="1">
                  <c:v>PvdA</c:v>
                </c:pt>
                <c:pt idx="2">
                  <c:v>PVV</c:v>
                </c:pt>
                <c:pt idx="3">
                  <c:v>CDA</c:v>
                </c:pt>
                <c:pt idx="4">
                  <c:v>SP</c:v>
                </c:pt>
                <c:pt idx="5">
                  <c:v>D'66</c:v>
                </c:pt>
                <c:pt idx="6">
                  <c:v>GL</c:v>
                </c:pt>
                <c:pt idx="7">
                  <c:v>Overig</c:v>
                </c:pt>
              </c:strCache>
            </c:strRef>
          </c:cat>
          <c:val>
            <c:numRef>
              <c:f>cirkel!$B$2:$B$9</c:f>
              <c:numCache>
                <c:formatCode>#,#00%</c:formatCode>
                <c:ptCount val="8"/>
                <c:pt idx="0">
                  <c:v>0.20499999999999999</c:v>
                </c:pt>
                <c:pt idx="1">
                  <c:v>0.19600000000000001</c:v>
                </c:pt>
                <c:pt idx="2">
                  <c:v>0.155</c:v>
                </c:pt>
                <c:pt idx="3">
                  <c:v>0.13600000000000001</c:v>
                </c:pt>
                <c:pt idx="4">
                  <c:v>9.8000000000000004E-2</c:v>
                </c:pt>
                <c:pt idx="5">
                  <c:v>6.9000000000000006E-2</c:v>
                </c:pt>
                <c:pt idx="6">
                  <c:v>6.7000000000000004E-2</c:v>
                </c:pt>
                <c:pt idx="7">
                  <c:v>7.400000000000001E-2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38B-8E42-FC0407612A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Aandelenkoers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hooglaagslot!$A$2:$A$6</c:f>
              <c:numCache>
                <c:formatCode>d\ mmm</c:formatCode>
                <c:ptCount val="5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40334</c:v>
                </c:pt>
              </c:numCache>
            </c:numRef>
          </c:cat>
          <c:val>
            <c:numRef>
              <c:f>hooglaagslot!$B$2:$B$6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D-47E6-B2E4-2A745DA063B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hooglaagslot!$A$2:$A$6</c:f>
              <c:numCache>
                <c:formatCode>d\ mmm</c:formatCode>
                <c:ptCount val="5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40334</c:v>
                </c:pt>
              </c:numCache>
            </c:numRef>
          </c:cat>
          <c:val>
            <c:numRef>
              <c:f>hooglaagslot!$C$2:$C$6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D-47E6-B2E4-2A745DA063BD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4"/>
            <c:spPr>
              <a:solidFill>
                <a:schemeClr val="tx1"/>
              </a:solidFill>
              <a:ln w="15875">
                <a:solidFill>
                  <a:sysClr val="windowText" lastClr="000000"/>
                </a:solidFill>
              </a:ln>
            </c:spPr>
          </c:marker>
          <c:cat>
            <c:numRef>
              <c:f>hooglaagslot!$A$2:$A$6</c:f>
              <c:numCache>
                <c:formatCode>d\ mmm</c:formatCode>
                <c:ptCount val="5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40334</c:v>
                </c:pt>
              </c:numCache>
            </c:numRef>
          </c:cat>
          <c:val>
            <c:numRef>
              <c:f>hooglaagslot!$D$2:$D$6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19.45</c:v>
                </c:pt>
                <c:pt idx="4">
                  <c:v>17.350000000000001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D-47E6-B2E4-2A745DA0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chemeClr val="tx1"/>
              </a:solidFill>
              <a:headEnd w="lg" len="med"/>
              <a:tailEnd w="lg" len="med"/>
            </a:ln>
            <a:effectLst>
              <a:outerShdw blurRad="50800" dist="50800" dir="5400000" algn="ctr" rotWithShape="0">
                <a:schemeClr val="bg1"/>
              </a:outerShdw>
            </a:effectLst>
          </c:spPr>
        </c:hiLowLines>
        <c:axId val="144569088"/>
        <c:axId val="144570624"/>
      </c:stockChart>
      <c:dateAx>
        <c:axId val="144569088"/>
        <c:scaling>
          <c:orientation val="minMax"/>
        </c:scaling>
        <c:delete val="0"/>
        <c:axPos val="b"/>
        <c:numFmt formatCode="d\ mmm" sourceLinked="1"/>
        <c:majorTickMark val="out"/>
        <c:minorTickMark val="none"/>
        <c:tickLblPos val="nextTo"/>
        <c:crossAx val="144570624"/>
        <c:crosses val="autoZero"/>
        <c:auto val="1"/>
        <c:lblOffset val="100"/>
        <c:baseTimeUnit val="days"/>
      </c:dateAx>
      <c:valAx>
        <c:axId val="1445706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4456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Percentage rokers per leeftijdscategorie per jaar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kolomstaaf!$B$1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kolomstaaf!$A$2:$A$6</c:f>
              <c:strCache>
                <c:ptCount val="5"/>
                <c:pt idx="0">
                  <c:v>0 tot 15 jaar</c:v>
                </c:pt>
                <c:pt idx="1">
                  <c:v>15 tot 25 jaar</c:v>
                </c:pt>
                <c:pt idx="2">
                  <c:v>25 tot 45 jaar</c:v>
                </c:pt>
                <c:pt idx="3">
                  <c:v>45 tot 65 jaar</c:v>
                </c:pt>
                <c:pt idx="4">
                  <c:v>65 jaar of ouder</c:v>
                </c:pt>
              </c:strCache>
            </c:strRef>
          </c:cat>
          <c:val>
            <c:numRef>
              <c:f>kolomstaaf!$B$2:$B$6</c:f>
              <c:numCache>
                <c:formatCode>0.0</c:formatCode>
                <c:ptCount val="5"/>
                <c:pt idx="0">
                  <c:v>3</c:v>
                </c:pt>
                <c:pt idx="1">
                  <c:v>29.4</c:v>
                </c:pt>
                <c:pt idx="2">
                  <c:v>35.1</c:v>
                </c:pt>
                <c:pt idx="3">
                  <c:v>32.4</c:v>
                </c:pt>
                <c:pt idx="4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F-4A72-B033-A651513F273F}"/>
            </c:ext>
          </c:extLst>
        </c:ser>
        <c:ser>
          <c:idx val="1"/>
          <c:order val="1"/>
          <c:tx>
            <c:strRef>
              <c:f>kolomstaaf!$C$1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val>
            <c:numRef>
              <c:f>kolomstaaf!$C$2:$C$6</c:f>
              <c:numCache>
                <c:formatCode>0.0</c:formatCode>
                <c:ptCount val="5"/>
                <c:pt idx="0">
                  <c:v>2.9</c:v>
                </c:pt>
                <c:pt idx="1">
                  <c:v>30.3</c:v>
                </c:pt>
                <c:pt idx="2">
                  <c:v>34</c:v>
                </c:pt>
                <c:pt idx="3">
                  <c:v>29.6</c:v>
                </c:pt>
                <c:pt idx="4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F-4A72-B033-A651513F273F}"/>
            </c:ext>
          </c:extLst>
        </c:ser>
        <c:ser>
          <c:idx val="2"/>
          <c:order val="2"/>
          <c:tx>
            <c:strRef>
              <c:f>kolomstaaf!$D$1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val>
            <c:numRef>
              <c:f>kolomstaaf!$D$2:$D$6</c:f>
              <c:numCache>
                <c:formatCode>0.0</c:formatCode>
                <c:ptCount val="5"/>
                <c:pt idx="0">
                  <c:v>4.4000000000000004</c:v>
                </c:pt>
                <c:pt idx="1">
                  <c:v>29.4</c:v>
                </c:pt>
                <c:pt idx="2">
                  <c:v>33.4</c:v>
                </c:pt>
                <c:pt idx="3">
                  <c:v>29.8</c:v>
                </c:pt>
                <c:pt idx="4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F-4A72-B033-A651513F273F}"/>
            </c:ext>
          </c:extLst>
        </c:ser>
        <c:ser>
          <c:idx val="3"/>
          <c:order val="3"/>
          <c:tx>
            <c:strRef>
              <c:f>kolomstaaf!$E$1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kolomstaaf!$E$2:$E$6</c:f>
              <c:numCache>
                <c:formatCode>0.0</c:formatCode>
                <c:ptCount val="5"/>
                <c:pt idx="0">
                  <c:v>4.4000000000000004</c:v>
                </c:pt>
                <c:pt idx="1">
                  <c:v>29.1</c:v>
                </c:pt>
                <c:pt idx="2">
                  <c:v>33.299999999999997</c:v>
                </c:pt>
                <c:pt idx="3">
                  <c:v>29.2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F-4A72-B033-A651513F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02016"/>
        <c:axId val="137712000"/>
      </c:barChart>
      <c:catAx>
        <c:axId val="13770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7712000"/>
        <c:crosses val="autoZero"/>
        <c:auto val="1"/>
        <c:lblAlgn val="ctr"/>
        <c:lblOffset val="100"/>
        <c:noMultiLvlLbl val="0"/>
      </c:catAx>
      <c:valAx>
        <c:axId val="13771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% rokers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37702016"/>
        <c:crosses val="autoZero"/>
        <c:crossBetween val="between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400" baseline="0"/>
              <a:t>Percentage rokers per leeftijdscategorie per jaar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2006</c:v>
          </c:tx>
          <c:invertIfNegative val="0"/>
          <c:cat>
            <c:strRef>
              <c:f>kolomstaaf!$A$2:$A$6</c:f>
              <c:strCache>
                <c:ptCount val="5"/>
                <c:pt idx="0">
                  <c:v>0 tot 15 jaar</c:v>
                </c:pt>
                <c:pt idx="1">
                  <c:v>15 tot 25 jaar</c:v>
                </c:pt>
                <c:pt idx="2">
                  <c:v>25 tot 45 jaar</c:v>
                </c:pt>
                <c:pt idx="3">
                  <c:v>45 tot 65 jaar</c:v>
                </c:pt>
                <c:pt idx="4">
                  <c:v>65 jaar of ouder</c:v>
                </c:pt>
              </c:strCache>
            </c:strRef>
          </c:cat>
          <c:val>
            <c:numRef>
              <c:f>kolomstaaf!$B$2:$B$6</c:f>
              <c:numCache>
                <c:formatCode>0.0</c:formatCode>
                <c:ptCount val="5"/>
                <c:pt idx="0">
                  <c:v>3</c:v>
                </c:pt>
                <c:pt idx="1">
                  <c:v>29.4</c:v>
                </c:pt>
                <c:pt idx="2">
                  <c:v>35.1</c:v>
                </c:pt>
                <c:pt idx="3">
                  <c:v>32.4</c:v>
                </c:pt>
                <c:pt idx="4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A-4435-8959-3B4A94AAF5D2}"/>
            </c:ext>
          </c:extLst>
        </c:ser>
        <c:ser>
          <c:idx val="1"/>
          <c:order val="1"/>
          <c:tx>
            <c:v>2007</c:v>
          </c:tx>
          <c:invertIfNegative val="0"/>
          <c:cat>
            <c:strRef>
              <c:f>kolomstaaf!$A$2:$A$6</c:f>
              <c:strCache>
                <c:ptCount val="5"/>
                <c:pt idx="0">
                  <c:v>0 tot 15 jaar</c:v>
                </c:pt>
                <c:pt idx="1">
                  <c:v>15 tot 25 jaar</c:v>
                </c:pt>
                <c:pt idx="2">
                  <c:v>25 tot 45 jaar</c:v>
                </c:pt>
                <c:pt idx="3">
                  <c:v>45 tot 65 jaar</c:v>
                </c:pt>
                <c:pt idx="4">
                  <c:v>65 jaar of ouder</c:v>
                </c:pt>
              </c:strCache>
            </c:strRef>
          </c:cat>
          <c:val>
            <c:numRef>
              <c:f>kolomstaaf!$C$2:$C$6</c:f>
              <c:numCache>
                <c:formatCode>0.0</c:formatCode>
                <c:ptCount val="5"/>
                <c:pt idx="0">
                  <c:v>2.9</c:v>
                </c:pt>
                <c:pt idx="1">
                  <c:v>30.3</c:v>
                </c:pt>
                <c:pt idx="2">
                  <c:v>34</c:v>
                </c:pt>
                <c:pt idx="3">
                  <c:v>29.6</c:v>
                </c:pt>
                <c:pt idx="4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A-4435-8959-3B4A94AAF5D2}"/>
            </c:ext>
          </c:extLst>
        </c:ser>
        <c:ser>
          <c:idx val="2"/>
          <c:order val="2"/>
          <c:tx>
            <c:v>2008</c:v>
          </c:tx>
          <c:invertIfNegative val="0"/>
          <c:cat>
            <c:strRef>
              <c:f>kolomstaaf!$A$2:$A$6</c:f>
              <c:strCache>
                <c:ptCount val="5"/>
                <c:pt idx="0">
                  <c:v>0 tot 15 jaar</c:v>
                </c:pt>
                <c:pt idx="1">
                  <c:v>15 tot 25 jaar</c:v>
                </c:pt>
                <c:pt idx="2">
                  <c:v>25 tot 45 jaar</c:v>
                </c:pt>
                <c:pt idx="3">
                  <c:v>45 tot 65 jaar</c:v>
                </c:pt>
                <c:pt idx="4">
                  <c:v>65 jaar of ouder</c:v>
                </c:pt>
              </c:strCache>
            </c:strRef>
          </c:cat>
          <c:val>
            <c:numRef>
              <c:f>kolomstaaf!$D$2:$D$6</c:f>
              <c:numCache>
                <c:formatCode>0.0</c:formatCode>
                <c:ptCount val="5"/>
                <c:pt idx="0">
                  <c:v>4.4000000000000004</c:v>
                </c:pt>
                <c:pt idx="1">
                  <c:v>29.4</c:v>
                </c:pt>
                <c:pt idx="2">
                  <c:v>33.4</c:v>
                </c:pt>
                <c:pt idx="3">
                  <c:v>29.8</c:v>
                </c:pt>
                <c:pt idx="4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A-4435-8959-3B4A94AAF5D2}"/>
            </c:ext>
          </c:extLst>
        </c:ser>
        <c:ser>
          <c:idx val="3"/>
          <c:order val="3"/>
          <c:tx>
            <c:v>2009</c:v>
          </c:tx>
          <c:invertIfNegative val="0"/>
          <c:cat>
            <c:strRef>
              <c:f>kolomstaaf!$A$2:$A$6</c:f>
              <c:strCache>
                <c:ptCount val="5"/>
                <c:pt idx="0">
                  <c:v>0 tot 15 jaar</c:v>
                </c:pt>
                <c:pt idx="1">
                  <c:v>15 tot 25 jaar</c:v>
                </c:pt>
                <c:pt idx="2">
                  <c:v>25 tot 45 jaar</c:v>
                </c:pt>
                <c:pt idx="3">
                  <c:v>45 tot 65 jaar</c:v>
                </c:pt>
                <c:pt idx="4">
                  <c:v>65 jaar of ouder</c:v>
                </c:pt>
              </c:strCache>
            </c:strRef>
          </c:cat>
          <c:val>
            <c:numRef>
              <c:f>kolomstaaf!$E$2:$E$6</c:f>
              <c:numCache>
                <c:formatCode>0.0</c:formatCode>
                <c:ptCount val="5"/>
                <c:pt idx="0">
                  <c:v>4.4000000000000004</c:v>
                </c:pt>
                <c:pt idx="1">
                  <c:v>29.1</c:v>
                </c:pt>
                <c:pt idx="2">
                  <c:v>33.299999999999997</c:v>
                </c:pt>
                <c:pt idx="3">
                  <c:v>29.2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A-4435-8959-3B4A94AA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01696"/>
        <c:axId val="137511680"/>
      </c:barChart>
      <c:catAx>
        <c:axId val="13750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511680"/>
        <c:crosses val="autoZero"/>
        <c:auto val="1"/>
        <c:lblAlgn val="ctr"/>
        <c:lblOffset val="100"/>
        <c:noMultiLvlLbl val="0"/>
      </c:catAx>
      <c:valAx>
        <c:axId val="137511680"/>
        <c:scaling>
          <c:orientation val="minMax"/>
          <c:max val="4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% rokers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7501696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9524</xdr:rowOff>
    </xdr:from>
    <xdr:to>
      <xdr:col>10</xdr:col>
      <xdr:colOff>445275</xdr:colOff>
      <xdr:row>15</xdr:row>
      <xdr:rowOff>42524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0</xdr:rowOff>
    </xdr:from>
    <xdr:to>
      <xdr:col>18</xdr:col>
      <xdr:colOff>311925</xdr:colOff>
      <xdr:row>15</xdr:row>
      <xdr:rowOff>33000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0.79856</cdr:x>
      <cdr:y>0.01411</cdr:y>
    </cdr:from>
    <cdr:to>
      <cdr:x>0.95491</cdr:x>
      <cdr:y>0.07761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162300" y="38100"/>
          <a:ext cx="61912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0.83945</cdr:x>
      <cdr:y>0.01411</cdr:y>
    </cdr:from>
    <cdr:to>
      <cdr:x>0.99098</cdr:x>
      <cdr:y>0.07761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3324225" y="38100"/>
          <a:ext cx="60007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800" baseline="0"/>
            <a:t>Bron CBS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9</xdr:col>
      <xdr:colOff>454800</xdr:colOff>
      <xdr:row>15</xdr:row>
      <xdr:rowOff>32999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302400</xdr:colOff>
      <xdr:row>16</xdr:row>
      <xdr:rowOff>33000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0.83464</cdr:x>
      <cdr:y>0.06703</cdr:y>
    </cdr:from>
    <cdr:to>
      <cdr:x>0.95731</cdr:x>
      <cdr:y>0.13758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305175" y="180975"/>
          <a:ext cx="4857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10</xdr:col>
      <xdr:colOff>473850</xdr:colOff>
      <xdr:row>15</xdr:row>
      <xdr:rowOff>32999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9525</xdr:rowOff>
    </xdr:from>
    <xdr:to>
      <xdr:col>18</xdr:col>
      <xdr:colOff>311925</xdr:colOff>
      <xdr:row>15</xdr:row>
      <xdr:rowOff>42525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1</xdr:row>
      <xdr:rowOff>0</xdr:rowOff>
    </xdr:from>
    <xdr:to>
      <xdr:col>9</xdr:col>
      <xdr:colOff>483376</xdr:colOff>
      <xdr:row>15</xdr:row>
      <xdr:rowOff>33000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9</xdr:col>
      <xdr:colOff>473850</xdr:colOff>
      <xdr:row>33</xdr:row>
      <xdr:rowOff>33000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180975</xdr:rowOff>
    </xdr:from>
    <xdr:to>
      <xdr:col>22</xdr:col>
      <xdr:colOff>302400</xdr:colOff>
      <xdr:row>16</xdr:row>
      <xdr:rowOff>23475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19050</xdr:rowOff>
    </xdr:from>
    <xdr:to>
      <xdr:col>12</xdr:col>
      <xdr:colOff>311925</xdr:colOff>
      <xdr:row>16</xdr:row>
      <xdr:rowOff>52050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20</xdr:row>
      <xdr:rowOff>28575</xdr:rowOff>
    </xdr:from>
    <xdr:to>
      <xdr:col>12</xdr:col>
      <xdr:colOff>292875</xdr:colOff>
      <xdr:row>34</xdr:row>
      <xdr:rowOff>61575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2</xdr:row>
      <xdr:rowOff>0</xdr:rowOff>
    </xdr:from>
    <xdr:to>
      <xdr:col>20</xdr:col>
      <xdr:colOff>311925</xdr:colOff>
      <xdr:row>16</xdr:row>
      <xdr:rowOff>33000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0.81299</cdr:x>
      <cdr:y>0.88547</cdr:y>
    </cdr:from>
    <cdr:to>
      <cdr:x>0.97896</cdr:x>
      <cdr:y>0.94544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219451" y="2390775"/>
          <a:ext cx="657224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800"/>
            <a:t>Bron: IRI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0.78653</cdr:x>
      <cdr:y>0.88194</cdr:y>
    </cdr:from>
    <cdr:to>
      <cdr:x>0.98377</cdr:x>
      <cdr:y>0.98072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3114674" y="2381249"/>
          <a:ext cx="781051" cy="2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800"/>
            <a:t>Bron: Nielsen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0.83464</cdr:x>
      <cdr:y>0.85372</cdr:y>
    </cdr:from>
    <cdr:to>
      <cdr:x>0.97655</cdr:x>
      <cdr:y>0.94544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3305175" y="2305050"/>
          <a:ext cx="561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800" baseline="0"/>
            <a:t>Bron</a:t>
          </a:r>
          <a:r>
            <a:rPr lang="nl-NL" sz="1100"/>
            <a:t>: </a:t>
          </a:r>
          <a:r>
            <a:rPr lang="nl-NL" sz="800" baseline="0"/>
            <a:t>IRI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142875</xdr:rowOff>
    </xdr:from>
    <xdr:to>
      <xdr:col>11</xdr:col>
      <xdr:colOff>292875</xdr:colOff>
      <xdr:row>17</xdr:row>
      <xdr:rowOff>90150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85725</xdr:rowOff>
    </xdr:from>
    <xdr:to>
      <xdr:col>13</xdr:col>
      <xdr:colOff>54750</xdr:colOff>
      <xdr:row>16</xdr:row>
      <xdr:rowOff>118725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9525</xdr:rowOff>
    </xdr:from>
    <xdr:to>
      <xdr:col>15</xdr:col>
      <xdr:colOff>483375</xdr:colOff>
      <xdr:row>15</xdr:row>
      <xdr:rowOff>42525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0.81299</cdr:x>
      <cdr:y>0.86783</cdr:y>
    </cdr:from>
    <cdr:to>
      <cdr:x>0.98858</cdr:x>
      <cdr:y>0.97367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219450" y="2343150"/>
          <a:ext cx="695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800"/>
            <a:t>Bron: CBS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152400</xdr:rowOff>
    </xdr:from>
    <xdr:to>
      <xdr:col>13</xdr:col>
      <xdr:colOff>311925</xdr:colOff>
      <xdr:row>18</xdr:row>
      <xdr:rowOff>99675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9523</xdr:rowOff>
    </xdr:from>
    <xdr:to>
      <xdr:col>9</xdr:col>
      <xdr:colOff>473850</xdr:colOff>
      <xdr:row>15</xdr:row>
      <xdr:rowOff>42523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9524</xdr:rowOff>
    </xdr:from>
    <xdr:to>
      <xdr:col>9</xdr:col>
      <xdr:colOff>473850</xdr:colOff>
      <xdr:row>40</xdr:row>
      <xdr:rowOff>42524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</xdr:row>
      <xdr:rowOff>28575</xdr:rowOff>
    </xdr:from>
    <xdr:to>
      <xdr:col>18</xdr:col>
      <xdr:colOff>340500</xdr:colOff>
      <xdr:row>15</xdr:row>
      <xdr:rowOff>61575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9524</xdr:rowOff>
    </xdr:from>
    <xdr:to>
      <xdr:col>11</xdr:col>
      <xdr:colOff>445275</xdr:colOff>
      <xdr:row>15</xdr:row>
      <xdr:rowOff>42524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9523</xdr:rowOff>
    </xdr:from>
    <xdr:to>
      <xdr:col>12</xdr:col>
      <xdr:colOff>473850</xdr:colOff>
      <xdr:row>30</xdr:row>
      <xdr:rowOff>42523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16</xdr:row>
      <xdr:rowOff>9525</xdr:rowOff>
    </xdr:from>
    <xdr:to>
      <xdr:col>20</xdr:col>
      <xdr:colOff>483374</xdr:colOff>
      <xdr:row>30</xdr:row>
      <xdr:rowOff>42525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9525</xdr:rowOff>
    </xdr:from>
    <xdr:to>
      <xdr:col>12</xdr:col>
      <xdr:colOff>473850</xdr:colOff>
      <xdr:row>15</xdr:row>
      <xdr:rowOff>42525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9524</xdr:colOff>
      <xdr:row>1</xdr:row>
      <xdr:rowOff>9525</xdr:rowOff>
    </xdr:from>
    <xdr:to>
      <xdr:col>20</xdr:col>
      <xdr:colOff>519374</xdr:colOff>
      <xdr:row>15</xdr:row>
      <xdr:rowOff>42525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11</xdr:col>
      <xdr:colOff>292875</xdr:colOff>
      <xdr:row>15</xdr:row>
      <xdr:rowOff>23475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76201</xdr:colOff>
      <xdr:row>2</xdr:row>
      <xdr:rowOff>95250</xdr:rowOff>
    </xdr:from>
    <xdr:to>
      <xdr:col>11</xdr:col>
      <xdr:colOff>152401</xdr:colOff>
      <xdr:row>3</xdr:row>
      <xdr:rowOff>161925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00626" y="476250"/>
          <a:ext cx="6858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800"/>
            <a:t>Bron: KNMI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8</xdr:col>
      <xdr:colOff>340725</xdr:colOff>
      <xdr:row>8</xdr:row>
      <xdr:rowOff>106500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</xdr:row>
      <xdr:rowOff>0</xdr:rowOff>
    </xdr:from>
    <xdr:to>
      <xdr:col>12</xdr:col>
      <xdr:colOff>350250</xdr:colOff>
      <xdr:row>8</xdr:row>
      <xdr:rowOff>106500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10</xdr:row>
      <xdr:rowOff>9525</xdr:rowOff>
    </xdr:from>
    <xdr:to>
      <xdr:col>8</xdr:col>
      <xdr:colOff>340725</xdr:colOff>
      <xdr:row>17</xdr:row>
      <xdr:rowOff>116025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331200</xdr:colOff>
      <xdr:row>17</xdr:row>
      <xdr:rowOff>106500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10</xdr:row>
      <xdr:rowOff>9525</xdr:rowOff>
    </xdr:from>
    <xdr:to>
      <xdr:col>20</xdr:col>
      <xdr:colOff>340725</xdr:colOff>
      <xdr:row>17</xdr:row>
      <xdr:rowOff>116025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10</xdr:row>
      <xdr:rowOff>19050</xdr:rowOff>
    </xdr:from>
    <xdr:to>
      <xdr:col>12</xdr:col>
      <xdr:colOff>340725</xdr:colOff>
      <xdr:row>17</xdr:row>
      <xdr:rowOff>125550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28575</xdr:colOff>
      <xdr:row>1</xdr:row>
      <xdr:rowOff>0</xdr:rowOff>
    </xdr:from>
    <xdr:to>
      <xdr:col>20</xdr:col>
      <xdr:colOff>359775</xdr:colOff>
      <xdr:row>8</xdr:row>
      <xdr:rowOff>106500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10</xdr:row>
      <xdr:rowOff>9525</xdr:rowOff>
    </xdr:from>
    <xdr:to>
      <xdr:col>16</xdr:col>
      <xdr:colOff>331200</xdr:colOff>
      <xdr:row>17</xdr:row>
      <xdr:rowOff>116025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</xdr:row>
      <xdr:rowOff>9525</xdr:rowOff>
    </xdr:from>
    <xdr:to>
      <xdr:col>16</xdr:col>
      <xdr:colOff>331200</xdr:colOff>
      <xdr:row>8</xdr:row>
      <xdr:rowOff>116025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257175</xdr:colOff>
      <xdr:row>0</xdr:row>
      <xdr:rowOff>180975</xdr:rowOff>
    </xdr:from>
    <xdr:to>
      <xdr:col>4</xdr:col>
      <xdr:colOff>312150</xdr:colOff>
      <xdr:row>8</xdr:row>
      <xdr:rowOff>96975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0.79856</cdr:x>
      <cdr:y>0.01411</cdr:y>
    </cdr:from>
    <cdr:to>
      <cdr:x>0.95491</cdr:x>
      <cdr:y>0.07761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162300" y="38100"/>
          <a:ext cx="61912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9525</xdr:rowOff>
    </xdr:from>
    <xdr:to>
      <xdr:col>10</xdr:col>
      <xdr:colOff>178575</xdr:colOff>
      <xdr:row>15</xdr:row>
      <xdr:rowOff>42525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9525</xdr:rowOff>
    </xdr:from>
    <xdr:to>
      <xdr:col>18</xdr:col>
      <xdr:colOff>397650</xdr:colOff>
      <xdr:row>15</xdr:row>
      <xdr:rowOff>42525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users.skynet.be/fa436118/wim/professionelegrafieken.htm" TargetMode="External"/><Relationship Id="rId2" Type="http://schemas.openxmlformats.org/officeDocument/2006/relationships/hyperlink" Target="http://www.tushar-mehta.com/excel/charts/" TargetMode="External"/><Relationship Id="rId1" Type="http://schemas.openxmlformats.org/officeDocument/2006/relationships/hyperlink" Target="http://peltiertech.com/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chandoo.org/wp/category/visualization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2429-3B8B-4AC7-89E7-0B197C62460D}">
  <dimension ref="A1:A18"/>
  <sheetViews>
    <sheetView tabSelected="1" workbookViewId="0"/>
  </sheetViews>
  <sheetFormatPr defaultRowHeight="15" x14ac:dyDescent="0.25"/>
  <cols>
    <col min="1" max="1" width="14.7109375" bestFit="1" customWidth="1"/>
  </cols>
  <sheetData>
    <row r="1" spans="1:1" x14ac:dyDescent="0.25">
      <c r="A1" s="2" t="s">
        <v>128</v>
      </c>
    </row>
    <row r="2" spans="1:1" x14ac:dyDescent="0.25">
      <c r="A2" s="13" t="s">
        <v>129</v>
      </c>
    </row>
    <row r="3" spans="1:1" x14ac:dyDescent="0.25">
      <c r="A3" s="13" t="s">
        <v>130</v>
      </c>
    </row>
    <row r="4" spans="1:1" x14ac:dyDescent="0.25">
      <c r="A4" s="13" t="s">
        <v>131</v>
      </c>
    </row>
    <row r="5" spans="1:1" x14ac:dyDescent="0.25">
      <c r="A5" s="13" t="s">
        <v>132</v>
      </c>
    </row>
    <row r="6" spans="1:1" x14ac:dyDescent="0.25">
      <c r="A6" s="13" t="s">
        <v>133</v>
      </c>
    </row>
    <row r="7" spans="1:1" x14ac:dyDescent="0.25">
      <c r="A7" s="13" t="s">
        <v>134</v>
      </c>
    </row>
    <row r="8" spans="1:1" x14ac:dyDescent="0.25">
      <c r="A8" s="13" t="s">
        <v>135</v>
      </c>
    </row>
    <row r="9" spans="1:1" x14ac:dyDescent="0.25">
      <c r="A9" s="13" t="s">
        <v>136</v>
      </c>
    </row>
    <row r="10" spans="1:1" x14ac:dyDescent="0.25">
      <c r="A10" s="13" t="s">
        <v>137</v>
      </c>
    </row>
    <row r="11" spans="1:1" x14ac:dyDescent="0.25">
      <c r="A11" s="13" t="s">
        <v>138</v>
      </c>
    </row>
    <row r="12" spans="1:1" x14ac:dyDescent="0.25">
      <c r="A12" s="13" t="s">
        <v>139</v>
      </c>
    </row>
    <row r="13" spans="1:1" x14ac:dyDescent="0.25">
      <c r="A13" s="13" t="s">
        <v>140</v>
      </c>
    </row>
    <row r="14" spans="1:1" x14ac:dyDescent="0.25">
      <c r="A14" s="13" t="s">
        <v>141</v>
      </c>
    </row>
    <row r="15" spans="1:1" x14ac:dyDescent="0.25">
      <c r="A15" s="13" t="s">
        <v>142</v>
      </c>
    </row>
    <row r="16" spans="1:1" x14ac:dyDescent="0.25">
      <c r="A16" s="13" t="s">
        <v>143</v>
      </c>
    </row>
    <row r="17" spans="1:1" x14ac:dyDescent="0.25">
      <c r="A17" s="13" t="s">
        <v>144</v>
      </c>
    </row>
    <row r="18" spans="1:1" x14ac:dyDescent="0.25">
      <c r="A18" s="13" t="s">
        <v>145</v>
      </c>
    </row>
  </sheetData>
  <hyperlinks>
    <hyperlink ref="A2" location="'bellen'!A1" display="bellen" xr:uid="{B5466CBB-44D4-423E-98B3-B58DA01BACD8}"/>
    <hyperlink ref="A3" location="'boxplot'!A1" display="boxplot" xr:uid="{8AE6F971-FE5E-49FD-BC08-8703FC13C109}"/>
    <hyperlink ref="A4" location="'cirkel'!A1" display="cirkel" xr:uid="{EFDD49D0-DD21-4756-8F85-F7248F0B0261}"/>
    <hyperlink ref="A5" location="'hooglaagslot'!A1" display="hooglaagslot" xr:uid="{FB1E8012-8656-4D72-8571-4063CCF76B95}"/>
    <hyperlink ref="A6" location="'kolomstaaf'!A1" display="kolomstaaf" xr:uid="{357A228F-52F1-4A8B-8251-C8E71FAFCDDA}"/>
    <hyperlink ref="A7" location="'lijn'!A1" display="lijn" xr:uid="{78D24EFD-1DD0-47A7-B641-49A2AD3CABDD}"/>
    <hyperlink ref="A8" location="'mini'!A1" display="mini" xr:uid="{FDB7DB7C-B74F-48F0-9FFB-D4AA33E07F57}"/>
    <hyperlink ref="A9" location="'pareto'!A1" display="pareto" xr:uid="{02B8FB07-5B35-4359-B6C7-F55BD83F5A4D}"/>
    <hyperlink ref="A10" location="'radar'!A1" display="radar" xr:uid="{CED0D024-305E-4680-9710-A20F43BEB872}"/>
    <hyperlink ref="A11" location="'regel'!A1" display="regel" xr:uid="{9F6A9D42-5C0C-4A74-AE5C-6179EF7C9373}"/>
    <hyperlink ref="A12" location="'resources'!A1" display="resources" xr:uid="{A1130EF9-7163-4887-9DC4-B3B5DF747420}"/>
    <hyperlink ref="A13" location="'ring'!A1" display="ring" xr:uid="{13021B4C-8FE3-4A16-8E50-6BE739A9D44B}"/>
    <hyperlink ref="A14" location="'scatter'!A1" display="scatter" xr:uid="{912C2643-3E23-481F-AD20-BD8102A6B40A}"/>
    <hyperlink ref="A15" location="'stapel'!A1" display="stapel" xr:uid="{340BDD49-B139-40FD-9E9B-EB13E94EF67D}"/>
    <hyperlink ref="A16" location="'stroken'!A1" display="stroken" xr:uid="{8BFF1207-1C98-46E6-AE4A-D49431C29890}"/>
    <hyperlink ref="A17" location="'vlak'!A1" display="vlak" xr:uid="{0F2C1EE4-D568-4883-B2C6-C067C9911A43}"/>
    <hyperlink ref="A18" location="'waterval'!A1" display="waterval" xr:uid="{B0ED3FDF-0AE1-4E7A-8454-2DAAD3979A8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>
      <selection activeCell="C22" sqref="C22"/>
    </sheetView>
  </sheetViews>
  <sheetFormatPr defaultRowHeight="15" x14ac:dyDescent="0.25"/>
  <cols>
    <col min="1" max="1" width="21.5703125" bestFit="1" customWidth="1"/>
    <col min="2" max="2" width="5.7109375" bestFit="1" customWidth="1"/>
    <col min="3" max="3" width="11.5703125" customWidth="1"/>
    <col min="5" max="11" width="8.7109375" customWidth="1"/>
  </cols>
  <sheetData>
    <row r="1" spans="1:2" x14ac:dyDescent="0.25">
      <c r="A1" s="2" t="s">
        <v>55</v>
      </c>
      <c r="B1" s="2" t="s">
        <v>56</v>
      </c>
    </row>
    <row r="2" spans="1:2" x14ac:dyDescent="0.25">
      <c r="A2" t="s">
        <v>48</v>
      </c>
      <c r="B2">
        <v>3</v>
      </c>
    </row>
    <row r="3" spans="1:2" x14ac:dyDescent="0.25">
      <c r="A3" t="s">
        <v>49</v>
      </c>
      <c r="B3">
        <v>2</v>
      </c>
    </row>
    <row r="4" spans="1:2" x14ac:dyDescent="0.25">
      <c r="A4" t="s">
        <v>51</v>
      </c>
      <c r="B4">
        <v>4</v>
      </c>
    </row>
    <row r="5" spans="1:2" x14ac:dyDescent="0.25">
      <c r="A5" t="s">
        <v>50</v>
      </c>
      <c r="B5">
        <v>4</v>
      </c>
    </row>
    <row r="6" spans="1:2" x14ac:dyDescent="0.25">
      <c r="A6" t="s">
        <v>47</v>
      </c>
      <c r="B6">
        <v>2</v>
      </c>
    </row>
    <row r="7" spans="1:2" x14ac:dyDescent="0.25">
      <c r="A7" t="s">
        <v>52</v>
      </c>
      <c r="B7">
        <v>5</v>
      </c>
    </row>
    <row r="8" spans="1:2" x14ac:dyDescent="0.25">
      <c r="A8" t="s">
        <v>53</v>
      </c>
      <c r="B8">
        <v>4</v>
      </c>
    </row>
    <row r="9" spans="1:2" x14ac:dyDescent="0.25">
      <c r="A9" t="s">
        <v>54</v>
      </c>
      <c r="B9">
        <v>3</v>
      </c>
    </row>
    <row r="10" spans="1:2" x14ac:dyDescent="0.25">
      <c r="A10" t="s">
        <v>57</v>
      </c>
      <c r="B10">
        <v>3</v>
      </c>
    </row>
    <row r="11" spans="1:2" x14ac:dyDescent="0.25">
      <c r="A11" t="s">
        <v>58</v>
      </c>
      <c r="B11">
        <v>1</v>
      </c>
    </row>
    <row r="16" spans="1:2" x14ac:dyDescent="0.25">
      <c r="A16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27"/>
  <sheetViews>
    <sheetView workbookViewId="0">
      <selection activeCell="AB3" sqref="AB3"/>
    </sheetView>
  </sheetViews>
  <sheetFormatPr defaultRowHeight="15" x14ac:dyDescent="0.25"/>
  <cols>
    <col min="1" max="1" width="8.7109375" customWidth="1"/>
    <col min="2" max="4" width="5.7109375" customWidth="1"/>
  </cols>
  <sheetData>
    <row r="2" spans="1:4" x14ac:dyDescent="0.25">
      <c r="A2" t="s">
        <v>81</v>
      </c>
      <c r="B2" t="s">
        <v>82</v>
      </c>
      <c r="C2" t="s">
        <v>83</v>
      </c>
      <c r="D2" t="s">
        <v>84</v>
      </c>
    </row>
    <row r="3" spans="1:4" x14ac:dyDescent="0.25">
      <c r="A3">
        <v>1</v>
      </c>
      <c r="B3" s="1">
        <v>35.6</v>
      </c>
      <c r="C3" s="1">
        <v>37.5</v>
      </c>
      <c r="D3" s="1">
        <v>32.5</v>
      </c>
    </row>
    <row r="4" spans="1:4" x14ac:dyDescent="0.25">
      <c r="A4">
        <v>2</v>
      </c>
      <c r="B4" s="1">
        <v>33.799999999999997</v>
      </c>
      <c r="C4" s="1">
        <v>37.5</v>
      </c>
      <c r="D4" s="1">
        <v>32.5</v>
      </c>
    </row>
    <row r="5" spans="1:4" x14ac:dyDescent="0.25">
      <c r="A5">
        <v>3</v>
      </c>
      <c r="B5" s="1">
        <v>34.4</v>
      </c>
      <c r="C5" s="1">
        <v>37.5</v>
      </c>
      <c r="D5" s="1">
        <v>32.5</v>
      </c>
    </row>
    <row r="6" spans="1:4" x14ac:dyDescent="0.25">
      <c r="A6">
        <v>4</v>
      </c>
      <c r="B6" s="1">
        <v>35</v>
      </c>
      <c r="C6" s="1">
        <v>37.5</v>
      </c>
      <c r="D6" s="1">
        <v>32.5</v>
      </c>
    </row>
    <row r="7" spans="1:4" x14ac:dyDescent="0.25">
      <c r="A7">
        <v>5</v>
      </c>
      <c r="B7" s="1">
        <v>35.6</v>
      </c>
      <c r="C7" s="1">
        <v>37.5</v>
      </c>
      <c r="D7" s="1">
        <v>32.5</v>
      </c>
    </row>
    <row r="8" spans="1:4" x14ac:dyDescent="0.25">
      <c r="A8">
        <v>6</v>
      </c>
      <c r="B8" s="1">
        <v>33.4</v>
      </c>
      <c r="C8" s="1">
        <v>37.5</v>
      </c>
      <c r="D8" s="1">
        <v>32.5</v>
      </c>
    </row>
    <row r="9" spans="1:4" x14ac:dyDescent="0.25">
      <c r="A9">
        <v>7</v>
      </c>
      <c r="B9" s="1">
        <v>33</v>
      </c>
      <c r="C9" s="1">
        <v>37.5</v>
      </c>
      <c r="D9" s="1">
        <v>32.5</v>
      </c>
    </row>
    <row r="10" spans="1:4" x14ac:dyDescent="0.25">
      <c r="A10">
        <v>8</v>
      </c>
      <c r="B10" s="1">
        <v>34.4</v>
      </c>
      <c r="C10" s="1">
        <v>37.5</v>
      </c>
      <c r="D10" s="1">
        <v>32.5</v>
      </c>
    </row>
    <row r="11" spans="1:4" x14ac:dyDescent="0.25">
      <c r="A11">
        <v>9</v>
      </c>
      <c r="B11" s="1">
        <v>36</v>
      </c>
      <c r="C11" s="1">
        <v>37.5</v>
      </c>
      <c r="D11" s="1">
        <v>32.5</v>
      </c>
    </row>
    <row r="12" spans="1:4" x14ac:dyDescent="0.25">
      <c r="A12">
        <v>10</v>
      </c>
      <c r="B12" s="1">
        <v>34</v>
      </c>
      <c r="C12" s="1">
        <v>37.5</v>
      </c>
      <c r="D12" s="1">
        <v>32.5</v>
      </c>
    </row>
    <row r="13" spans="1:4" x14ac:dyDescent="0.25">
      <c r="A13">
        <v>11</v>
      </c>
      <c r="B13" s="1">
        <v>35</v>
      </c>
      <c r="C13" s="1">
        <v>37.5</v>
      </c>
      <c r="D13" s="1">
        <v>32.5</v>
      </c>
    </row>
    <row r="14" spans="1:4" x14ac:dyDescent="0.25">
      <c r="A14">
        <v>12</v>
      </c>
      <c r="B14" s="1">
        <v>35.6</v>
      </c>
      <c r="C14" s="1">
        <v>37.5</v>
      </c>
      <c r="D14" s="1">
        <v>32.5</v>
      </c>
    </row>
    <row r="15" spans="1:4" x14ac:dyDescent="0.25">
      <c r="A15">
        <v>13</v>
      </c>
      <c r="B15" s="1">
        <v>33.9</v>
      </c>
      <c r="C15" s="1">
        <v>37.5</v>
      </c>
      <c r="D15" s="1">
        <v>32.5</v>
      </c>
    </row>
    <row r="16" spans="1:4" x14ac:dyDescent="0.25">
      <c r="A16">
        <v>14</v>
      </c>
      <c r="B16" s="1">
        <v>36.1</v>
      </c>
      <c r="C16" s="1">
        <v>37.5</v>
      </c>
      <c r="D16" s="1">
        <v>32.5</v>
      </c>
    </row>
    <row r="17" spans="1:4" x14ac:dyDescent="0.25">
      <c r="A17">
        <v>15</v>
      </c>
      <c r="B17" s="1">
        <v>37.700000000000003</v>
      </c>
      <c r="C17" s="1">
        <v>37.5</v>
      </c>
      <c r="D17" s="1">
        <v>32.5</v>
      </c>
    </row>
    <row r="18" spans="1:4" x14ac:dyDescent="0.25">
      <c r="A18">
        <v>16</v>
      </c>
      <c r="B18" s="1">
        <v>35.200000000000003</v>
      </c>
      <c r="C18" s="1">
        <v>37.5</v>
      </c>
      <c r="D18" s="1">
        <v>32.5</v>
      </c>
    </row>
    <row r="19" spans="1:4" x14ac:dyDescent="0.25">
      <c r="A19">
        <v>17</v>
      </c>
      <c r="B19" s="1">
        <v>33.200000000000003</v>
      </c>
      <c r="C19" s="1">
        <v>37.5</v>
      </c>
      <c r="D19" s="1">
        <v>32.5</v>
      </c>
    </row>
    <row r="20" spans="1:4" x14ac:dyDescent="0.25">
      <c r="A20">
        <v>18</v>
      </c>
      <c r="B20" s="1">
        <v>36.4</v>
      </c>
      <c r="C20" s="1">
        <v>37.5</v>
      </c>
      <c r="D20" s="1">
        <v>32.5</v>
      </c>
    </row>
    <row r="21" spans="1:4" x14ac:dyDescent="0.25">
      <c r="A21">
        <v>19</v>
      </c>
      <c r="B21" s="1">
        <v>34.200000000000003</v>
      </c>
      <c r="C21" s="1">
        <v>37.5</v>
      </c>
      <c r="D21" s="1">
        <v>32.5</v>
      </c>
    </row>
    <row r="22" spans="1:4" x14ac:dyDescent="0.25">
      <c r="A22">
        <v>20</v>
      </c>
      <c r="B22" s="1">
        <v>36</v>
      </c>
      <c r="C22" s="1">
        <v>37.5</v>
      </c>
      <c r="D22" s="1">
        <v>32.5</v>
      </c>
    </row>
    <row r="23" spans="1:4" x14ac:dyDescent="0.25">
      <c r="A23">
        <v>21</v>
      </c>
      <c r="B23" s="1">
        <v>35.799999999999997</v>
      </c>
      <c r="C23" s="1">
        <v>37.5</v>
      </c>
      <c r="D23" s="1">
        <v>32.5</v>
      </c>
    </row>
    <row r="24" spans="1:4" x14ac:dyDescent="0.25">
      <c r="A24">
        <v>22</v>
      </c>
      <c r="B24" s="1">
        <v>32.299999999999997</v>
      </c>
      <c r="C24" s="1">
        <v>37.5</v>
      </c>
      <c r="D24" s="1">
        <v>32.5</v>
      </c>
    </row>
    <row r="25" spans="1:4" x14ac:dyDescent="0.25">
      <c r="A25">
        <v>23</v>
      </c>
      <c r="B25" s="1">
        <v>37</v>
      </c>
      <c r="C25" s="1">
        <v>37.5</v>
      </c>
      <c r="D25" s="1">
        <v>32.5</v>
      </c>
    </row>
    <row r="26" spans="1:4" x14ac:dyDescent="0.25">
      <c r="A26">
        <v>24</v>
      </c>
      <c r="B26" s="1">
        <v>34.799999999999997</v>
      </c>
      <c r="C26" s="1">
        <v>37.5</v>
      </c>
      <c r="D26" s="1">
        <v>32.5</v>
      </c>
    </row>
    <row r="27" spans="1:4" x14ac:dyDescent="0.25">
      <c r="A27">
        <v>25</v>
      </c>
      <c r="B27" s="1">
        <v>34.6</v>
      </c>
      <c r="C27" s="1">
        <v>37.5</v>
      </c>
      <c r="D27" s="1">
        <v>32.5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5"/>
  <sheetViews>
    <sheetView workbookViewId="0">
      <selection activeCell="A8" sqref="A8"/>
    </sheetView>
  </sheetViews>
  <sheetFormatPr defaultRowHeight="15" x14ac:dyDescent="0.25"/>
  <cols>
    <col min="1" max="1" width="61.7109375" bestFit="1" customWidth="1"/>
  </cols>
  <sheetData>
    <row r="1" spans="1:1" x14ac:dyDescent="0.25">
      <c r="A1" s="2" t="s">
        <v>109</v>
      </c>
    </row>
    <row r="2" spans="1:1" x14ac:dyDescent="0.25">
      <c r="A2" s="13" t="s">
        <v>110</v>
      </c>
    </row>
    <row r="3" spans="1:1" x14ac:dyDescent="0.25">
      <c r="A3" s="13" t="s">
        <v>96</v>
      </c>
    </row>
    <row r="4" spans="1:1" x14ac:dyDescent="0.25">
      <c r="A4" s="13" t="s">
        <v>107</v>
      </c>
    </row>
    <row r="5" spans="1:1" x14ac:dyDescent="0.25">
      <c r="A5" s="13" t="s">
        <v>108</v>
      </c>
    </row>
  </sheetData>
  <hyperlinks>
    <hyperlink ref="A2" r:id="rId1" xr:uid="{00000000-0004-0000-0F00-000000000000}"/>
    <hyperlink ref="A3" r:id="rId2" xr:uid="{00000000-0004-0000-0F00-000001000000}"/>
    <hyperlink ref="A4" r:id="rId3" xr:uid="{00000000-0004-0000-0F00-000002000000}"/>
    <hyperlink ref="A5" r:id="rId4" xr:uid="{00000000-0004-0000-0F00-000003000000}"/>
  </hyperlinks>
  <pageMargins left="0.7" right="0.7" top="0.75" bottom="0.75" header="0.3" footer="0.3"/>
  <pageSetup paperSize="9"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A7" sqref="A7"/>
    </sheetView>
  </sheetViews>
  <sheetFormatPr defaultRowHeight="15" x14ac:dyDescent="0.25"/>
  <cols>
    <col min="1" max="1" width="10" bestFit="1" customWidth="1"/>
    <col min="2" max="3" width="8.7109375" customWidth="1"/>
    <col min="5" max="11" width="8.7109375" customWidth="1"/>
  </cols>
  <sheetData>
    <row r="1" spans="1:3" x14ac:dyDescent="0.25">
      <c r="B1" s="2">
        <v>2008</v>
      </c>
      <c r="C1" s="2">
        <v>2009</v>
      </c>
    </row>
    <row r="2" spans="1:3" x14ac:dyDescent="0.25">
      <c r="A2" t="s">
        <v>43</v>
      </c>
      <c r="B2" s="4">
        <v>0.24</v>
      </c>
      <c r="C2" s="4">
        <v>0.21</v>
      </c>
    </row>
    <row r="3" spans="1:3" x14ac:dyDescent="0.25">
      <c r="A3" t="s">
        <v>44</v>
      </c>
      <c r="B3" s="4">
        <v>0.25</v>
      </c>
      <c r="C3" s="4">
        <v>0.23</v>
      </c>
    </row>
    <row r="4" spans="1:3" x14ac:dyDescent="0.25">
      <c r="A4" t="s">
        <v>45</v>
      </c>
      <c r="B4" s="4">
        <v>0.25</v>
      </c>
      <c r="C4" s="4">
        <v>0.27</v>
      </c>
    </row>
    <row r="5" spans="1:3" x14ac:dyDescent="0.25">
      <c r="A5" t="s">
        <v>46</v>
      </c>
      <c r="B5" s="4">
        <v>0.26</v>
      </c>
      <c r="C5" s="4">
        <v>0.28999999999999998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7"/>
  <sheetViews>
    <sheetView workbookViewId="0">
      <selection activeCell="AA12" sqref="AA12"/>
    </sheetView>
  </sheetViews>
  <sheetFormatPr defaultRowHeight="15" x14ac:dyDescent="0.25"/>
  <cols>
    <col min="1" max="1" width="7.85546875" bestFit="1" customWidth="1"/>
    <col min="2" max="2" width="4.5703125" bestFit="1" customWidth="1"/>
    <col min="4" max="10" width="8.7109375" customWidth="1"/>
    <col min="13" max="13" width="11.7109375" bestFit="1" customWidth="1"/>
    <col min="14" max="14" width="12.7109375" bestFit="1" customWidth="1"/>
  </cols>
  <sheetData>
    <row r="1" spans="1:14" x14ac:dyDescent="0.25">
      <c r="A1" s="2" t="s">
        <v>40</v>
      </c>
      <c r="B1" s="2" t="s">
        <v>41</v>
      </c>
      <c r="M1" s="19" t="s">
        <v>126</v>
      </c>
      <c r="N1" s="19" t="s">
        <v>127</v>
      </c>
    </row>
    <row r="2" spans="1:14" x14ac:dyDescent="0.25">
      <c r="A2" s="1">
        <v>159</v>
      </c>
      <c r="B2" s="1">
        <v>61</v>
      </c>
      <c r="M2" s="20">
        <v>185</v>
      </c>
      <c r="N2" s="20">
        <v>71</v>
      </c>
    </row>
    <row r="3" spans="1:14" x14ac:dyDescent="0.25">
      <c r="A3" s="1">
        <v>176</v>
      </c>
      <c r="B3" s="1">
        <v>73</v>
      </c>
      <c r="M3" s="20">
        <v>167</v>
      </c>
      <c r="N3" s="20">
        <v>48</v>
      </c>
    </row>
    <row r="4" spans="1:14" x14ac:dyDescent="0.25">
      <c r="A4" s="1">
        <v>180</v>
      </c>
      <c r="B4" s="1">
        <v>76</v>
      </c>
      <c r="M4" s="20">
        <v>175</v>
      </c>
      <c r="N4" s="20">
        <v>64</v>
      </c>
    </row>
    <row r="5" spans="1:14" x14ac:dyDescent="0.25">
      <c r="A5" s="1">
        <v>181</v>
      </c>
      <c r="B5" s="1">
        <v>73</v>
      </c>
      <c r="M5" s="20">
        <v>185</v>
      </c>
      <c r="N5" s="20">
        <v>68</v>
      </c>
    </row>
    <row r="6" spans="1:14" x14ac:dyDescent="0.25">
      <c r="A6" s="1">
        <v>191</v>
      </c>
      <c r="B6" s="1">
        <v>80.5</v>
      </c>
      <c r="M6" s="20">
        <v>179</v>
      </c>
      <c r="N6" s="20">
        <v>65</v>
      </c>
    </row>
    <row r="7" spans="1:14" x14ac:dyDescent="0.25">
      <c r="A7" s="1">
        <v>179</v>
      </c>
      <c r="B7" s="1">
        <v>78</v>
      </c>
      <c r="M7" s="20">
        <v>183</v>
      </c>
      <c r="N7" s="20">
        <v>62</v>
      </c>
    </row>
    <row r="8" spans="1:14" x14ac:dyDescent="0.25">
      <c r="A8" s="1">
        <v>156</v>
      </c>
      <c r="B8" s="1">
        <v>63</v>
      </c>
      <c r="M8" s="20">
        <v>178</v>
      </c>
      <c r="N8" s="20">
        <v>60</v>
      </c>
    </row>
    <row r="9" spans="1:14" x14ac:dyDescent="0.25">
      <c r="A9" s="1">
        <v>165</v>
      </c>
      <c r="B9" s="1">
        <v>73</v>
      </c>
      <c r="M9" s="20">
        <v>188</v>
      </c>
      <c r="N9" s="20">
        <v>66</v>
      </c>
    </row>
    <row r="10" spans="1:14" x14ac:dyDescent="0.25">
      <c r="A10" s="1">
        <v>166</v>
      </c>
      <c r="B10" s="1">
        <v>73</v>
      </c>
      <c r="M10" s="20">
        <v>161</v>
      </c>
      <c r="N10" s="20">
        <v>54</v>
      </c>
    </row>
    <row r="11" spans="1:14" x14ac:dyDescent="0.25">
      <c r="A11" s="1">
        <v>173</v>
      </c>
      <c r="B11" s="1">
        <v>68</v>
      </c>
      <c r="M11" s="20">
        <v>164</v>
      </c>
      <c r="N11" s="20">
        <v>61</v>
      </c>
    </row>
    <row r="12" spans="1:14" x14ac:dyDescent="0.25">
      <c r="A12" s="1">
        <v>191</v>
      </c>
      <c r="B12" s="1">
        <v>77</v>
      </c>
    </row>
    <row r="13" spans="1:14" x14ac:dyDescent="0.25">
      <c r="A13" s="1">
        <v>192</v>
      </c>
      <c r="B13" s="1">
        <v>77.5</v>
      </c>
    </row>
    <row r="14" spans="1:14" x14ac:dyDescent="0.25">
      <c r="A14" s="1">
        <v>178</v>
      </c>
      <c r="B14" s="1">
        <v>70</v>
      </c>
    </row>
    <row r="15" spans="1:14" x14ac:dyDescent="0.25">
      <c r="A15" s="1">
        <v>180</v>
      </c>
      <c r="B15" s="1">
        <v>72</v>
      </c>
    </row>
    <row r="16" spans="1:14" x14ac:dyDescent="0.25">
      <c r="A16" s="1">
        <v>164</v>
      </c>
      <c r="B16" s="1">
        <v>69</v>
      </c>
    </row>
    <row r="17" spans="1:2" x14ac:dyDescent="0.25">
      <c r="A17" s="1">
        <v>175</v>
      </c>
      <c r="B17" s="1">
        <v>77</v>
      </c>
    </row>
    <row r="18" spans="1:2" x14ac:dyDescent="0.25">
      <c r="A18" s="1">
        <v>178</v>
      </c>
      <c r="B18" s="1">
        <v>75</v>
      </c>
    </row>
    <row r="19" spans="1:2" x14ac:dyDescent="0.25">
      <c r="A19" s="1">
        <v>159</v>
      </c>
      <c r="B19" s="1">
        <v>72</v>
      </c>
    </row>
    <row r="20" spans="1:2" x14ac:dyDescent="0.25">
      <c r="A20" s="1">
        <v>168</v>
      </c>
      <c r="B20" s="1">
        <v>66</v>
      </c>
    </row>
    <row r="21" spans="1:2" x14ac:dyDescent="0.25">
      <c r="A21" s="1">
        <v>179</v>
      </c>
      <c r="B21" s="1">
        <v>74</v>
      </c>
    </row>
    <row r="22" spans="1:2" x14ac:dyDescent="0.25">
      <c r="A22" s="1">
        <v>180</v>
      </c>
      <c r="B22" s="1">
        <v>78</v>
      </c>
    </row>
    <row r="23" spans="1:2" x14ac:dyDescent="0.25">
      <c r="A23" s="1">
        <v>168</v>
      </c>
      <c r="B23" s="1">
        <v>64</v>
      </c>
    </row>
    <row r="24" spans="1:2" x14ac:dyDescent="0.25">
      <c r="A24" s="1">
        <v>185</v>
      </c>
      <c r="B24" s="1">
        <v>71</v>
      </c>
    </row>
    <row r="25" spans="1:2" x14ac:dyDescent="0.25">
      <c r="A25" s="1">
        <v>191</v>
      </c>
      <c r="B25" s="1">
        <v>78</v>
      </c>
    </row>
    <row r="26" spans="1:2" x14ac:dyDescent="0.25">
      <c r="A26" s="1">
        <v>183</v>
      </c>
      <c r="B26" s="1">
        <v>75</v>
      </c>
    </row>
    <row r="27" spans="1:2" x14ac:dyDescent="0.25">
      <c r="A27" s="1">
        <v>188</v>
      </c>
      <c r="B27" s="1">
        <v>77</v>
      </c>
    </row>
    <row r="28" spans="1:2" x14ac:dyDescent="0.25">
      <c r="A28" s="1">
        <v>172.5</v>
      </c>
      <c r="B28" s="1">
        <v>71</v>
      </c>
    </row>
    <row r="29" spans="1:2" x14ac:dyDescent="0.25">
      <c r="A29" s="1">
        <v>173.5</v>
      </c>
      <c r="B29" s="1">
        <v>76</v>
      </c>
    </row>
    <row r="30" spans="1:2" x14ac:dyDescent="0.25">
      <c r="A30" s="1">
        <v>191</v>
      </c>
      <c r="B30" s="1">
        <v>84.5</v>
      </c>
    </row>
    <row r="31" spans="1:2" x14ac:dyDescent="0.25">
      <c r="A31" s="1">
        <v>193</v>
      </c>
      <c r="B31" s="1">
        <v>77</v>
      </c>
    </row>
    <row r="32" spans="1:2" x14ac:dyDescent="0.25">
      <c r="A32" s="1">
        <v>185</v>
      </c>
      <c r="B32" s="1">
        <v>72</v>
      </c>
    </row>
    <row r="33" spans="1:2" x14ac:dyDescent="0.25">
      <c r="A33" s="1">
        <v>181</v>
      </c>
      <c r="B33" s="1">
        <v>73</v>
      </c>
    </row>
    <row r="34" spans="1:2" x14ac:dyDescent="0.25">
      <c r="A34" s="1">
        <v>180</v>
      </c>
      <c r="B34" s="1">
        <v>76</v>
      </c>
    </row>
    <row r="35" spans="1:2" x14ac:dyDescent="0.25">
      <c r="A35" s="1">
        <v>171</v>
      </c>
      <c r="B35" s="1">
        <v>73</v>
      </c>
    </row>
    <row r="36" spans="1:2" x14ac:dyDescent="0.25">
      <c r="A36" s="1">
        <v>179</v>
      </c>
      <c r="B36" s="1">
        <v>78</v>
      </c>
    </row>
    <row r="37" spans="1:2" x14ac:dyDescent="0.25">
      <c r="A37" s="1">
        <v>187</v>
      </c>
      <c r="B37" s="1">
        <v>76</v>
      </c>
    </row>
    <row r="38" spans="1:2" x14ac:dyDescent="0.25">
      <c r="A38" s="1">
        <v>168</v>
      </c>
      <c r="B38" s="1">
        <v>69</v>
      </c>
    </row>
    <row r="39" spans="1:2" x14ac:dyDescent="0.25">
      <c r="A39" s="1">
        <v>171</v>
      </c>
      <c r="B39" s="1">
        <v>71</v>
      </c>
    </row>
    <row r="40" spans="1:2" x14ac:dyDescent="0.25">
      <c r="A40" s="1">
        <v>158</v>
      </c>
      <c r="B40" s="1">
        <v>68</v>
      </c>
    </row>
    <row r="41" spans="1:2" x14ac:dyDescent="0.25">
      <c r="A41" s="1">
        <v>176</v>
      </c>
      <c r="B41" s="1">
        <v>70</v>
      </c>
    </row>
    <row r="42" spans="1:2" x14ac:dyDescent="0.25">
      <c r="A42" s="1">
        <v>154</v>
      </c>
      <c r="B42" s="1">
        <v>59</v>
      </c>
    </row>
    <row r="43" spans="1:2" x14ac:dyDescent="0.25">
      <c r="A43" s="1">
        <v>186</v>
      </c>
      <c r="B43" s="1">
        <v>84</v>
      </c>
    </row>
    <row r="44" spans="1:2" x14ac:dyDescent="0.25">
      <c r="A44" s="1">
        <v>187</v>
      </c>
      <c r="B44" s="1">
        <v>81</v>
      </c>
    </row>
    <row r="45" spans="1:2" x14ac:dyDescent="0.25">
      <c r="A45" s="1">
        <v>175</v>
      </c>
      <c r="B45" s="1">
        <v>78</v>
      </c>
    </row>
    <row r="46" spans="1:2" x14ac:dyDescent="0.25">
      <c r="A46" s="1">
        <v>188</v>
      </c>
      <c r="B46" s="1">
        <v>77</v>
      </c>
    </row>
    <row r="47" spans="1:2" x14ac:dyDescent="0.25">
      <c r="A47" s="1">
        <v>184</v>
      </c>
      <c r="B47" s="1">
        <v>76</v>
      </c>
    </row>
    <row r="48" spans="1:2" x14ac:dyDescent="0.25">
      <c r="A48" s="1">
        <v>165</v>
      </c>
      <c r="B48" s="1">
        <v>64</v>
      </c>
    </row>
    <row r="49" spans="1:2" x14ac:dyDescent="0.25">
      <c r="A49" s="1">
        <v>171</v>
      </c>
      <c r="B49" s="1">
        <v>67</v>
      </c>
    </row>
    <row r="50" spans="1:2" x14ac:dyDescent="0.25">
      <c r="A50" s="1">
        <v>164</v>
      </c>
      <c r="B50" s="1">
        <v>73</v>
      </c>
    </row>
    <row r="51" spans="1:2" x14ac:dyDescent="0.25">
      <c r="A51" s="1">
        <v>181</v>
      </c>
      <c r="B51" s="1">
        <v>75.5</v>
      </c>
    </row>
    <row r="52" spans="1:2" x14ac:dyDescent="0.25">
      <c r="A52" s="1">
        <v>182</v>
      </c>
      <c r="B52" s="1">
        <v>75</v>
      </c>
    </row>
    <row r="53" spans="1:2" x14ac:dyDescent="0.25">
      <c r="A53" s="1">
        <v>175</v>
      </c>
      <c r="B53" s="1">
        <v>81</v>
      </c>
    </row>
    <row r="54" spans="1:2" x14ac:dyDescent="0.25">
      <c r="A54" s="1">
        <v>169</v>
      </c>
      <c r="B54" s="1">
        <v>72</v>
      </c>
    </row>
    <row r="55" spans="1:2" x14ac:dyDescent="0.25">
      <c r="A55" s="1">
        <v>182</v>
      </c>
      <c r="B55" s="1">
        <v>75</v>
      </c>
    </row>
    <row r="56" spans="1:2" x14ac:dyDescent="0.25">
      <c r="A56" s="1">
        <v>180</v>
      </c>
      <c r="B56" s="1">
        <v>77</v>
      </c>
    </row>
    <row r="57" spans="1:2" x14ac:dyDescent="0.25">
      <c r="A57" s="1">
        <v>179</v>
      </c>
      <c r="B57" s="1">
        <v>76</v>
      </c>
    </row>
    <row r="58" spans="1:2" x14ac:dyDescent="0.25">
      <c r="A58" s="1">
        <v>173</v>
      </c>
      <c r="B58" s="1">
        <v>72</v>
      </c>
    </row>
    <row r="59" spans="1:2" x14ac:dyDescent="0.25">
      <c r="A59" s="1">
        <v>191</v>
      </c>
      <c r="B59" s="1">
        <v>77</v>
      </c>
    </row>
    <row r="60" spans="1:2" x14ac:dyDescent="0.25">
      <c r="A60" s="1">
        <v>192</v>
      </c>
      <c r="B60" s="1">
        <v>76</v>
      </c>
    </row>
    <row r="61" spans="1:2" x14ac:dyDescent="0.25">
      <c r="A61" s="1">
        <v>187</v>
      </c>
      <c r="B61" s="1">
        <v>85</v>
      </c>
    </row>
    <row r="62" spans="1:2" x14ac:dyDescent="0.25">
      <c r="A62" s="1">
        <v>180</v>
      </c>
      <c r="B62" s="1">
        <v>70</v>
      </c>
    </row>
    <row r="63" spans="1:2" x14ac:dyDescent="0.25">
      <c r="A63" s="1">
        <v>187.5</v>
      </c>
      <c r="B63" s="1">
        <v>85</v>
      </c>
    </row>
    <row r="64" spans="1:2" x14ac:dyDescent="0.25">
      <c r="A64" s="1">
        <v>172</v>
      </c>
      <c r="B64" s="1">
        <v>70</v>
      </c>
    </row>
    <row r="65" spans="1:2" x14ac:dyDescent="0.25">
      <c r="A65" s="1">
        <v>180</v>
      </c>
      <c r="B65" s="1">
        <v>70</v>
      </c>
    </row>
    <row r="66" spans="1:2" x14ac:dyDescent="0.25">
      <c r="A66" s="1">
        <v>178</v>
      </c>
      <c r="B66" s="1">
        <v>69</v>
      </c>
    </row>
    <row r="67" spans="1:2" x14ac:dyDescent="0.25">
      <c r="A67" s="1">
        <v>178</v>
      </c>
      <c r="B67" s="1">
        <v>70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W24" sqref="W24"/>
    </sheetView>
  </sheetViews>
  <sheetFormatPr defaultRowHeight="15" x14ac:dyDescent="0.25"/>
  <cols>
    <col min="1" max="1" width="13.7109375" customWidth="1"/>
    <col min="2" max="5" width="6.7109375" customWidth="1"/>
  </cols>
  <sheetData>
    <row r="1" spans="1:5" x14ac:dyDescent="0.25">
      <c r="A1" t="s">
        <v>67</v>
      </c>
    </row>
    <row r="3" spans="1:5" x14ac:dyDescent="0.25">
      <c r="B3" s="2">
        <v>2005</v>
      </c>
      <c r="C3" s="2">
        <v>2006</v>
      </c>
      <c r="D3" s="2">
        <v>2007</v>
      </c>
      <c r="E3" s="2">
        <v>2008</v>
      </c>
    </row>
    <row r="4" spans="1:5" x14ac:dyDescent="0.25">
      <c r="A4" t="s">
        <v>68</v>
      </c>
      <c r="B4" s="7">
        <v>710</v>
      </c>
      <c r="C4" s="7">
        <v>736</v>
      </c>
      <c r="D4" s="7">
        <v>754</v>
      </c>
      <c r="E4" s="7">
        <v>824</v>
      </c>
    </row>
    <row r="5" spans="1:5" x14ac:dyDescent="0.25">
      <c r="A5" t="s">
        <v>69</v>
      </c>
      <c r="B5" s="7">
        <v>461</v>
      </c>
      <c r="C5" s="7">
        <v>460</v>
      </c>
      <c r="D5" s="7">
        <v>443</v>
      </c>
      <c r="E5" s="7">
        <v>376</v>
      </c>
    </row>
    <row r="6" spans="1:5" x14ac:dyDescent="0.25">
      <c r="A6" t="s">
        <v>70</v>
      </c>
      <c r="B6" s="7">
        <v>381</v>
      </c>
      <c r="C6" s="7">
        <v>359</v>
      </c>
      <c r="D6" s="7">
        <v>317</v>
      </c>
      <c r="E6" s="7">
        <v>306</v>
      </c>
    </row>
    <row r="7" spans="1:5" x14ac:dyDescent="0.25">
      <c r="A7" t="s">
        <v>71</v>
      </c>
      <c r="B7" s="7">
        <v>1652</v>
      </c>
      <c r="C7" s="7">
        <v>1887</v>
      </c>
      <c r="D7" s="7">
        <v>1890</v>
      </c>
      <c r="E7" s="7">
        <v>1870</v>
      </c>
    </row>
    <row r="19" spans="1:4" x14ac:dyDescent="0.25">
      <c r="A19" t="s">
        <v>72</v>
      </c>
    </row>
    <row r="21" spans="1:4" x14ac:dyDescent="0.25">
      <c r="B21" s="2">
        <v>2007</v>
      </c>
      <c r="C21" s="2">
        <v>2008</v>
      </c>
      <c r="D21" s="2">
        <v>2009</v>
      </c>
    </row>
    <row r="22" spans="1:4" x14ac:dyDescent="0.25">
      <c r="A22" t="s">
        <v>68</v>
      </c>
      <c r="B22" s="3">
        <v>0.29499999999999998</v>
      </c>
      <c r="C22" s="3">
        <v>0.313</v>
      </c>
      <c r="D22" s="3">
        <v>0.32800000000000001</v>
      </c>
    </row>
    <row r="23" spans="1:4" x14ac:dyDescent="0.25">
      <c r="A23" t="s">
        <v>73</v>
      </c>
      <c r="B23" s="3">
        <v>8.8999999999999996E-2</v>
      </c>
      <c r="C23" s="3">
        <v>8.5000000000000006E-2</v>
      </c>
      <c r="D23" s="3">
        <v>8.3000000000000004E-2</v>
      </c>
    </row>
    <row r="24" spans="1:4" x14ac:dyDescent="0.25">
      <c r="A24" t="s">
        <v>69</v>
      </c>
      <c r="B24" s="3">
        <v>0.14299999999999999</v>
      </c>
      <c r="C24" s="3">
        <v>0.13200000000000001</v>
      </c>
      <c r="D24" s="3">
        <v>0.11700000000000001</v>
      </c>
    </row>
    <row r="25" spans="1:4" x14ac:dyDescent="0.25">
      <c r="A25" t="s">
        <v>74</v>
      </c>
      <c r="B25" s="3">
        <v>0.04</v>
      </c>
      <c r="C25" s="3">
        <v>4.8000000000000001E-2</v>
      </c>
      <c r="D25" s="3">
        <v>5.3999999999999999E-2</v>
      </c>
    </row>
    <row r="26" spans="1:4" x14ac:dyDescent="0.25">
      <c r="A26" t="s">
        <v>70</v>
      </c>
      <c r="B26" s="3">
        <v>7.2999999999999995E-2</v>
      </c>
      <c r="C26" s="3">
        <v>6.8000000000000005E-2</v>
      </c>
      <c r="D26" s="3">
        <v>6.5000000000000002E-2</v>
      </c>
    </row>
    <row r="27" spans="1:4" x14ac:dyDescent="0.25">
      <c r="A27" t="s">
        <v>71</v>
      </c>
      <c r="B27" s="3">
        <v>0.34399999999999997</v>
      </c>
      <c r="C27" s="3">
        <v>0.34799999999999998</v>
      </c>
      <c r="D27" s="3">
        <v>0.34499999999999997</v>
      </c>
    </row>
    <row r="28" spans="1:4" x14ac:dyDescent="0.25">
      <c r="A28" t="s">
        <v>29</v>
      </c>
      <c r="B28" s="3">
        <v>1.6E-2</v>
      </c>
      <c r="C28" s="3">
        <v>6.0000000000000001E-3</v>
      </c>
      <c r="D28" s="3">
        <v>8.0000000000000002E-3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A13" sqref="A13"/>
    </sheetView>
  </sheetViews>
  <sheetFormatPr defaultRowHeight="15" x14ac:dyDescent="0.25"/>
  <cols>
    <col min="1" max="1" width="19.85546875" bestFit="1" customWidth="1"/>
    <col min="2" max="2" width="13.7109375" bestFit="1" customWidth="1"/>
    <col min="3" max="3" width="5.140625" bestFit="1" customWidth="1"/>
    <col min="4" max="4" width="13.7109375" bestFit="1" customWidth="1"/>
  </cols>
  <sheetData>
    <row r="1" spans="1:4" x14ac:dyDescent="0.25">
      <c r="B1" s="9" t="s">
        <v>94</v>
      </c>
      <c r="C1" s="9" t="s">
        <v>93</v>
      </c>
      <c r="D1" s="9" t="s">
        <v>95</v>
      </c>
    </row>
    <row r="2" spans="1:4" x14ac:dyDescent="0.25">
      <c r="A2" t="s">
        <v>85</v>
      </c>
      <c r="B2" s="11">
        <v>40581</v>
      </c>
      <c r="C2">
        <v>4</v>
      </c>
      <c r="D2" s="11">
        <f t="shared" ref="D2:D9" si="0">WORKDAY(B2,C2-1)</f>
        <v>40584</v>
      </c>
    </row>
    <row r="3" spans="1:4" x14ac:dyDescent="0.25">
      <c r="A3" t="s">
        <v>86</v>
      </c>
      <c r="B3" s="11">
        <v>40583</v>
      </c>
      <c r="C3">
        <v>8</v>
      </c>
      <c r="D3" s="11">
        <f t="shared" si="0"/>
        <v>40592</v>
      </c>
    </row>
    <row r="4" spans="1:4" x14ac:dyDescent="0.25">
      <c r="A4" t="s">
        <v>87</v>
      </c>
      <c r="B4" s="11">
        <v>40595</v>
      </c>
      <c r="C4">
        <v>10</v>
      </c>
      <c r="D4" s="11">
        <f t="shared" si="0"/>
        <v>40606</v>
      </c>
    </row>
    <row r="5" spans="1:4" x14ac:dyDescent="0.25">
      <c r="A5" t="s">
        <v>88</v>
      </c>
      <c r="B5" s="11">
        <v>40609</v>
      </c>
      <c r="C5">
        <v>25</v>
      </c>
      <c r="D5" s="11">
        <f t="shared" si="0"/>
        <v>40641</v>
      </c>
    </row>
    <row r="6" spans="1:4" x14ac:dyDescent="0.25">
      <c r="A6" t="s">
        <v>89</v>
      </c>
      <c r="B6" s="11">
        <v>40637</v>
      </c>
      <c r="C6">
        <v>2</v>
      </c>
      <c r="D6" s="11">
        <f t="shared" si="0"/>
        <v>40638</v>
      </c>
    </row>
    <row r="7" spans="1:4" x14ac:dyDescent="0.25">
      <c r="A7" t="s">
        <v>90</v>
      </c>
      <c r="B7" s="11">
        <v>40637</v>
      </c>
      <c r="C7">
        <v>3</v>
      </c>
      <c r="D7" s="11">
        <f t="shared" si="0"/>
        <v>40639</v>
      </c>
    </row>
    <row r="8" spans="1:4" x14ac:dyDescent="0.25">
      <c r="A8" t="s">
        <v>92</v>
      </c>
      <c r="B8" s="11">
        <v>40639</v>
      </c>
      <c r="C8">
        <v>1</v>
      </c>
      <c r="D8" s="11">
        <f t="shared" si="0"/>
        <v>40639</v>
      </c>
    </row>
    <row r="9" spans="1:4" x14ac:dyDescent="0.25">
      <c r="A9" t="s">
        <v>91</v>
      </c>
      <c r="B9" s="11">
        <v>40640</v>
      </c>
      <c r="C9">
        <v>2</v>
      </c>
      <c r="D9" s="11">
        <f t="shared" si="0"/>
        <v>40641</v>
      </c>
    </row>
    <row r="13" spans="1:4" x14ac:dyDescent="0.25">
      <c r="D13" s="1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workbookViewId="0">
      <selection activeCell="K21" sqref="K21"/>
    </sheetView>
  </sheetViews>
  <sheetFormatPr defaultRowHeight="15" x14ac:dyDescent="0.25"/>
  <cols>
    <col min="1" max="1" width="8.85546875" bestFit="1" customWidth="1"/>
    <col min="2" max="2" width="8.7109375" bestFit="1" customWidth="1"/>
    <col min="3" max="3" width="12.7109375" bestFit="1" customWidth="1"/>
    <col min="4" max="4" width="12.140625" bestFit="1" customWidth="1"/>
    <col min="5" max="5" width="11.42578125" bestFit="1" customWidth="1"/>
    <col min="6" max="6" width="11.5703125" bestFit="1" customWidth="1"/>
    <col min="7" max="7" width="7.7109375" bestFit="1" customWidth="1"/>
    <col min="8" max="8" width="6.140625" bestFit="1" customWidth="1"/>
    <col min="10" max="16" width="8.7109375" customWidth="1"/>
  </cols>
  <sheetData>
    <row r="1" spans="1:8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25">
      <c r="A2" s="8">
        <v>39448</v>
      </c>
      <c r="B2">
        <v>3665</v>
      </c>
      <c r="C2">
        <v>1080</v>
      </c>
      <c r="D2">
        <v>3873</v>
      </c>
      <c r="E2">
        <v>1562</v>
      </c>
      <c r="F2">
        <v>63</v>
      </c>
      <c r="G2">
        <v>2606</v>
      </c>
      <c r="H2">
        <f>SUM(B2:G2)</f>
        <v>12849</v>
      </c>
    </row>
    <row r="3" spans="1:8" x14ac:dyDescent="0.25">
      <c r="A3" s="8">
        <v>39479</v>
      </c>
      <c r="B3">
        <v>3420</v>
      </c>
      <c r="C3">
        <v>931</v>
      </c>
      <c r="D3">
        <v>3490</v>
      </c>
      <c r="E3">
        <v>1246</v>
      </c>
      <c r="F3">
        <v>48</v>
      </c>
      <c r="G3">
        <v>2245</v>
      </c>
      <c r="H3">
        <f t="shared" ref="H3:H25" si="0">SUM(B3:G3)</f>
        <v>11380</v>
      </c>
    </row>
    <row r="4" spans="1:8" x14ac:dyDescent="0.25">
      <c r="A4" s="8">
        <v>39508</v>
      </c>
      <c r="B4">
        <v>3611</v>
      </c>
      <c r="C4">
        <v>987</v>
      </c>
      <c r="D4">
        <v>3677</v>
      </c>
      <c r="E4">
        <v>1317</v>
      </c>
      <c r="F4">
        <v>56</v>
      </c>
      <c r="G4">
        <v>2431</v>
      </c>
      <c r="H4">
        <f t="shared" si="0"/>
        <v>12079</v>
      </c>
    </row>
    <row r="5" spans="1:8" x14ac:dyDescent="0.25">
      <c r="A5" s="8">
        <v>39539</v>
      </c>
      <c r="B5">
        <v>3341</v>
      </c>
      <c r="C5">
        <v>953</v>
      </c>
      <c r="D5">
        <v>3491</v>
      </c>
      <c r="E5">
        <v>1257</v>
      </c>
      <c r="F5">
        <v>45</v>
      </c>
      <c r="G5">
        <v>2279</v>
      </c>
      <c r="H5">
        <f t="shared" si="0"/>
        <v>11366</v>
      </c>
    </row>
    <row r="6" spans="1:8" x14ac:dyDescent="0.25">
      <c r="A6" s="8">
        <v>39569</v>
      </c>
      <c r="B6">
        <v>3511</v>
      </c>
      <c r="C6">
        <v>989</v>
      </c>
      <c r="D6">
        <v>3308</v>
      </c>
      <c r="E6">
        <v>1139</v>
      </c>
      <c r="F6">
        <v>70</v>
      </c>
      <c r="G6">
        <v>2311</v>
      </c>
      <c r="H6">
        <f t="shared" si="0"/>
        <v>11328</v>
      </c>
    </row>
    <row r="7" spans="1:8" x14ac:dyDescent="0.25">
      <c r="A7" s="8">
        <v>39600</v>
      </c>
      <c r="B7">
        <v>3407</v>
      </c>
      <c r="C7">
        <v>907</v>
      </c>
      <c r="D7">
        <v>3031</v>
      </c>
      <c r="E7">
        <v>922</v>
      </c>
      <c r="F7">
        <v>55</v>
      </c>
      <c r="G7">
        <v>2122</v>
      </c>
      <c r="H7">
        <f t="shared" si="0"/>
        <v>10444</v>
      </c>
    </row>
    <row r="8" spans="1:8" x14ac:dyDescent="0.25">
      <c r="A8" s="8">
        <v>39630</v>
      </c>
      <c r="B8">
        <v>3523</v>
      </c>
      <c r="C8">
        <v>898</v>
      </c>
      <c r="D8">
        <v>3044</v>
      </c>
      <c r="E8">
        <v>1044</v>
      </c>
      <c r="F8">
        <v>57</v>
      </c>
      <c r="G8">
        <v>2288</v>
      </c>
      <c r="H8">
        <f t="shared" si="0"/>
        <v>10854</v>
      </c>
    </row>
    <row r="9" spans="1:8" x14ac:dyDescent="0.25">
      <c r="A9" s="8">
        <v>39661</v>
      </c>
      <c r="B9">
        <v>3472</v>
      </c>
      <c r="C9">
        <v>877</v>
      </c>
      <c r="D9">
        <v>2933</v>
      </c>
      <c r="E9">
        <v>903</v>
      </c>
      <c r="F9">
        <v>51</v>
      </c>
      <c r="G9">
        <v>2198</v>
      </c>
      <c r="H9">
        <f t="shared" si="0"/>
        <v>10434</v>
      </c>
    </row>
    <row r="10" spans="1:8" x14ac:dyDescent="0.25">
      <c r="A10" s="8">
        <v>39692</v>
      </c>
      <c r="B10">
        <v>3385</v>
      </c>
      <c r="C10">
        <v>893</v>
      </c>
      <c r="D10">
        <v>2941</v>
      </c>
      <c r="E10">
        <v>820</v>
      </c>
      <c r="F10">
        <v>50</v>
      </c>
      <c r="G10">
        <v>2048</v>
      </c>
      <c r="H10">
        <f t="shared" si="0"/>
        <v>10137</v>
      </c>
    </row>
    <row r="11" spans="1:8" x14ac:dyDescent="0.25">
      <c r="A11" s="8">
        <v>39722</v>
      </c>
      <c r="B11">
        <v>3546</v>
      </c>
      <c r="C11">
        <v>851</v>
      </c>
      <c r="D11">
        <v>3355</v>
      </c>
      <c r="E11">
        <v>1010</v>
      </c>
      <c r="F11">
        <v>61</v>
      </c>
      <c r="G11">
        <v>2169</v>
      </c>
      <c r="H11">
        <f t="shared" si="0"/>
        <v>10992</v>
      </c>
    </row>
    <row r="12" spans="1:8" x14ac:dyDescent="0.25">
      <c r="A12" s="8">
        <v>39753</v>
      </c>
      <c r="B12">
        <v>3443</v>
      </c>
      <c r="C12">
        <v>912</v>
      </c>
      <c r="D12">
        <v>3259</v>
      </c>
      <c r="E12">
        <v>1069</v>
      </c>
      <c r="F12">
        <v>81</v>
      </c>
      <c r="G12">
        <v>2142</v>
      </c>
      <c r="H12">
        <f t="shared" si="0"/>
        <v>10906</v>
      </c>
    </row>
    <row r="13" spans="1:8" x14ac:dyDescent="0.25">
      <c r="A13" s="8">
        <v>39783</v>
      </c>
      <c r="B13">
        <v>3550</v>
      </c>
      <c r="C13">
        <v>1062</v>
      </c>
      <c r="D13">
        <v>3727</v>
      </c>
      <c r="E13">
        <v>1500</v>
      </c>
      <c r="F13">
        <v>62</v>
      </c>
      <c r="G13">
        <v>2466</v>
      </c>
      <c r="H13">
        <f t="shared" si="0"/>
        <v>12367</v>
      </c>
    </row>
    <row r="14" spans="1:8" x14ac:dyDescent="0.25">
      <c r="A14" s="8">
        <v>39814</v>
      </c>
      <c r="B14">
        <v>3795</v>
      </c>
      <c r="C14">
        <v>1252</v>
      </c>
      <c r="D14">
        <v>4201</v>
      </c>
      <c r="E14">
        <v>2293</v>
      </c>
      <c r="F14">
        <v>40</v>
      </c>
      <c r="G14">
        <v>2790</v>
      </c>
      <c r="H14">
        <f t="shared" si="0"/>
        <v>14371</v>
      </c>
    </row>
    <row r="15" spans="1:8" x14ac:dyDescent="0.25">
      <c r="A15" s="8">
        <v>39845</v>
      </c>
      <c r="B15">
        <v>3268</v>
      </c>
      <c r="C15">
        <v>1013</v>
      </c>
      <c r="D15">
        <v>3406</v>
      </c>
      <c r="E15">
        <v>1616</v>
      </c>
      <c r="F15">
        <v>53</v>
      </c>
      <c r="G15">
        <v>2339</v>
      </c>
      <c r="H15">
        <f t="shared" si="0"/>
        <v>11695</v>
      </c>
    </row>
    <row r="16" spans="1:8" x14ac:dyDescent="0.25">
      <c r="A16" s="8">
        <v>39873</v>
      </c>
      <c r="B16">
        <v>3560</v>
      </c>
      <c r="C16">
        <v>912</v>
      </c>
      <c r="D16">
        <v>3519</v>
      </c>
      <c r="E16">
        <v>1229</v>
      </c>
      <c r="F16">
        <v>51</v>
      </c>
      <c r="G16">
        <v>2275</v>
      </c>
      <c r="H16">
        <f t="shared" si="0"/>
        <v>11546</v>
      </c>
    </row>
    <row r="17" spans="1:8" x14ac:dyDescent="0.25">
      <c r="A17" s="8">
        <v>39904</v>
      </c>
      <c r="B17">
        <v>3488</v>
      </c>
      <c r="C17">
        <v>877</v>
      </c>
      <c r="D17">
        <v>3243</v>
      </c>
      <c r="E17">
        <v>1127</v>
      </c>
      <c r="F17">
        <v>56</v>
      </c>
      <c r="G17">
        <v>2131</v>
      </c>
      <c r="H17">
        <f t="shared" si="0"/>
        <v>10922</v>
      </c>
    </row>
    <row r="18" spans="1:8" x14ac:dyDescent="0.25">
      <c r="A18" s="8">
        <v>39934</v>
      </c>
      <c r="B18">
        <v>3436</v>
      </c>
      <c r="C18">
        <v>926</v>
      </c>
      <c r="D18">
        <v>3095</v>
      </c>
      <c r="E18">
        <v>1031</v>
      </c>
      <c r="F18">
        <v>72</v>
      </c>
      <c r="G18">
        <v>2110</v>
      </c>
      <c r="H18">
        <f t="shared" si="0"/>
        <v>10670</v>
      </c>
    </row>
    <row r="19" spans="1:8" x14ac:dyDescent="0.25">
      <c r="A19" s="8">
        <v>39965</v>
      </c>
      <c r="B19">
        <v>3440</v>
      </c>
      <c r="C19">
        <v>925</v>
      </c>
      <c r="D19">
        <v>2822</v>
      </c>
      <c r="E19">
        <v>916</v>
      </c>
      <c r="F19">
        <v>60</v>
      </c>
      <c r="G19">
        <v>2091</v>
      </c>
      <c r="H19">
        <f t="shared" si="0"/>
        <v>10254</v>
      </c>
    </row>
    <row r="20" spans="1:8" x14ac:dyDescent="0.25">
      <c r="A20" s="8">
        <v>39995</v>
      </c>
      <c r="B20">
        <v>3502</v>
      </c>
      <c r="C20">
        <v>950</v>
      </c>
      <c r="D20">
        <v>2997</v>
      </c>
      <c r="E20">
        <v>900</v>
      </c>
      <c r="F20">
        <v>60</v>
      </c>
      <c r="G20">
        <v>2164</v>
      </c>
      <c r="H20">
        <f t="shared" si="0"/>
        <v>10573</v>
      </c>
    </row>
    <row r="21" spans="1:8" x14ac:dyDescent="0.25">
      <c r="A21" s="8">
        <v>40026</v>
      </c>
      <c r="B21">
        <v>3509</v>
      </c>
      <c r="C21">
        <v>990</v>
      </c>
      <c r="D21">
        <v>2758</v>
      </c>
      <c r="E21">
        <v>826</v>
      </c>
      <c r="F21">
        <v>58</v>
      </c>
      <c r="G21">
        <v>2098</v>
      </c>
      <c r="H21">
        <f t="shared" si="0"/>
        <v>10239</v>
      </c>
    </row>
    <row r="22" spans="1:8" x14ac:dyDescent="0.25">
      <c r="A22" s="8">
        <v>40057</v>
      </c>
      <c r="B22">
        <v>3494</v>
      </c>
      <c r="C22">
        <v>861</v>
      </c>
      <c r="D22">
        <v>2932</v>
      </c>
      <c r="E22">
        <v>797</v>
      </c>
      <c r="F22">
        <v>61</v>
      </c>
      <c r="G22">
        <v>2108</v>
      </c>
      <c r="H22">
        <f t="shared" si="0"/>
        <v>10253</v>
      </c>
    </row>
    <row r="23" spans="1:8" x14ac:dyDescent="0.25">
      <c r="A23" s="8">
        <v>40087</v>
      </c>
      <c r="B23">
        <v>3782</v>
      </c>
      <c r="C23">
        <v>937</v>
      </c>
      <c r="D23">
        <v>3181</v>
      </c>
      <c r="E23">
        <v>1054</v>
      </c>
      <c r="F23">
        <v>67</v>
      </c>
      <c r="G23">
        <v>2155</v>
      </c>
      <c r="H23">
        <f t="shared" si="0"/>
        <v>11176</v>
      </c>
    </row>
    <row r="24" spans="1:8" x14ac:dyDescent="0.25">
      <c r="A24" s="8">
        <v>40118</v>
      </c>
      <c r="B24">
        <v>3430</v>
      </c>
      <c r="C24">
        <v>906</v>
      </c>
      <c r="D24">
        <v>3128</v>
      </c>
      <c r="E24">
        <v>1050</v>
      </c>
      <c r="F24">
        <v>57</v>
      </c>
      <c r="G24">
        <v>2148</v>
      </c>
      <c r="H24">
        <f t="shared" si="0"/>
        <v>10719</v>
      </c>
    </row>
    <row r="25" spans="1:8" x14ac:dyDescent="0.25">
      <c r="A25" s="8">
        <v>40148</v>
      </c>
      <c r="B25">
        <v>3692</v>
      </c>
      <c r="C25">
        <v>1017</v>
      </c>
      <c r="D25">
        <v>3615</v>
      </c>
      <c r="E25">
        <v>1123</v>
      </c>
      <c r="F25">
        <v>48</v>
      </c>
      <c r="G25">
        <v>2322</v>
      </c>
      <c r="H25">
        <f t="shared" si="0"/>
        <v>11817</v>
      </c>
    </row>
    <row r="28" spans="1:8" x14ac:dyDescent="0.25">
      <c r="A28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O9"/>
  <sheetViews>
    <sheetView workbookViewId="0">
      <selection activeCell="A13" sqref="A13"/>
    </sheetView>
  </sheetViews>
  <sheetFormatPr defaultRowHeight="12.75" x14ac:dyDescent="0.2"/>
  <cols>
    <col min="1" max="1" width="17.7109375" style="14" bestFit="1" customWidth="1"/>
    <col min="2" max="3" width="7" style="14" bestFit="1" customWidth="1"/>
    <col min="4" max="4" width="6" style="14" bestFit="1" customWidth="1"/>
    <col min="5" max="5" width="5.85546875" style="14" bestFit="1" customWidth="1"/>
    <col min="6" max="6" width="7" style="14" bestFit="1" customWidth="1"/>
    <col min="7" max="16384" width="9.140625" style="14"/>
  </cols>
  <sheetData>
    <row r="3" spans="1:15" x14ac:dyDescent="0.2">
      <c r="A3" s="15" t="s">
        <v>103</v>
      </c>
      <c r="B3" s="14" t="s">
        <v>104</v>
      </c>
      <c r="C3" s="14" t="s">
        <v>95</v>
      </c>
      <c r="D3" s="14" t="s">
        <v>75</v>
      </c>
      <c r="E3" s="14" t="s">
        <v>105</v>
      </c>
      <c r="F3" s="14" t="s">
        <v>106</v>
      </c>
      <c r="L3" s="15"/>
      <c r="M3" s="15"/>
      <c r="N3" s="15"/>
      <c r="O3" s="15"/>
    </row>
    <row r="4" spans="1:15" x14ac:dyDescent="0.2">
      <c r="A4" s="15" t="s">
        <v>97</v>
      </c>
      <c r="F4" s="14">
        <v>170000</v>
      </c>
      <c r="L4" s="16"/>
      <c r="M4" s="15"/>
      <c r="N4" s="15"/>
      <c r="O4" s="15"/>
    </row>
    <row r="5" spans="1:15" x14ac:dyDescent="0.2">
      <c r="A5" s="15" t="s">
        <v>98</v>
      </c>
      <c r="B5" s="14">
        <f>SUM(B4,E4:F4)-D5</f>
        <v>170000</v>
      </c>
      <c r="E5" s="16">
        <v>50000</v>
      </c>
      <c r="L5" s="15"/>
      <c r="M5" s="16"/>
      <c r="N5" s="15"/>
      <c r="O5" s="15"/>
    </row>
    <row r="6" spans="1:15" x14ac:dyDescent="0.2">
      <c r="A6" s="15" t="s">
        <v>99</v>
      </c>
      <c r="B6" s="14">
        <f t="shared" ref="B6:B8" si="0">SUM(B5,E5:F5)-D6</f>
        <v>200000</v>
      </c>
      <c r="D6" s="14">
        <v>20000</v>
      </c>
      <c r="L6" s="15"/>
      <c r="M6" s="15"/>
      <c r="N6" s="16"/>
      <c r="O6" s="15"/>
    </row>
    <row r="7" spans="1:15" x14ac:dyDescent="0.2">
      <c r="A7" s="15" t="s">
        <v>100</v>
      </c>
      <c r="B7" s="14">
        <f t="shared" si="0"/>
        <v>190000</v>
      </c>
      <c r="D7" s="14">
        <v>10000</v>
      </c>
      <c r="L7" s="15"/>
      <c r="M7" s="15"/>
      <c r="N7" s="16"/>
      <c r="O7" s="15"/>
    </row>
    <row r="8" spans="1:15" x14ac:dyDescent="0.2">
      <c r="A8" s="15" t="s">
        <v>101</v>
      </c>
      <c r="B8" s="14">
        <f t="shared" si="0"/>
        <v>190000</v>
      </c>
      <c r="E8" s="16">
        <v>20000</v>
      </c>
      <c r="L8" s="15"/>
      <c r="M8" s="16"/>
      <c r="N8" s="15"/>
      <c r="O8" s="15"/>
    </row>
    <row r="9" spans="1:15" x14ac:dyDescent="0.2">
      <c r="A9" s="15" t="s">
        <v>102</v>
      </c>
      <c r="B9" s="16"/>
      <c r="C9" s="14">
        <f>SUM(B8,E8:F8)-D9</f>
        <v>210000</v>
      </c>
      <c r="L9" s="15"/>
      <c r="M9" s="15"/>
      <c r="N9" s="15"/>
      <c r="O9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V5" sqref="V5"/>
    </sheetView>
  </sheetViews>
  <sheetFormatPr defaultRowHeight="15" x14ac:dyDescent="0.25"/>
  <cols>
    <col min="1" max="1" width="16.140625" bestFit="1" customWidth="1"/>
    <col min="2" max="2" width="8.85546875" bestFit="1" customWidth="1"/>
    <col min="3" max="3" width="13.42578125" bestFit="1" customWidth="1"/>
    <col min="4" max="4" width="11.5703125" customWidth="1"/>
    <col min="6" max="12" width="8.7109375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>
        <v>5</v>
      </c>
      <c r="B2" s="5">
        <v>5500</v>
      </c>
      <c r="C2" s="4">
        <v>0.03</v>
      </c>
    </row>
    <row r="3" spans="1:3" x14ac:dyDescent="0.25">
      <c r="A3">
        <v>14</v>
      </c>
      <c r="B3" s="5">
        <v>12200</v>
      </c>
      <c r="C3" s="4">
        <v>0.12</v>
      </c>
    </row>
    <row r="4" spans="1:3" x14ac:dyDescent="0.25">
      <c r="A4">
        <v>20</v>
      </c>
      <c r="B4" s="5">
        <v>60000</v>
      </c>
      <c r="C4" s="4">
        <v>0.33</v>
      </c>
    </row>
    <row r="5" spans="1:3" x14ac:dyDescent="0.25">
      <c r="A5">
        <v>18</v>
      </c>
      <c r="B5" s="5">
        <v>24400</v>
      </c>
      <c r="C5" s="4">
        <v>0.1</v>
      </c>
    </row>
    <row r="6" spans="1:3" x14ac:dyDescent="0.25">
      <c r="A6">
        <v>22</v>
      </c>
      <c r="B6" s="5">
        <v>32000</v>
      </c>
      <c r="C6" s="4">
        <v>0.42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2"/>
  <sheetViews>
    <sheetView workbookViewId="0">
      <selection activeCell="A34" sqref="A34"/>
    </sheetView>
  </sheetViews>
  <sheetFormatPr defaultRowHeight="12.75" x14ac:dyDescent="0.2"/>
  <cols>
    <col min="1" max="1" width="8.42578125" style="17" customWidth="1"/>
    <col min="2" max="2" width="7.5703125" style="17" bestFit="1" customWidth="1"/>
    <col min="3" max="4" width="7.5703125" style="17" customWidth="1"/>
    <col min="5" max="16384" width="9.140625" style="17"/>
  </cols>
  <sheetData>
    <row r="1" spans="1:4" x14ac:dyDescent="0.2">
      <c r="B1" s="17" t="s">
        <v>111</v>
      </c>
      <c r="C1" s="17" t="s">
        <v>112</v>
      </c>
      <c r="D1" s="17" t="s">
        <v>113</v>
      </c>
    </row>
    <row r="2" spans="1:4" x14ac:dyDescent="0.2">
      <c r="A2" s="17" t="s">
        <v>114</v>
      </c>
      <c r="B2" s="17">
        <v>20</v>
      </c>
      <c r="C2" s="17">
        <v>22</v>
      </c>
      <c r="D2" s="17">
        <v>30</v>
      </c>
    </row>
    <row r="3" spans="1:4" x14ac:dyDescent="0.2">
      <c r="A3" s="17" t="s">
        <v>75</v>
      </c>
      <c r="B3" s="17">
        <v>10</v>
      </c>
      <c r="C3" s="17">
        <v>15</v>
      </c>
      <c r="D3" s="17">
        <v>18</v>
      </c>
    </row>
    <row r="4" spans="1:4" x14ac:dyDescent="0.2">
      <c r="A4" s="17" t="s">
        <v>115</v>
      </c>
      <c r="B4" s="17">
        <v>40</v>
      </c>
      <c r="C4" s="17">
        <v>45</v>
      </c>
      <c r="D4" s="17">
        <v>50</v>
      </c>
    </row>
    <row r="5" spans="1:4" x14ac:dyDescent="0.2">
      <c r="A5" s="17" t="s">
        <v>77</v>
      </c>
      <c r="B5" s="17">
        <v>100</v>
      </c>
      <c r="C5" s="17">
        <v>110</v>
      </c>
      <c r="D5" s="17">
        <v>90</v>
      </c>
    </row>
    <row r="6" spans="1:4" x14ac:dyDescent="0.2">
      <c r="A6" s="17" t="s">
        <v>116</v>
      </c>
      <c r="B6" s="17">
        <v>70</v>
      </c>
      <c r="C6" s="17">
        <v>75</v>
      </c>
      <c r="D6" s="17">
        <v>57</v>
      </c>
    </row>
    <row r="24" spans="1:2" x14ac:dyDescent="0.2">
      <c r="B24" s="18" t="s">
        <v>117</v>
      </c>
    </row>
    <row r="25" spans="1:2" x14ac:dyDescent="0.2">
      <c r="A25" s="17">
        <v>1</v>
      </c>
      <c r="B25" s="17" t="s">
        <v>118</v>
      </c>
    </row>
    <row r="26" spans="1:2" x14ac:dyDescent="0.2">
      <c r="A26" s="17">
        <v>2</v>
      </c>
      <c r="B26" s="17" t="s">
        <v>119</v>
      </c>
    </row>
    <row r="27" spans="1:2" x14ac:dyDescent="0.2">
      <c r="A27" s="17">
        <v>3</v>
      </c>
      <c r="B27" s="17" t="s">
        <v>120</v>
      </c>
    </row>
    <row r="28" spans="1:2" x14ac:dyDescent="0.2">
      <c r="A28" s="17">
        <v>4</v>
      </c>
      <c r="B28" s="17" t="s">
        <v>121</v>
      </c>
    </row>
    <row r="29" spans="1:2" x14ac:dyDescent="0.2">
      <c r="B29" s="17" t="s">
        <v>122</v>
      </c>
    </row>
    <row r="30" spans="1:2" x14ac:dyDescent="0.2">
      <c r="A30" s="17">
        <v>5</v>
      </c>
      <c r="B30" s="17" t="s">
        <v>123</v>
      </c>
    </row>
    <row r="31" spans="1:2" x14ac:dyDescent="0.2">
      <c r="A31" s="17">
        <v>6</v>
      </c>
      <c r="B31" s="17" t="s">
        <v>124</v>
      </c>
    </row>
    <row r="32" spans="1:2" x14ac:dyDescent="0.2">
      <c r="A32" s="17">
        <v>7</v>
      </c>
      <c r="B32" s="17" t="s">
        <v>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workbookViewId="0">
      <selection activeCell="P23" sqref="P23"/>
    </sheetView>
  </sheetViews>
  <sheetFormatPr defaultRowHeight="15" x14ac:dyDescent="0.25"/>
  <cols>
    <col min="1" max="1" width="21" bestFit="1" customWidth="1"/>
    <col min="2" max="2" width="11" bestFit="1" customWidth="1"/>
    <col min="4" max="10" width="8.7109375" customWidth="1"/>
    <col min="14" max="14" width="6.85546875" bestFit="1" customWidth="1"/>
    <col min="15" max="15" width="11" bestFit="1" customWidth="1"/>
  </cols>
  <sheetData>
    <row r="1" spans="1:15" x14ac:dyDescent="0.25">
      <c r="A1" s="2" t="s">
        <v>22</v>
      </c>
      <c r="B1" s="2" t="s">
        <v>23</v>
      </c>
    </row>
    <row r="2" spans="1:15" x14ac:dyDescent="0.25">
      <c r="A2" t="s">
        <v>9</v>
      </c>
      <c r="B2" s="3">
        <v>0.20499999999999999</v>
      </c>
    </row>
    <row r="3" spans="1:15" x14ac:dyDescent="0.25">
      <c r="A3" t="s">
        <v>7</v>
      </c>
      <c r="B3" s="3">
        <v>0.19600000000000001</v>
      </c>
    </row>
    <row r="4" spans="1:15" x14ac:dyDescent="0.25">
      <c r="A4" t="s">
        <v>27</v>
      </c>
      <c r="B4" s="3">
        <v>0.155</v>
      </c>
    </row>
    <row r="5" spans="1:15" x14ac:dyDescent="0.25">
      <c r="A5" t="s">
        <v>6</v>
      </c>
      <c r="B5" s="3">
        <v>0.13600000000000001</v>
      </c>
    </row>
    <row r="6" spans="1:15" x14ac:dyDescent="0.25">
      <c r="A6" t="s">
        <v>8</v>
      </c>
      <c r="B6" s="3">
        <v>9.8000000000000004E-2</v>
      </c>
    </row>
    <row r="7" spans="1:15" x14ac:dyDescent="0.25">
      <c r="A7" t="s">
        <v>26</v>
      </c>
      <c r="B7" s="3">
        <v>6.9000000000000006E-2</v>
      </c>
    </row>
    <row r="8" spans="1:15" x14ac:dyDescent="0.25">
      <c r="A8" t="s">
        <v>28</v>
      </c>
      <c r="B8" s="3">
        <v>6.7000000000000004E-2</v>
      </c>
    </row>
    <row r="9" spans="1:15" x14ac:dyDescent="0.25">
      <c r="A9" t="s">
        <v>29</v>
      </c>
      <c r="B9" s="3">
        <f>SUM(B12:B22)</f>
        <v>7.400000000000001E-2</v>
      </c>
    </row>
    <row r="10" spans="1:15" x14ac:dyDescent="0.25">
      <c r="B10" s="3"/>
      <c r="O10" s="3"/>
    </row>
    <row r="11" spans="1:15" x14ac:dyDescent="0.25">
      <c r="A11" s="2" t="s">
        <v>30</v>
      </c>
      <c r="B11" s="3"/>
    </row>
    <row r="12" spans="1:15" x14ac:dyDescent="0.25">
      <c r="A12" t="s">
        <v>10</v>
      </c>
      <c r="B12" s="3">
        <v>3.3000000000000002E-2</v>
      </c>
    </row>
    <row r="13" spans="1:15" x14ac:dyDescent="0.25">
      <c r="A13" t="s">
        <v>12</v>
      </c>
      <c r="B13" s="3">
        <v>1.7000000000000001E-2</v>
      </c>
    </row>
    <row r="14" spans="1:15" x14ac:dyDescent="0.25">
      <c r="A14" t="s">
        <v>11</v>
      </c>
      <c r="B14" s="3">
        <v>1.2999999999999999E-2</v>
      </c>
    </row>
    <row r="15" spans="1:15" x14ac:dyDescent="0.25">
      <c r="A15" t="s">
        <v>14</v>
      </c>
      <c r="B15" s="3">
        <v>6.0000000000000001E-3</v>
      </c>
    </row>
    <row r="16" spans="1:15" x14ac:dyDescent="0.25">
      <c r="A16" t="s">
        <v>15</v>
      </c>
      <c r="B16" s="3">
        <v>3.0000000000000001E-3</v>
      </c>
    </row>
    <row r="17" spans="1:2" x14ac:dyDescent="0.25">
      <c r="A17" t="s">
        <v>18</v>
      </c>
      <c r="B17" s="3">
        <v>1E-3</v>
      </c>
    </row>
    <row r="18" spans="1:2" x14ac:dyDescent="0.25">
      <c r="A18" t="s">
        <v>19</v>
      </c>
      <c r="B18" s="3">
        <v>1E-3</v>
      </c>
    </row>
    <row r="19" spans="1:2" x14ac:dyDescent="0.25">
      <c r="A19" t="s">
        <v>13</v>
      </c>
      <c r="B19" s="3">
        <v>0</v>
      </c>
    </row>
    <row r="20" spans="1:2" x14ac:dyDescent="0.25">
      <c r="A20" t="s">
        <v>16</v>
      </c>
      <c r="B20" s="3">
        <v>0</v>
      </c>
    </row>
    <row r="21" spans="1:2" x14ac:dyDescent="0.25">
      <c r="A21" t="s">
        <v>17</v>
      </c>
      <c r="B21" s="3">
        <v>0</v>
      </c>
    </row>
    <row r="22" spans="1:2" x14ac:dyDescent="0.25">
      <c r="A22" t="s">
        <v>20</v>
      </c>
      <c r="B22" s="3">
        <v>0</v>
      </c>
    </row>
    <row r="23" spans="1:2" x14ac:dyDescent="0.25">
      <c r="B23" s="3"/>
    </row>
    <row r="24" spans="1:2" x14ac:dyDescent="0.25">
      <c r="A24" t="s">
        <v>21</v>
      </c>
    </row>
    <row r="26" spans="1:2" x14ac:dyDescent="0.25">
      <c r="A26" s="2" t="s">
        <v>22</v>
      </c>
      <c r="B26" s="2" t="s">
        <v>23</v>
      </c>
    </row>
    <row r="27" spans="1:2" x14ac:dyDescent="0.25">
      <c r="A27" t="s">
        <v>9</v>
      </c>
      <c r="B27" s="3">
        <v>0.20499999999999999</v>
      </c>
    </row>
    <row r="28" spans="1:2" x14ac:dyDescent="0.25">
      <c r="A28" t="s">
        <v>7</v>
      </c>
      <c r="B28" s="3">
        <v>0.19600000000000001</v>
      </c>
    </row>
    <row r="29" spans="1:2" x14ac:dyDescent="0.25">
      <c r="A29" t="s">
        <v>27</v>
      </c>
      <c r="B29" s="3">
        <v>0.155</v>
      </c>
    </row>
    <row r="30" spans="1:2" x14ac:dyDescent="0.25">
      <c r="A30" t="s">
        <v>6</v>
      </c>
      <c r="B30" s="3">
        <v>0.13600000000000001</v>
      </c>
    </row>
    <row r="31" spans="1:2" x14ac:dyDescent="0.25">
      <c r="A31" t="s">
        <v>8</v>
      </c>
      <c r="B31" s="3">
        <v>9.8000000000000004E-2</v>
      </c>
    </row>
    <row r="32" spans="1:2" x14ac:dyDescent="0.25">
      <c r="A32" t="s">
        <v>26</v>
      </c>
      <c r="B32" s="3">
        <v>6.9000000000000006E-2</v>
      </c>
    </row>
    <row r="33" spans="1:2" x14ac:dyDescent="0.25">
      <c r="A33" t="s">
        <v>28</v>
      </c>
      <c r="B33" s="3">
        <v>6.7000000000000004E-2</v>
      </c>
    </row>
    <row r="34" spans="1:2" x14ac:dyDescent="0.25">
      <c r="A34" t="s">
        <v>10</v>
      </c>
      <c r="B34" s="3">
        <v>3.3000000000000002E-2</v>
      </c>
    </row>
    <row r="35" spans="1:2" x14ac:dyDescent="0.25">
      <c r="A35" t="s">
        <v>12</v>
      </c>
      <c r="B35" s="3">
        <v>1.7000000000000001E-2</v>
      </c>
    </row>
    <row r="36" spans="1:2" x14ac:dyDescent="0.25">
      <c r="A36" t="s">
        <v>31</v>
      </c>
      <c r="B36" s="3">
        <v>1.2999999999999999E-2</v>
      </c>
    </row>
    <row r="37" spans="1:2" x14ac:dyDescent="0.25">
      <c r="A37" t="s">
        <v>24</v>
      </c>
      <c r="B37" s="3">
        <f>SUM(B40:B47)</f>
        <v>1.1000000000000003E-2</v>
      </c>
    </row>
    <row r="38" spans="1:2" x14ac:dyDescent="0.25">
      <c r="B38" s="3"/>
    </row>
    <row r="39" spans="1:2" x14ac:dyDescent="0.25">
      <c r="A39" s="2" t="s">
        <v>25</v>
      </c>
      <c r="B39" s="3"/>
    </row>
    <row r="40" spans="1:2" x14ac:dyDescent="0.25">
      <c r="A40" t="s">
        <v>14</v>
      </c>
      <c r="B40" s="3">
        <v>6.0000000000000001E-3</v>
      </c>
    </row>
    <row r="41" spans="1:2" x14ac:dyDescent="0.25">
      <c r="A41" t="s">
        <v>15</v>
      </c>
      <c r="B41" s="3">
        <v>3.0000000000000001E-3</v>
      </c>
    </row>
    <row r="42" spans="1:2" x14ac:dyDescent="0.25">
      <c r="A42" t="s">
        <v>18</v>
      </c>
      <c r="B42" s="3">
        <v>1E-3</v>
      </c>
    </row>
    <row r="43" spans="1:2" x14ac:dyDescent="0.25">
      <c r="A43" t="s">
        <v>19</v>
      </c>
      <c r="B43" s="3">
        <v>1E-3</v>
      </c>
    </row>
    <row r="44" spans="1:2" x14ac:dyDescent="0.25">
      <c r="A44" t="s">
        <v>13</v>
      </c>
      <c r="B44" s="3">
        <v>0</v>
      </c>
    </row>
    <row r="45" spans="1:2" x14ac:dyDescent="0.25">
      <c r="A45" t="s">
        <v>16</v>
      </c>
      <c r="B45" s="3">
        <v>0</v>
      </c>
    </row>
    <row r="46" spans="1:2" x14ac:dyDescent="0.25">
      <c r="A46" t="s">
        <v>17</v>
      </c>
      <c r="B46" s="3">
        <v>0</v>
      </c>
    </row>
    <row r="47" spans="1:2" x14ac:dyDescent="0.25">
      <c r="A47" t="s">
        <v>20</v>
      </c>
      <c r="B47" s="3">
        <v>0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>
      <selection activeCell="D12" sqref="D12"/>
    </sheetView>
  </sheetViews>
  <sheetFormatPr defaultRowHeight="15" x14ac:dyDescent="0.25"/>
  <cols>
    <col min="1" max="1" width="6.85546875" bestFit="1" customWidth="1"/>
    <col min="2" max="4" width="6" bestFit="1" customWidth="1"/>
    <col min="5" max="5" width="11.5703125" customWidth="1"/>
    <col min="7" max="13" width="8.7109375" customWidth="1"/>
  </cols>
  <sheetData>
    <row r="1" spans="1:4" x14ac:dyDescent="0.25">
      <c r="A1" s="2" t="s">
        <v>63</v>
      </c>
      <c r="B1" s="2" t="s">
        <v>64</v>
      </c>
      <c r="C1" s="2" t="s">
        <v>66</v>
      </c>
      <c r="D1" s="2" t="s">
        <v>65</v>
      </c>
    </row>
    <row r="2" spans="1:4" x14ac:dyDescent="0.25">
      <c r="A2" s="6">
        <v>40330</v>
      </c>
      <c r="B2">
        <v>27.2</v>
      </c>
      <c r="C2">
        <v>23.49</v>
      </c>
      <c r="D2">
        <v>25.45</v>
      </c>
    </row>
    <row r="3" spans="1:4" x14ac:dyDescent="0.25">
      <c r="A3" s="6">
        <v>40331</v>
      </c>
      <c r="B3">
        <v>25.03</v>
      </c>
      <c r="C3">
        <v>19.55</v>
      </c>
      <c r="D3">
        <v>23.05</v>
      </c>
    </row>
    <row r="4" spans="1:4" x14ac:dyDescent="0.25">
      <c r="A4" s="6">
        <v>40332</v>
      </c>
      <c r="B4">
        <v>19.05</v>
      </c>
      <c r="C4">
        <v>15.12</v>
      </c>
      <c r="D4">
        <v>17.32</v>
      </c>
    </row>
    <row r="5" spans="1:4" x14ac:dyDescent="0.25">
      <c r="A5" s="6">
        <v>40333</v>
      </c>
      <c r="B5">
        <v>20.329999999999998</v>
      </c>
      <c r="C5">
        <v>17.84</v>
      </c>
      <c r="D5">
        <v>19.45</v>
      </c>
    </row>
    <row r="6" spans="1:4" x14ac:dyDescent="0.25">
      <c r="A6" s="6">
        <v>40334</v>
      </c>
      <c r="B6">
        <v>18.559999999999999</v>
      </c>
      <c r="C6">
        <v>16.329999999999998</v>
      </c>
      <c r="D6">
        <v>17.350000000000001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W16" sqref="W16"/>
    </sheetView>
  </sheetViews>
  <sheetFormatPr defaultRowHeight="15" x14ac:dyDescent="0.25"/>
  <cols>
    <col min="1" max="1" width="15.7109375" customWidth="1"/>
    <col min="2" max="5" width="5.7109375" customWidth="1"/>
    <col min="7" max="13" width="8.7109375" customWidth="1"/>
    <col min="14" max="14" width="5.7109375" customWidth="1"/>
    <col min="15" max="21" width="8.7109375" customWidth="1"/>
  </cols>
  <sheetData>
    <row r="1" spans="1:5" x14ac:dyDescent="0.25">
      <c r="A1" s="2" t="s">
        <v>5</v>
      </c>
      <c r="B1" s="2">
        <v>2006</v>
      </c>
      <c r="C1" s="2">
        <v>2007</v>
      </c>
      <c r="D1" s="2">
        <v>2008</v>
      </c>
      <c r="E1" s="2">
        <v>2009</v>
      </c>
    </row>
    <row r="2" spans="1:5" x14ac:dyDescent="0.25">
      <c r="A2" t="s">
        <v>0</v>
      </c>
      <c r="B2" s="1">
        <v>3</v>
      </c>
      <c r="C2" s="1">
        <v>2.9</v>
      </c>
      <c r="D2" s="1">
        <v>4.4000000000000004</v>
      </c>
      <c r="E2" s="1">
        <v>4.4000000000000004</v>
      </c>
    </row>
    <row r="3" spans="1:5" x14ac:dyDescent="0.25">
      <c r="A3" t="s">
        <v>1</v>
      </c>
      <c r="B3" s="1">
        <v>29.4</v>
      </c>
      <c r="C3" s="1">
        <v>30.3</v>
      </c>
      <c r="D3" s="1">
        <v>29.4</v>
      </c>
      <c r="E3" s="1">
        <v>29.1</v>
      </c>
    </row>
    <row r="4" spans="1:5" x14ac:dyDescent="0.25">
      <c r="A4" t="s">
        <v>2</v>
      </c>
      <c r="B4" s="1">
        <v>35.1</v>
      </c>
      <c r="C4" s="1">
        <v>34</v>
      </c>
      <c r="D4" s="1">
        <v>33.4</v>
      </c>
      <c r="E4" s="1">
        <v>33.299999999999997</v>
      </c>
    </row>
    <row r="5" spans="1:5" x14ac:dyDescent="0.25">
      <c r="A5" t="s">
        <v>3</v>
      </c>
      <c r="B5" s="1">
        <v>32.4</v>
      </c>
      <c r="C5" s="1">
        <v>29.6</v>
      </c>
      <c r="D5" s="1">
        <v>29.8</v>
      </c>
      <c r="E5" s="1">
        <v>29.2</v>
      </c>
    </row>
    <row r="6" spans="1:5" x14ac:dyDescent="0.25">
      <c r="A6" t="s">
        <v>4</v>
      </c>
      <c r="B6" s="1">
        <v>19.600000000000001</v>
      </c>
      <c r="C6" s="1">
        <v>16.8</v>
      </c>
      <c r="D6" s="1">
        <v>16.2</v>
      </c>
      <c r="E6" s="1">
        <v>15</v>
      </c>
    </row>
    <row r="10" spans="1:5" x14ac:dyDescent="0.25">
      <c r="A10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0"/>
  <sheetViews>
    <sheetView workbookViewId="0">
      <selection activeCell="T6" sqref="T6"/>
    </sheetView>
  </sheetViews>
  <sheetFormatPr defaultRowHeight="15" x14ac:dyDescent="0.25"/>
  <cols>
    <col min="1" max="1" width="5" bestFit="1" customWidth="1"/>
    <col min="2" max="2" width="4.42578125" bestFit="1" customWidth="1"/>
    <col min="3" max="3" width="4.85546875" bestFit="1" customWidth="1"/>
    <col min="4" max="4" width="4.7109375" bestFit="1" customWidth="1"/>
  </cols>
  <sheetData>
    <row r="1" spans="1:4" x14ac:dyDescent="0.25">
      <c r="A1" s="2"/>
      <c r="B1" s="2" t="s">
        <v>75</v>
      </c>
      <c r="C1" s="2" t="s">
        <v>76</v>
      </c>
      <c r="D1" s="2" t="s">
        <v>77</v>
      </c>
    </row>
    <row r="2" spans="1:4" x14ac:dyDescent="0.25">
      <c r="A2">
        <v>1951</v>
      </c>
      <c r="B2" s="1">
        <v>5.5</v>
      </c>
      <c r="C2" s="1">
        <v>9.6999999999999993</v>
      </c>
      <c r="D2" s="1">
        <v>14</v>
      </c>
    </row>
    <row r="3" spans="1:4" x14ac:dyDescent="0.25">
      <c r="A3">
        <v>1952</v>
      </c>
      <c r="B3" s="1">
        <v>4.5999999999999996</v>
      </c>
      <c r="C3" s="1">
        <v>8.6</v>
      </c>
      <c r="D3" s="1">
        <v>12.7</v>
      </c>
    </row>
    <row r="4" spans="1:4" x14ac:dyDescent="0.25">
      <c r="A4">
        <v>1953</v>
      </c>
      <c r="B4" s="1">
        <v>5.7</v>
      </c>
      <c r="C4" s="1">
        <v>9.8000000000000007</v>
      </c>
      <c r="D4" s="1">
        <v>14</v>
      </c>
    </row>
    <row r="5" spans="1:4" x14ac:dyDescent="0.25">
      <c r="A5">
        <v>1954</v>
      </c>
      <c r="B5" s="1">
        <v>4.9000000000000004</v>
      </c>
      <c r="C5" s="1">
        <v>8.8000000000000007</v>
      </c>
      <c r="D5" s="1">
        <v>12.8</v>
      </c>
    </row>
    <row r="6" spans="1:4" x14ac:dyDescent="0.25">
      <c r="A6">
        <v>1955</v>
      </c>
      <c r="B6" s="1">
        <v>4.4000000000000004</v>
      </c>
      <c r="C6" s="1">
        <v>8.6</v>
      </c>
      <c r="D6" s="1">
        <v>12.9</v>
      </c>
    </row>
    <row r="7" spans="1:4" x14ac:dyDescent="0.25">
      <c r="A7">
        <v>1956</v>
      </c>
      <c r="B7" s="1">
        <v>3.8</v>
      </c>
      <c r="C7" s="1">
        <v>7.9</v>
      </c>
      <c r="D7" s="1">
        <v>12</v>
      </c>
    </row>
    <row r="8" spans="1:4" x14ac:dyDescent="0.25">
      <c r="A8">
        <v>1957</v>
      </c>
      <c r="B8" s="1">
        <v>5.6</v>
      </c>
      <c r="C8" s="1">
        <v>9.6999999999999993</v>
      </c>
      <c r="D8" s="1">
        <v>13.8</v>
      </c>
    </row>
    <row r="9" spans="1:4" x14ac:dyDescent="0.25">
      <c r="A9">
        <v>1958</v>
      </c>
      <c r="B9" s="1">
        <v>5.3</v>
      </c>
      <c r="C9" s="1">
        <v>9.3000000000000007</v>
      </c>
      <c r="D9" s="1">
        <v>13.3</v>
      </c>
    </row>
    <row r="10" spans="1:4" x14ac:dyDescent="0.25">
      <c r="A10">
        <v>1959</v>
      </c>
      <c r="B10" s="1">
        <v>5.0999999999999996</v>
      </c>
      <c r="C10" s="1">
        <v>10.199999999999999</v>
      </c>
      <c r="D10" s="1">
        <v>15.2</v>
      </c>
    </row>
    <row r="11" spans="1:4" x14ac:dyDescent="0.25">
      <c r="A11">
        <v>1960</v>
      </c>
      <c r="B11" s="1">
        <v>5.4</v>
      </c>
      <c r="C11" s="1">
        <v>9.4</v>
      </c>
      <c r="D11" s="1">
        <v>13.4</v>
      </c>
    </row>
    <row r="12" spans="1:4" x14ac:dyDescent="0.25">
      <c r="A12">
        <v>1961</v>
      </c>
      <c r="B12" s="1">
        <v>5.4</v>
      </c>
      <c r="C12" s="1">
        <v>9.6999999999999993</v>
      </c>
      <c r="D12" s="1">
        <v>13.9</v>
      </c>
    </row>
    <row r="13" spans="1:4" x14ac:dyDescent="0.25">
      <c r="A13">
        <v>1962</v>
      </c>
      <c r="B13" s="1">
        <v>3.7</v>
      </c>
      <c r="C13" s="1">
        <v>7.8</v>
      </c>
      <c r="D13" s="1">
        <v>11.9</v>
      </c>
    </row>
    <row r="14" spans="1:4" x14ac:dyDescent="0.25">
      <c r="A14">
        <v>1963</v>
      </c>
      <c r="B14" s="1">
        <v>3.2</v>
      </c>
      <c r="C14" s="1">
        <v>7.6</v>
      </c>
      <c r="D14" s="1">
        <v>12</v>
      </c>
    </row>
    <row r="15" spans="1:4" x14ac:dyDescent="0.25">
      <c r="A15">
        <v>1964</v>
      </c>
      <c r="B15" s="1">
        <v>4.4000000000000004</v>
      </c>
      <c r="C15" s="1">
        <v>8.9</v>
      </c>
      <c r="D15" s="1">
        <v>13.3</v>
      </c>
    </row>
    <row r="16" spans="1:4" x14ac:dyDescent="0.25">
      <c r="A16">
        <v>1965</v>
      </c>
      <c r="B16" s="1">
        <v>4.0999999999999996</v>
      </c>
      <c r="C16" s="1">
        <v>8.3000000000000007</v>
      </c>
      <c r="D16" s="1">
        <v>12.6</v>
      </c>
    </row>
    <row r="17" spans="1:4" x14ac:dyDescent="0.25">
      <c r="A17">
        <v>1966</v>
      </c>
      <c r="B17" s="1">
        <v>5.0999999999999996</v>
      </c>
      <c r="C17" s="1">
        <v>9.1999999999999993</v>
      </c>
      <c r="D17" s="1">
        <v>13.3</v>
      </c>
    </row>
    <row r="18" spans="1:4" x14ac:dyDescent="0.25">
      <c r="A18">
        <v>1967</v>
      </c>
      <c r="B18" s="1">
        <v>5.4</v>
      </c>
      <c r="C18" s="1">
        <v>9.6999999999999993</v>
      </c>
      <c r="D18" s="1">
        <v>13.8</v>
      </c>
    </row>
    <row r="19" spans="1:4" x14ac:dyDescent="0.25">
      <c r="A19">
        <v>1968</v>
      </c>
      <c r="B19" s="1">
        <v>4.5999999999999996</v>
      </c>
      <c r="C19" s="1">
        <v>8.8000000000000007</v>
      </c>
      <c r="D19" s="1">
        <v>12.8</v>
      </c>
    </row>
    <row r="20" spans="1:4" x14ac:dyDescent="0.25">
      <c r="A20">
        <v>1969</v>
      </c>
      <c r="B20" s="1">
        <v>3.9</v>
      </c>
      <c r="C20" s="1">
        <v>8.5</v>
      </c>
      <c r="D20" s="1">
        <v>12.8</v>
      </c>
    </row>
    <row r="21" spans="1:4" x14ac:dyDescent="0.25">
      <c r="A21">
        <v>1970</v>
      </c>
      <c r="B21" s="1">
        <v>3.9</v>
      </c>
      <c r="C21" s="1">
        <v>8.5</v>
      </c>
      <c r="D21" s="1">
        <v>12.6</v>
      </c>
    </row>
    <row r="22" spans="1:4" x14ac:dyDescent="0.25">
      <c r="A22">
        <v>1971</v>
      </c>
      <c r="B22" s="1">
        <v>4.5999999999999996</v>
      </c>
      <c r="C22" s="1">
        <v>9.1</v>
      </c>
      <c r="D22" s="1">
        <v>13.3</v>
      </c>
    </row>
    <row r="23" spans="1:4" x14ac:dyDescent="0.25">
      <c r="A23">
        <v>1972</v>
      </c>
      <c r="B23" s="1">
        <v>4.3</v>
      </c>
      <c r="C23" s="1">
        <v>8.5</v>
      </c>
      <c r="D23" s="1">
        <v>12.4</v>
      </c>
    </row>
    <row r="24" spans="1:4" x14ac:dyDescent="0.25">
      <c r="A24">
        <v>1973</v>
      </c>
      <c r="B24" s="1">
        <v>4.5</v>
      </c>
      <c r="C24" s="1">
        <v>9</v>
      </c>
      <c r="D24" s="1">
        <v>13.1</v>
      </c>
    </row>
    <row r="25" spans="1:4" x14ac:dyDescent="0.25">
      <c r="A25">
        <v>1974</v>
      </c>
      <c r="B25" s="1">
        <v>5.3</v>
      </c>
      <c r="C25" s="1">
        <v>9.3000000000000007</v>
      </c>
      <c r="D25" s="1">
        <v>13.2</v>
      </c>
    </row>
    <row r="26" spans="1:4" x14ac:dyDescent="0.25">
      <c r="A26">
        <v>1975</v>
      </c>
      <c r="B26" s="1">
        <v>5.3</v>
      </c>
      <c r="C26" s="1">
        <v>9.3000000000000007</v>
      </c>
      <c r="D26" s="1">
        <v>13.3</v>
      </c>
    </row>
    <row r="27" spans="1:4" x14ac:dyDescent="0.25">
      <c r="A27">
        <v>1976</v>
      </c>
      <c r="B27" s="1">
        <v>4.7</v>
      </c>
      <c r="C27" s="1">
        <v>9.1999999999999993</v>
      </c>
      <c r="D27" s="1">
        <v>13.5</v>
      </c>
    </row>
    <row r="28" spans="1:4" x14ac:dyDescent="0.25">
      <c r="A28">
        <v>1977</v>
      </c>
      <c r="B28" s="1">
        <v>5.4</v>
      </c>
      <c r="C28" s="1">
        <v>9.3000000000000007</v>
      </c>
      <c r="D28" s="1">
        <v>13</v>
      </c>
    </row>
    <row r="29" spans="1:4" x14ac:dyDescent="0.25">
      <c r="A29">
        <v>1978</v>
      </c>
      <c r="B29" s="1">
        <v>4.9000000000000004</v>
      </c>
      <c r="C29" s="1">
        <v>8.6999999999999993</v>
      </c>
      <c r="D29" s="1">
        <v>12.3</v>
      </c>
    </row>
    <row r="30" spans="1:4" x14ac:dyDescent="0.25">
      <c r="A30">
        <v>1979</v>
      </c>
      <c r="B30" s="1">
        <v>3.9</v>
      </c>
      <c r="C30" s="1">
        <v>7.8</v>
      </c>
      <c r="D30" s="1">
        <v>11.5</v>
      </c>
    </row>
    <row r="31" spans="1:4" x14ac:dyDescent="0.25">
      <c r="A31">
        <v>1980</v>
      </c>
      <c r="B31" s="1">
        <v>4.7</v>
      </c>
      <c r="C31" s="1">
        <v>8.5</v>
      </c>
      <c r="D31" s="1">
        <v>12.3</v>
      </c>
    </row>
    <row r="32" spans="1:4" x14ac:dyDescent="0.25">
      <c r="A32">
        <v>1981</v>
      </c>
      <c r="B32" s="1">
        <v>5.2</v>
      </c>
      <c r="C32" s="1">
        <v>9.1</v>
      </c>
      <c r="D32" s="1">
        <v>12.8</v>
      </c>
    </row>
    <row r="33" spans="1:4" x14ac:dyDescent="0.25">
      <c r="A33">
        <v>1982</v>
      </c>
      <c r="B33" s="1">
        <v>5.4</v>
      </c>
      <c r="C33" s="1">
        <v>9.6999999999999993</v>
      </c>
      <c r="D33" s="1">
        <v>13.9</v>
      </c>
    </row>
    <row r="34" spans="1:4" x14ac:dyDescent="0.25">
      <c r="A34">
        <v>1983</v>
      </c>
      <c r="B34" s="1">
        <v>5.3</v>
      </c>
      <c r="C34" s="1">
        <v>9.6</v>
      </c>
      <c r="D34" s="1">
        <v>13.6</v>
      </c>
    </row>
    <row r="35" spans="1:4" x14ac:dyDescent="0.25">
      <c r="A35">
        <v>1984</v>
      </c>
      <c r="B35" s="1">
        <v>4.8</v>
      </c>
      <c r="C35" s="1">
        <v>8.6</v>
      </c>
      <c r="D35" s="1">
        <v>12.3</v>
      </c>
    </row>
    <row r="36" spans="1:4" x14ac:dyDescent="0.25">
      <c r="A36">
        <v>1985</v>
      </c>
      <c r="B36" s="1">
        <v>3.9</v>
      </c>
      <c r="C36" s="1">
        <v>7.8</v>
      </c>
      <c r="D36" s="1">
        <v>11.4</v>
      </c>
    </row>
    <row r="37" spans="1:4" x14ac:dyDescent="0.25">
      <c r="A37">
        <v>1986</v>
      </c>
      <c r="B37" s="1">
        <v>4.4000000000000004</v>
      </c>
      <c r="C37" s="1">
        <v>8.5</v>
      </c>
      <c r="D37" s="1">
        <v>12.4</v>
      </c>
    </row>
    <row r="38" spans="1:4" x14ac:dyDescent="0.25">
      <c r="A38">
        <v>1987</v>
      </c>
      <c r="B38" s="1">
        <v>4.5</v>
      </c>
      <c r="C38" s="1">
        <v>8.3000000000000007</v>
      </c>
      <c r="D38" s="1">
        <v>11.8</v>
      </c>
    </row>
    <row r="39" spans="1:4" x14ac:dyDescent="0.25">
      <c r="A39">
        <v>1988</v>
      </c>
      <c r="B39" s="1">
        <v>6.2</v>
      </c>
      <c r="C39" s="1">
        <v>9.9</v>
      </c>
      <c r="D39" s="1">
        <v>13.4</v>
      </c>
    </row>
    <row r="40" spans="1:4" x14ac:dyDescent="0.25">
      <c r="A40">
        <v>1989</v>
      </c>
      <c r="B40" s="1">
        <v>5.9</v>
      </c>
      <c r="C40" s="1">
        <v>10.4</v>
      </c>
      <c r="D40" s="1">
        <v>14.5</v>
      </c>
    </row>
    <row r="41" spans="1:4" x14ac:dyDescent="0.25">
      <c r="A41">
        <v>1990</v>
      </c>
      <c r="B41" s="1">
        <v>6</v>
      </c>
      <c r="C41" s="1">
        <v>10.4</v>
      </c>
      <c r="D41" s="1">
        <v>14.4</v>
      </c>
    </row>
    <row r="42" spans="1:4" x14ac:dyDescent="0.25">
      <c r="A42">
        <v>1991</v>
      </c>
      <c r="B42" s="1">
        <v>4.9000000000000004</v>
      </c>
      <c r="C42" s="1">
        <v>9.1</v>
      </c>
      <c r="D42" s="1">
        <v>13</v>
      </c>
    </row>
    <row r="43" spans="1:4" x14ac:dyDescent="0.25">
      <c r="A43">
        <v>1992</v>
      </c>
      <c r="B43" s="1">
        <v>6.1</v>
      </c>
      <c r="C43" s="1">
        <v>10.199999999999999</v>
      </c>
      <c r="D43" s="1">
        <v>14</v>
      </c>
    </row>
    <row r="44" spans="1:4" x14ac:dyDescent="0.25">
      <c r="A44">
        <v>1993</v>
      </c>
      <c r="B44" s="1">
        <v>5</v>
      </c>
      <c r="C44" s="1">
        <v>9</v>
      </c>
      <c r="D44" s="1">
        <v>13</v>
      </c>
    </row>
    <row r="45" spans="1:4" x14ac:dyDescent="0.25">
      <c r="A45">
        <v>1994</v>
      </c>
      <c r="B45" s="1">
        <v>5.6</v>
      </c>
      <c r="C45" s="1">
        <v>10.1</v>
      </c>
      <c r="D45" s="1">
        <v>14.4</v>
      </c>
    </row>
    <row r="46" spans="1:4" x14ac:dyDescent="0.25">
      <c r="A46">
        <v>1995</v>
      </c>
      <c r="B46" s="1">
        <v>5</v>
      </c>
      <c r="C46" s="1">
        <v>9.8000000000000007</v>
      </c>
      <c r="D46" s="1">
        <v>14.3</v>
      </c>
    </row>
    <row r="47" spans="1:4" x14ac:dyDescent="0.25">
      <c r="A47">
        <v>1996</v>
      </c>
      <c r="B47" s="1">
        <v>3.1</v>
      </c>
      <c r="C47" s="1">
        <v>7.8</v>
      </c>
      <c r="D47" s="1">
        <v>12.1</v>
      </c>
    </row>
    <row r="48" spans="1:4" x14ac:dyDescent="0.25">
      <c r="A48">
        <v>1997</v>
      </c>
      <c r="B48" s="1">
        <v>4.9000000000000004</v>
      </c>
      <c r="C48" s="1">
        <v>9.6999999999999993</v>
      </c>
      <c r="D48" s="1">
        <v>14</v>
      </c>
    </row>
    <row r="49" spans="1:4" x14ac:dyDescent="0.25">
      <c r="A49">
        <v>1998</v>
      </c>
      <c r="B49" s="1">
        <v>5.7</v>
      </c>
      <c r="C49" s="1">
        <v>9.8000000000000007</v>
      </c>
      <c r="D49" s="1">
        <v>13.7</v>
      </c>
    </row>
    <row r="50" spans="1:4" x14ac:dyDescent="0.25">
      <c r="A50">
        <v>1999</v>
      </c>
      <c r="B50" s="1">
        <v>5.9</v>
      </c>
      <c r="C50" s="1">
        <v>10.5</v>
      </c>
      <c r="D50" s="1">
        <v>14.7</v>
      </c>
    </row>
    <row r="51" spans="1:4" x14ac:dyDescent="0.25">
      <c r="A51">
        <v>2000</v>
      </c>
      <c r="B51" s="1">
        <v>6.3</v>
      </c>
      <c r="C51" s="1">
        <v>10.5</v>
      </c>
      <c r="D51" s="1">
        <v>14.5</v>
      </c>
    </row>
    <row r="52" spans="1:4" x14ac:dyDescent="0.25">
      <c r="A52">
        <v>2001</v>
      </c>
      <c r="B52" s="1">
        <v>5.4</v>
      </c>
      <c r="C52" s="1">
        <v>9.9</v>
      </c>
      <c r="D52" s="1">
        <v>14</v>
      </c>
    </row>
    <row r="53" spans="1:4" x14ac:dyDescent="0.25">
      <c r="A53">
        <v>2002</v>
      </c>
      <c r="B53" s="1">
        <v>5.8</v>
      </c>
      <c r="C53" s="1">
        <v>10.3</v>
      </c>
      <c r="D53" s="1">
        <v>14.5</v>
      </c>
    </row>
    <row r="54" spans="1:4" x14ac:dyDescent="0.25">
      <c r="A54">
        <v>2003</v>
      </c>
      <c r="B54" s="1">
        <v>4.5</v>
      </c>
      <c r="C54" s="1">
        <v>9.9</v>
      </c>
      <c r="D54" s="1">
        <v>14.9</v>
      </c>
    </row>
    <row r="55" spans="1:4" x14ac:dyDescent="0.25">
      <c r="A55">
        <v>2004</v>
      </c>
      <c r="B55" s="1">
        <v>5.0999999999999996</v>
      </c>
      <c r="C55" s="1">
        <v>9.9</v>
      </c>
      <c r="D55" s="1">
        <v>14.2</v>
      </c>
    </row>
    <row r="56" spans="1:4" x14ac:dyDescent="0.25">
      <c r="A56">
        <v>2005</v>
      </c>
      <c r="B56" s="1">
        <v>5.3</v>
      </c>
      <c r="C56" s="1">
        <v>10.1</v>
      </c>
      <c r="D56" s="1">
        <v>14.5</v>
      </c>
    </row>
    <row r="57" spans="1:4" x14ac:dyDescent="0.25">
      <c r="A57">
        <v>2006</v>
      </c>
      <c r="B57" s="1">
        <v>6.1</v>
      </c>
      <c r="C57" s="1">
        <v>10.8</v>
      </c>
      <c r="D57" s="1">
        <v>15</v>
      </c>
    </row>
    <row r="58" spans="1:4" x14ac:dyDescent="0.25">
      <c r="A58">
        <v>2007</v>
      </c>
      <c r="B58" s="1">
        <v>5.9</v>
      </c>
      <c r="C58" s="1">
        <v>10.7</v>
      </c>
      <c r="D58" s="1">
        <v>15</v>
      </c>
    </row>
    <row r="59" spans="1:4" x14ac:dyDescent="0.25">
      <c r="A59">
        <v>2008</v>
      </c>
      <c r="B59" s="1">
        <v>5.4</v>
      </c>
      <c r="C59" s="1">
        <v>10.1</v>
      </c>
      <c r="D59" s="1">
        <v>14.4</v>
      </c>
    </row>
    <row r="60" spans="1:4" x14ac:dyDescent="0.25">
      <c r="A60">
        <v>2009</v>
      </c>
      <c r="B60" s="1">
        <v>5.0999999999999996</v>
      </c>
      <c r="C60" s="1">
        <v>10</v>
      </c>
      <c r="D60" s="1">
        <v>14.5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P25" sqref="P25"/>
    </sheetView>
  </sheetViews>
  <sheetFormatPr defaultRowHeight="15" x14ac:dyDescent="0.25"/>
  <cols>
    <col min="1" max="1" width="4.140625" customWidth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selection activeCell="Y8" sqref="Y8"/>
    </sheetView>
  </sheetViews>
  <sheetFormatPr defaultRowHeight="15" x14ac:dyDescent="0.25"/>
  <cols>
    <col min="1" max="1" width="12.7109375" bestFit="1" customWidth="1"/>
    <col min="2" max="2" width="9.28515625" bestFit="1" customWidth="1"/>
    <col min="3" max="3" width="9.5703125" bestFit="1" customWidth="1"/>
    <col min="4" max="4" width="12.140625" bestFit="1" customWidth="1"/>
    <col min="5" max="5" width="11.42578125" bestFit="1" customWidth="1"/>
    <col min="6" max="6" width="11.5703125" bestFit="1" customWidth="1"/>
    <col min="7" max="7" width="7.7109375" bestFit="1" customWidth="1"/>
    <col min="9" max="15" width="8.7109375" customWidth="1"/>
  </cols>
  <sheetData>
    <row r="1" spans="1:3" x14ac:dyDescent="0.25">
      <c r="A1" s="2" t="s">
        <v>78</v>
      </c>
      <c r="B1" s="2" t="s">
        <v>79</v>
      </c>
      <c r="C1" s="2" t="s">
        <v>80</v>
      </c>
    </row>
    <row r="2" spans="1:3" x14ac:dyDescent="0.25">
      <c r="A2" s="9" t="s">
        <v>33</v>
      </c>
      <c r="B2">
        <v>42396</v>
      </c>
      <c r="C2" s="10">
        <f>SUM($B$2:B2)/SUM($B$2:$B$7)</f>
        <v>0.31583417141580067</v>
      </c>
    </row>
    <row r="3" spans="1:3" x14ac:dyDescent="0.25">
      <c r="A3" s="9" t="s">
        <v>35</v>
      </c>
      <c r="B3">
        <v>38897</v>
      </c>
      <c r="C3" s="10">
        <f>SUM($B$2:B3)/SUM($B$2:$B$7)</f>
        <v>0.60560211569262856</v>
      </c>
    </row>
    <row r="4" spans="1:3" x14ac:dyDescent="0.25">
      <c r="A4" s="9" t="s">
        <v>38</v>
      </c>
      <c r="B4">
        <v>26731</v>
      </c>
      <c r="C4" s="10">
        <f>SUM($B$2:B4)/SUM($B$2:$B$7)</f>
        <v>0.80473795954855287</v>
      </c>
    </row>
    <row r="5" spans="1:3" x14ac:dyDescent="0.25">
      <c r="A5" s="9" t="s">
        <v>36</v>
      </c>
      <c r="B5">
        <v>13962</v>
      </c>
      <c r="C5" s="10">
        <f>SUM($B$2:B5)/SUM($B$2:$B$7)</f>
        <v>0.90874958095876635</v>
      </c>
    </row>
    <row r="6" spans="1:3" x14ac:dyDescent="0.25">
      <c r="A6" s="9" t="s">
        <v>34</v>
      </c>
      <c r="B6">
        <v>11566</v>
      </c>
      <c r="C6" s="10">
        <f>SUM($B$2:B6)/SUM($B$2:$B$7)</f>
        <v>0.99491190822065778</v>
      </c>
    </row>
    <row r="7" spans="1:3" x14ac:dyDescent="0.25">
      <c r="A7" s="9" t="s">
        <v>37</v>
      </c>
      <c r="B7">
        <v>683</v>
      </c>
      <c r="C7" s="10">
        <f>SUM($B$2:B7)/SUM($B$2:$B$7)</f>
        <v>1</v>
      </c>
    </row>
  </sheetData>
  <sortState xmlns:xlrd2="http://schemas.microsoft.com/office/spreadsheetml/2017/richdata2" ref="A5:B10">
    <sortCondition descending="1" ref="B5:B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TOC</vt:lpstr>
      <vt:lpstr>bellen</vt:lpstr>
      <vt:lpstr>boxplot</vt:lpstr>
      <vt:lpstr>cirkel</vt:lpstr>
      <vt:lpstr>hooglaagslot</vt:lpstr>
      <vt:lpstr>kolomstaaf</vt:lpstr>
      <vt:lpstr>lijn</vt:lpstr>
      <vt:lpstr>mini</vt:lpstr>
      <vt:lpstr>pareto</vt:lpstr>
      <vt:lpstr>radar</vt:lpstr>
      <vt:lpstr>regel</vt:lpstr>
      <vt:lpstr>resources</vt:lpstr>
      <vt:lpstr>ring</vt:lpstr>
      <vt:lpstr>scatter</vt:lpstr>
      <vt:lpstr>stapel</vt:lpstr>
      <vt:lpstr>stroken</vt:lpstr>
      <vt:lpstr>vlak</vt:lpstr>
      <vt:lpstr>waterval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Welman</dc:creator>
  <cp:lastModifiedBy>benw</cp:lastModifiedBy>
  <dcterms:created xsi:type="dcterms:W3CDTF">2010-10-27T13:14:20Z</dcterms:created>
  <dcterms:modified xsi:type="dcterms:W3CDTF">2022-01-03T11:01:22Z</dcterms:modified>
</cp:coreProperties>
</file>