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estr6\sztuczna\lab\java-script\electron-vue\"/>
    </mc:Choice>
  </mc:AlternateContent>
  <bookViews>
    <workbookView xWindow="0" yWindow="0" windowWidth="38400" windowHeight="17610" activeTab="2"/>
  </bookViews>
  <sheets>
    <sheet name="Arkusz1" sheetId="1" r:id="rId1"/>
    <sheet name="Arkusz2" sheetId="2" r:id="rId2"/>
    <sheet name="Arkusz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1" i="2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I1" i="2"/>
  <c r="H1" i="2"/>
  <c r="E2" i="1"/>
  <c r="E4" i="1"/>
  <c r="E5" i="1"/>
  <c r="E1" i="1"/>
  <c r="E6" i="1"/>
  <c r="E3" i="1"/>
  <c r="M5" i="2" l="1"/>
  <c r="M4" i="2" l="1"/>
  <c r="M3" i="2"/>
  <c r="M2" i="2"/>
  <c r="M6" i="2"/>
  <c r="M1" i="2"/>
</calcChain>
</file>

<file path=xl/sharedStrings.xml><?xml version="1.0" encoding="utf-8"?>
<sst xmlns="http://schemas.openxmlformats.org/spreadsheetml/2006/main" count="78" uniqueCount="9">
  <si>
    <t>HEURISTICS_DIFF_LDO</t>
  </si>
  <si>
    <t>HEURISTICS_CORNERS_LDO</t>
  </si>
  <si>
    <t>HEURISTICS_CIRCLE_LDO</t>
  </si>
  <si>
    <t>HEURISTICS_DIFF_MF</t>
  </si>
  <si>
    <t>HEURISTICS_CORNERS_MF</t>
  </si>
  <si>
    <t>HEURISTICS_CIRCLE_MF</t>
  </si>
  <si>
    <t>Rozmiar</t>
  </si>
  <si>
    <t>Alfa-Beta</t>
  </si>
  <si>
    <t>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</si>
</sst>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rozmiaru</a:t>
            </a:r>
            <a:r>
              <a:rPr lang="pl-PL" baseline="0"/>
              <a:t> planszy na czas gry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Arkusz3!$B$1</c:f>
              <c:strCache>
                <c:ptCount val="1"/>
                <c:pt idx="0">
                  <c:v>Min-Max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Arkusz3!$A$2:$A$15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cat>
          <c:val>
            <c:numRef>
              <c:f>Arkusz3!$B$2:$B$15</c:f>
              <c:numCache>
                <c:formatCode>General</c:formatCode>
                <c:ptCount val="14"/>
                <c:pt idx="0">
                  <c:v>2525</c:v>
                </c:pt>
                <c:pt idx="1">
                  <c:v>3268</c:v>
                </c:pt>
                <c:pt idx="2">
                  <c:v>4216</c:v>
                </c:pt>
                <c:pt idx="3">
                  <c:v>5392</c:v>
                </c:pt>
                <c:pt idx="4">
                  <c:v>6881</c:v>
                </c:pt>
                <c:pt idx="5">
                  <c:v>8823</c:v>
                </c:pt>
                <c:pt idx="6">
                  <c:v>11449</c:v>
                </c:pt>
                <c:pt idx="7">
                  <c:v>15084</c:v>
                </c:pt>
                <c:pt idx="8">
                  <c:v>20620</c:v>
                </c:pt>
                <c:pt idx="9">
                  <c:v>29597</c:v>
                </c:pt>
                <c:pt idx="10">
                  <c:v>43647</c:v>
                </c:pt>
                <c:pt idx="11">
                  <c:v>66937</c:v>
                </c:pt>
                <c:pt idx="12">
                  <c:v>99985</c:v>
                </c:pt>
                <c:pt idx="13">
                  <c:v>157965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4-4329-899F-596180778766}"/>
            </c:ext>
          </c:extLst>
        </c:ser>
        <c:ser>
          <c:idx val="2"/>
          <c:order val="1"/>
          <c:tx>
            <c:strRef>
              <c:f>Arkusz3!$C$1</c:f>
              <c:strCache>
                <c:ptCount val="1"/>
                <c:pt idx="0">
                  <c:v>Alfa-Beta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Arkusz3!$A$2:$A$15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cat>
          <c:val>
            <c:numRef>
              <c:f>Arkusz3!$C$2:$C$15</c:f>
              <c:numCache>
                <c:formatCode>General</c:formatCode>
                <c:ptCount val="14"/>
                <c:pt idx="0">
                  <c:v>2525</c:v>
                </c:pt>
                <c:pt idx="1">
                  <c:v>3231</c:v>
                </c:pt>
                <c:pt idx="2">
                  <c:v>4174</c:v>
                </c:pt>
                <c:pt idx="3">
                  <c:v>5280</c:v>
                </c:pt>
                <c:pt idx="4">
                  <c:v>6632</c:v>
                </c:pt>
                <c:pt idx="5">
                  <c:v>8237</c:v>
                </c:pt>
                <c:pt idx="6">
                  <c:v>10057</c:v>
                </c:pt>
                <c:pt idx="7">
                  <c:v>12227</c:v>
                </c:pt>
                <c:pt idx="8">
                  <c:v>14690</c:v>
                </c:pt>
                <c:pt idx="9">
                  <c:v>17622</c:v>
                </c:pt>
                <c:pt idx="10">
                  <c:v>21273</c:v>
                </c:pt>
                <c:pt idx="11">
                  <c:v>25575</c:v>
                </c:pt>
                <c:pt idx="12">
                  <c:v>29728</c:v>
                </c:pt>
                <c:pt idx="13">
                  <c:v>35864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4-4329-899F-59618077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86312"/>
        <c:axId val="461886640"/>
      </c:lineChart>
      <c:catAx>
        <c:axId val="46188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szachownicy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886640"/>
        <c:crosses val="autoZero"/>
        <c:auto val="1"/>
        <c:lblAlgn val="ctr"/>
        <c:lblOffset val="100"/>
        <c:noMultiLvlLbl val="0"/>
      </c:catAx>
      <c:valAx>
        <c:axId val="4618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gry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88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czasu na różne starategie wyboru węzła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Arkusz3!$B$19</c:f>
              <c:strCache>
                <c:ptCount val="1"/>
                <c:pt idx="0">
                  <c:v>HEURISTICS_DIFF_LDO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Arkusz3!$A$20:$A$33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cat>
          <c:val>
            <c:numRef>
              <c:f>Arkusz3!$B$20:$B$33</c:f>
              <c:numCache>
                <c:formatCode>General</c:formatCode>
                <c:ptCount val="14"/>
                <c:pt idx="0">
                  <c:v>2526</c:v>
                </c:pt>
                <c:pt idx="1">
                  <c:v>3235</c:v>
                </c:pt>
                <c:pt idx="2">
                  <c:v>4210</c:v>
                </c:pt>
                <c:pt idx="3">
                  <c:v>5380</c:v>
                </c:pt>
                <c:pt idx="4">
                  <c:v>6969</c:v>
                </c:pt>
                <c:pt idx="5">
                  <c:v>9176</c:v>
                </c:pt>
                <c:pt idx="6">
                  <c:v>12453</c:v>
                </c:pt>
                <c:pt idx="7">
                  <c:v>17145</c:v>
                </c:pt>
                <c:pt idx="8">
                  <c:v>24282</c:v>
                </c:pt>
                <c:pt idx="9">
                  <c:v>35006</c:v>
                </c:pt>
                <c:pt idx="10">
                  <c:v>52481</c:v>
                </c:pt>
                <c:pt idx="11">
                  <c:v>80502</c:v>
                </c:pt>
                <c:pt idx="12">
                  <c:v>120081</c:v>
                </c:pt>
                <c:pt idx="13">
                  <c:v>180025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5-461C-88CC-CDD0DB20DB61}"/>
            </c:ext>
          </c:extLst>
        </c:ser>
        <c:ser>
          <c:idx val="2"/>
          <c:order val="1"/>
          <c:tx>
            <c:strRef>
              <c:f>Arkusz3!$C$19</c:f>
              <c:strCache>
                <c:ptCount val="1"/>
                <c:pt idx="0">
                  <c:v>HEURISTICS_DIFF_MF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Arkusz3!$A$20:$A$33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cat>
          <c:val>
            <c:numRef>
              <c:f>Arkusz3!$C$20:$C$33</c:f>
              <c:numCache>
                <c:formatCode>General</c:formatCode>
                <c:ptCount val="14"/>
                <c:pt idx="0">
                  <c:v>2536</c:v>
                </c:pt>
                <c:pt idx="1">
                  <c:v>3280</c:v>
                </c:pt>
                <c:pt idx="2">
                  <c:v>4299</c:v>
                </c:pt>
                <c:pt idx="3">
                  <c:v>5928</c:v>
                </c:pt>
                <c:pt idx="4">
                  <c:v>9134</c:v>
                </c:pt>
                <c:pt idx="5">
                  <c:v>15814</c:v>
                </c:pt>
                <c:pt idx="6">
                  <c:v>31260</c:v>
                </c:pt>
                <c:pt idx="7">
                  <c:v>66848</c:v>
                </c:pt>
                <c:pt idx="8">
                  <c:v>133220</c:v>
                </c:pt>
                <c:pt idx="9">
                  <c:v>265465</c:v>
                </c:pt>
                <c:pt idx="10">
                  <c:v>511913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5-461C-88CC-CDD0DB20D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86312"/>
        <c:axId val="461886640"/>
      </c:lineChart>
      <c:catAx>
        <c:axId val="46188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szachownicy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886640"/>
        <c:crosses val="autoZero"/>
        <c:auto val="1"/>
        <c:lblAlgn val="ctr"/>
        <c:lblOffset val="100"/>
        <c:noMultiLvlLbl val="0"/>
      </c:catAx>
      <c:valAx>
        <c:axId val="4618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gry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88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171450</xdr:rowOff>
    </xdr:from>
    <xdr:to>
      <xdr:col>14</xdr:col>
      <xdr:colOff>533400</xdr:colOff>
      <xdr:row>20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1F774B-46CD-41AB-A06E-01F1D346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22</xdr:row>
      <xdr:rowOff>28575</xdr:rowOff>
    </xdr:from>
    <xdr:to>
      <xdr:col>15</xdr:col>
      <xdr:colOff>333375</xdr:colOff>
      <xdr:row>36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E21AF2-9B27-46D5-8D7C-5E7618E87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5" x14ac:dyDescent="0.25"/>
  <cols>
    <col min="1" max="1" width="28.7109375" customWidth="1"/>
  </cols>
  <sheetData>
    <row r="1" spans="1:5" x14ac:dyDescent="0.25">
      <c r="A1" t="s">
        <v>4</v>
      </c>
      <c r="B1">
        <v>10</v>
      </c>
      <c r="C1">
        <v>1006</v>
      </c>
      <c r="D1">
        <v>1308</v>
      </c>
      <c r="E1">
        <f>C1+D1</f>
        <v>2314</v>
      </c>
    </row>
    <row r="2" spans="1:5" x14ac:dyDescent="0.25">
      <c r="A2" t="s">
        <v>1</v>
      </c>
      <c r="B2">
        <v>10</v>
      </c>
      <c r="C2">
        <v>1015</v>
      </c>
      <c r="D2">
        <v>1297</v>
      </c>
      <c r="E2">
        <f>C2+D2</f>
        <v>2312</v>
      </c>
    </row>
    <row r="3" spans="1:5" x14ac:dyDescent="0.25">
      <c r="A3" t="s">
        <v>0</v>
      </c>
      <c r="B3">
        <v>10</v>
      </c>
      <c r="C3">
        <v>965</v>
      </c>
      <c r="D3">
        <v>1253</v>
      </c>
      <c r="E3">
        <f>C3+D3</f>
        <v>2218</v>
      </c>
    </row>
    <row r="4" spans="1:5" x14ac:dyDescent="0.25">
      <c r="A4" t="s">
        <v>2</v>
      </c>
      <c r="B4">
        <v>10</v>
      </c>
      <c r="C4">
        <v>933</v>
      </c>
      <c r="D4">
        <v>1260</v>
      </c>
      <c r="E4">
        <f>C4+D4</f>
        <v>2193</v>
      </c>
    </row>
    <row r="5" spans="1:5" x14ac:dyDescent="0.25">
      <c r="A5" t="s">
        <v>3</v>
      </c>
      <c r="B5">
        <v>10</v>
      </c>
      <c r="C5">
        <v>928</v>
      </c>
      <c r="D5">
        <v>1253</v>
      </c>
      <c r="E5">
        <f>C5+D5</f>
        <v>2181</v>
      </c>
    </row>
    <row r="6" spans="1:5" x14ac:dyDescent="0.25">
      <c r="A6" t="s">
        <v>5</v>
      </c>
      <c r="B6">
        <v>10</v>
      </c>
      <c r="C6">
        <v>913</v>
      </c>
      <c r="D6">
        <v>1189</v>
      </c>
      <c r="E6">
        <f>C6+D6</f>
        <v>2102</v>
      </c>
    </row>
  </sheetData>
  <sortState ref="A1:E6">
    <sortCondition descending="1" ref="E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6" sqref="L1:M6"/>
    </sheetView>
  </sheetViews>
  <sheetFormatPr defaultRowHeight="15" x14ac:dyDescent="0.25"/>
  <cols>
    <col min="2" max="3" width="29.28515625" customWidth="1"/>
    <col min="10" max="10" width="25.85546875" customWidth="1"/>
    <col min="12" max="12" width="26" customWidth="1"/>
    <col min="13" max="13" width="9.85546875" bestFit="1" customWidth="1"/>
  </cols>
  <sheetData>
    <row r="1" spans="1:13" x14ac:dyDescent="0.25">
      <c r="A1">
        <v>7</v>
      </c>
      <c r="B1" s="1" t="s">
        <v>2</v>
      </c>
      <c r="C1" s="1" t="s">
        <v>5</v>
      </c>
      <c r="D1" s="1">
        <v>123</v>
      </c>
      <c r="E1" s="1">
        <v>69</v>
      </c>
      <c r="F1" s="1">
        <v>69</v>
      </c>
      <c r="G1" s="1">
        <v>123</v>
      </c>
      <c r="H1" s="1">
        <f>F1+D1</f>
        <v>192</v>
      </c>
      <c r="I1" s="1">
        <f>E1+G1</f>
        <v>192</v>
      </c>
      <c r="J1" t="str">
        <f>IF(H1=I1,"",IF(H1&gt;I1,B1,C1))</f>
        <v/>
      </c>
      <c r="L1" t="s">
        <v>0</v>
      </c>
      <c r="M1">
        <f>COUNTIF(J:J,L1)</f>
        <v>3</v>
      </c>
    </row>
    <row r="2" spans="1:13" x14ac:dyDescent="0.25">
      <c r="A2">
        <v>7</v>
      </c>
      <c r="B2" s="1" t="s">
        <v>2</v>
      </c>
      <c r="C2" s="1" t="s">
        <v>1</v>
      </c>
      <c r="D2" s="1">
        <v>97</v>
      </c>
      <c r="E2" s="1">
        <v>95</v>
      </c>
      <c r="F2" s="1">
        <v>82</v>
      </c>
      <c r="G2" s="1">
        <v>110</v>
      </c>
      <c r="H2" s="1">
        <f t="shared" ref="H2:H30" si="0">F2+D2</f>
        <v>179</v>
      </c>
      <c r="I2" s="1">
        <f t="shared" ref="I2:I30" si="1">E2+G2</f>
        <v>205</v>
      </c>
      <c r="J2" t="str">
        <f t="shared" ref="J2:J30" si="2">IF(H2=I2,"",IF(H2&gt;I2,B2,C2))</f>
        <v>HEURISTICS_CORNERS_LDO</v>
      </c>
      <c r="L2" t="s">
        <v>1</v>
      </c>
      <c r="M2">
        <f t="shared" ref="M2:M6" si="3">COUNTIF(J:J,L2)</f>
        <v>7</v>
      </c>
    </row>
    <row r="3" spans="1:13" x14ac:dyDescent="0.25">
      <c r="A3">
        <v>7</v>
      </c>
      <c r="B3" s="1" t="s">
        <v>2</v>
      </c>
      <c r="C3" s="1" t="s">
        <v>4</v>
      </c>
      <c r="D3" s="1">
        <v>100</v>
      </c>
      <c r="E3" s="1">
        <v>92</v>
      </c>
      <c r="F3" s="1">
        <v>75</v>
      </c>
      <c r="G3" s="1">
        <v>117</v>
      </c>
      <c r="H3" s="1">
        <f t="shared" si="0"/>
        <v>175</v>
      </c>
      <c r="I3" s="1">
        <f t="shared" si="1"/>
        <v>209</v>
      </c>
      <c r="J3" t="str">
        <f t="shared" si="2"/>
        <v>HEURISTICS_CORNERS_MF</v>
      </c>
      <c r="L3" t="s">
        <v>2</v>
      </c>
      <c r="M3">
        <f t="shared" si="3"/>
        <v>4</v>
      </c>
    </row>
    <row r="4" spans="1:13" x14ac:dyDescent="0.25">
      <c r="A4">
        <v>7</v>
      </c>
      <c r="B4" s="1" t="s">
        <v>2</v>
      </c>
      <c r="C4" s="1" t="s">
        <v>0</v>
      </c>
      <c r="D4" s="1">
        <v>99</v>
      </c>
      <c r="E4" s="1">
        <v>93</v>
      </c>
      <c r="F4" s="1">
        <v>93</v>
      </c>
      <c r="G4" s="1">
        <v>99</v>
      </c>
      <c r="H4" s="1">
        <f t="shared" si="0"/>
        <v>192</v>
      </c>
      <c r="I4" s="1">
        <f t="shared" si="1"/>
        <v>192</v>
      </c>
      <c r="J4" t="str">
        <f t="shared" si="2"/>
        <v/>
      </c>
      <c r="L4" t="s">
        <v>3</v>
      </c>
      <c r="M4">
        <f t="shared" si="3"/>
        <v>3</v>
      </c>
    </row>
    <row r="5" spans="1:13" x14ac:dyDescent="0.25">
      <c r="A5">
        <v>7</v>
      </c>
      <c r="B5" s="1" t="s">
        <v>2</v>
      </c>
      <c r="C5" s="1" t="s">
        <v>3</v>
      </c>
      <c r="D5" s="1">
        <v>109</v>
      </c>
      <c r="E5" s="1">
        <v>83</v>
      </c>
      <c r="F5" s="1">
        <v>86</v>
      </c>
      <c r="G5" s="1">
        <v>106</v>
      </c>
      <c r="H5" s="1">
        <f t="shared" si="0"/>
        <v>195</v>
      </c>
      <c r="I5" s="1">
        <f t="shared" si="1"/>
        <v>189</v>
      </c>
      <c r="J5" t="str">
        <f t="shared" si="2"/>
        <v>HEURISTICS_CIRCLE_LDO</v>
      </c>
      <c r="L5" t="s">
        <v>4</v>
      </c>
      <c r="M5">
        <f t="shared" si="3"/>
        <v>8</v>
      </c>
    </row>
    <row r="6" spans="1:13" x14ac:dyDescent="0.25">
      <c r="A6">
        <v>7</v>
      </c>
      <c r="B6" s="1" t="s">
        <v>5</v>
      </c>
      <c r="C6" s="1" t="s">
        <v>1</v>
      </c>
      <c r="D6" s="1">
        <v>100</v>
      </c>
      <c r="E6" s="1">
        <v>92</v>
      </c>
      <c r="F6" s="1">
        <v>70</v>
      </c>
      <c r="G6" s="1">
        <v>122</v>
      </c>
      <c r="H6" s="1">
        <f t="shared" si="0"/>
        <v>170</v>
      </c>
      <c r="I6" s="1">
        <f t="shared" si="1"/>
        <v>214</v>
      </c>
      <c r="J6" t="str">
        <f t="shared" si="2"/>
        <v>HEURISTICS_CORNERS_LDO</v>
      </c>
      <c r="L6" t="s">
        <v>5</v>
      </c>
      <c r="M6">
        <f t="shared" si="3"/>
        <v>1</v>
      </c>
    </row>
    <row r="7" spans="1:13" x14ac:dyDescent="0.25">
      <c r="A7">
        <v>7</v>
      </c>
      <c r="B7" s="1" t="s">
        <v>5</v>
      </c>
      <c r="C7" s="1" t="s">
        <v>4</v>
      </c>
      <c r="D7" s="1">
        <v>105</v>
      </c>
      <c r="E7" s="1">
        <v>87</v>
      </c>
      <c r="F7" s="1">
        <v>70</v>
      </c>
      <c r="G7" s="1">
        <v>122</v>
      </c>
      <c r="H7" s="1">
        <f t="shared" si="0"/>
        <v>175</v>
      </c>
      <c r="I7" s="1">
        <f t="shared" si="1"/>
        <v>209</v>
      </c>
      <c r="J7" t="str">
        <f t="shared" si="2"/>
        <v>HEURISTICS_CORNERS_MF</v>
      </c>
    </row>
    <row r="8" spans="1:13" x14ac:dyDescent="0.25">
      <c r="A8">
        <v>7</v>
      </c>
      <c r="B8" s="1" t="s">
        <v>5</v>
      </c>
      <c r="C8" s="1" t="s">
        <v>0</v>
      </c>
      <c r="D8" s="1">
        <v>101</v>
      </c>
      <c r="E8" s="1">
        <v>91</v>
      </c>
      <c r="F8" s="1">
        <v>84</v>
      </c>
      <c r="G8" s="1">
        <v>108</v>
      </c>
      <c r="H8" s="1">
        <f t="shared" si="0"/>
        <v>185</v>
      </c>
      <c r="I8" s="1">
        <f t="shared" si="1"/>
        <v>199</v>
      </c>
      <c r="J8" t="str">
        <f t="shared" si="2"/>
        <v>HEURISTICS_DIFF_LDO</v>
      </c>
    </row>
    <row r="9" spans="1:13" x14ac:dyDescent="0.25">
      <c r="A9">
        <v>7</v>
      </c>
      <c r="B9" s="1" t="s">
        <v>5</v>
      </c>
      <c r="C9" s="1" t="s">
        <v>3</v>
      </c>
      <c r="D9" s="1">
        <v>121</v>
      </c>
      <c r="E9" s="1">
        <v>71</v>
      </c>
      <c r="F9" s="1">
        <v>70</v>
      </c>
      <c r="G9" s="1">
        <v>122</v>
      </c>
      <c r="H9" s="1">
        <f t="shared" si="0"/>
        <v>191</v>
      </c>
      <c r="I9" s="1">
        <f t="shared" si="1"/>
        <v>193</v>
      </c>
      <c r="J9" t="str">
        <f t="shared" si="2"/>
        <v>HEURISTICS_DIFF_MF</v>
      </c>
    </row>
    <row r="10" spans="1:13" x14ac:dyDescent="0.25">
      <c r="A10">
        <v>7</v>
      </c>
      <c r="B10" s="1" t="s">
        <v>1</v>
      </c>
      <c r="C10" s="1" t="s">
        <v>4</v>
      </c>
      <c r="D10" s="1">
        <v>105</v>
      </c>
      <c r="E10" s="1">
        <v>87</v>
      </c>
      <c r="F10" s="1">
        <v>85</v>
      </c>
      <c r="G10" s="1">
        <v>107</v>
      </c>
      <c r="H10" s="1">
        <f t="shared" si="0"/>
        <v>190</v>
      </c>
      <c r="I10" s="1">
        <f t="shared" si="1"/>
        <v>194</v>
      </c>
      <c r="J10" t="str">
        <f t="shared" si="2"/>
        <v>HEURISTICS_CORNERS_MF</v>
      </c>
    </row>
    <row r="11" spans="1:13" x14ac:dyDescent="0.25">
      <c r="A11">
        <v>7</v>
      </c>
      <c r="B11" s="1" t="s">
        <v>1</v>
      </c>
      <c r="C11" s="1" t="s">
        <v>0</v>
      </c>
      <c r="D11" s="1">
        <v>112</v>
      </c>
      <c r="E11" s="1">
        <v>80</v>
      </c>
      <c r="F11" s="1">
        <v>79</v>
      </c>
      <c r="G11" s="1">
        <v>113</v>
      </c>
      <c r="H11" s="1">
        <f t="shared" si="0"/>
        <v>191</v>
      </c>
      <c r="I11" s="1">
        <f t="shared" si="1"/>
        <v>193</v>
      </c>
      <c r="J11" t="str">
        <f t="shared" si="2"/>
        <v>HEURISTICS_DIFF_LDO</v>
      </c>
    </row>
    <row r="12" spans="1:13" x14ac:dyDescent="0.25">
      <c r="A12">
        <v>7</v>
      </c>
      <c r="B12" s="1" t="s">
        <v>1</v>
      </c>
      <c r="C12" s="1" t="s">
        <v>3</v>
      </c>
      <c r="D12" s="1">
        <v>122</v>
      </c>
      <c r="E12" s="1">
        <v>70</v>
      </c>
      <c r="F12" s="1">
        <v>93</v>
      </c>
      <c r="G12" s="1">
        <v>99</v>
      </c>
      <c r="H12" s="1">
        <f t="shared" si="0"/>
        <v>215</v>
      </c>
      <c r="I12" s="1">
        <f t="shared" si="1"/>
        <v>169</v>
      </c>
      <c r="J12" t="str">
        <f t="shared" si="2"/>
        <v>HEURISTICS_CORNERS_LDO</v>
      </c>
    </row>
    <row r="13" spans="1:13" x14ac:dyDescent="0.25">
      <c r="A13">
        <v>7</v>
      </c>
      <c r="B13" s="1" t="s">
        <v>4</v>
      </c>
      <c r="C13" s="1" t="s">
        <v>0</v>
      </c>
      <c r="D13" s="1">
        <v>112</v>
      </c>
      <c r="E13" s="1">
        <v>80</v>
      </c>
      <c r="F13" s="1">
        <v>80</v>
      </c>
      <c r="G13" s="1">
        <v>112</v>
      </c>
      <c r="H13" s="1">
        <f t="shared" si="0"/>
        <v>192</v>
      </c>
      <c r="I13" s="1">
        <f t="shared" si="1"/>
        <v>192</v>
      </c>
      <c r="J13" t="str">
        <f t="shared" si="2"/>
        <v/>
      </c>
    </row>
    <row r="14" spans="1:13" x14ac:dyDescent="0.25">
      <c r="A14">
        <v>7</v>
      </c>
      <c r="B14" s="1" t="s">
        <v>4</v>
      </c>
      <c r="C14" s="1" t="s">
        <v>3</v>
      </c>
      <c r="D14" s="1">
        <v>113</v>
      </c>
      <c r="E14" s="1">
        <v>79</v>
      </c>
      <c r="F14" s="1">
        <v>89</v>
      </c>
      <c r="G14" s="1">
        <v>103</v>
      </c>
      <c r="H14" s="1">
        <f t="shared" si="0"/>
        <v>202</v>
      </c>
      <c r="I14" s="1">
        <f t="shared" si="1"/>
        <v>182</v>
      </c>
      <c r="J14" t="str">
        <f t="shared" si="2"/>
        <v>HEURISTICS_CORNERS_MF</v>
      </c>
    </row>
    <row r="15" spans="1:13" x14ac:dyDescent="0.25">
      <c r="A15">
        <v>7</v>
      </c>
      <c r="B15" s="1" t="s">
        <v>0</v>
      </c>
      <c r="C15" s="1" t="s">
        <v>3</v>
      </c>
      <c r="D15" s="1">
        <v>109</v>
      </c>
      <c r="E15" s="1">
        <v>83</v>
      </c>
      <c r="F15" s="1">
        <v>80</v>
      </c>
      <c r="G15" s="1">
        <v>112</v>
      </c>
      <c r="H15" s="1">
        <f t="shared" si="0"/>
        <v>189</v>
      </c>
      <c r="I15" s="1">
        <f t="shared" si="1"/>
        <v>195</v>
      </c>
      <c r="J15" t="str">
        <f t="shared" si="2"/>
        <v>HEURISTICS_DIFF_MF</v>
      </c>
    </row>
    <row r="16" spans="1:13" x14ac:dyDescent="0.25">
      <c r="A16">
        <v>8</v>
      </c>
      <c r="B16" s="1" t="s">
        <v>2</v>
      </c>
      <c r="C16" s="1" t="s">
        <v>5</v>
      </c>
      <c r="D16" s="1">
        <v>106</v>
      </c>
      <c r="E16" s="1">
        <v>146</v>
      </c>
      <c r="F16" s="1">
        <v>135</v>
      </c>
      <c r="G16" s="1">
        <v>117</v>
      </c>
      <c r="H16" s="1">
        <f t="shared" si="0"/>
        <v>241</v>
      </c>
      <c r="I16" s="1">
        <f t="shared" si="1"/>
        <v>263</v>
      </c>
      <c r="J16" t="str">
        <f t="shared" si="2"/>
        <v>HEURISTICS_CIRCLE_MF</v>
      </c>
    </row>
    <row r="17" spans="1:10" x14ac:dyDescent="0.25">
      <c r="A17">
        <v>8</v>
      </c>
      <c r="B17" s="1" t="s">
        <v>2</v>
      </c>
      <c r="C17" s="1" t="s">
        <v>1</v>
      </c>
      <c r="D17" s="1">
        <v>118</v>
      </c>
      <c r="E17" s="1">
        <v>134</v>
      </c>
      <c r="F17" s="1">
        <v>133</v>
      </c>
      <c r="G17" s="1">
        <v>119</v>
      </c>
      <c r="H17" s="1">
        <f t="shared" si="0"/>
        <v>251</v>
      </c>
      <c r="I17" s="1">
        <f t="shared" si="1"/>
        <v>253</v>
      </c>
      <c r="J17" t="str">
        <f t="shared" si="2"/>
        <v>HEURISTICS_CORNERS_LDO</v>
      </c>
    </row>
    <row r="18" spans="1:10" x14ac:dyDescent="0.25">
      <c r="A18">
        <v>8</v>
      </c>
      <c r="B18" s="1" t="s">
        <v>2</v>
      </c>
      <c r="C18" s="1" t="s">
        <v>4</v>
      </c>
      <c r="D18" s="1">
        <v>116</v>
      </c>
      <c r="E18" s="1">
        <v>136</v>
      </c>
      <c r="F18" s="1">
        <v>138</v>
      </c>
      <c r="G18" s="1">
        <v>114</v>
      </c>
      <c r="H18" s="1">
        <f t="shared" si="0"/>
        <v>254</v>
      </c>
      <c r="I18" s="1">
        <f t="shared" si="1"/>
        <v>250</v>
      </c>
      <c r="J18" t="str">
        <f t="shared" si="2"/>
        <v>HEURISTICS_CIRCLE_LDO</v>
      </c>
    </row>
    <row r="19" spans="1:10" x14ac:dyDescent="0.25">
      <c r="A19">
        <v>8</v>
      </c>
      <c r="B19" s="1" t="s">
        <v>2</v>
      </c>
      <c r="C19" s="1" t="s">
        <v>0</v>
      </c>
      <c r="D19" s="1">
        <v>121</v>
      </c>
      <c r="E19" s="1">
        <v>131</v>
      </c>
      <c r="F19" s="1">
        <v>138</v>
      </c>
      <c r="G19" s="1">
        <v>114</v>
      </c>
      <c r="H19" s="1">
        <f t="shared" si="0"/>
        <v>259</v>
      </c>
      <c r="I19" s="1">
        <f t="shared" si="1"/>
        <v>245</v>
      </c>
      <c r="J19" t="str">
        <f t="shared" si="2"/>
        <v>HEURISTICS_CIRCLE_LDO</v>
      </c>
    </row>
    <row r="20" spans="1:10" x14ac:dyDescent="0.25">
      <c r="A20">
        <v>8</v>
      </c>
      <c r="B20" s="1" t="s">
        <v>2</v>
      </c>
      <c r="C20" s="1" t="s">
        <v>3</v>
      </c>
      <c r="D20" s="1">
        <v>114</v>
      </c>
      <c r="E20" s="1">
        <v>138</v>
      </c>
      <c r="F20" s="1">
        <v>141</v>
      </c>
      <c r="G20" s="1">
        <v>111</v>
      </c>
      <c r="H20" s="1">
        <f t="shared" si="0"/>
        <v>255</v>
      </c>
      <c r="I20" s="1">
        <f t="shared" si="1"/>
        <v>249</v>
      </c>
      <c r="J20" t="str">
        <f t="shared" si="2"/>
        <v>HEURISTICS_CIRCLE_LDO</v>
      </c>
    </row>
    <row r="21" spans="1:10" x14ac:dyDescent="0.25">
      <c r="A21">
        <v>8</v>
      </c>
      <c r="B21" s="1" t="s">
        <v>5</v>
      </c>
      <c r="C21" s="1" t="s">
        <v>1</v>
      </c>
      <c r="D21" s="1">
        <v>86</v>
      </c>
      <c r="E21" s="1">
        <v>166</v>
      </c>
      <c r="F21" s="1">
        <v>130</v>
      </c>
      <c r="G21" s="1">
        <v>122</v>
      </c>
      <c r="H21" s="1">
        <f t="shared" si="0"/>
        <v>216</v>
      </c>
      <c r="I21" s="1">
        <f t="shared" si="1"/>
        <v>288</v>
      </c>
      <c r="J21" t="str">
        <f t="shared" si="2"/>
        <v>HEURISTICS_CORNERS_LDO</v>
      </c>
    </row>
    <row r="22" spans="1:10" x14ac:dyDescent="0.25">
      <c r="A22">
        <v>8</v>
      </c>
      <c r="B22" s="1" t="s">
        <v>5</v>
      </c>
      <c r="C22" s="1" t="s">
        <v>4</v>
      </c>
      <c r="D22" s="1">
        <v>86</v>
      </c>
      <c r="E22" s="1">
        <v>166</v>
      </c>
      <c r="F22" s="1">
        <v>132</v>
      </c>
      <c r="G22" s="1">
        <v>120</v>
      </c>
      <c r="H22" s="1">
        <f t="shared" si="0"/>
        <v>218</v>
      </c>
      <c r="I22" s="1">
        <f t="shared" si="1"/>
        <v>286</v>
      </c>
      <c r="J22" t="str">
        <f t="shared" si="2"/>
        <v>HEURISTICS_CORNERS_MF</v>
      </c>
    </row>
    <row r="23" spans="1:10" x14ac:dyDescent="0.25">
      <c r="A23">
        <v>8</v>
      </c>
      <c r="B23" s="1" t="s">
        <v>5</v>
      </c>
      <c r="C23" s="1" t="s">
        <v>0</v>
      </c>
      <c r="D23" s="1">
        <v>110</v>
      </c>
      <c r="E23" s="1">
        <v>142</v>
      </c>
      <c r="F23" s="1">
        <v>130</v>
      </c>
      <c r="G23" s="1">
        <v>122</v>
      </c>
      <c r="H23" s="1">
        <f t="shared" si="0"/>
        <v>240</v>
      </c>
      <c r="I23" s="1">
        <f t="shared" si="1"/>
        <v>264</v>
      </c>
      <c r="J23" t="str">
        <f t="shared" si="2"/>
        <v>HEURISTICS_DIFF_LDO</v>
      </c>
    </row>
    <row r="24" spans="1:10" x14ac:dyDescent="0.25">
      <c r="A24">
        <v>8</v>
      </c>
      <c r="B24" s="1" t="s">
        <v>5</v>
      </c>
      <c r="C24" s="1" t="s">
        <v>3</v>
      </c>
      <c r="D24" s="1">
        <v>86</v>
      </c>
      <c r="E24" s="1">
        <v>166</v>
      </c>
      <c r="F24" s="1">
        <v>166</v>
      </c>
      <c r="G24" s="1">
        <v>86</v>
      </c>
      <c r="H24" s="1">
        <f t="shared" si="0"/>
        <v>252</v>
      </c>
      <c r="I24" s="1">
        <f t="shared" si="1"/>
        <v>252</v>
      </c>
      <c r="J24" t="str">
        <f t="shared" si="2"/>
        <v/>
      </c>
    </row>
    <row r="25" spans="1:10" x14ac:dyDescent="0.25">
      <c r="A25">
        <v>8</v>
      </c>
      <c r="B25" s="1" t="s">
        <v>1</v>
      </c>
      <c r="C25" s="1" t="s">
        <v>4</v>
      </c>
      <c r="D25" s="1">
        <v>110</v>
      </c>
      <c r="E25" s="1">
        <v>142</v>
      </c>
      <c r="F25" s="1">
        <v>137</v>
      </c>
      <c r="G25" s="1">
        <v>115</v>
      </c>
      <c r="H25" s="1">
        <f t="shared" si="0"/>
        <v>247</v>
      </c>
      <c r="I25" s="1">
        <f t="shared" si="1"/>
        <v>257</v>
      </c>
      <c r="J25" t="str">
        <f t="shared" si="2"/>
        <v>HEURISTICS_CORNERS_MF</v>
      </c>
    </row>
    <row r="26" spans="1:10" x14ac:dyDescent="0.25">
      <c r="A26">
        <v>8</v>
      </c>
      <c r="B26" s="1" t="s">
        <v>1</v>
      </c>
      <c r="C26" s="1" t="s">
        <v>0</v>
      </c>
      <c r="D26" s="1">
        <v>117</v>
      </c>
      <c r="E26" s="1">
        <v>135</v>
      </c>
      <c r="F26" s="1">
        <v>136</v>
      </c>
      <c r="G26" s="1">
        <v>116</v>
      </c>
      <c r="H26" s="1">
        <f t="shared" si="0"/>
        <v>253</v>
      </c>
      <c r="I26" s="1">
        <f t="shared" si="1"/>
        <v>251</v>
      </c>
      <c r="J26" t="str">
        <f t="shared" si="2"/>
        <v>HEURISTICS_CORNERS_LDO</v>
      </c>
    </row>
    <row r="27" spans="1:10" x14ac:dyDescent="0.25">
      <c r="A27">
        <v>8</v>
      </c>
      <c r="B27" s="1" t="s">
        <v>1</v>
      </c>
      <c r="C27" s="1" t="s">
        <v>3</v>
      </c>
      <c r="D27" s="1">
        <v>120</v>
      </c>
      <c r="E27" s="1">
        <v>132</v>
      </c>
      <c r="F27" s="1">
        <v>136</v>
      </c>
      <c r="G27" s="1">
        <v>116</v>
      </c>
      <c r="H27" s="1">
        <f t="shared" si="0"/>
        <v>256</v>
      </c>
      <c r="I27" s="1">
        <f t="shared" si="1"/>
        <v>248</v>
      </c>
      <c r="J27" t="str">
        <f t="shared" si="2"/>
        <v>HEURISTICS_CORNERS_LDO</v>
      </c>
    </row>
    <row r="28" spans="1:10" x14ac:dyDescent="0.25">
      <c r="A28">
        <v>8</v>
      </c>
      <c r="B28" s="1" t="s">
        <v>4</v>
      </c>
      <c r="C28" s="1" t="s">
        <v>0</v>
      </c>
      <c r="D28" s="1">
        <v>121</v>
      </c>
      <c r="E28" s="1">
        <v>131</v>
      </c>
      <c r="F28" s="1">
        <v>136</v>
      </c>
      <c r="G28" s="1">
        <v>116</v>
      </c>
      <c r="H28" s="1">
        <f t="shared" si="0"/>
        <v>257</v>
      </c>
      <c r="I28" s="1">
        <f t="shared" si="1"/>
        <v>247</v>
      </c>
      <c r="J28" t="str">
        <f t="shared" si="2"/>
        <v>HEURISTICS_CORNERS_MF</v>
      </c>
    </row>
    <row r="29" spans="1:10" x14ac:dyDescent="0.25">
      <c r="A29">
        <v>8</v>
      </c>
      <c r="B29" s="1" t="s">
        <v>4</v>
      </c>
      <c r="C29" s="1" t="s">
        <v>3</v>
      </c>
      <c r="D29" s="1">
        <v>112</v>
      </c>
      <c r="E29" s="1">
        <v>140</v>
      </c>
      <c r="F29" s="1">
        <v>146</v>
      </c>
      <c r="G29" s="1">
        <v>106</v>
      </c>
      <c r="H29" s="1">
        <f t="shared" si="0"/>
        <v>258</v>
      </c>
      <c r="I29" s="1">
        <f t="shared" si="1"/>
        <v>246</v>
      </c>
      <c r="J29" t="str">
        <f t="shared" si="2"/>
        <v>HEURISTICS_CORNERS_MF</v>
      </c>
    </row>
    <row r="30" spans="1:10" x14ac:dyDescent="0.25">
      <c r="A30">
        <v>8</v>
      </c>
      <c r="B30" s="1" t="s">
        <v>0</v>
      </c>
      <c r="C30" s="1" t="s">
        <v>3</v>
      </c>
      <c r="D30" s="1">
        <v>110</v>
      </c>
      <c r="E30" s="1">
        <v>142</v>
      </c>
      <c r="F30" s="1">
        <v>136</v>
      </c>
      <c r="G30" s="1">
        <v>116</v>
      </c>
      <c r="H30" s="1">
        <f t="shared" si="0"/>
        <v>246</v>
      </c>
      <c r="I30" s="1">
        <f t="shared" si="1"/>
        <v>258</v>
      </c>
      <c r="J30" t="str">
        <f t="shared" si="2"/>
        <v>HEURISTICS_DIFF_MF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T33" sqref="T33"/>
    </sheetView>
  </sheetViews>
  <sheetFormatPr defaultRowHeight="15" x14ac:dyDescent="0.25"/>
  <cols>
    <col min="1" max="1" width="31.7109375" customWidth="1"/>
    <col min="2" max="3" width="21" customWidth="1"/>
  </cols>
  <sheetData>
    <row r="1" spans="1:3" x14ac:dyDescent="0.25">
      <c r="A1" t="s">
        <v>6</v>
      </c>
      <c r="B1" t="s">
        <v>8</v>
      </c>
      <c r="C1" t="s">
        <v>7</v>
      </c>
    </row>
    <row r="2" spans="1:3" x14ac:dyDescent="0.25">
      <c r="A2">
        <v>3</v>
      </c>
      <c r="B2" s="2">
        <v>2525</v>
      </c>
      <c r="C2" s="2">
        <v>2525</v>
      </c>
    </row>
    <row r="3" spans="1:3" x14ac:dyDescent="0.25">
      <c r="A3">
        <v>4</v>
      </c>
      <c r="B3" s="2">
        <v>3268</v>
      </c>
      <c r="C3" s="2">
        <v>3231</v>
      </c>
    </row>
    <row r="4" spans="1:3" x14ac:dyDescent="0.25">
      <c r="A4">
        <v>5</v>
      </c>
      <c r="B4" s="2">
        <v>4216</v>
      </c>
      <c r="C4" s="2">
        <v>4174</v>
      </c>
    </row>
    <row r="5" spans="1:3" x14ac:dyDescent="0.25">
      <c r="A5">
        <v>6</v>
      </c>
      <c r="B5" s="2">
        <v>5392</v>
      </c>
      <c r="C5" s="2">
        <v>5280</v>
      </c>
    </row>
    <row r="6" spans="1:3" x14ac:dyDescent="0.25">
      <c r="A6">
        <v>7</v>
      </c>
      <c r="B6" s="2">
        <v>6881</v>
      </c>
      <c r="C6" s="2">
        <v>6632</v>
      </c>
    </row>
    <row r="7" spans="1:3" x14ac:dyDescent="0.25">
      <c r="A7">
        <v>8</v>
      </c>
      <c r="B7" s="2">
        <v>8823</v>
      </c>
      <c r="C7" s="2">
        <v>8237</v>
      </c>
    </row>
    <row r="8" spans="1:3" x14ac:dyDescent="0.25">
      <c r="A8">
        <v>9</v>
      </c>
      <c r="B8" s="2">
        <v>11449</v>
      </c>
      <c r="C8" s="2">
        <v>10057</v>
      </c>
    </row>
    <row r="9" spans="1:3" x14ac:dyDescent="0.25">
      <c r="A9">
        <v>10</v>
      </c>
      <c r="B9" s="2">
        <v>15084</v>
      </c>
      <c r="C9" s="2">
        <v>12227</v>
      </c>
    </row>
    <row r="10" spans="1:3" x14ac:dyDescent="0.25">
      <c r="A10">
        <v>11</v>
      </c>
      <c r="B10" s="2">
        <v>20620</v>
      </c>
      <c r="C10" s="2">
        <v>14690</v>
      </c>
    </row>
    <row r="11" spans="1:3" x14ac:dyDescent="0.25">
      <c r="A11">
        <v>12</v>
      </c>
      <c r="B11" s="2">
        <v>29597</v>
      </c>
      <c r="C11" s="2">
        <v>17622</v>
      </c>
    </row>
    <row r="12" spans="1:3" x14ac:dyDescent="0.25">
      <c r="A12">
        <v>13</v>
      </c>
      <c r="B12" s="2">
        <v>43647</v>
      </c>
      <c r="C12" s="2">
        <v>21273</v>
      </c>
    </row>
    <row r="13" spans="1:3" x14ac:dyDescent="0.25">
      <c r="A13">
        <v>14</v>
      </c>
      <c r="B13" s="2">
        <v>66937</v>
      </c>
      <c r="C13" s="2">
        <v>25575</v>
      </c>
    </row>
    <row r="14" spans="1:3" x14ac:dyDescent="0.25">
      <c r="A14">
        <v>15</v>
      </c>
      <c r="B14" s="2">
        <v>99985</v>
      </c>
      <c r="C14" s="2">
        <v>29728</v>
      </c>
    </row>
    <row r="15" spans="1:3" x14ac:dyDescent="0.25">
      <c r="A15">
        <v>16</v>
      </c>
      <c r="B15" s="2">
        <v>157965</v>
      </c>
      <c r="C15" s="2">
        <v>35864</v>
      </c>
    </row>
    <row r="19" spans="1:3" x14ac:dyDescent="0.25">
      <c r="A19" t="s">
        <v>6</v>
      </c>
      <c r="B19" t="s">
        <v>0</v>
      </c>
      <c r="C19" t="s">
        <v>3</v>
      </c>
    </row>
    <row r="20" spans="1:3" x14ac:dyDescent="0.25">
      <c r="A20">
        <v>3</v>
      </c>
      <c r="B20">
        <v>2526</v>
      </c>
      <c r="C20">
        <v>2536</v>
      </c>
    </row>
    <row r="21" spans="1:3" x14ac:dyDescent="0.25">
      <c r="A21">
        <v>4</v>
      </c>
      <c r="B21">
        <v>3235</v>
      </c>
      <c r="C21">
        <v>3280</v>
      </c>
    </row>
    <row r="22" spans="1:3" x14ac:dyDescent="0.25">
      <c r="A22">
        <v>5</v>
      </c>
      <c r="B22">
        <v>4210</v>
      </c>
      <c r="C22">
        <v>4299</v>
      </c>
    </row>
    <row r="23" spans="1:3" x14ac:dyDescent="0.25">
      <c r="A23">
        <v>6</v>
      </c>
      <c r="B23">
        <v>5380</v>
      </c>
      <c r="C23">
        <v>5928</v>
      </c>
    </row>
    <row r="24" spans="1:3" x14ac:dyDescent="0.25">
      <c r="A24">
        <v>7</v>
      </c>
      <c r="B24">
        <v>6969</v>
      </c>
      <c r="C24">
        <v>9134</v>
      </c>
    </row>
    <row r="25" spans="1:3" x14ac:dyDescent="0.25">
      <c r="A25">
        <v>8</v>
      </c>
      <c r="B25">
        <v>9176</v>
      </c>
      <c r="C25">
        <v>15814</v>
      </c>
    </row>
    <row r="26" spans="1:3" x14ac:dyDescent="0.25">
      <c r="A26">
        <v>9</v>
      </c>
      <c r="B26">
        <v>12453</v>
      </c>
      <c r="C26">
        <v>31260</v>
      </c>
    </row>
    <row r="27" spans="1:3" x14ac:dyDescent="0.25">
      <c r="A27">
        <v>10</v>
      </c>
      <c r="B27">
        <v>17145</v>
      </c>
      <c r="C27">
        <v>66848</v>
      </c>
    </row>
    <row r="28" spans="1:3" x14ac:dyDescent="0.25">
      <c r="A28">
        <v>11</v>
      </c>
      <c r="B28">
        <v>24282</v>
      </c>
      <c r="C28">
        <v>133220</v>
      </c>
    </row>
    <row r="29" spans="1:3" x14ac:dyDescent="0.25">
      <c r="A29">
        <v>12</v>
      </c>
      <c r="B29">
        <v>35006</v>
      </c>
      <c r="C29">
        <v>265465</v>
      </c>
    </row>
    <row r="30" spans="1:3" x14ac:dyDescent="0.25">
      <c r="A30">
        <v>13</v>
      </c>
      <c r="B30">
        <v>52481</v>
      </c>
      <c r="C30">
        <v>511913</v>
      </c>
    </row>
    <row r="31" spans="1:3" x14ac:dyDescent="0.25">
      <c r="A31">
        <v>14</v>
      </c>
      <c r="B31">
        <v>80502</v>
      </c>
    </row>
    <row r="32" spans="1:3" x14ac:dyDescent="0.25">
      <c r="A32">
        <v>15</v>
      </c>
      <c r="B32">
        <v>120081</v>
      </c>
    </row>
    <row r="33" spans="1:2" x14ac:dyDescent="0.25">
      <c r="A33">
        <v>16</v>
      </c>
      <c r="B33">
        <v>180025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Wierciński</dc:creator>
  <cp:lastModifiedBy>Bartłomiej Wierciński</cp:lastModifiedBy>
  <dcterms:created xsi:type="dcterms:W3CDTF">2018-05-27T14:57:34Z</dcterms:created>
  <dcterms:modified xsi:type="dcterms:W3CDTF">2018-05-27T16:34:27Z</dcterms:modified>
</cp:coreProperties>
</file>