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6E9B9A8D-0497-464A-B1FE-2E49960FABF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Ausgaben!$B$2:$K$170</definedName>
    <definedName name="_xlnm._FilterDatabase" localSheetId="0" hidden="1">Einnahmen!$A$2:$I$106</definedName>
    <definedName name="_xlnm.Print_Area" localSheetId="1">Ausgaben!$A$1:$J$174</definedName>
    <definedName name="_xlnm.Print_Area" localSheetId="0">Einnahmen!$A$1:$I$114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I110" i="4" l="1"/>
  <c r="H110" i="4"/>
  <c r="G110" i="4"/>
  <c r="E110" i="4"/>
  <c r="F110" i="4"/>
  <c r="F175" i="1"/>
  <c r="H175" i="1"/>
  <c r="I175" i="1"/>
  <c r="J175" i="1"/>
  <c r="I112" i="4" l="1"/>
  <c r="H112" i="4"/>
  <c r="F112" i="4"/>
  <c r="E112" i="4"/>
  <c r="G112" i="4"/>
  <c r="D114" i="4" l="1"/>
</calcChain>
</file>

<file path=xl/sharedStrings.xml><?xml version="1.0" encoding="utf-8"?>
<sst xmlns="http://schemas.openxmlformats.org/spreadsheetml/2006/main" count="343" uniqueCount="123">
  <si>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</si>
  <si>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</si>
  <si>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</si>
  <si>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</si>
  <si>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</si>
  <si>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</si>
  <si>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</si>
  <si>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</si>
  <si>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</si>
  <si>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</si>
  <si>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</si>
  <si>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</si>
  <si>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</si>
  <si>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</si>
  <si>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</si>
  <si>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</si>
  <si>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</si>
  <si>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</si>
  <si>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</si>
  <si>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</si>
  <si>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</si>
  <si>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</si>
  <si>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</si>
  <si>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</si>
  <si>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</si>
  <si>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</si>
  <si>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</si>
  <si>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</si>
  <si>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</si>
  <si>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</si>
  <si>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</si>
  <si>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</si>
  <si>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</si>
  <si>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</si>
  <si>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</si>
  <si>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</si>
  <si>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</si>
  <si>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</si>
  <si>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</si>
  <si>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</si>
  <si>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</si>
  <si>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</si>
  <si>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</si>
  <si>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</si>
  <si>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</si>
  <si>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</si>
  <si>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</si>
  <si>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</si>
  <si>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</si>
  <si>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</si>
  <si>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</si>
  <si>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</si>
  <si>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</si>
  <si>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</si>
  <si>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</si>
  <si>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</si>
  <si>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</si>
  <si>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</si>
  <si>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</si>
  <si>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</si>
  <si>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</si>
  <si>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</si>
  <si>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</si>
  <si>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</si>
  <si>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</si>
  <si>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</si>
  <si>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</si>
  <si>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</si>
  <si>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</si>
  <si>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</si>
  <si>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</si>
  <si>
    <t>Zinsen AWO Kreis Kredit</t>
  </si>
  <si>
    <t>Ausgaben Roland</t>
  </si>
  <si>
    <t>Strom Nachzahlung</t>
  </si>
  <si>
    <t>SPD JHV Miete</t>
  </si>
  <si>
    <t>Bürgerbus</t>
  </si>
  <si>
    <t>TzgL 12.3. Sammelmail 238€</t>
  </si>
  <si>
    <t>SPD JHV Getränke Sammelmail 238€</t>
  </si>
  <si>
    <t>Busreise Überschuss Sammelmail 238€</t>
  </si>
  <si>
    <t>Spende privat H.Lutz Sammelmail 238€</t>
  </si>
  <si>
    <t>Spende Unternehmen Ritter</t>
  </si>
  <si>
    <t>Ausgaben Werbematerial</t>
  </si>
  <si>
    <t>Bürobedarf</t>
  </si>
  <si>
    <t>Wasser Abrechnung</t>
  </si>
  <si>
    <t>Wasser Abschlag</t>
  </si>
  <si>
    <t>Tzgl 26.3.24</t>
  </si>
  <si>
    <t>Tzgl</t>
  </si>
  <si>
    <t>Awo Bund Rückverteilung</t>
  </si>
  <si>
    <t>Tzgl 9.4.24</t>
  </si>
  <si>
    <t>Individualhilfe Speiger</t>
  </si>
  <si>
    <t>Individualhilfe Jörgens</t>
  </si>
  <si>
    <t>Spende Anonym JHV</t>
  </si>
  <si>
    <t>Miete SPD 11.4.</t>
  </si>
  <si>
    <t>Trauerkarte Fr.Schafberger</t>
  </si>
  <si>
    <t>Tzgl 23.4.24</t>
  </si>
  <si>
    <t>Ehrung Karin&amp;Roland</t>
  </si>
  <si>
    <t>SPD Einnahmen 24.4.</t>
  </si>
  <si>
    <t>Miete SPD 24.4.</t>
  </si>
  <si>
    <t>Miete SPD Gänslisel Kinderfest</t>
  </si>
  <si>
    <t>Bonholz Open</t>
  </si>
  <si>
    <t xml:space="preserve">Tzgl </t>
  </si>
  <si>
    <t>Radservice Klein</t>
  </si>
  <si>
    <t>Radservice Münster</t>
  </si>
  <si>
    <t>Miete JHV</t>
  </si>
  <si>
    <t>Spende Radservice Frau Auch</t>
  </si>
  <si>
    <t>Bonholz Open Helfer</t>
  </si>
  <si>
    <t>Brezeln Radservice</t>
  </si>
  <si>
    <t>Urkunden</t>
  </si>
  <si>
    <t>Radservice Steinbrücker</t>
  </si>
  <si>
    <t>Helfer Radservice</t>
  </si>
  <si>
    <t xml:space="preserve"> Radservice Spende Litzbarksi</t>
  </si>
  <si>
    <t>Radservice Verpflegung</t>
  </si>
  <si>
    <t>Indivhilfe H.Natvango</t>
  </si>
  <si>
    <t>Pylonen für Kettcar</t>
  </si>
  <si>
    <t>Sonnenschirme</t>
  </si>
  <si>
    <t>Spende Ponderosa</t>
  </si>
  <si>
    <t>Spende Awo Waldheim</t>
  </si>
  <si>
    <t>Namensschilder Sommerfest</t>
  </si>
  <si>
    <t>Shirts</t>
  </si>
  <si>
    <t>Webservice</t>
  </si>
  <si>
    <t>Awo Blumen</t>
  </si>
  <si>
    <t>Jubilarfeier</t>
  </si>
  <si>
    <t>Spende H.Kreis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</si>
</sst>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1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09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3">
      <pivotArea field="0" type="button" dataOnly="0" labelOnly="1" outline="0" axis="axisRow" fieldPosition="0"/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5"/>
  <sheetViews>
    <sheetView showGridLines="0" tabSelected="1" zoomScaleNormal="100" workbookViewId="0">
      <pane ySplit="2" topLeftCell="A18" activePane="bottomLeft" state="frozen"/>
      <selection pane="bottomLeft" activeCell="F42" sqref="F42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7" t="s">
        <v>1</v>
      </c>
      <c r="B1" s="88"/>
      <c r="C1" s="88"/>
      <c r="D1" s="88"/>
      <c r="E1" s="88"/>
      <c r="F1" s="88"/>
      <c r="G1" s="88"/>
      <c r="H1" s="88"/>
      <c r="I1" s="88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949.25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80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55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56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57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58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45337</v>
      </c>
      <c r="B11" s="52">
        <v>8</v>
      </c>
      <c r="C11" s="54" t="s">
        <v>61</v>
      </c>
      <c r="D11" s="19" t="s">
        <v>13</v>
      </c>
      <c r="E11" s="20"/>
      <c r="F11" s="21">
        <v>1950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45337</v>
      </c>
      <c r="B12" s="52">
        <v>9</v>
      </c>
      <c r="C12" s="3" t="s">
        <v>62</v>
      </c>
      <c r="D12" s="19" t="s">
        <v>0</v>
      </c>
      <c r="E12" s="20"/>
      <c r="F12" s="21">
        <v>100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45341</v>
      </c>
      <c r="B13" s="52">
        <v>10</v>
      </c>
      <c r="C13" s="3" t="s">
        <v>66</v>
      </c>
      <c r="D13" s="19" t="s">
        <v>22</v>
      </c>
      <c r="E13" s="17"/>
      <c r="F13" s="18">
        <v>5.95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45350</v>
      </c>
      <c r="B14" s="52">
        <v>11</v>
      </c>
      <c r="C14" s="3" t="s">
        <v>68</v>
      </c>
      <c r="D14" s="19" t="s">
        <v>22</v>
      </c>
      <c r="E14" s="17"/>
      <c r="F14" s="18">
        <v>124.45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45355</v>
      </c>
      <c r="B15" s="52">
        <v>12</v>
      </c>
      <c r="C15" s="3" t="s">
        <v>70</v>
      </c>
      <c r="D15" s="19" t="s">
        <v>0</v>
      </c>
      <c r="E15" s="20"/>
      <c r="F15" s="21">
        <v>150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45357</v>
      </c>
      <c r="B16" s="52">
        <v>13</v>
      </c>
      <c r="C16" s="3" t="s">
        <v>71</v>
      </c>
      <c r="D16" s="50" t="s">
        <v>25</v>
      </c>
      <c r="E16" s="17"/>
      <c r="F16" s="18">
        <v>168.6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45365</v>
      </c>
      <c r="B17" s="52">
        <v>14</v>
      </c>
      <c r="C17" s="3" t="s">
        <v>74</v>
      </c>
      <c r="D17" s="19" t="s">
        <v>0</v>
      </c>
      <c r="E17" s="20"/>
      <c r="F17" s="21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45366</v>
      </c>
      <c r="B18" s="52">
        <v>15</v>
      </c>
      <c r="C18" s="3" t="s">
        <v>76</v>
      </c>
      <c r="D18" s="19" t="s">
        <v>0</v>
      </c>
      <c r="E18" s="20"/>
      <c r="F18" s="21">
        <v>102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45366</v>
      </c>
      <c r="B19" s="52">
        <v>16</v>
      </c>
      <c r="C19" s="3" t="s">
        <v>77</v>
      </c>
      <c r="D19" s="19" t="s">
        <v>0</v>
      </c>
      <c r="E19" s="20"/>
      <c r="F19" s="21">
        <v>35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45366</v>
      </c>
      <c r="B20" s="52">
        <v>17</v>
      </c>
      <c r="C20" s="3" t="s">
        <v>78</v>
      </c>
      <c r="D20" s="19" t="s">
        <v>14</v>
      </c>
      <c r="E20" s="17"/>
      <c r="F20" s="18">
        <v>31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45366</v>
      </c>
      <c r="B21" s="52">
        <v>18</v>
      </c>
      <c r="C21" s="3" t="s">
        <v>79</v>
      </c>
      <c r="D21" s="19" t="s">
        <v>13</v>
      </c>
      <c r="E21" s="20"/>
      <c r="F21" s="21">
        <v>70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45384</v>
      </c>
      <c r="B22" s="52">
        <v>19</v>
      </c>
      <c r="C22" s="3" t="s">
        <v>85</v>
      </c>
      <c r="D22" s="19" t="s">
        <v>0</v>
      </c>
      <c r="E22" s="20"/>
      <c r="F22" s="21">
        <v>110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45392</v>
      </c>
      <c r="B23" s="52">
        <v>20</v>
      </c>
      <c r="C23" s="3" t="s">
        <v>87</v>
      </c>
      <c r="D23" s="19" t="s">
        <v>14</v>
      </c>
      <c r="E23" s="17"/>
      <c r="F23" s="21">
        <v>3.92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45392</v>
      </c>
      <c r="B24" s="52">
        <v>21</v>
      </c>
      <c r="C24" s="3" t="s">
        <v>88</v>
      </c>
      <c r="D24" s="19" t="s">
        <v>0</v>
      </c>
      <c r="E24" s="20"/>
      <c r="F24" s="18">
        <v>105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45404</v>
      </c>
      <c r="B25" s="52">
        <v>22</v>
      </c>
      <c r="C25" s="3" t="s">
        <v>91</v>
      </c>
      <c r="D25" s="19" t="s">
        <v>13</v>
      </c>
      <c r="E25" s="20"/>
      <c r="F25" s="21">
        <v>76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45406</v>
      </c>
      <c r="B26" s="52">
        <v>23</v>
      </c>
      <c r="C26" s="39" t="s">
        <v>92</v>
      </c>
      <c r="D26" s="19" t="s">
        <v>0</v>
      </c>
      <c r="E26" s="20"/>
      <c r="F26" s="21">
        <v>20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45407</v>
      </c>
      <c r="B27" s="16">
        <v>24</v>
      </c>
      <c r="C27" s="3" t="s">
        <v>94</v>
      </c>
      <c r="D27" s="19" t="s">
        <v>0</v>
      </c>
      <c r="E27" s="20"/>
      <c r="F27" s="18">
        <v>107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45407</v>
      </c>
      <c r="B28" s="16">
        <v>25</v>
      </c>
      <c r="C28" s="39" t="s">
        <v>97</v>
      </c>
      <c r="D28" s="19" t="s">
        <v>0</v>
      </c>
      <c r="E28" s="20"/>
      <c r="F28" s="21">
        <v>20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45408</v>
      </c>
      <c r="B29" s="16">
        <v>26</v>
      </c>
      <c r="C29" s="3" t="s">
        <v>96</v>
      </c>
      <c r="D29" s="19" t="s">
        <v>0</v>
      </c>
      <c r="E29" s="20"/>
      <c r="F29" s="21">
        <v>39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45415</v>
      </c>
      <c r="B30" s="16">
        <v>27</v>
      </c>
      <c r="C30" s="3" t="s">
        <v>104</v>
      </c>
      <c r="D30" s="19" t="s">
        <v>13</v>
      </c>
      <c r="E30" s="17"/>
      <c r="F30" s="18">
        <v>10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45418</v>
      </c>
      <c r="B31" s="16">
        <v>28</v>
      </c>
      <c r="C31" s="3" t="s">
        <v>98</v>
      </c>
      <c r="D31" s="19" t="s">
        <v>0</v>
      </c>
      <c r="E31" s="17"/>
      <c r="F31" s="18">
        <v>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45419</v>
      </c>
      <c r="B32" s="16">
        <v>29</v>
      </c>
      <c r="C32" s="16" t="s">
        <v>99</v>
      </c>
      <c r="D32" s="19" t="s">
        <v>13</v>
      </c>
      <c r="E32" s="17"/>
      <c r="F32" s="18">
        <v>35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45422</v>
      </c>
      <c r="B33" s="16">
        <v>30</v>
      </c>
      <c r="C33" s="16" t="s">
        <v>100</v>
      </c>
      <c r="D33" s="19" t="s">
        <v>0</v>
      </c>
      <c r="E33" s="17"/>
      <c r="F33" s="18">
        <v>120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45057</v>
      </c>
      <c r="B34" s="16">
        <v>31</v>
      </c>
      <c r="C34" s="3" t="s">
        <v>101</v>
      </c>
      <c r="D34" s="19" t="s">
        <v>13</v>
      </c>
      <c r="E34" s="17"/>
      <c r="F34" s="18">
        <v>0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45057</v>
      </c>
      <c r="B35" s="16">
        <v>32</v>
      </c>
      <c r="C35" s="3" t="s">
        <v>102</v>
      </c>
      <c r="D35" s="19" t="s">
        <v>13</v>
      </c>
      <c r="E35" s="17"/>
      <c r="F35" s="18">
        <v>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45057</v>
      </c>
      <c r="B36" s="16">
        <v>33</v>
      </c>
      <c r="C36" s="3" t="s">
        <v>108</v>
      </c>
      <c r="D36" s="19" t="s">
        <v>13</v>
      </c>
      <c r="E36" s="17"/>
      <c r="F36" s="18">
        <v>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45059</v>
      </c>
      <c r="B37" s="16">
        <v>34</v>
      </c>
      <c r="C37" s="3" t="s">
        <v>110</v>
      </c>
      <c r="D37" s="19" t="s">
        <v>13</v>
      </c>
      <c r="E37" s="17"/>
      <c r="F37" s="18">
        <v>50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45446</v>
      </c>
      <c r="B38" s="52">
        <v>35</v>
      </c>
      <c r="C38" s="39" t="s">
        <v>86</v>
      </c>
      <c r="D38" s="19" t="s">
        <v>0</v>
      </c>
      <c r="E38" s="17"/>
      <c r="F38" s="18">
        <v>112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45448</v>
      </c>
      <c r="B39" s="16">
        <v>36</v>
      </c>
      <c r="C39" s="39" t="s">
        <v>86</v>
      </c>
      <c r="D39" s="19" t="s">
        <v>0</v>
      </c>
      <c r="E39" s="17"/>
      <c r="F39" s="18">
        <v>108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45462</v>
      </c>
      <c r="B40" s="16">
        <v>37</v>
      </c>
      <c r="C40" s="39" t="s">
        <v>86</v>
      </c>
      <c r="D40" s="19" t="s">
        <v>0</v>
      </c>
      <c r="E40" s="17"/>
      <c r="F40" s="18">
        <v>118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45467</v>
      </c>
      <c r="B41" s="16">
        <v>38</v>
      </c>
      <c r="C41" s="39" t="s">
        <v>122</v>
      </c>
      <c r="D41" s="19" t="s">
        <v>13</v>
      </c>
      <c r="E41" s="17"/>
      <c r="F41" s="18">
        <v>10</v>
      </c>
      <c r="G41" s="18"/>
      <c r="H41" s="18"/>
      <c r="I41" s="19"/>
      <c r="J41" s="2"/>
      <c r="K41" s="2"/>
    </row>
    <row r="42" spans="1:11" s="1" customFormat="1" ht="15" customHeight="1" x14ac:dyDescent="0.3">
      <c r="A42" s="15"/>
      <c r="B42" s="52">
        <v>39</v>
      </c>
      <c r="C42" s="39"/>
      <c r="D42" s="19"/>
      <c r="E42" s="20"/>
      <c r="F42" s="21"/>
      <c r="G42" s="18"/>
      <c r="H42" s="18"/>
      <c r="I42" s="19"/>
      <c r="J42" s="2"/>
      <c r="K42" s="2"/>
    </row>
    <row r="43" spans="1:11" s="1" customFormat="1" ht="15" customHeight="1" x14ac:dyDescent="0.3">
      <c r="A43" s="15"/>
      <c r="B43" s="16">
        <v>40</v>
      </c>
      <c r="C43" s="3"/>
      <c r="D43" s="19"/>
      <c r="E43" s="20"/>
      <c r="F43" s="21"/>
      <c r="G43" s="18"/>
      <c r="H43" s="18"/>
      <c r="I43" s="19"/>
      <c r="J43" s="2"/>
      <c r="K43" s="2"/>
    </row>
    <row r="44" spans="1:11" s="1" customFormat="1" ht="15" customHeight="1" x14ac:dyDescent="0.3">
      <c r="A44" s="15"/>
      <c r="B44" s="16">
        <v>41</v>
      </c>
      <c r="C44" s="3"/>
      <c r="D44" s="19"/>
      <c r="E44" s="20"/>
      <c r="F44" s="21"/>
      <c r="G44" s="18"/>
      <c r="H44" s="18"/>
      <c r="I44" s="19"/>
      <c r="J44" s="2"/>
      <c r="K44" s="2"/>
    </row>
    <row r="45" spans="1:11" s="1" customFormat="1" ht="15" customHeight="1" x14ac:dyDescent="0.3">
      <c r="A45" s="15"/>
      <c r="B45" s="16">
        <v>42</v>
      </c>
      <c r="C45" s="3"/>
      <c r="D45" s="19"/>
      <c r="E45" s="20"/>
      <c r="F45" s="21"/>
      <c r="G45" s="18"/>
      <c r="H45" s="18"/>
      <c r="I45" s="19"/>
      <c r="J45" s="2"/>
      <c r="K45" s="2"/>
    </row>
    <row r="46" spans="1:11" s="1" customFormat="1" ht="15" customHeight="1" x14ac:dyDescent="0.3">
      <c r="A46" s="15"/>
      <c r="B46" s="16">
        <v>43</v>
      </c>
      <c r="C46" s="39"/>
      <c r="D46" s="19"/>
      <c r="E46" s="20"/>
      <c r="F46" s="21"/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20"/>
      <c r="F49" s="21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17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"/>
      <c r="D64" s="19"/>
      <c r="E64" s="17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9"/>
      <c r="D71" s="19"/>
      <c r="E71" s="20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16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D82" s="19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16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3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3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3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17"/>
      <c r="F92" s="18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39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98</v>
      </c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99</v>
      </c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100</v>
      </c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101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102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103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/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/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/>
      <c r="C109" s="16"/>
      <c r="D109" s="19"/>
      <c r="E109" s="17"/>
      <c r="F109" s="18"/>
      <c r="G109" s="18"/>
      <c r="H109" s="18"/>
      <c r="I109" s="19"/>
      <c r="J109" s="2" t="s">
        <v>32</v>
      </c>
      <c r="K109" s="2"/>
    </row>
    <row r="110" spans="1:11" s="1" customFormat="1" ht="15" customHeight="1" x14ac:dyDescent="0.3">
      <c r="A110" s="24" t="s">
        <v>16</v>
      </c>
      <c r="B110" s="25"/>
      <c r="C110" s="25"/>
      <c r="D110" s="26"/>
      <c r="E110" s="27">
        <f>SUM(E3:E109)</f>
        <v>0</v>
      </c>
      <c r="F110" s="28">
        <f>SUM(F3:F109)</f>
        <v>10220.940000000006</v>
      </c>
      <c r="G110" s="28">
        <f>SUM(G3:G109)</f>
        <v>2000.5</v>
      </c>
      <c r="H110" s="28">
        <f>SUM(H3:H109)</f>
        <v>1224.03</v>
      </c>
      <c r="I110" s="29">
        <f>SUM(I3:I109)</f>
        <v>949.26</v>
      </c>
      <c r="J110" s="2"/>
      <c r="K110" s="2"/>
    </row>
    <row r="111" spans="1:11" s="1" customFormat="1" ht="15" customHeight="1" x14ac:dyDescent="0.3">
      <c r="A111" s="35"/>
      <c r="B111" s="35"/>
      <c r="C111" s="35"/>
      <c r="D111" s="35"/>
      <c r="E111" s="36"/>
      <c r="F111" s="36"/>
      <c r="G111" s="36"/>
      <c r="H111" s="36"/>
      <c r="I111" s="36"/>
      <c r="J111" s="2"/>
      <c r="K111" s="2"/>
    </row>
    <row r="112" spans="1:11" s="1" customFormat="1" ht="15" customHeight="1" x14ac:dyDescent="0.3">
      <c r="A112" s="24" t="s">
        <v>17</v>
      </c>
      <c r="B112" s="25"/>
      <c r="C112" s="25"/>
      <c r="D112" s="48"/>
      <c r="E112" s="28">
        <f>E110+Ausgaben!F175</f>
        <v>0</v>
      </c>
      <c r="F112" s="28">
        <f>F110+Ausgaben!G175</f>
        <v>5070.660000000008</v>
      </c>
      <c r="G112" s="28">
        <f>G110+Ausgaben!H175</f>
        <v>2000.5</v>
      </c>
      <c r="H112" s="28">
        <f>H110+Ausgaben!I175</f>
        <v>1056.5999999999999</v>
      </c>
      <c r="I112" s="29">
        <f>I110+Ausgaben!J175</f>
        <v>9.9999999999909051E-3</v>
      </c>
      <c r="J112" s="2"/>
      <c r="K112" s="2"/>
    </row>
    <row r="113" spans="1:11" s="1" customFormat="1" ht="15" customHeight="1" x14ac:dyDescent="0.3">
      <c r="A113" s="37"/>
      <c r="B113" s="37"/>
      <c r="C113" s="37"/>
      <c r="D113" s="37"/>
      <c r="E113" s="13"/>
      <c r="F113" s="13"/>
      <c r="G113" s="13"/>
      <c r="H113" s="13"/>
      <c r="I113" s="13"/>
      <c r="J113" s="2"/>
      <c r="K113" s="2"/>
    </row>
    <row r="114" spans="1:11" s="1" customFormat="1" ht="15" customHeight="1" x14ac:dyDescent="0.3">
      <c r="A114" s="5" t="s">
        <v>18</v>
      </c>
      <c r="B114" s="5"/>
      <c r="C114" s="24"/>
      <c r="D114" s="29">
        <f>SUM(E112:I112)</f>
        <v>8127.7700000000077</v>
      </c>
      <c r="E114" s="17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38"/>
      <c r="B115" s="38"/>
      <c r="C115" s="38"/>
      <c r="D115" s="38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 t="s">
        <v>44</v>
      </c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ht="15" customHeight="1" x14ac:dyDescent="0.3">
      <c r="K175" s="2"/>
    </row>
  </sheetData>
  <autoFilter ref="A2:I106" xr:uid="{00000000-0009-0000-0000-000000000000}"/>
  <mergeCells count="1">
    <mergeCell ref="A1:I1"/>
  </mergeCells>
  <conditionalFormatting sqref="A92:C92">
    <cfRule type="cellIs" dxfId="57" priority="148" stopIfTrue="1" operator="lessThan">
      <formula>0</formula>
    </cfRule>
  </conditionalFormatting>
  <conditionalFormatting sqref="B82">
    <cfRule type="cellIs" dxfId="56" priority="162" stopIfTrue="1" operator="lessThan">
      <formula>0</formula>
    </cfRule>
  </conditionalFormatting>
  <conditionalFormatting sqref="C98:D99">
    <cfRule type="cellIs" dxfId="55" priority="15" stopIfTrue="1" operator="lessThan">
      <formula>0</formula>
    </cfRule>
  </conditionalFormatting>
  <conditionalFormatting sqref="D17:D67">
    <cfRule type="cellIs" dxfId="54" priority="10" stopIfTrue="1" operator="lessThan">
      <formula>0</formula>
    </cfRule>
  </conditionalFormatting>
  <conditionalFormatting sqref="D70:D72">
    <cfRule type="cellIs" dxfId="53" priority="30" stopIfTrue="1" operator="lessThan">
      <formula>0</formula>
    </cfRule>
  </conditionalFormatting>
  <conditionalFormatting sqref="D82:D86">
    <cfRule type="cellIs" dxfId="52" priority="26" stopIfTrue="1" operator="lessThan">
      <formula>0</formula>
    </cfRule>
  </conditionalFormatting>
  <conditionalFormatting sqref="D16:G16">
    <cfRule type="cellIs" dxfId="51" priority="73" stopIfTrue="1" operator="lessThan">
      <formula>0</formula>
    </cfRule>
  </conditionalFormatting>
  <conditionalFormatting sqref="D68:G69 E70:G70 E72:G72 D73:G81">
    <cfRule type="cellIs" dxfId="50" priority="34" stopIfTrue="1" operator="lessThan">
      <formula>0</formula>
    </cfRule>
  </conditionalFormatting>
  <conditionalFormatting sqref="D87:G97">
    <cfRule type="cellIs" dxfId="49" priority="16" stopIfTrue="1" operator="lessThan">
      <formula>0</formula>
    </cfRule>
  </conditionalFormatting>
  <conditionalFormatting sqref="D100:G109">
    <cfRule type="cellIs" dxfId="48" priority="13" stopIfTrue="1" operator="lessThan">
      <formula>0</formula>
    </cfRule>
  </conditionalFormatting>
  <conditionalFormatting sqref="E23">
    <cfRule type="cellIs" dxfId="47" priority="40" stopIfTrue="1" operator="lessThan">
      <formula>0</formula>
    </cfRule>
  </conditionalFormatting>
  <conditionalFormatting sqref="E53">
    <cfRule type="cellIs" dxfId="46" priority="193" stopIfTrue="1" operator="lessThan">
      <formula>0</formula>
    </cfRule>
  </conditionalFormatting>
  <conditionalFormatting sqref="E20:F20">
    <cfRule type="cellIs" dxfId="45" priority="43" stopIfTrue="1" operator="lessThan">
      <formula>0</formula>
    </cfRule>
  </conditionalFormatting>
  <conditionalFormatting sqref="E30:F36">
    <cfRule type="cellIs" dxfId="44" priority="4" stopIfTrue="1" operator="lessThan">
      <formula>0</formula>
    </cfRule>
  </conditionalFormatting>
  <conditionalFormatting sqref="E13:G14">
    <cfRule type="cellIs" dxfId="43" priority="250" stopIfTrue="1" operator="lessThan">
      <formula>0</formula>
    </cfRule>
  </conditionalFormatting>
  <conditionalFormatting sqref="E37:G40">
    <cfRule type="cellIs" dxfId="42" priority="2" stopIfTrue="1" operator="lessThan">
      <formula>0</formula>
    </cfRule>
  </conditionalFormatting>
  <conditionalFormatting sqref="E83:G86">
    <cfRule type="cellIs" dxfId="41" priority="149" stopIfTrue="1" operator="lessThan">
      <formula>0</formula>
    </cfRule>
  </conditionalFormatting>
  <conditionalFormatting sqref="E3:I3 G15 G17:G23 H28:I109 E59:G60 F61 G61:G62 F63:G63 E64:G64 F65:G65 E66:G66 G82 G98 E99:G99 D109:I109 E110:I174 D114">
    <cfRule type="cellIs" dxfId="40" priority="314" stopIfTrue="1" operator="lessThan">
      <formula>0</formula>
    </cfRule>
  </conditionalFormatting>
  <conditionalFormatting sqref="F24:G24">
    <cfRule type="cellIs" dxfId="39" priority="235" stopIfTrue="1" operator="lessThan">
      <formula>0</formula>
    </cfRule>
  </conditionalFormatting>
  <conditionalFormatting sqref="F67:G67">
    <cfRule type="cellIs" dxfId="38" priority="178" stopIfTrue="1" operator="lessThan">
      <formula>0</formula>
    </cfRule>
  </conditionalFormatting>
  <conditionalFormatting sqref="F71:G71">
    <cfRule type="cellIs" dxfId="37" priority="32" stopIfTrue="1" operator="lessThan">
      <formula>0</formula>
    </cfRule>
  </conditionalFormatting>
  <conditionalFormatting sqref="F27:I27">
    <cfRule type="cellIs" dxfId="36" priority="9" stopIfTrue="1" operator="lessThan">
      <formula>0</formula>
    </cfRule>
  </conditionalFormatting>
  <conditionalFormatting sqref="G4:G12 D4:D15 H4:I26 A93:A96">
    <cfRule type="cellIs" dxfId="35" priority="20" stopIfTrue="1" operator="lessThan">
      <formula>0</formula>
    </cfRule>
  </conditionalFormatting>
  <conditionalFormatting sqref="G25:G26">
    <cfRule type="cellIs" dxfId="34" priority="232" stopIfTrue="1" operator="lessThan">
      <formula>0</formula>
    </cfRule>
  </conditionalFormatting>
  <conditionalFormatting sqref="G28:G36">
    <cfRule type="cellIs" dxfId="33" priority="89" stopIfTrue="1" operator="lessThan">
      <formula>0</formula>
    </cfRule>
  </conditionalFormatting>
  <conditionalFormatting sqref="G41:G46 E47:G48 G49:G50 E50:F50 F51:G51 E52:G52 F53:G58">
    <cfRule type="cellIs" dxfId="32" priority="60" stopIfTrue="1" operator="lessThan">
      <formula>0</formula>
    </cfRule>
  </conditionalFormatting>
  <conditionalFormatting sqref="E41:F41">
    <cfRule type="cellIs" dxfId="0" priority="1" stopIfTrue="1" operator="lessThan">
      <formula>0</formula>
    </cfRule>
  </conditionalFormatting>
  <dataValidations count="1">
    <dataValidation type="list" allowBlank="1" showInputMessage="1" showErrorMessage="1" sqref="D3:D109" xr:uid="{00000000-0002-0000-0000-000001000000}">
      <formula1>$K$1:$K$19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2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1"/>
  <sheetViews>
    <sheetView showGridLines="0" zoomScaleNormal="100" workbookViewId="0">
      <pane ySplit="2" topLeftCell="A55" activePane="bottomLeft" state="frozen"/>
      <selection pane="bottomLeft" activeCell="D78" sqref="D78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9" t="s">
        <v>2</v>
      </c>
      <c r="C1" s="88"/>
      <c r="D1" s="88"/>
      <c r="E1" s="90"/>
      <c r="F1" s="88"/>
      <c r="G1" s="88"/>
      <c r="H1" s="88"/>
      <c r="I1" s="88"/>
      <c r="J1" s="88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53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55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54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38019</v>
      </c>
      <c r="C14" s="52">
        <v>12</v>
      </c>
      <c r="D14" s="85" t="s">
        <v>48</v>
      </c>
      <c r="E14" s="86" t="s">
        <v>22</v>
      </c>
      <c r="F14" s="20"/>
      <c r="G14" s="21">
        <v>-134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38019</v>
      </c>
      <c r="C15" s="52">
        <v>13</v>
      </c>
      <c r="D15" s="85" t="s">
        <v>48</v>
      </c>
      <c r="E15" s="86" t="s">
        <v>22</v>
      </c>
      <c r="F15" s="20"/>
      <c r="G15" s="21">
        <v>-28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45336</v>
      </c>
      <c r="C16" s="52">
        <v>14</v>
      </c>
      <c r="D16" s="3" t="s">
        <v>59</v>
      </c>
      <c r="E16" s="23" t="s">
        <v>0</v>
      </c>
      <c r="F16" s="20"/>
      <c r="G16" s="21">
        <v>-13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45337</v>
      </c>
      <c r="C17" s="52">
        <v>15</v>
      </c>
      <c r="D17" s="3" t="s">
        <v>60</v>
      </c>
      <c r="E17" s="23" t="s">
        <v>14</v>
      </c>
      <c r="F17" s="20"/>
      <c r="G17" s="21">
        <v>-20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45341</v>
      </c>
      <c r="C18" s="52">
        <v>16</v>
      </c>
      <c r="D18" s="3" t="s">
        <v>63</v>
      </c>
      <c r="E18" s="23" t="s">
        <v>14</v>
      </c>
      <c r="F18" s="20"/>
      <c r="G18" s="21">
        <v>-45.22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45344</v>
      </c>
      <c r="C19" s="52">
        <v>17</v>
      </c>
      <c r="D19" s="3" t="s">
        <v>64</v>
      </c>
      <c r="E19" s="86" t="s">
        <v>22</v>
      </c>
      <c r="F19" s="20"/>
      <c r="G19" s="21">
        <v>-11.97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45346</v>
      </c>
      <c r="C20" s="52">
        <v>18</v>
      </c>
      <c r="D20" s="3" t="s">
        <v>65</v>
      </c>
      <c r="E20" s="23" t="s">
        <v>19</v>
      </c>
      <c r="F20" s="20"/>
      <c r="G20" s="21">
        <v>-31.4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45349</v>
      </c>
      <c r="C21" s="52">
        <v>19</v>
      </c>
      <c r="D21" s="3" t="s">
        <v>67</v>
      </c>
      <c r="E21" s="23" t="s">
        <v>0</v>
      </c>
      <c r="F21" s="20"/>
      <c r="G21" s="21">
        <v>-6.76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45350</v>
      </c>
      <c r="C22" s="52">
        <v>20</v>
      </c>
      <c r="D22" s="3" t="s">
        <v>69</v>
      </c>
      <c r="E22" s="23" t="s">
        <v>0</v>
      </c>
      <c r="F22" s="20"/>
      <c r="G22" s="21">
        <v>-9.01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45352</v>
      </c>
      <c r="C23" s="52">
        <v>21</v>
      </c>
      <c r="D23" s="85" t="s">
        <v>21</v>
      </c>
      <c r="E23" s="86" t="s">
        <v>22</v>
      </c>
      <c r="F23" s="20"/>
      <c r="G23" s="20">
        <v>-12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45355</v>
      </c>
      <c r="C24" s="52">
        <v>22</v>
      </c>
      <c r="D24" s="85" t="s">
        <v>48</v>
      </c>
      <c r="E24" s="86" t="s">
        <v>22</v>
      </c>
      <c r="F24" s="20"/>
      <c r="G24" s="21">
        <v>-139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23</v>
      </c>
      <c r="D25" s="85" t="s">
        <v>48</v>
      </c>
      <c r="E25" s="86" t="s">
        <v>22</v>
      </c>
      <c r="F25" s="20"/>
      <c r="G25" s="21">
        <v>-44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45364</v>
      </c>
      <c r="C26" s="52">
        <v>24</v>
      </c>
      <c r="D26" s="3" t="s">
        <v>72</v>
      </c>
      <c r="E26" s="23" t="s">
        <v>0</v>
      </c>
      <c r="F26" s="20"/>
      <c r="G26" s="21">
        <v>-46.36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45365</v>
      </c>
      <c r="C27" s="52">
        <v>25</v>
      </c>
      <c r="D27" s="3" t="s">
        <v>73</v>
      </c>
      <c r="E27" s="86" t="s">
        <v>22</v>
      </c>
      <c r="F27" s="20"/>
      <c r="G27" s="21">
        <v>-111.94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45366</v>
      </c>
      <c r="C28" s="52">
        <v>26</v>
      </c>
      <c r="D28" s="3" t="s">
        <v>75</v>
      </c>
      <c r="E28" s="23" t="s">
        <v>14</v>
      </c>
      <c r="F28" s="20"/>
      <c r="G28" s="21">
        <v>-60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45366</v>
      </c>
      <c r="C29" s="52">
        <v>27</v>
      </c>
      <c r="D29" s="3" t="s">
        <v>72</v>
      </c>
      <c r="E29" s="23" t="s">
        <v>0</v>
      </c>
      <c r="F29" s="20"/>
      <c r="G29" s="21">
        <v>-3.12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45369</v>
      </c>
      <c r="C30" s="52">
        <v>28</v>
      </c>
      <c r="D30" s="3" t="s">
        <v>81</v>
      </c>
      <c r="E30" s="23" t="s">
        <v>14</v>
      </c>
      <c r="F30" s="20"/>
      <c r="G30" s="21">
        <v>-35.22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45372</v>
      </c>
      <c r="C31" s="52">
        <v>29</v>
      </c>
      <c r="D31" s="3" t="s">
        <v>64</v>
      </c>
      <c r="E31" s="86" t="s">
        <v>22</v>
      </c>
      <c r="F31" s="20"/>
      <c r="G31" s="21">
        <v>-12.99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45376</v>
      </c>
      <c r="C32" s="52">
        <v>30</v>
      </c>
      <c r="D32" s="3" t="s">
        <v>82</v>
      </c>
      <c r="E32" s="23" t="s">
        <v>15</v>
      </c>
      <c r="F32" s="17"/>
      <c r="G32" s="21">
        <v>-72.59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45377</v>
      </c>
      <c r="C33" s="52">
        <v>31</v>
      </c>
      <c r="D33" s="3" t="s">
        <v>83</v>
      </c>
      <c r="E33" s="86" t="s">
        <v>22</v>
      </c>
      <c r="F33" s="20"/>
      <c r="G33" s="21">
        <v>-19.41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45384</v>
      </c>
      <c r="C34" s="52">
        <v>32</v>
      </c>
      <c r="D34" s="3" t="s">
        <v>84</v>
      </c>
      <c r="E34" s="86" t="s">
        <v>22</v>
      </c>
      <c r="F34" s="20"/>
      <c r="G34" s="21">
        <v>-30.42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45384</v>
      </c>
      <c r="C35" s="52">
        <v>33</v>
      </c>
      <c r="D35" s="85" t="s">
        <v>21</v>
      </c>
      <c r="E35" s="86" t="s">
        <v>22</v>
      </c>
      <c r="F35" s="20"/>
      <c r="G35" s="20">
        <v>-12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45385</v>
      </c>
      <c r="C36" s="52">
        <v>34</v>
      </c>
      <c r="D36" s="85" t="s">
        <v>48</v>
      </c>
      <c r="E36" s="86" t="s">
        <v>22</v>
      </c>
      <c r="F36" s="20"/>
      <c r="G36" s="21">
        <v>-139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45385</v>
      </c>
      <c r="C37" s="52">
        <v>35</v>
      </c>
      <c r="D37" s="85" t="s">
        <v>48</v>
      </c>
      <c r="E37" s="86" t="s">
        <v>22</v>
      </c>
      <c r="F37" s="20"/>
      <c r="G37" s="21">
        <v>-44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45386</v>
      </c>
      <c r="C38" s="52">
        <v>36</v>
      </c>
      <c r="D38" s="3" t="s">
        <v>86</v>
      </c>
      <c r="E38" s="23" t="s">
        <v>0</v>
      </c>
      <c r="F38" s="20"/>
      <c r="G38" s="21">
        <v>-24.12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45392</v>
      </c>
      <c r="C39" s="52">
        <v>37</v>
      </c>
      <c r="D39" s="3" t="s">
        <v>86</v>
      </c>
      <c r="E39" s="23" t="s">
        <v>0</v>
      </c>
      <c r="F39" s="20"/>
      <c r="G39" s="21">
        <v>-11.66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45397</v>
      </c>
      <c r="C40" s="52">
        <v>38</v>
      </c>
      <c r="D40" s="3" t="s">
        <v>49</v>
      </c>
      <c r="E40" s="86" t="s">
        <v>22</v>
      </c>
      <c r="F40" s="20"/>
      <c r="G40" s="21">
        <v>-18.36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45397</v>
      </c>
      <c r="C41" s="52">
        <v>39</v>
      </c>
      <c r="D41" s="3" t="s">
        <v>89</v>
      </c>
      <c r="E41" s="23" t="s">
        <v>13</v>
      </c>
      <c r="F41" s="20"/>
      <c r="G41" s="21">
        <v>-90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45397</v>
      </c>
      <c r="C42" s="52">
        <v>40</v>
      </c>
      <c r="D42" s="3" t="s">
        <v>90</v>
      </c>
      <c r="E42" s="23" t="s">
        <v>13</v>
      </c>
      <c r="F42" s="20"/>
      <c r="G42" s="21">
        <v>-200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45399</v>
      </c>
      <c r="C43" s="52">
        <v>41</v>
      </c>
      <c r="D43" s="3" t="s">
        <v>86</v>
      </c>
      <c r="E43" s="23" t="s">
        <v>0</v>
      </c>
      <c r="F43" s="20"/>
      <c r="G43" s="21">
        <v>-36.47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45404</v>
      </c>
      <c r="C44" s="52">
        <v>42</v>
      </c>
      <c r="D44" s="3" t="s">
        <v>64</v>
      </c>
      <c r="E44" s="86" t="s">
        <v>22</v>
      </c>
      <c r="F44" s="20"/>
      <c r="G44" s="21">
        <v>-12.99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45406</v>
      </c>
      <c r="C45" s="52">
        <v>43</v>
      </c>
      <c r="D45" s="3" t="s">
        <v>93</v>
      </c>
      <c r="E45" s="23" t="s">
        <v>23</v>
      </c>
      <c r="F45" s="17"/>
      <c r="G45" s="21">
        <v>-25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45406</v>
      </c>
      <c r="C46" s="52">
        <v>44</v>
      </c>
      <c r="D46" s="3" t="s">
        <v>86</v>
      </c>
      <c r="E46" s="23" t="s">
        <v>0</v>
      </c>
      <c r="F46" s="20"/>
      <c r="G46" s="21">
        <v>-26.46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45407</v>
      </c>
      <c r="C47" s="52">
        <v>45</v>
      </c>
      <c r="D47" s="3" t="s">
        <v>86</v>
      </c>
      <c r="E47" s="23" t="s">
        <v>0</v>
      </c>
      <c r="F47" s="20"/>
      <c r="G47" s="21">
        <v>-69.87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45407</v>
      </c>
      <c r="C48" s="52">
        <v>46</v>
      </c>
      <c r="D48" s="3" t="s">
        <v>95</v>
      </c>
      <c r="E48" s="23" t="s">
        <v>23</v>
      </c>
      <c r="F48" s="17"/>
      <c r="G48" s="21">
        <v>-60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45414</v>
      </c>
      <c r="C49" s="52">
        <v>47</v>
      </c>
      <c r="D49" s="85" t="s">
        <v>21</v>
      </c>
      <c r="E49" s="86" t="s">
        <v>22</v>
      </c>
      <c r="F49" s="20"/>
      <c r="G49" s="20">
        <v>-12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45414</v>
      </c>
      <c r="C50" s="52">
        <v>48</v>
      </c>
      <c r="D50" s="3" t="s">
        <v>103</v>
      </c>
      <c r="E50" s="23" t="s">
        <v>14</v>
      </c>
      <c r="F50" s="20"/>
      <c r="G50" s="21">
        <v>-136.5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45414</v>
      </c>
      <c r="C51" s="52">
        <v>49</v>
      </c>
      <c r="D51" s="3" t="s">
        <v>99</v>
      </c>
      <c r="E51" s="23" t="s">
        <v>14</v>
      </c>
      <c r="F51" s="20"/>
      <c r="G51" s="21">
        <v>-27.31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45415</v>
      </c>
      <c r="C52" s="52">
        <v>50</v>
      </c>
      <c r="D52" s="85" t="s">
        <v>48</v>
      </c>
      <c r="E52" s="86" t="s">
        <v>22</v>
      </c>
      <c r="F52" s="20"/>
      <c r="G52" s="21">
        <v>-139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45415</v>
      </c>
      <c r="C53" s="52">
        <v>51</v>
      </c>
      <c r="D53" s="85" t="s">
        <v>48</v>
      </c>
      <c r="E53" s="86" t="s">
        <v>22</v>
      </c>
      <c r="F53" s="20"/>
      <c r="G53" s="21">
        <v>-44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45418</v>
      </c>
      <c r="C54" s="52">
        <v>52</v>
      </c>
      <c r="D54" s="3" t="s">
        <v>99</v>
      </c>
      <c r="E54" s="23" t="s">
        <v>14</v>
      </c>
      <c r="F54" s="20"/>
      <c r="G54" s="21">
        <v>-9.76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45422</v>
      </c>
      <c r="C55" s="52">
        <v>53</v>
      </c>
      <c r="D55" s="3" t="s">
        <v>86</v>
      </c>
      <c r="E55" s="23" t="s">
        <v>0</v>
      </c>
      <c r="F55" s="20"/>
      <c r="G55" s="21">
        <v>-3.52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45422</v>
      </c>
      <c r="C56" s="52">
        <v>54</v>
      </c>
      <c r="D56" s="3" t="s">
        <v>105</v>
      </c>
      <c r="E56" s="23" t="s">
        <v>14</v>
      </c>
      <c r="F56" s="20"/>
      <c r="G56" s="21">
        <v>-60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45425</v>
      </c>
      <c r="C57" s="52">
        <v>55</v>
      </c>
      <c r="D57" s="3" t="s">
        <v>106</v>
      </c>
      <c r="E57" s="23" t="s">
        <v>14</v>
      </c>
      <c r="F57" s="20"/>
      <c r="G57" s="21">
        <v>-14.7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45425</v>
      </c>
      <c r="C58" s="52">
        <v>56</v>
      </c>
      <c r="D58" s="3" t="s">
        <v>86</v>
      </c>
      <c r="E58" s="23" t="s">
        <v>0</v>
      </c>
      <c r="F58" s="20"/>
      <c r="G58" s="21">
        <v>-34.700000000000003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45425</v>
      </c>
      <c r="C59" s="52">
        <v>57</v>
      </c>
      <c r="D59" s="3" t="s">
        <v>107</v>
      </c>
      <c r="E59" s="23" t="s">
        <v>23</v>
      </c>
      <c r="F59" s="17"/>
      <c r="G59" s="21">
        <v>-117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45425</v>
      </c>
      <c r="C60" s="52">
        <v>58</v>
      </c>
      <c r="D60" s="3" t="s">
        <v>109</v>
      </c>
      <c r="E60" s="23" t="s">
        <v>14</v>
      </c>
      <c r="F60" s="20"/>
      <c r="G60" s="21">
        <v>-30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45426</v>
      </c>
      <c r="C61" s="52">
        <v>59</v>
      </c>
      <c r="D61" s="3" t="s">
        <v>111</v>
      </c>
      <c r="E61" s="23" t="s">
        <v>14</v>
      </c>
      <c r="F61" s="20"/>
      <c r="G61" s="21">
        <v>-43.81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45433</v>
      </c>
      <c r="C62" s="52">
        <v>60</v>
      </c>
      <c r="D62" s="3" t="s">
        <v>112</v>
      </c>
      <c r="E62" s="23" t="s">
        <v>13</v>
      </c>
      <c r="F62" s="17"/>
      <c r="G62" s="21">
        <v>-100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45433</v>
      </c>
      <c r="C63" s="52">
        <v>61</v>
      </c>
      <c r="D63" s="3" t="s">
        <v>113</v>
      </c>
      <c r="E63" s="23" t="s">
        <v>14</v>
      </c>
      <c r="F63" s="17"/>
      <c r="G63" s="21">
        <v>-99.95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45436</v>
      </c>
      <c r="C64" s="52">
        <v>62</v>
      </c>
      <c r="D64" s="3" t="s">
        <v>64</v>
      </c>
      <c r="E64" s="86" t="s">
        <v>22</v>
      </c>
      <c r="F64" s="20"/>
      <c r="G64" s="21">
        <v>-12.99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45446</v>
      </c>
      <c r="C65" s="52">
        <v>63</v>
      </c>
      <c r="D65" s="3" t="s">
        <v>114</v>
      </c>
      <c r="E65" s="23" t="s">
        <v>14</v>
      </c>
      <c r="F65" s="20"/>
      <c r="G65" s="21">
        <v>-190.09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45446</v>
      </c>
      <c r="C66" s="52">
        <v>64</v>
      </c>
      <c r="D66" s="3" t="s">
        <v>115</v>
      </c>
      <c r="E66" s="23" t="s">
        <v>13</v>
      </c>
      <c r="F66" s="17"/>
      <c r="G66" s="21">
        <v>-300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45446</v>
      </c>
      <c r="C67" s="52">
        <v>65</v>
      </c>
      <c r="D67" s="3" t="s">
        <v>116</v>
      </c>
      <c r="E67" s="23" t="s">
        <v>13</v>
      </c>
      <c r="F67" s="17"/>
      <c r="G67" s="21">
        <v>-120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45446</v>
      </c>
      <c r="C68" s="52">
        <v>66</v>
      </c>
      <c r="D68" s="85" t="s">
        <v>21</v>
      </c>
      <c r="E68" s="86" t="s">
        <v>22</v>
      </c>
      <c r="F68" s="20"/>
      <c r="G68" s="20">
        <v>-12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45447</v>
      </c>
      <c r="C69" s="52">
        <v>67</v>
      </c>
      <c r="D69" s="85" t="s">
        <v>48</v>
      </c>
      <c r="E69" s="86" t="s">
        <v>22</v>
      </c>
      <c r="F69" s="20"/>
      <c r="G69" s="21">
        <v>-139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45447</v>
      </c>
      <c r="C70" s="52">
        <v>68</v>
      </c>
      <c r="D70" s="85" t="s">
        <v>48</v>
      </c>
      <c r="E70" s="86" t="s">
        <v>22</v>
      </c>
      <c r="F70" s="20"/>
      <c r="G70" s="21">
        <v>-44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45448</v>
      </c>
      <c r="C71" s="52">
        <v>69</v>
      </c>
      <c r="D71" s="3" t="s">
        <v>117</v>
      </c>
      <c r="E71" s="23" t="s">
        <v>14</v>
      </c>
      <c r="F71" s="20"/>
      <c r="G71" s="21">
        <v>-17.190000000000001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45448</v>
      </c>
      <c r="C72" s="52">
        <v>70</v>
      </c>
      <c r="D72" s="3" t="s">
        <v>86</v>
      </c>
      <c r="E72" s="23" t="s">
        <v>0</v>
      </c>
      <c r="F72" s="20"/>
      <c r="G72" s="21">
        <v>-45.83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45453</v>
      </c>
      <c r="C73" s="52">
        <v>71</v>
      </c>
      <c r="D73" s="3" t="s">
        <v>118</v>
      </c>
      <c r="E73" s="23" t="s">
        <v>14</v>
      </c>
      <c r="F73" s="20"/>
      <c r="G73" s="21">
        <v>-317.44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45453</v>
      </c>
      <c r="C74" s="52">
        <v>72</v>
      </c>
      <c r="D74" s="3" t="s">
        <v>119</v>
      </c>
      <c r="E74" s="23" t="s">
        <v>14</v>
      </c>
      <c r="F74" s="20"/>
      <c r="G74" s="21">
        <v>-150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45462</v>
      </c>
      <c r="C75" s="52">
        <v>73</v>
      </c>
      <c r="D75" s="3" t="s">
        <v>86</v>
      </c>
      <c r="E75" s="23" t="s">
        <v>0</v>
      </c>
      <c r="F75" s="20"/>
      <c r="G75" s="21">
        <v>-22.55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45464</v>
      </c>
      <c r="C76" s="52">
        <v>74</v>
      </c>
      <c r="D76" s="3" t="s">
        <v>64</v>
      </c>
      <c r="E76" s="86" t="s">
        <v>22</v>
      </c>
      <c r="F76" s="20"/>
      <c r="G76" s="21">
        <v>-12.99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45467</v>
      </c>
      <c r="C77" s="52">
        <v>75</v>
      </c>
      <c r="D77" s="3" t="s">
        <v>121</v>
      </c>
      <c r="E77" s="23" t="s">
        <v>23</v>
      </c>
      <c r="F77" s="20"/>
      <c r="G77" s="21">
        <v>-58.66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45467</v>
      </c>
      <c r="C78" s="52">
        <v>76</v>
      </c>
      <c r="D78" s="3" t="s">
        <v>120</v>
      </c>
      <c r="E78" s="23" t="s">
        <v>23</v>
      </c>
      <c r="F78" s="20"/>
      <c r="G78" s="21">
        <v>-150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/>
      <c r="C79" s="52">
        <v>77</v>
      </c>
      <c r="D79" s="3"/>
      <c r="E79" s="23"/>
      <c r="F79" s="20"/>
      <c r="G79" s="21"/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/>
      <c r="C80" s="52">
        <v>78</v>
      </c>
      <c r="D80" s="3"/>
      <c r="E80" s="23"/>
      <c r="F80" s="20"/>
      <c r="G80" s="21"/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/>
      <c r="C81" s="52">
        <v>79</v>
      </c>
      <c r="D81" s="3"/>
      <c r="E81" s="23"/>
      <c r="F81" s="20"/>
      <c r="G81" s="21"/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/>
      <c r="C82" s="52">
        <v>80</v>
      </c>
      <c r="D82" s="3"/>
      <c r="E82" s="23"/>
      <c r="F82" s="20"/>
      <c r="G82" s="21"/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/>
      <c r="C83" s="52">
        <v>81</v>
      </c>
      <c r="D83" s="3"/>
      <c r="E83" s="23"/>
      <c r="F83" s="20"/>
      <c r="G83" s="21"/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/>
      <c r="C84" s="52">
        <v>82</v>
      </c>
      <c r="D84" s="3"/>
      <c r="E84" s="23"/>
      <c r="F84" s="20"/>
      <c r="G84" s="21"/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/>
      <c r="C85" s="52">
        <v>83</v>
      </c>
      <c r="D85" s="3"/>
      <c r="E85" s="23"/>
      <c r="F85" s="20"/>
      <c r="G85" s="21"/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/>
      <c r="C86" s="52">
        <v>84</v>
      </c>
      <c r="D86" s="3"/>
      <c r="E86" s="23"/>
      <c r="F86" s="20"/>
      <c r="G86" s="21"/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/>
      <c r="C87" s="52">
        <v>85</v>
      </c>
      <c r="D87" s="3"/>
      <c r="E87" s="23"/>
      <c r="F87" s="17"/>
      <c r="G87" s="21"/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52">
        <v>86</v>
      </c>
      <c r="D88" s="3"/>
      <c r="E88" s="19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52">
        <v>87</v>
      </c>
      <c r="D89" s="3"/>
      <c r="E89" s="23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19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19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20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19"/>
      <c r="F97" s="17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19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3"/>
      <c r="E99" s="19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23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>
        <v>103</v>
      </c>
      <c r="D105" s="3"/>
      <c r="E105" s="19"/>
      <c r="F105" s="20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104</v>
      </c>
      <c r="D106" s="3"/>
      <c r="E106" s="23"/>
      <c r="F106" s="20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105</v>
      </c>
      <c r="D107" s="3"/>
      <c r="E107" s="23"/>
      <c r="F107" s="20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106</v>
      </c>
      <c r="D108" s="3"/>
      <c r="E108" s="19"/>
      <c r="F108" s="17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107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108</v>
      </c>
      <c r="D110" s="3"/>
      <c r="E110" s="23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109</v>
      </c>
      <c r="D111" s="3"/>
      <c r="E111" s="19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110</v>
      </c>
      <c r="D112" s="39"/>
      <c r="E112" s="19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52">
        <v>111</v>
      </c>
      <c r="D113" s="3"/>
      <c r="E113" s="19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52">
        <v>112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52">
        <v>113</v>
      </c>
      <c r="D115" s="3"/>
      <c r="E115" s="23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114</v>
      </c>
      <c r="D116" s="3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115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116</v>
      </c>
      <c r="D118" s="3"/>
      <c r="E118" s="19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117</v>
      </c>
      <c r="D119" s="3"/>
      <c r="E119" s="23"/>
      <c r="F119" s="20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118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119</v>
      </c>
      <c r="D121" s="3"/>
      <c r="E121" s="19"/>
      <c r="F121" s="17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120</v>
      </c>
      <c r="D122" s="3"/>
      <c r="E122" s="19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121</v>
      </c>
      <c r="D123" s="3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122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123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124</v>
      </c>
      <c r="D126" s="3"/>
      <c r="E126" s="19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125</v>
      </c>
      <c r="D127" s="3"/>
      <c r="E127" s="19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126</v>
      </c>
      <c r="D128" s="3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127</v>
      </c>
      <c r="D129" s="3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128</v>
      </c>
      <c r="D130" s="39"/>
      <c r="E130" s="19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129</v>
      </c>
      <c r="D131" s="39"/>
      <c r="E131" s="19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130</v>
      </c>
      <c r="D132" s="3"/>
      <c r="E132" s="23"/>
      <c r="F132" s="20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131</v>
      </c>
      <c r="D133" s="54"/>
      <c r="E133" s="23"/>
      <c r="F133" s="55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132</v>
      </c>
      <c r="D134" s="3"/>
      <c r="E134" s="23"/>
      <c r="F134" s="20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133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134</v>
      </c>
      <c r="D136" s="3"/>
      <c r="E136" s="23"/>
      <c r="F136" s="17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135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136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137</v>
      </c>
      <c r="D139" s="3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52">
        <v>138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52">
        <v>139</v>
      </c>
      <c r="D141" s="3"/>
      <c r="E141" s="19"/>
      <c r="F141" s="20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52">
        <v>140</v>
      </c>
      <c r="D142" s="3"/>
      <c r="E142" s="23"/>
      <c r="F142" s="20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52">
        <v>141</v>
      </c>
      <c r="D143" s="3"/>
      <c r="E143" s="19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52">
        <v>142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143</v>
      </c>
      <c r="D145" s="3"/>
      <c r="E145" s="19"/>
      <c r="F145" s="17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144</v>
      </c>
      <c r="D146" s="39"/>
      <c r="E146" s="23"/>
      <c r="F146" s="20"/>
      <c r="G146" s="21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145</v>
      </c>
      <c r="D147" s="39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146</v>
      </c>
      <c r="D148" s="3"/>
      <c r="E148" s="23"/>
      <c r="F148" s="17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147</v>
      </c>
      <c r="D149" s="39"/>
      <c r="E149" s="19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148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/>
      <c r="D151" s="39"/>
      <c r="E151" s="19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/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/>
      <c r="D153" s="3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/>
      <c r="D154" s="3"/>
      <c r="E154" s="23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/>
      <c r="D155" s="3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/>
      <c r="D156" s="39"/>
      <c r="E156" s="19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/>
      <c r="D157" s="39"/>
      <c r="E157" s="23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/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/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/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/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/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/>
      <c r="D163" s="39"/>
      <c r="E163" s="23"/>
      <c r="F163" s="21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/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23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16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16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6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6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39"/>
      <c r="E174" s="19"/>
      <c r="F174" s="20"/>
      <c r="G174" s="21"/>
      <c r="H174" s="21"/>
      <c r="I174" s="21"/>
      <c r="J174" s="22"/>
      <c r="K174" s="46"/>
      <c r="L174" s="2"/>
      <c r="M174" s="2"/>
      <c r="IM174"/>
    </row>
    <row r="175" spans="1:247" ht="15" customHeight="1" x14ac:dyDescent="0.3">
      <c r="A175" s="44"/>
      <c r="B175" s="30" t="s">
        <v>16</v>
      </c>
      <c r="C175" s="53"/>
      <c r="D175" s="31"/>
      <c r="E175" s="32"/>
      <c r="F175" s="33">
        <f>SUM(F3:F174)</f>
        <v>0</v>
      </c>
      <c r="G175" s="34">
        <f>SUM(G3:G174)</f>
        <v>-5150.2799999999979</v>
      </c>
      <c r="H175" s="34">
        <f>SUM(H3:H174)</f>
        <v>0</v>
      </c>
      <c r="I175" s="34">
        <f>SUM(I3:I174)</f>
        <v>-167.43</v>
      </c>
      <c r="J175" s="47">
        <f>SUM(J3:J174)</f>
        <v>-949.25</v>
      </c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M239" s="2"/>
    </row>
    <row r="240" spans="1:13" ht="15" customHeight="1" x14ac:dyDescent="0.3">
      <c r="B240" s="18"/>
      <c r="C240" s="18"/>
      <c r="I240" s="18"/>
    </row>
    <row r="241" spans="2:9" ht="15" customHeight="1" x14ac:dyDescent="0.3">
      <c r="B241" s="18"/>
      <c r="I241" s="18"/>
    </row>
  </sheetData>
  <autoFilter ref="B2:K170" xr:uid="{00000000-0009-0000-0000-000001000000}"/>
  <mergeCells count="1">
    <mergeCell ref="B1:J1"/>
  </mergeCells>
  <conditionalFormatting sqref="A3:A239">
    <cfRule type="cellIs" dxfId="31" priority="471" stopIfTrue="1" operator="lessThan">
      <formula>0</formula>
    </cfRule>
  </conditionalFormatting>
  <conditionalFormatting sqref="B126:B134">
    <cfRule type="cellIs" dxfId="30" priority="465" stopIfTrue="1" operator="lessThan">
      <formula>0</formula>
    </cfRule>
  </conditionalFormatting>
  <conditionalFormatting sqref="B136:B140">
    <cfRule type="cellIs" dxfId="29" priority="454" stopIfTrue="1" operator="lessThan">
      <formula>0</formula>
    </cfRule>
  </conditionalFormatting>
  <conditionalFormatting sqref="B160:B161">
    <cfRule type="cellIs" dxfId="28" priority="11" stopIfTrue="1" operator="lessThan">
      <formula>0</formula>
    </cfRule>
  </conditionalFormatting>
  <conditionalFormatting sqref="B164:B241">
    <cfRule type="cellIs" dxfId="27" priority="417" stopIfTrue="1" operator="lessThan">
      <formula>0</formula>
    </cfRule>
  </conditionalFormatting>
  <conditionalFormatting sqref="B152:C155">
    <cfRule type="cellIs" dxfId="26" priority="12" stopIfTrue="1" operator="lessThan">
      <formula>0</formula>
    </cfRule>
  </conditionalFormatting>
  <conditionalFormatting sqref="B162:C163">
    <cfRule type="cellIs" dxfId="25" priority="419" stopIfTrue="1" operator="lessThan">
      <formula>0</formula>
    </cfRule>
  </conditionalFormatting>
  <conditionalFormatting sqref="B156:D158">
    <cfRule type="cellIs" dxfId="24" priority="431" stopIfTrue="1" operator="lessThan">
      <formula>0</formula>
    </cfRule>
  </conditionalFormatting>
  <conditionalFormatting sqref="B159:E159">
    <cfRule type="cellIs" dxfId="23" priority="428" stopIfTrue="1" operator="lessThan">
      <formula>0</formula>
    </cfRule>
  </conditionalFormatting>
  <conditionalFormatting sqref="C160:E160">
    <cfRule type="cellIs" dxfId="22" priority="9" stopIfTrue="1" operator="lessThan">
      <formula>0</formula>
    </cfRule>
  </conditionalFormatting>
  <conditionalFormatting sqref="D112 C164:C240 K176 J176:J239 I176:I241">
    <cfRule type="cellIs" dxfId="21" priority="701" stopIfTrue="1" operator="lessThan">
      <formula>0</formula>
    </cfRule>
  </conditionalFormatting>
  <conditionalFormatting sqref="D130:D131">
    <cfRule type="cellIs" dxfId="20" priority="469" stopIfTrue="1" operator="lessThan">
      <formula>0</formula>
    </cfRule>
  </conditionalFormatting>
  <conditionalFormatting sqref="D146:D147">
    <cfRule type="cellIs" dxfId="19" priority="56" stopIfTrue="1" operator="lessThan">
      <formula>0</formula>
    </cfRule>
  </conditionalFormatting>
  <conditionalFormatting sqref="D149:D150 C151:D151">
    <cfRule type="cellIs" dxfId="18" priority="440" stopIfTrue="1" operator="lessThan">
      <formula>0</formula>
    </cfRule>
  </conditionalFormatting>
  <conditionalFormatting sqref="D161:E168">
    <cfRule type="cellIs" dxfId="17" priority="4" stopIfTrue="1" operator="lessThan">
      <formula>0</formula>
    </cfRule>
  </conditionalFormatting>
  <conditionalFormatting sqref="D176:H239">
    <cfRule type="cellIs" dxfId="16" priority="653" stopIfTrue="1" operator="lessThan">
      <formula>0</formula>
    </cfRule>
  </conditionalFormatting>
  <conditionalFormatting sqref="E3:E158">
    <cfRule type="cellIs" dxfId="15" priority="48" stopIfTrue="1" operator="lessThan">
      <formula>0</formula>
    </cfRule>
  </conditionalFormatting>
  <conditionalFormatting sqref="E169:E173 D174:E176">
    <cfRule type="cellIs" dxfId="14" priority="6" stopIfTrue="1" operator="lessThan">
      <formula>0</formula>
    </cfRule>
  </conditionalFormatting>
  <conditionalFormatting sqref="F32">
    <cfRule type="cellIs" dxfId="13" priority="179" stopIfTrue="1" operator="lessThan">
      <formula>0</formula>
    </cfRule>
  </conditionalFormatting>
  <conditionalFormatting sqref="F45">
    <cfRule type="cellIs" dxfId="12" priority="383" stopIfTrue="1" operator="lessThan">
      <formula>0</formula>
    </cfRule>
  </conditionalFormatting>
  <conditionalFormatting sqref="F48">
    <cfRule type="cellIs" dxfId="11" priority="3" stopIfTrue="1" operator="lessThan">
      <formula>0</formula>
    </cfRule>
  </conditionalFormatting>
  <conditionalFormatting sqref="F59">
    <cfRule type="cellIs" dxfId="10" priority="2" stopIfTrue="1" operator="lessThan">
      <formula>0</formula>
    </cfRule>
  </conditionalFormatting>
  <conditionalFormatting sqref="F62:F63">
    <cfRule type="cellIs" dxfId="9" priority="362" stopIfTrue="1" operator="lessThan">
      <formula>0</formula>
    </cfRule>
  </conditionalFormatting>
  <conditionalFormatting sqref="F66:F67">
    <cfRule type="cellIs" dxfId="8" priority="1" stopIfTrue="1" operator="lessThan">
      <formula>0</formula>
    </cfRule>
  </conditionalFormatting>
  <conditionalFormatting sqref="F87">
    <cfRule type="cellIs" dxfId="7" priority="130" stopIfTrue="1" operator="lessThan">
      <formula>0</formula>
    </cfRule>
  </conditionalFormatting>
  <conditionalFormatting sqref="F96:F97">
    <cfRule type="cellIs" dxfId="6" priority="114" stopIfTrue="1" operator="lessThan">
      <formula>0</formula>
    </cfRule>
  </conditionalFormatting>
  <conditionalFormatting sqref="F108">
    <cfRule type="cellIs" dxfId="5" priority="100" stopIfTrue="1" operator="lessThan">
      <formula>0</formula>
    </cfRule>
  </conditionalFormatting>
  <conditionalFormatting sqref="F120:F121">
    <cfRule type="cellIs" dxfId="4" priority="83" stopIfTrue="1" operator="lessThan">
      <formula>0</formula>
    </cfRule>
  </conditionalFormatting>
  <conditionalFormatting sqref="F135:F136">
    <cfRule type="cellIs" dxfId="3" priority="66" stopIfTrue="1" operator="lessThan">
      <formula>0</formula>
    </cfRule>
  </conditionalFormatting>
  <conditionalFormatting sqref="F143:F145">
    <cfRule type="cellIs" dxfId="2" priority="446" stopIfTrue="1" operator="lessThan">
      <formula>0</formula>
    </cfRule>
  </conditionalFormatting>
  <conditionalFormatting sqref="F147:F148">
    <cfRule type="cellIs" dxfId="1" priority="13" stopIfTrue="1" operator="lessThan">
      <formula>0</formula>
    </cfRule>
  </conditionalFormatting>
  <dataValidations count="2">
    <dataValidation type="list" allowBlank="1" showInputMessage="1" showErrorMessage="1" sqref="E152 E109:E111 E132:E140 E89 E168:E174 E91:E93 E95:E96 E100:E102 E104 E106:E107 E114:E117 E119:E120 E123:E125 E128:E129 E142 E144 E146:E148 E150 E154:E155 E157 E159 E161:E165 E3:E87" xr:uid="{00000000-0002-0000-0100-000000000000}">
      <formula1>$M$1:$M$19</formula1>
    </dataValidation>
    <dataValidation type="list" allowBlank="1" showInputMessage="1" showErrorMessage="1" sqref="E88 E90 E94 E97:E99 E103 E166:E167 E108 E112:E113 E118 E121:E122 E126:E127 E130:E131 E141 E143 E145 E149 E151 E153 E156 E158 E160 E105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2024-06-25T19:43:35Z</dcterms:modified>
</cp:coreProperties>
</file>