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72527451-2DD0-4750-9E01-13FBBED69103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Ausgaben!$B$2:$K$172</definedName>
    <definedName name="_xlnm._FilterDatabase" localSheetId="0" hidden="1">Einnahmen!$A$2:$I$109</definedName>
    <definedName name="_xlnm.Print_Area" localSheetId="1">Ausgaben!$A$1:$J$176</definedName>
    <definedName name="_xlnm.Print_Area" localSheetId="0">Einnahmen!$A$1:$I$117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7" i="1" l="1"/>
  <c r="I113" i="4" l="1"/>
  <c r="H113" i="4"/>
  <c r="G113" i="4"/>
  <c r="E113" i="4"/>
  <c r="F113" i="4"/>
  <c r="F177" i="1"/>
  <c r="H177" i="1"/>
  <c r="I177" i="1"/>
  <c r="J177" i="1"/>
  <c r="I115" i="4" l="1"/>
  <c r="H115" i="4"/>
  <c r="F115" i="4"/>
  <c r="E115" i="4"/>
  <c r="G115" i="4"/>
  <c r="D117" i="4" l="1"/>
</calcChain>
</file>

<file path=xl/sharedStrings.xml><?xml version="1.0" encoding="utf-8"?>
<sst xmlns="http://schemas.openxmlformats.org/spreadsheetml/2006/main" count="508" uniqueCount="174">
  <si>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</si>
  <si>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</si>
  <si>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</si>
  <si>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</si>
  <si>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</si>
  <si>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</si>
  <si>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</si>
  <si>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</si>
  <si>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</si>
  <si>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</si>
  <si>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</si>
  <si>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</si>
  <si>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</si>
  <si>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</si>
  <si>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</si>
  <si>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</si>
  <si>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</si>
  <si>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</si>
  <si>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</si>
  <si>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</si>
  <si>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</si>
  <si>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</si>
  <si>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</si>
  <si>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</si>
  <si>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</si>
  <si>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</si>
  <si>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</si>
  <si>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</si>
  <si>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</si>
  <si>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</si>
  <si>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</si>
  <si>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</si>
  <si>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</si>
  <si>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</si>
  <si>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</si>
  <si>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</si>
  <si>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</si>
  <si>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</si>
  <si>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</si>
  <si>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</si>
  <si>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</si>
  <si>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</si>
  <si>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</si>
  <si>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</si>
  <si>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</si>
  <si>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</si>
  <si>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</si>
  <si>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</si>
  <si>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</si>
  <si>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</si>
  <si>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</si>
  <si>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</si>
  <si>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</si>
  <si>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</si>
  <si>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</si>
  <si>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</si>
  <si>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</si>
  <si>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</si>
  <si>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</si>
  <si>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</si>
  <si>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</si>
  <si>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</si>
  <si>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</si>
  <si>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</si>
  <si>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</si>
  <si>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</si>
  <si>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</si>
  <si>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</si>
  <si>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</si>
  <si>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</si>
  <si>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</si>
  <si>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</si>
  <si>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</si>
  <si>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</si>
  <si>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</si>
  <si>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</si>
  <si>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</si>
  <si>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</si>
  <si>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</si>
  <si>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</si>
  <si>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</si>
  <si>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</si>
  <si>
    <t>Bürobedarf</t>
  </si>
  <si>
    <t>Wasser Abrechnung</t>
  </si>
  <si>
    <t>Wasser Abschlag</t>
  </si>
  <si>
    <t>Tzgl 26.3.24</t>
  </si>
  <si>
    <t>Tzgl</t>
  </si>
  <si>
    <t>Awo Bund Rückverteilung</t>
  </si>
  <si>
    <t>Tzgl 9.4.24</t>
  </si>
  <si>
    <t>Individualhilfe Speiger</t>
  </si>
  <si>
    <t>Individualhilfe Jörgens</t>
  </si>
  <si>
    <t>Spende Anonym JHV</t>
  </si>
  <si>
    <t>Miete SPD 11.4.</t>
  </si>
  <si>
    <t>Trauerkarte Fr.Schafberger</t>
  </si>
  <si>
    <t>Tzgl 23.4.24</t>
  </si>
  <si>
    <t>Ehrung Karin&amp;Roland</t>
  </si>
  <si>
    <t>SPD Einnahmen 24.4.</t>
  </si>
  <si>
    <t>Miete SPD 24.4.</t>
  </si>
  <si>
    <t>Miete SPD Gänslisel Kinderfest</t>
  </si>
  <si>
    <t>Bonholz Open</t>
  </si>
  <si>
    <t xml:space="preserve">Tzgl </t>
  </si>
  <si>
    <t>Radservice Klein</t>
  </si>
  <si>
    <t>Radservice Münster</t>
  </si>
  <si>
    <t>Miete JHV</t>
  </si>
  <si>
    <t>Spende Radservice Frau Auch</t>
  </si>
  <si>
    <t>Bonholz Open Helfer</t>
  </si>
  <si>
    <t>Brezeln Radservice</t>
  </si>
  <si>
    <t>Urkunden</t>
  </si>
  <si>
    <t>Radservice Steinbrücker</t>
  </si>
  <si>
    <t>Helfer Radservice</t>
  </si>
  <si>
    <t xml:space="preserve"> Radservice Spende Litzbarksi</t>
  </si>
  <si>
    <t>Radservice Verpflegung</t>
  </si>
  <si>
    <t>Indivhilfe H.Natvango</t>
  </si>
  <si>
    <t>Pylonen für Kettcar</t>
  </si>
  <si>
    <t>Sonnenschirme</t>
  </si>
  <si>
    <t>Spende Ponderosa</t>
  </si>
  <si>
    <t>Spende Awo Waldheim</t>
  </si>
  <si>
    <t>Namensschilder Sommerfest</t>
  </si>
  <si>
    <t>Shirts</t>
  </si>
  <si>
    <t>Webservice</t>
  </si>
  <si>
    <t>Awo Blumen</t>
  </si>
  <si>
    <t>Jubilarfeier</t>
  </si>
  <si>
    <t>Spende H.Kreis</t>
  </si>
  <si>
    <t>SPD</t>
  </si>
  <si>
    <t>Jubilarfeier HdB</t>
  </si>
  <si>
    <t>rotes Bulls Rad verkauft</t>
  </si>
  <si>
    <t>Raisch Jubilarfeier</t>
  </si>
  <si>
    <t>Tablets</t>
  </si>
  <si>
    <t>Tablets, Fehlüberweisung</t>
  </si>
  <si>
    <t>11a</t>
  </si>
  <si>
    <t>Kontoführung KSK</t>
  </si>
  <si>
    <t>7a</t>
  </si>
  <si>
    <t>SPD Miete</t>
  </si>
  <si>
    <t>Bargeld</t>
  </si>
  <si>
    <t>Sommerfest Selgros</t>
  </si>
  <si>
    <t>Sommerfest Aufbau Catering</t>
  </si>
  <si>
    <t>Einnahmen Sommerfest</t>
  </si>
  <si>
    <t>Einzahlung Konto</t>
  </si>
  <si>
    <t>Bargeld für Sommerfest</t>
  </si>
  <si>
    <t>Awo Mitglbeiträge</t>
  </si>
  <si>
    <t>Sommerfest Glasbrenner</t>
  </si>
  <si>
    <t>Individualhilfe Gülmez</t>
  </si>
  <si>
    <t>Sackkarre</t>
  </si>
  <si>
    <t>Geldkassette</t>
  </si>
  <si>
    <t>90er Fr.Müller</t>
  </si>
  <si>
    <t>Sommerfest Lidl</t>
  </si>
  <si>
    <t>45a</t>
  </si>
  <si>
    <t>Spenden Sommerfest</t>
  </si>
  <si>
    <t>Sommerfest Bäcker Raisch</t>
  </si>
  <si>
    <t>Sommerfest Getränkt</t>
  </si>
  <si>
    <t>Ausgaben Tzgl</t>
  </si>
  <si>
    <t>Awo Busreise 21.8.</t>
  </si>
  <si>
    <t xml:space="preserve">Ponde Event </t>
  </si>
  <si>
    <t>99a</t>
  </si>
  <si>
    <t>KSK Entgeldabrechnung (siehe Ktauszug)</t>
  </si>
  <si>
    <t>sahnespender</t>
  </si>
  <si>
    <t>Ponde Helfer Paula</t>
  </si>
  <si>
    <t>Gutschein H.Brenner AwoBB Rente</t>
  </si>
  <si>
    <t>DruckereiNitschDiversePlakateFlyer</t>
  </si>
  <si>
    <t>Geb Karin</t>
  </si>
  <si>
    <t>Ausgaben Jubilaeum</t>
  </si>
  <si>
    <t>SPD Getränke</t>
  </si>
  <si>
    <t>Sommerfest Helfer</t>
  </si>
  <si>
    <t>Jubiläum Band</t>
  </si>
  <si>
    <t>Jubiläum</t>
  </si>
  <si>
    <t>Jubiläum anonyme Spenden</t>
  </si>
  <si>
    <t>Hdb Jubiläum</t>
  </si>
  <si>
    <t>Awo zeitung</t>
  </si>
  <si>
    <t>Miete Lager Farrenstall 5€/Jahr</t>
  </si>
  <si>
    <t>33a</t>
  </si>
  <si>
    <t>Radservice CycleStore</t>
  </si>
  <si>
    <t>tzgl 1.10.</t>
  </si>
  <si>
    <t>tzgl Kürbisnacht</t>
  </si>
  <si>
    <t>tzgl kürbisnacht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</si>
</sst>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2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166" fontId="0" fillId="2" borderId="12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J172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I112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4">
      <pivotArea field="0" type="button" dataOnly="0" labelOnly="1" outline="0" axis="axisRow" fieldPosition="0"/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7">
      <pivotArea field="0" type="button" dataOnly="0" labelOnly="1" outline="0" axis="axisRow" fieldPosition="0"/>
    </format>
    <format dxfId="66">
      <pivotArea dataOnly="0" labelOnly="1" fieldPosition="0">
        <references count="1">
          <reference field="0" count="0"/>
        </references>
      </pivotArea>
    </format>
    <format dxfId="6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8"/>
  <sheetViews>
    <sheetView showGridLines="0" zoomScaleNormal="100" workbookViewId="0">
      <pane ySplit="2" topLeftCell="A52" activePane="bottomLeft" state="frozen"/>
      <selection pane="bottomLeft" activeCell="G45" sqref="G45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8" t="s">
        <v>1</v>
      </c>
      <c r="B1" s="89"/>
      <c r="C1" s="89"/>
      <c r="D1" s="89"/>
      <c r="E1" s="89"/>
      <c r="F1" s="89"/>
      <c r="G1" s="89"/>
      <c r="H1" s="89"/>
      <c r="I1" s="89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45335</v>
      </c>
      <c r="B11" s="52" t="s">
        <v>131</v>
      </c>
      <c r="C11" s="54" t="s">
        <v>132</v>
      </c>
      <c r="D11" s="19" t="s">
        <v>0</v>
      </c>
      <c r="E11" s="20"/>
      <c r="F11" s="21"/>
      <c r="G11" s="18"/>
      <c r="H11" s="18">
        <v>25</v>
      </c>
      <c r="I11" s="19"/>
      <c r="J11" s="2"/>
      <c r="K11" s="2"/>
    </row>
    <row r="12" spans="1:11" s="1" customFormat="1" ht="15" customHeight="1" x14ac:dyDescent="0.3">
      <c r="A12" s="15">
        <v>45337</v>
      </c>
      <c r="B12" s="52">
        <v>8</v>
      </c>
      <c r="C12" s="54" t="s">
        <v>61</v>
      </c>
      <c r="D12" s="19" t="s">
        <v>13</v>
      </c>
      <c r="E12" s="20"/>
      <c r="F12" s="21">
        <v>1950</v>
      </c>
      <c r="G12" s="18"/>
      <c r="H12" s="18"/>
      <c r="I12" s="19"/>
      <c r="J12" s="2"/>
      <c r="K12" s="2" t="s">
        <v>13</v>
      </c>
    </row>
    <row r="13" spans="1:11" s="1" customFormat="1" ht="15" customHeight="1" x14ac:dyDescent="0.3">
      <c r="A13" s="15">
        <v>45337</v>
      </c>
      <c r="B13" s="52">
        <v>9</v>
      </c>
      <c r="C13" s="3" t="s">
        <v>62</v>
      </c>
      <c r="D13" s="19" t="s">
        <v>0</v>
      </c>
      <c r="E13" s="20"/>
      <c r="F13" s="21">
        <v>100</v>
      </c>
      <c r="G13" s="18"/>
      <c r="H13" s="18"/>
      <c r="I13" s="19"/>
      <c r="J13" s="2"/>
      <c r="K13" s="2" t="s">
        <v>25</v>
      </c>
    </row>
    <row r="14" spans="1:11" s="1" customFormat="1" ht="15" customHeight="1" x14ac:dyDescent="0.3">
      <c r="A14" s="15">
        <v>45341</v>
      </c>
      <c r="B14" s="52">
        <v>10</v>
      </c>
      <c r="C14" s="3" t="s">
        <v>66</v>
      </c>
      <c r="D14" s="19" t="s">
        <v>22</v>
      </c>
      <c r="E14" s="17"/>
      <c r="F14" s="18">
        <v>5.95</v>
      </c>
      <c r="G14" s="18"/>
      <c r="H14" s="18"/>
      <c r="I14" s="19"/>
      <c r="J14" s="2"/>
      <c r="K14" s="2" t="s">
        <v>26</v>
      </c>
    </row>
    <row r="15" spans="1:11" s="1" customFormat="1" ht="15" customHeight="1" x14ac:dyDescent="0.3">
      <c r="A15" s="15">
        <v>45350</v>
      </c>
      <c r="B15" s="52">
        <v>11</v>
      </c>
      <c r="C15" s="3" t="s">
        <v>68</v>
      </c>
      <c r="D15" s="19" t="s">
        <v>22</v>
      </c>
      <c r="E15" s="17"/>
      <c r="F15" s="18">
        <v>124.45</v>
      </c>
      <c r="G15" s="18"/>
      <c r="H15" s="18"/>
      <c r="I15" s="19"/>
      <c r="J15" s="2"/>
      <c r="K15" s="2" t="s">
        <v>27</v>
      </c>
    </row>
    <row r="16" spans="1:11" s="1" customFormat="1" ht="15" customHeight="1" x14ac:dyDescent="0.3">
      <c r="A16" s="15">
        <v>45355</v>
      </c>
      <c r="B16" s="52">
        <v>12</v>
      </c>
      <c r="C16" s="3" t="s">
        <v>70</v>
      </c>
      <c r="D16" s="19" t="s">
        <v>0</v>
      </c>
      <c r="E16" s="20"/>
      <c r="F16" s="21">
        <v>150</v>
      </c>
      <c r="G16" s="18"/>
      <c r="H16" s="18"/>
      <c r="I16" s="19"/>
      <c r="J16" s="2"/>
      <c r="K16" s="2" t="s">
        <v>28</v>
      </c>
    </row>
    <row r="17" spans="1:11" s="1" customFormat="1" ht="15" customHeight="1" x14ac:dyDescent="0.3">
      <c r="A17" s="15">
        <v>45357</v>
      </c>
      <c r="B17" s="52">
        <v>13</v>
      </c>
      <c r="C17" s="3" t="s">
        <v>71</v>
      </c>
      <c r="D17" s="50" t="s">
        <v>25</v>
      </c>
      <c r="E17" s="17"/>
      <c r="F17" s="18">
        <v>168.6</v>
      </c>
      <c r="G17" s="18"/>
      <c r="H17" s="18"/>
      <c r="I17" s="19"/>
      <c r="J17" s="2"/>
      <c r="K17" s="2" t="s">
        <v>29</v>
      </c>
    </row>
    <row r="18" spans="1:11" s="1" customFormat="1" ht="15" customHeight="1" x14ac:dyDescent="0.3">
      <c r="A18" s="15">
        <v>45365</v>
      </c>
      <c r="B18" s="52">
        <v>14</v>
      </c>
      <c r="C18" s="3" t="s">
        <v>74</v>
      </c>
      <c r="D18" s="19" t="s">
        <v>0</v>
      </c>
      <c r="E18" s="20"/>
      <c r="F18" s="21">
        <v>20</v>
      </c>
      <c r="G18" s="18"/>
      <c r="H18" s="18"/>
      <c r="I18" s="19"/>
      <c r="J18" s="2"/>
      <c r="K18" s="2" t="s">
        <v>30</v>
      </c>
    </row>
    <row r="19" spans="1:11" s="1" customFormat="1" ht="15" customHeight="1" x14ac:dyDescent="0.3">
      <c r="A19" s="15">
        <v>45366</v>
      </c>
      <c r="B19" s="52">
        <v>15</v>
      </c>
      <c r="C19" s="3" t="s">
        <v>76</v>
      </c>
      <c r="D19" s="19" t="s">
        <v>0</v>
      </c>
      <c r="E19" s="20"/>
      <c r="F19" s="21">
        <v>102</v>
      </c>
      <c r="G19" s="18"/>
      <c r="H19" s="18"/>
      <c r="I19" s="19"/>
      <c r="J19" s="2"/>
      <c r="K19" s="2" t="s">
        <v>33</v>
      </c>
    </row>
    <row r="20" spans="1:11" s="1" customFormat="1" ht="15" customHeight="1" x14ac:dyDescent="0.3">
      <c r="A20" s="15">
        <v>45366</v>
      </c>
      <c r="B20" s="52">
        <v>16</v>
      </c>
      <c r="C20" s="3" t="s">
        <v>77</v>
      </c>
      <c r="D20" s="19" t="s">
        <v>0</v>
      </c>
      <c r="E20" s="20"/>
      <c r="F20" s="21">
        <v>35</v>
      </c>
      <c r="G20" s="18"/>
      <c r="H20" s="18"/>
      <c r="I20" s="19"/>
      <c r="J20" s="2"/>
      <c r="K20" s="2" t="s">
        <v>31</v>
      </c>
    </row>
    <row r="21" spans="1:11" s="1" customFormat="1" ht="15" customHeight="1" x14ac:dyDescent="0.3">
      <c r="A21" s="15">
        <v>45366</v>
      </c>
      <c r="B21" s="52">
        <v>17</v>
      </c>
      <c r="C21" s="3" t="s">
        <v>78</v>
      </c>
      <c r="D21" s="19" t="s">
        <v>14</v>
      </c>
      <c r="E21" s="17"/>
      <c r="F21" s="18">
        <v>31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45366</v>
      </c>
      <c r="B22" s="52">
        <v>18</v>
      </c>
      <c r="C22" s="3" t="s">
        <v>79</v>
      </c>
      <c r="D22" s="19" t="s">
        <v>13</v>
      </c>
      <c r="E22" s="20"/>
      <c r="F22" s="21">
        <v>70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45384</v>
      </c>
      <c r="B23" s="52">
        <v>19</v>
      </c>
      <c r="C23" s="3" t="s">
        <v>85</v>
      </c>
      <c r="D23" s="19" t="s">
        <v>0</v>
      </c>
      <c r="E23" s="20"/>
      <c r="F23" s="21">
        <v>110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45392</v>
      </c>
      <c r="B24" s="52">
        <v>20</v>
      </c>
      <c r="C24" s="3" t="s">
        <v>87</v>
      </c>
      <c r="D24" s="19" t="s">
        <v>14</v>
      </c>
      <c r="E24" s="17"/>
      <c r="F24" s="21">
        <v>3.92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45392</v>
      </c>
      <c r="B25" s="52">
        <v>21</v>
      </c>
      <c r="C25" s="3" t="s">
        <v>88</v>
      </c>
      <c r="D25" s="19" t="s">
        <v>0</v>
      </c>
      <c r="E25" s="20"/>
      <c r="F25" s="18">
        <v>105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45404</v>
      </c>
      <c r="B26" s="52">
        <v>22</v>
      </c>
      <c r="C26" s="3" t="s">
        <v>91</v>
      </c>
      <c r="D26" s="19" t="s">
        <v>13</v>
      </c>
      <c r="E26" s="20"/>
      <c r="F26" s="21">
        <v>76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45406</v>
      </c>
      <c r="B27" s="52">
        <v>23</v>
      </c>
      <c r="C27" s="39" t="s">
        <v>92</v>
      </c>
      <c r="D27" s="19" t="s">
        <v>0</v>
      </c>
      <c r="E27" s="20"/>
      <c r="F27" s="21">
        <v>20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45407</v>
      </c>
      <c r="B28" s="16">
        <v>24</v>
      </c>
      <c r="C28" s="3" t="s">
        <v>94</v>
      </c>
      <c r="D28" s="19" t="s">
        <v>0</v>
      </c>
      <c r="E28" s="20"/>
      <c r="F28" s="18">
        <v>107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45407</v>
      </c>
      <c r="B29" s="16">
        <v>25</v>
      </c>
      <c r="C29" s="39" t="s">
        <v>97</v>
      </c>
      <c r="D29" s="19" t="s">
        <v>0</v>
      </c>
      <c r="E29" s="20"/>
      <c r="F29" s="21">
        <v>20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45408</v>
      </c>
      <c r="B30" s="16">
        <v>26</v>
      </c>
      <c r="C30" s="3" t="s">
        <v>96</v>
      </c>
      <c r="D30" s="19" t="s">
        <v>0</v>
      </c>
      <c r="E30" s="20"/>
      <c r="F30" s="21">
        <v>39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45415</v>
      </c>
      <c r="B31" s="16">
        <v>27</v>
      </c>
      <c r="C31" s="3" t="s">
        <v>104</v>
      </c>
      <c r="D31" s="19" t="s">
        <v>13</v>
      </c>
      <c r="E31" s="17"/>
      <c r="F31" s="18">
        <v>10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45418</v>
      </c>
      <c r="B32" s="16">
        <v>28</v>
      </c>
      <c r="C32" s="3" t="s">
        <v>98</v>
      </c>
      <c r="D32" s="19" t="s">
        <v>0</v>
      </c>
      <c r="E32" s="17"/>
      <c r="F32" s="18">
        <v>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45419</v>
      </c>
      <c r="B33" s="16">
        <v>29</v>
      </c>
      <c r="C33" s="16" t="s">
        <v>99</v>
      </c>
      <c r="D33" s="19" t="s">
        <v>13</v>
      </c>
      <c r="E33" s="17"/>
      <c r="F33" s="18">
        <v>35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45422</v>
      </c>
      <c r="B34" s="16">
        <v>30</v>
      </c>
      <c r="C34" s="16" t="s">
        <v>100</v>
      </c>
      <c r="D34" s="19" t="s">
        <v>0</v>
      </c>
      <c r="E34" s="17"/>
      <c r="F34" s="18">
        <v>120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45057</v>
      </c>
      <c r="B35" s="16">
        <v>31</v>
      </c>
      <c r="C35" s="3" t="s">
        <v>101</v>
      </c>
      <c r="D35" s="19" t="s">
        <v>13</v>
      </c>
      <c r="E35" s="17"/>
      <c r="F35" s="18">
        <v>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45057</v>
      </c>
      <c r="B36" s="16">
        <v>32</v>
      </c>
      <c r="C36" s="3" t="s">
        <v>102</v>
      </c>
      <c r="D36" s="19" t="s">
        <v>13</v>
      </c>
      <c r="E36" s="17"/>
      <c r="F36" s="18">
        <v>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45057</v>
      </c>
      <c r="B37" s="16">
        <v>33</v>
      </c>
      <c r="C37" s="3" t="s">
        <v>108</v>
      </c>
      <c r="D37" s="19" t="s">
        <v>13</v>
      </c>
      <c r="E37" s="17"/>
      <c r="F37" s="18">
        <v>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45057</v>
      </c>
      <c r="B38" s="16" t="s">
        <v>169</v>
      </c>
      <c r="C38" s="3" t="s">
        <v>170</v>
      </c>
      <c r="D38" s="19" t="s">
        <v>13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45059</v>
      </c>
      <c r="B39" s="16">
        <v>34</v>
      </c>
      <c r="C39" s="3" t="s">
        <v>110</v>
      </c>
      <c r="D39" s="19" t="s">
        <v>13</v>
      </c>
      <c r="E39" s="17"/>
      <c r="F39" s="18">
        <v>50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45446</v>
      </c>
      <c r="B40" s="52">
        <v>35</v>
      </c>
      <c r="C40" s="39" t="s">
        <v>86</v>
      </c>
      <c r="D40" s="19" t="s">
        <v>0</v>
      </c>
      <c r="E40" s="17"/>
      <c r="F40" s="18">
        <v>112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45448</v>
      </c>
      <c r="B41" s="16">
        <v>36</v>
      </c>
      <c r="C41" s="39" t="s">
        <v>86</v>
      </c>
      <c r="D41" s="19" t="s">
        <v>0</v>
      </c>
      <c r="E41" s="17"/>
      <c r="F41" s="18">
        <v>108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45462</v>
      </c>
      <c r="B42" s="16">
        <v>37</v>
      </c>
      <c r="C42" s="39" t="s">
        <v>86</v>
      </c>
      <c r="D42" s="19" t="s">
        <v>0</v>
      </c>
      <c r="E42" s="17"/>
      <c r="F42" s="18">
        <v>118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45467</v>
      </c>
      <c r="B43" s="16">
        <v>38</v>
      </c>
      <c r="C43" s="39" t="s">
        <v>122</v>
      </c>
      <c r="D43" s="19" t="s">
        <v>13</v>
      </c>
      <c r="E43" s="17"/>
      <c r="F43" s="18">
        <v>10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45468</v>
      </c>
      <c r="B44" s="52">
        <v>39</v>
      </c>
      <c r="C44" s="39" t="s">
        <v>87</v>
      </c>
      <c r="D44" s="19" t="s">
        <v>14</v>
      </c>
      <c r="E44" s="20"/>
      <c r="F44" s="21">
        <v>9.14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45471</v>
      </c>
      <c r="B45" s="16">
        <v>40</v>
      </c>
      <c r="C45" s="3" t="s">
        <v>123</v>
      </c>
      <c r="D45" s="19" t="s">
        <v>0</v>
      </c>
      <c r="E45" s="20"/>
      <c r="F45" s="21">
        <v>20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45474</v>
      </c>
      <c r="B46" s="16">
        <v>41</v>
      </c>
      <c r="C46" s="3" t="s">
        <v>125</v>
      </c>
      <c r="D46" s="19" t="s">
        <v>13</v>
      </c>
      <c r="E46" s="20"/>
      <c r="F46" s="21">
        <v>50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45477</v>
      </c>
      <c r="B47" s="16">
        <v>42</v>
      </c>
      <c r="C47" s="3" t="s">
        <v>69</v>
      </c>
      <c r="D47" s="19" t="s">
        <v>0</v>
      </c>
      <c r="E47" s="17"/>
      <c r="F47" s="18">
        <v>109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45477</v>
      </c>
      <c r="B48" s="16">
        <v>43</v>
      </c>
      <c r="C48" s="3" t="s">
        <v>128</v>
      </c>
      <c r="D48" s="19" t="s">
        <v>14</v>
      </c>
      <c r="E48" s="20"/>
      <c r="F48" s="21">
        <v>17.95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45483</v>
      </c>
      <c r="B49" s="16">
        <v>44</v>
      </c>
      <c r="C49" s="3" t="s">
        <v>138</v>
      </c>
      <c r="D49" s="19" t="s">
        <v>28</v>
      </c>
      <c r="E49" s="17">
        <v>180</v>
      </c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>
        <v>45487</v>
      </c>
      <c r="B50" s="16">
        <v>45</v>
      </c>
      <c r="C50" s="3" t="s">
        <v>136</v>
      </c>
      <c r="D50" s="19" t="s">
        <v>0</v>
      </c>
      <c r="E50" s="17">
        <v>1578.3</v>
      </c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>
        <v>45487</v>
      </c>
      <c r="B51" s="16" t="s">
        <v>146</v>
      </c>
      <c r="C51" s="3" t="s">
        <v>147</v>
      </c>
      <c r="D51" s="19" t="s">
        <v>13</v>
      </c>
      <c r="E51" s="17">
        <v>41.3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45488</v>
      </c>
      <c r="B52" s="16">
        <v>46</v>
      </c>
      <c r="C52" s="3" t="s">
        <v>137</v>
      </c>
      <c r="D52" s="19" t="s">
        <v>28</v>
      </c>
      <c r="E52" s="20"/>
      <c r="F52" s="21"/>
      <c r="G52" s="18"/>
      <c r="H52" s="18">
        <v>1730</v>
      </c>
      <c r="I52" s="19"/>
      <c r="J52" s="2"/>
      <c r="K52" s="2"/>
    </row>
    <row r="53" spans="1:11" s="1" customFormat="1" ht="15" customHeight="1" x14ac:dyDescent="0.3">
      <c r="A53" s="15">
        <v>45488</v>
      </c>
      <c r="B53" s="16">
        <v>47</v>
      </c>
      <c r="C53" s="3" t="s">
        <v>137</v>
      </c>
      <c r="D53" s="19" t="s">
        <v>28</v>
      </c>
      <c r="E53" s="17"/>
      <c r="F53" s="18"/>
      <c r="G53" s="18"/>
      <c r="H53" s="18">
        <v>69.599999999999994</v>
      </c>
      <c r="I53" s="19"/>
      <c r="J53" s="2"/>
      <c r="K53" s="2"/>
    </row>
    <row r="54" spans="1:11" s="1" customFormat="1" ht="15" customHeight="1" x14ac:dyDescent="0.3">
      <c r="A54" s="15">
        <v>45492</v>
      </c>
      <c r="B54" s="16">
        <v>48</v>
      </c>
      <c r="C54" s="3" t="s">
        <v>139</v>
      </c>
      <c r="D54" s="19" t="s">
        <v>26</v>
      </c>
      <c r="E54" s="20"/>
      <c r="F54" s="18">
        <v>1262.52</v>
      </c>
      <c r="G54" s="18"/>
      <c r="H54" s="18"/>
      <c r="I54" s="19"/>
      <c r="J54" s="2"/>
      <c r="K54" s="2"/>
    </row>
    <row r="55" spans="1:11" s="1" customFormat="1" ht="15" customHeight="1" x14ac:dyDescent="0.3">
      <c r="A55" s="15">
        <v>45527</v>
      </c>
      <c r="B55" s="16">
        <v>49</v>
      </c>
      <c r="C55" s="3" t="s">
        <v>151</v>
      </c>
      <c r="D55" s="19" t="s">
        <v>14</v>
      </c>
      <c r="E55" s="20"/>
      <c r="F55" s="21">
        <v>160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45539</v>
      </c>
      <c r="B56" s="16">
        <v>50</v>
      </c>
      <c r="C56" s="3" t="s">
        <v>69</v>
      </c>
      <c r="D56" s="19" t="s">
        <v>0</v>
      </c>
      <c r="E56" s="17"/>
      <c r="F56" s="18">
        <v>75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45546</v>
      </c>
      <c r="B57" s="16">
        <v>51</v>
      </c>
      <c r="C57" s="3" t="s">
        <v>159</v>
      </c>
      <c r="D57" s="19" t="s">
        <v>0</v>
      </c>
      <c r="E57" s="17"/>
      <c r="F57" s="18">
        <v>47.5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45548</v>
      </c>
      <c r="B58" s="16">
        <v>52</v>
      </c>
      <c r="C58" s="3" t="s">
        <v>161</v>
      </c>
      <c r="D58" s="19" t="s">
        <v>0</v>
      </c>
      <c r="E58" s="17"/>
      <c r="F58" s="18">
        <v>20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45555</v>
      </c>
      <c r="B59" s="16">
        <v>53</v>
      </c>
      <c r="C59" s="3" t="s">
        <v>69</v>
      </c>
      <c r="D59" s="19" t="s">
        <v>0</v>
      </c>
      <c r="E59" s="17"/>
      <c r="F59" s="18">
        <v>80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45558</v>
      </c>
      <c r="B60" s="16">
        <v>54</v>
      </c>
      <c r="C60" s="39" t="s">
        <v>165</v>
      </c>
      <c r="D60" s="19" t="s">
        <v>13</v>
      </c>
      <c r="E60" s="20"/>
      <c r="F60" s="18">
        <v>182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45562</v>
      </c>
      <c r="B61" s="16">
        <v>55</v>
      </c>
      <c r="C61" s="3" t="s">
        <v>87</v>
      </c>
      <c r="D61" s="19" t="s">
        <v>26</v>
      </c>
      <c r="E61" s="20"/>
      <c r="F61" s="18">
        <v>8.6999999999999993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45575</v>
      </c>
      <c r="B62" s="16">
        <v>56</v>
      </c>
      <c r="C62" s="3" t="s">
        <v>171</v>
      </c>
      <c r="D62" s="19" t="s">
        <v>0</v>
      </c>
      <c r="E62" s="17"/>
      <c r="F62" s="18">
        <v>110</v>
      </c>
      <c r="G62" s="18"/>
      <c r="H62" s="18"/>
      <c r="I62" s="19"/>
      <c r="J62" s="2"/>
      <c r="K62" s="2"/>
    </row>
    <row r="63" spans="1:11" s="1" customFormat="1" ht="15" customHeight="1" x14ac:dyDescent="0.3">
      <c r="A63" s="15">
        <v>45579</v>
      </c>
      <c r="B63" s="16">
        <v>57</v>
      </c>
      <c r="C63" s="3" t="s">
        <v>173</v>
      </c>
      <c r="D63" s="19" t="s">
        <v>0</v>
      </c>
      <c r="E63" s="17"/>
      <c r="F63" s="18">
        <v>159</v>
      </c>
      <c r="G63" s="18"/>
      <c r="H63" s="18"/>
      <c r="I63" s="19"/>
      <c r="J63" s="2"/>
      <c r="K63" s="2"/>
    </row>
    <row r="64" spans="1:11" s="1" customFormat="1" ht="15" customHeight="1" x14ac:dyDescent="0.3">
      <c r="A64" s="15">
        <v>45582</v>
      </c>
      <c r="B64" s="52">
        <v>58</v>
      </c>
      <c r="C64" s="39" t="s">
        <v>69</v>
      </c>
      <c r="D64" s="19" t="s">
        <v>0</v>
      </c>
      <c r="E64" s="17"/>
      <c r="F64" s="18">
        <v>102</v>
      </c>
      <c r="G64" s="18"/>
      <c r="H64" s="18"/>
      <c r="I64" s="19"/>
      <c r="J64" s="2"/>
      <c r="K64" s="2"/>
    </row>
    <row r="65" spans="1:11" s="1" customFormat="1" ht="15" customHeight="1" x14ac:dyDescent="0.3">
      <c r="A65" s="15">
        <v>45582</v>
      </c>
      <c r="B65" s="52">
        <v>59</v>
      </c>
      <c r="C65" s="3" t="s">
        <v>161</v>
      </c>
      <c r="D65" s="19" t="s">
        <v>0</v>
      </c>
      <c r="E65" s="17"/>
      <c r="F65" s="18">
        <v>45</v>
      </c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52">
        <v>60</v>
      </c>
      <c r="C66" s="39"/>
      <c r="D66" s="19"/>
      <c r="E66" s="20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61</v>
      </c>
      <c r="C67" s="3"/>
      <c r="D67" s="19"/>
      <c r="E67" s="17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52">
        <v>62</v>
      </c>
      <c r="C68" s="39"/>
      <c r="D68" s="19"/>
      <c r="E68" s="20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63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52">
        <v>64</v>
      </c>
      <c r="C70" s="39"/>
      <c r="D70" s="19"/>
      <c r="E70" s="20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65</v>
      </c>
      <c r="C71" s="16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66</v>
      </c>
      <c r="C72" s="16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67</v>
      </c>
      <c r="C73" s="16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68</v>
      </c>
      <c r="C74" s="39"/>
      <c r="D74" s="19"/>
      <c r="E74" s="20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69</v>
      </c>
      <c r="C75" s="3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70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71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72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73</v>
      </c>
      <c r="C79" s="16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74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75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16">
        <v>76</v>
      </c>
      <c r="C82" s="39"/>
      <c r="D82" s="19"/>
      <c r="E82" s="17"/>
      <c r="F82" s="18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77</v>
      </c>
      <c r="C83" s="16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78</v>
      </c>
      <c r="C84" s="16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52">
        <v>79</v>
      </c>
      <c r="C85" s="54"/>
      <c r="D85" s="19"/>
      <c r="E85" s="55"/>
      <c r="F85" s="21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80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81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82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83</v>
      </c>
      <c r="C89" s="3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84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85</v>
      </c>
      <c r="C91" s="3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16">
        <v>86</v>
      </c>
      <c r="C92" s="3"/>
      <c r="D92" s="19"/>
      <c r="E92" s="17"/>
      <c r="F92" s="18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87</v>
      </c>
      <c r="C93" s="3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88</v>
      </c>
      <c r="C94" s="3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52">
        <v>89</v>
      </c>
      <c r="C95" s="39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90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91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92</v>
      </c>
      <c r="C98" s="16"/>
      <c r="D98" s="19"/>
      <c r="E98" s="17"/>
      <c r="F98" s="18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93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94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95</v>
      </c>
      <c r="C101" s="39"/>
      <c r="D101" s="19"/>
      <c r="E101" s="21"/>
      <c r="F101" s="21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96</v>
      </c>
      <c r="C102" s="39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97</v>
      </c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98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99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100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>
        <v>101</v>
      </c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>
        <v>102</v>
      </c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>
        <v>103</v>
      </c>
      <c r="C109" s="16"/>
      <c r="D109" s="19"/>
      <c r="E109" s="17"/>
      <c r="F109" s="18"/>
      <c r="G109" s="18"/>
      <c r="H109" s="18"/>
      <c r="I109" s="19"/>
      <c r="J109" s="2"/>
      <c r="K109" s="2"/>
    </row>
    <row r="110" spans="1:11" s="1" customFormat="1" ht="15" customHeight="1" x14ac:dyDescent="0.3">
      <c r="A110" s="15"/>
      <c r="B110" s="16"/>
      <c r="C110" s="16"/>
      <c r="D110" s="19"/>
      <c r="E110" s="17"/>
      <c r="F110" s="18"/>
      <c r="G110" s="18"/>
      <c r="H110" s="18"/>
      <c r="I110" s="19"/>
      <c r="J110" s="2"/>
      <c r="K110" s="2"/>
    </row>
    <row r="111" spans="1:11" s="1" customFormat="1" ht="15" customHeight="1" x14ac:dyDescent="0.3">
      <c r="A111" s="15"/>
      <c r="B111" s="16"/>
      <c r="C111" s="16"/>
      <c r="D111" s="19"/>
      <c r="E111" s="17"/>
      <c r="F111" s="18"/>
      <c r="G111" s="18"/>
      <c r="H111" s="18"/>
      <c r="I111" s="19"/>
      <c r="J111" s="2"/>
      <c r="K111" s="2"/>
    </row>
    <row r="112" spans="1:11" s="1" customFormat="1" ht="15" customHeight="1" x14ac:dyDescent="0.3">
      <c r="A112" s="15"/>
      <c r="B112" s="16"/>
      <c r="C112" s="16"/>
      <c r="D112" s="19"/>
      <c r="E112" s="17"/>
      <c r="F112" s="18"/>
      <c r="G112" s="18"/>
      <c r="H112" s="18"/>
      <c r="I112" s="19"/>
      <c r="J112" s="2" t="s">
        <v>32</v>
      </c>
      <c r="K112" s="2"/>
    </row>
    <row r="113" spans="1:11" s="1" customFormat="1" ht="15" customHeight="1" x14ac:dyDescent="0.3">
      <c r="A113" s="24" t="s">
        <v>16</v>
      </c>
      <c r="B113" s="25"/>
      <c r="C113" s="25"/>
      <c r="D113" s="26"/>
      <c r="E113" s="27">
        <f>SUM(E3:E112)</f>
        <v>1799.6</v>
      </c>
      <c r="F113" s="28">
        <f>SUM(F3:F112)</f>
        <v>12678.750000000007</v>
      </c>
      <c r="G113" s="28">
        <f>SUM(G3:G112)</f>
        <v>2000.5</v>
      </c>
      <c r="H113" s="28">
        <f>SUM(H3:H112)</f>
        <v>3048.6299999999997</v>
      </c>
      <c r="I113" s="29">
        <f>SUM(I3:I112)</f>
        <v>949.25</v>
      </c>
      <c r="J113" s="2"/>
      <c r="K113" s="2"/>
    </row>
    <row r="114" spans="1:11" s="1" customFormat="1" ht="15" customHeight="1" x14ac:dyDescent="0.3">
      <c r="A114" s="35"/>
      <c r="B114" s="35"/>
      <c r="C114" s="35"/>
      <c r="D114" s="35"/>
      <c r="E114" s="36"/>
      <c r="F114" s="36"/>
      <c r="G114" s="36"/>
      <c r="H114" s="36"/>
      <c r="I114" s="36"/>
      <c r="J114" s="2"/>
      <c r="K114" s="2"/>
    </row>
    <row r="115" spans="1:11" s="1" customFormat="1" ht="15" customHeight="1" x14ac:dyDescent="0.3">
      <c r="A115" s="24" t="s">
        <v>17</v>
      </c>
      <c r="B115" s="25"/>
      <c r="C115" s="25"/>
      <c r="D115" s="48"/>
      <c r="E115" s="28">
        <f>E113+Ausgaben!F177</f>
        <v>0</v>
      </c>
      <c r="F115" s="28">
        <f>F113+Ausgaben!G177</f>
        <v>3410.5800000000145</v>
      </c>
      <c r="G115" s="28">
        <f>G113+Ausgaben!H177</f>
        <v>2000.5</v>
      </c>
      <c r="H115" s="28">
        <f>H113+Ausgaben!I177</f>
        <v>2877.9999999999995</v>
      </c>
      <c r="I115" s="29">
        <f>I113+Ausgaben!J177</f>
        <v>0</v>
      </c>
      <c r="J115" s="2"/>
      <c r="K115" s="2"/>
    </row>
    <row r="116" spans="1:11" s="1" customFormat="1" ht="15" customHeight="1" x14ac:dyDescent="0.3">
      <c r="A116" s="37"/>
      <c r="B116" s="37"/>
      <c r="C116" s="37"/>
      <c r="D116" s="37"/>
      <c r="E116" s="13"/>
      <c r="F116" s="13"/>
      <c r="G116" s="13"/>
      <c r="H116" s="13"/>
      <c r="I116" s="13"/>
      <c r="J116" s="2"/>
      <c r="K116" s="2"/>
    </row>
    <row r="117" spans="1:11" s="1" customFormat="1" ht="15" customHeight="1" x14ac:dyDescent="0.3">
      <c r="A117" s="5" t="s">
        <v>18</v>
      </c>
      <c r="B117" s="5"/>
      <c r="C117" s="24"/>
      <c r="D117" s="29">
        <f>SUM(E115:I115)</f>
        <v>8289.0800000000145</v>
      </c>
      <c r="E117" s="17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38"/>
      <c r="B118" s="38"/>
      <c r="C118" s="38"/>
      <c r="D118" s="38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 t="s">
        <v>44</v>
      </c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s="1" customFormat="1" ht="15" customHeight="1" x14ac:dyDescent="0.3">
      <c r="A175" s="2"/>
      <c r="B175" s="2"/>
      <c r="C175" s="2"/>
      <c r="D175" s="2"/>
      <c r="E175" s="18"/>
      <c r="F175" s="18"/>
      <c r="G175" s="18"/>
      <c r="H175" s="18"/>
      <c r="I175" s="18"/>
      <c r="J175" s="2"/>
      <c r="K175" s="2"/>
    </row>
    <row r="176" spans="1:11" s="1" customFormat="1" ht="15" customHeight="1" x14ac:dyDescent="0.3">
      <c r="A176" s="2"/>
      <c r="B176" s="2"/>
      <c r="C176" s="2"/>
      <c r="D176" s="2"/>
      <c r="E176" s="18"/>
      <c r="F176" s="18"/>
      <c r="G176" s="18"/>
      <c r="H176" s="18"/>
      <c r="I176" s="18"/>
      <c r="J176" s="2"/>
      <c r="K176" s="2"/>
    </row>
    <row r="177" spans="1:11" s="1" customFormat="1" ht="15" customHeight="1" x14ac:dyDescent="0.3">
      <c r="A177" s="2"/>
      <c r="B177" s="2"/>
      <c r="C177" s="2"/>
      <c r="D177" s="2"/>
      <c r="E177" s="18"/>
      <c r="F177" s="18"/>
      <c r="G177" s="18"/>
      <c r="H177" s="18"/>
      <c r="I177" s="18"/>
      <c r="J177" s="2"/>
      <c r="K177" s="2"/>
    </row>
    <row r="178" spans="1:11" ht="15" customHeight="1" x14ac:dyDescent="0.3">
      <c r="K178" s="2"/>
    </row>
  </sheetData>
  <autoFilter ref="A2:I109" xr:uid="{00000000-0009-0000-0000-000000000000}"/>
  <mergeCells count="1">
    <mergeCell ref="A1:I1"/>
  </mergeCells>
  <conditionalFormatting sqref="A95:C95">
    <cfRule type="cellIs" dxfId="61" priority="160" stopIfTrue="1" operator="lessThan">
      <formula>0</formula>
    </cfRule>
  </conditionalFormatting>
  <conditionalFormatting sqref="B85">
    <cfRule type="cellIs" dxfId="60" priority="174" stopIfTrue="1" operator="lessThan">
      <formula>0</formula>
    </cfRule>
  </conditionalFormatting>
  <conditionalFormatting sqref="C101:D102">
    <cfRule type="cellIs" dxfId="59" priority="27" stopIfTrue="1" operator="lessThan">
      <formula>0</formula>
    </cfRule>
  </conditionalFormatting>
  <conditionalFormatting sqref="D18:D70">
    <cfRule type="cellIs" dxfId="58" priority="9" stopIfTrue="1" operator="lessThan">
      <formula>0</formula>
    </cfRule>
  </conditionalFormatting>
  <conditionalFormatting sqref="D73:D75">
    <cfRule type="cellIs" dxfId="57" priority="42" stopIfTrue="1" operator="lessThan">
      <formula>0</formula>
    </cfRule>
  </conditionalFormatting>
  <conditionalFormatting sqref="D85:D89">
    <cfRule type="cellIs" dxfId="56" priority="38" stopIfTrue="1" operator="lessThan">
      <formula>0</formula>
    </cfRule>
  </conditionalFormatting>
  <conditionalFormatting sqref="D17:G17">
    <cfRule type="cellIs" dxfId="55" priority="85" stopIfTrue="1" operator="lessThan">
      <formula>0</formula>
    </cfRule>
  </conditionalFormatting>
  <conditionalFormatting sqref="D71:G72 E73:G73 E75:G75 D76:G84">
    <cfRule type="cellIs" dxfId="54" priority="46" stopIfTrue="1" operator="lessThan">
      <formula>0</formula>
    </cfRule>
  </conditionalFormatting>
  <conditionalFormatting sqref="D90:G100">
    <cfRule type="cellIs" dxfId="53" priority="28" stopIfTrue="1" operator="lessThan">
      <formula>0</formula>
    </cfRule>
  </conditionalFormatting>
  <conditionalFormatting sqref="D103:G112">
    <cfRule type="cellIs" dxfId="52" priority="25" stopIfTrue="1" operator="lessThan">
      <formula>0</formula>
    </cfRule>
  </conditionalFormatting>
  <conditionalFormatting sqref="E24">
    <cfRule type="cellIs" dxfId="51" priority="52" stopIfTrue="1" operator="lessThan">
      <formula>0</formula>
    </cfRule>
  </conditionalFormatting>
  <conditionalFormatting sqref="E21:F21">
    <cfRule type="cellIs" dxfId="50" priority="55" stopIfTrue="1" operator="lessThan">
      <formula>0</formula>
    </cfRule>
  </conditionalFormatting>
  <conditionalFormatting sqref="E31:F38">
    <cfRule type="cellIs" dxfId="49" priority="16" stopIfTrue="1" operator="lessThan">
      <formula>0</formula>
    </cfRule>
  </conditionalFormatting>
  <conditionalFormatting sqref="E43:F43">
    <cfRule type="cellIs" dxfId="48" priority="13" stopIfTrue="1" operator="lessThan">
      <formula>0</formula>
    </cfRule>
  </conditionalFormatting>
  <conditionalFormatting sqref="E47:F47">
    <cfRule type="cellIs" dxfId="47" priority="12" stopIfTrue="1" operator="lessThan">
      <formula>0</formula>
    </cfRule>
  </conditionalFormatting>
  <conditionalFormatting sqref="E56:F59">
    <cfRule type="cellIs" dxfId="46" priority="5" stopIfTrue="1" operator="lessThan">
      <formula>0</formula>
    </cfRule>
  </conditionalFormatting>
  <conditionalFormatting sqref="E14:G15">
    <cfRule type="cellIs" dxfId="45" priority="262" stopIfTrue="1" operator="lessThan">
      <formula>0</formula>
    </cfRule>
  </conditionalFormatting>
  <conditionalFormatting sqref="E39:G42">
    <cfRule type="cellIs" dxfId="44" priority="14" stopIfTrue="1" operator="lessThan">
      <formula>0</formula>
    </cfRule>
  </conditionalFormatting>
  <conditionalFormatting sqref="E86:G89">
    <cfRule type="cellIs" dxfId="43" priority="161" stopIfTrue="1" operator="lessThan">
      <formula>0</formula>
    </cfRule>
  </conditionalFormatting>
  <conditionalFormatting sqref="E3:I3 G16 G18:G24 H29:I112 F66:G66 E67:G67 F68:G68 E69:G69 G85 G101 E102:G102 D112:I112 E113:I177 D117 G62:G65">
    <cfRule type="cellIs" dxfId="42" priority="326" stopIfTrue="1" operator="lessThan">
      <formula>0</formula>
    </cfRule>
  </conditionalFormatting>
  <conditionalFormatting sqref="F25:G25">
    <cfRule type="cellIs" dxfId="41" priority="247" stopIfTrue="1" operator="lessThan">
      <formula>0</formula>
    </cfRule>
  </conditionalFormatting>
  <conditionalFormatting sqref="F70:G70">
    <cfRule type="cellIs" dxfId="40" priority="190" stopIfTrue="1" operator="lessThan">
      <formula>0</formula>
    </cfRule>
  </conditionalFormatting>
  <conditionalFormatting sqref="F74:G74">
    <cfRule type="cellIs" dxfId="39" priority="44" stopIfTrue="1" operator="lessThan">
      <formula>0</formula>
    </cfRule>
  </conditionalFormatting>
  <conditionalFormatting sqref="F28:I28">
    <cfRule type="cellIs" dxfId="38" priority="21" stopIfTrue="1" operator="lessThan">
      <formula>0</formula>
    </cfRule>
  </conditionalFormatting>
  <conditionalFormatting sqref="G4:G13 D4:D16 H4:I27 A96:A99">
    <cfRule type="cellIs" dxfId="37" priority="32" stopIfTrue="1" operator="lessThan">
      <formula>0</formula>
    </cfRule>
  </conditionalFormatting>
  <conditionalFormatting sqref="G26:G27">
    <cfRule type="cellIs" dxfId="36" priority="244" stopIfTrue="1" operator="lessThan">
      <formula>0</formula>
    </cfRule>
  </conditionalFormatting>
  <conditionalFormatting sqref="G29:G38">
    <cfRule type="cellIs" dxfId="35" priority="101" stopIfTrue="1" operator="lessThan">
      <formula>0</formula>
    </cfRule>
  </conditionalFormatting>
  <conditionalFormatting sqref="G43:G48 E49:G51 G52:G53 E53:F53 F54:G54 G55:G59 F60:G61">
    <cfRule type="cellIs" dxfId="34" priority="72" stopIfTrue="1" operator="lessThan">
      <formula>0</formula>
    </cfRule>
  </conditionalFormatting>
  <conditionalFormatting sqref="E62:F62">
    <cfRule type="cellIs" dxfId="3" priority="4" stopIfTrue="1" operator="lessThan">
      <formula>0</formula>
    </cfRule>
  </conditionalFormatting>
  <conditionalFormatting sqref="E63:F63">
    <cfRule type="cellIs" dxfId="2" priority="3" stopIfTrue="1" operator="lessThan">
      <formula>0</formula>
    </cfRule>
  </conditionalFormatting>
  <conditionalFormatting sqref="E64:F64">
    <cfRule type="cellIs" dxfId="1" priority="2" stopIfTrue="1" operator="lessThan">
      <formula>0</formula>
    </cfRule>
  </conditionalFormatting>
  <conditionalFormatting sqref="E65:F65">
    <cfRule type="cellIs" dxfId="0" priority="1" stopIfTrue="1" operator="lessThan">
      <formula>0</formula>
    </cfRule>
  </conditionalFormatting>
  <dataValidations count="1">
    <dataValidation type="list" allowBlank="1" showInputMessage="1" showErrorMessage="1" sqref="D3:D112" xr:uid="{00000000-0002-0000-0000-000001000000}">
      <formula1>$K$1:$K$20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5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3"/>
  <sheetViews>
    <sheetView showGridLines="0" tabSelected="1" zoomScaleNormal="100" workbookViewId="0">
      <pane ySplit="2" topLeftCell="A95" activePane="bottomLeft" state="frozen"/>
      <selection pane="bottomLeft" activeCell="D111" sqref="D111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90" t="s">
        <v>2</v>
      </c>
      <c r="C1" s="89"/>
      <c r="D1" s="89"/>
      <c r="E1" s="91"/>
      <c r="F1" s="89"/>
      <c r="G1" s="89"/>
      <c r="H1" s="89"/>
      <c r="I1" s="89"/>
      <c r="J1" s="89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45323</v>
      </c>
      <c r="C14" s="52" t="s">
        <v>129</v>
      </c>
      <c r="D14" s="85" t="s">
        <v>130</v>
      </c>
      <c r="E14" s="86" t="s">
        <v>22</v>
      </c>
      <c r="F14" s="20"/>
      <c r="G14" s="87"/>
      <c r="H14" s="21"/>
      <c r="I14" s="21">
        <v>-1.35</v>
      </c>
      <c r="J14" s="22"/>
      <c r="K14" s="4"/>
      <c r="L14" s="2"/>
      <c r="M14" s="2"/>
    </row>
    <row r="15" spans="1:13" ht="15" customHeight="1" x14ac:dyDescent="0.3">
      <c r="A15" s="43"/>
      <c r="B15" s="15">
        <v>38019</v>
      </c>
      <c r="C15" s="52">
        <v>12</v>
      </c>
      <c r="D15" s="85" t="s">
        <v>48</v>
      </c>
      <c r="E15" s="86" t="s">
        <v>22</v>
      </c>
      <c r="F15" s="20"/>
      <c r="G15" s="21">
        <v>-134</v>
      </c>
      <c r="H15" s="21"/>
      <c r="I15" s="21"/>
      <c r="J15" s="22"/>
      <c r="K15" s="4"/>
      <c r="L15" s="2"/>
      <c r="M15" s="2" t="s">
        <v>27</v>
      </c>
    </row>
    <row r="16" spans="1:13" ht="15" customHeight="1" x14ac:dyDescent="0.3">
      <c r="A16" s="43"/>
      <c r="B16" s="15">
        <v>38019</v>
      </c>
      <c r="C16" s="52">
        <v>13</v>
      </c>
      <c r="D16" s="85" t="s">
        <v>48</v>
      </c>
      <c r="E16" s="86" t="s">
        <v>22</v>
      </c>
      <c r="F16" s="20"/>
      <c r="G16" s="21">
        <v>-28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3">
      <c r="A17" s="43"/>
      <c r="B17" s="15">
        <v>45336</v>
      </c>
      <c r="C17" s="52">
        <v>14</v>
      </c>
      <c r="D17" s="3" t="s">
        <v>59</v>
      </c>
      <c r="E17" s="23" t="s">
        <v>0</v>
      </c>
      <c r="F17" s="20"/>
      <c r="G17" s="21">
        <v>-13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3">
      <c r="A18" s="43"/>
      <c r="B18" s="15">
        <v>45337</v>
      </c>
      <c r="C18" s="52">
        <v>15</v>
      </c>
      <c r="D18" s="3" t="s">
        <v>60</v>
      </c>
      <c r="E18" s="23" t="s">
        <v>14</v>
      </c>
      <c r="F18" s="20"/>
      <c r="G18" s="21">
        <v>-20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3">
      <c r="A19" s="43"/>
      <c r="B19" s="15">
        <v>45341</v>
      </c>
      <c r="C19" s="52">
        <v>16</v>
      </c>
      <c r="D19" s="3" t="s">
        <v>63</v>
      </c>
      <c r="E19" s="23" t="s">
        <v>14</v>
      </c>
      <c r="F19" s="20"/>
      <c r="G19" s="21">
        <v>-45.22</v>
      </c>
      <c r="H19" s="21"/>
      <c r="I19" s="21"/>
      <c r="J19" s="22"/>
      <c r="K19" s="4"/>
      <c r="L19" s="2"/>
      <c r="M19" s="2" t="s">
        <v>33</v>
      </c>
    </row>
    <row r="20" spans="1:13" ht="15" customHeight="1" x14ac:dyDescent="0.3">
      <c r="A20" s="43"/>
      <c r="B20" s="15">
        <v>45344</v>
      </c>
      <c r="C20" s="52">
        <v>17</v>
      </c>
      <c r="D20" s="3" t="s">
        <v>64</v>
      </c>
      <c r="E20" s="86" t="s">
        <v>22</v>
      </c>
      <c r="F20" s="20"/>
      <c r="G20" s="21">
        <v>-11.97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3">
      <c r="A21" s="43"/>
      <c r="B21" s="15">
        <v>45346</v>
      </c>
      <c r="C21" s="52">
        <v>18</v>
      </c>
      <c r="D21" s="3" t="s">
        <v>65</v>
      </c>
      <c r="E21" s="23" t="s">
        <v>19</v>
      </c>
      <c r="F21" s="20"/>
      <c r="G21" s="21">
        <v>-31.4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45349</v>
      </c>
      <c r="C22" s="52">
        <v>19</v>
      </c>
      <c r="D22" s="3" t="s">
        <v>67</v>
      </c>
      <c r="E22" s="23" t="s">
        <v>0</v>
      </c>
      <c r="F22" s="20"/>
      <c r="G22" s="21">
        <v>-6.76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45350</v>
      </c>
      <c r="C23" s="52">
        <v>20</v>
      </c>
      <c r="D23" s="3" t="s">
        <v>69</v>
      </c>
      <c r="E23" s="23" t="s">
        <v>0</v>
      </c>
      <c r="F23" s="20"/>
      <c r="G23" s="21">
        <v>-9.01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45352</v>
      </c>
      <c r="C24" s="52">
        <v>21</v>
      </c>
      <c r="D24" s="85" t="s">
        <v>21</v>
      </c>
      <c r="E24" s="86" t="s">
        <v>22</v>
      </c>
      <c r="F24" s="20"/>
      <c r="G24" s="20">
        <v>-12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22</v>
      </c>
      <c r="D25" s="85" t="s">
        <v>48</v>
      </c>
      <c r="E25" s="86" t="s">
        <v>22</v>
      </c>
      <c r="F25" s="20"/>
      <c r="G25" s="21">
        <v>-139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45355</v>
      </c>
      <c r="C26" s="52">
        <v>23</v>
      </c>
      <c r="D26" s="85" t="s">
        <v>48</v>
      </c>
      <c r="E26" s="86" t="s">
        <v>22</v>
      </c>
      <c r="F26" s="20"/>
      <c r="G26" s="21">
        <v>-44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45364</v>
      </c>
      <c r="C27" s="52">
        <v>24</v>
      </c>
      <c r="D27" s="3" t="s">
        <v>72</v>
      </c>
      <c r="E27" s="23" t="s">
        <v>0</v>
      </c>
      <c r="F27" s="20"/>
      <c r="G27" s="21">
        <v>-46.36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45365</v>
      </c>
      <c r="C28" s="52">
        <v>25</v>
      </c>
      <c r="D28" s="3" t="s">
        <v>73</v>
      </c>
      <c r="E28" s="86" t="s">
        <v>22</v>
      </c>
      <c r="F28" s="20"/>
      <c r="G28" s="21">
        <v>-111.94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26</v>
      </c>
      <c r="D29" s="3" t="s">
        <v>75</v>
      </c>
      <c r="E29" s="23" t="s">
        <v>14</v>
      </c>
      <c r="F29" s="20"/>
      <c r="G29" s="21">
        <v>-60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45366</v>
      </c>
      <c r="C30" s="52">
        <v>27</v>
      </c>
      <c r="D30" s="3" t="s">
        <v>72</v>
      </c>
      <c r="E30" s="23" t="s">
        <v>0</v>
      </c>
      <c r="F30" s="20"/>
      <c r="G30" s="21">
        <v>-3.12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45369</v>
      </c>
      <c r="C31" s="52">
        <v>28</v>
      </c>
      <c r="D31" s="3" t="s">
        <v>81</v>
      </c>
      <c r="E31" s="23" t="s">
        <v>14</v>
      </c>
      <c r="F31" s="20"/>
      <c r="G31" s="21">
        <v>-35.22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45372</v>
      </c>
      <c r="C32" s="52">
        <v>29</v>
      </c>
      <c r="D32" s="3" t="s">
        <v>64</v>
      </c>
      <c r="E32" s="86" t="s">
        <v>22</v>
      </c>
      <c r="F32" s="20"/>
      <c r="G32" s="21">
        <v>-12.99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45376</v>
      </c>
      <c r="C33" s="52">
        <v>30</v>
      </c>
      <c r="D33" s="3" t="s">
        <v>82</v>
      </c>
      <c r="E33" s="23" t="s">
        <v>15</v>
      </c>
      <c r="F33" s="17"/>
      <c r="G33" s="21">
        <v>-72.59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45377</v>
      </c>
      <c r="C34" s="52">
        <v>31</v>
      </c>
      <c r="D34" s="3" t="s">
        <v>83</v>
      </c>
      <c r="E34" s="86" t="s">
        <v>22</v>
      </c>
      <c r="F34" s="20"/>
      <c r="G34" s="21">
        <v>-19.41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45384</v>
      </c>
      <c r="C35" s="52">
        <v>32</v>
      </c>
      <c r="D35" s="3" t="s">
        <v>84</v>
      </c>
      <c r="E35" s="86" t="s">
        <v>22</v>
      </c>
      <c r="F35" s="20"/>
      <c r="G35" s="21">
        <v>-30.42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45384</v>
      </c>
      <c r="C36" s="52">
        <v>33</v>
      </c>
      <c r="D36" s="85" t="s">
        <v>21</v>
      </c>
      <c r="E36" s="86" t="s">
        <v>22</v>
      </c>
      <c r="F36" s="20"/>
      <c r="G36" s="20">
        <v>-12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45385</v>
      </c>
      <c r="C37" s="52">
        <v>34</v>
      </c>
      <c r="D37" s="85" t="s">
        <v>48</v>
      </c>
      <c r="E37" s="86" t="s">
        <v>22</v>
      </c>
      <c r="F37" s="20"/>
      <c r="G37" s="21">
        <v>-139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45385</v>
      </c>
      <c r="C38" s="52">
        <v>35</v>
      </c>
      <c r="D38" s="85" t="s">
        <v>48</v>
      </c>
      <c r="E38" s="86" t="s">
        <v>22</v>
      </c>
      <c r="F38" s="20"/>
      <c r="G38" s="21">
        <v>-44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45386</v>
      </c>
      <c r="C39" s="52">
        <v>36</v>
      </c>
      <c r="D39" s="3" t="s">
        <v>86</v>
      </c>
      <c r="E39" s="23" t="s">
        <v>0</v>
      </c>
      <c r="F39" s="20"/>
      <c r="G39" s="21">
        <v>-24.12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45392</v>
      </c>
      <c r="C40" s="52">
        <v>37</v>
      </c>
      <c r="D40" s="3" t="s">
        <v>86</v>
      </c>
      <c r="E40" s="23" t="s">
        <v>0</v>
      </c>
      <c r="F40" s="20"/>
      <c r="G40" s="21">
        <v>-11.66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45397</v>
      </c>
      <c r="C41" s="52">
        <v>38</v>
      </c>
      <c r="D41" s="3" t="s">
        <v>49</v>
      </c>
      <c r="E41" s="86" t="s">
        <v>22</v>
      </c>
      <c r="F41" s="20"/>
      <c r="G41" s="21">
        <v>-18.36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45397</v>
      </c>
      <c r="C42" s="52">
        <v>39</v>
      </c>
      <c r="D42" s="3" t="s">
        <v>89</v>
      </c>
      <c r="E42" s="23" t="s">
        <v>13</v>
      </c>
      <c r="F42" s="20"/>
      <c r="G42" s="21">
        <v>-90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45397</v>
      </c>
      <c r="C43" s="52">
        <v>40</v>
      </c>
      <c r="D43" s="3" t="s">
        <v>90</v>
      </c>
      <c r="E43" s="23" t="s">
        <v>13</v>
      </c>
      <c r="F43" s="20"/>
      <c r="G43" s="21">
        <v>-200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45399</v>
      </c>
      <c r="C44" s="52">
        <v>41</v>
      </c>
      <c r="D44" s="3" t="s">
        <v>86</v>
      </c>
      <c r="E44" s="23" t="s">
        <v>0</v>
      </c>
      <c r="F44" s="20"/>
      <c r="G44" s="21">
        <v>-36.47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45404</v>
      </c>
      <c r="C45" s="52">
        <v>42</v>
      </c>
      <c r="D45" s="3" t="s">
        <v>64</v>
      </c>
      <c r="E45" s="86" t="s">
        <v>22</v>
      </c>
      <c r="F45" s="20"/>
      <c r="G45" s="21">
        <v>-12.99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45406</v>
      </c>
      <c r="C46" s="52">
        <v>43</v>
      </c>
      <c r="D46" s="3" t="s">
        <v>93</v>
      </c>
      <c r="E46" s="23" t="s">
        <v>23</v>
      </c>
      <c r="F46" s="17"/>
      <c r="G46" s="21">
        <v>-25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45406</v>
      </c>
      <c r="C47" s="52">
        <v>44</v>
      </c>
      <c r="D47" s="3" t="s">
        <v>86</v>
      </c>
      <c r="E47" s="23" t="s">
        <v>0</v>
      </c>
      <c r="F47" s="20"/>
      <c r="G47" s="21">
        <v>-26.46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45407</v>
      </c>
      <c r="C48" s="52">
        <v>45</v>
      </c>
      <c r="D48" s="3" t="s">
        <v>86</v>
      </c>
      <c r="E48" s="23" t="s">
        <v>0</v>
      </c>
      <c r="F48" s="20"/>
      <c r="G48" s="21">
        <v>-69.87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45407</v>
      </c>
      <c r="C49" s="52">
        <v>46</v>
      </c>
      <c r="D49" s="3" t="s">
        <v>95</v>
      </c>
      <c r="E49" s="23" t="s">
        <v>23</v>
      </c>
      <c r="F49" s="17"/>
      <c r="G49" s="21">
        <v>-60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45414</v>
      </c>
      <c r="C50" s="52">
        <v>47</v>
      </c>
      <c r="D50" s="85" t="s">
        <v>21</v>
      </c>
      <c r="E50" s="86" t="s">
        <v>22</v>
      </c>
      <c r="F50" s="20"/>
      <c r="G50" s="20">
        <v>-12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45414</v>
      </c>
      <c r="C51" s="52">
        <v>48</v>
      </c>
      <c r="D51" s="3" t="s">
        <v>103</v>
      </c>
      <c r="E51" s="23" t="s">
        <v>14</v>
      </c>
      <c r="F51" s="20"/>
      <c r="G51" s="21">
        <v>-136.5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45414</v>
      </c>
      <c r="C52" s="52">
        <v>49</v>
      </c>
      <c r="D52" s="3" t="s">
        <v>99</v>
      </c>
      <c r="E52" s="23" t="s">
        <v>14</v>
      </c>
      <c r="F52" s="20"/>
      <c r="G52" s="21">
        <v>-27.31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45415</v>
      </c>
      <c r="C53" s="52">
        <v>50</v>
      </c>
      <c r="D53" s="85" t="s">
        <v>48</v>
      </c>
      <c r="E53" s="86" t="s">
        <v>22</v>
      </c>
      <c r="F53" s="20"/>
      <c r="G53" s="21">
        <v>-139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45415</v>
      </c>
      <c r="C54" s="52">
        <v>51</v>
      </c>
      <c r="D54" s="85" t="s">
        <v>48</v>
      </c>
      <c r="E54" s="86" t="s">
        <v>22</v>
      </c>
      <c r="F54" s="20"/>
      <c r="G54" s="21">
        <v>-44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45418</v>
      </c>
      <c r="C55" s="52">
        <v>52</v>
      </c>
      <c r="D55" s="3" t="s">
        <v>99</v>
      </c>
      <c r="E55" s="23" t="s">
        <v>14</v>
      </c>
      <c r="F55" s="20"/>
      <c r="G55" s="21">
        <v>-9.76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45422</v>
      </c>
      <c r="C56" s="52">
        <v>53</v>
      </c>
      <c r="D56" s="3" t="s">
        <v>86</v>
      </c>
      <c r="E56" s="23" t="s">
        <v>0</v>
      </c>
      <c r="F56" s="20"/>
      <c r="G56" s="21">
        <v>-3.52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45422</v>
      </c>
      <c r="C57" s="52">
        <v>54</v>
      </c>
      <c r="D57" s="3" t="s">
        <v>105</v>
      </c>
      <c r="E57" s="23" t="s">
        <v>14</v>
      </c>
      <c r="F57" s="20"/>
      <c r="G57" s="21">
        <v>-60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45425</v>
      </c>
      <c r="C58" s="52">
        <v>55</v>
      </c>
      <c r="D58" s="3" t="s">
        <v>106</v>
      </c>
      <c r="E58" s="23" t="s">
        <v>14</v>
      </c>
      <c r="F58" s="20"/>
      <c r="G58" s="21">
        <v>-14.7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45425</v>
      </c>
      <c r="C59" s="52">
        <v>56</v>
      </c>
      <c r="D59" s="3" t="s">
        <v>86</v>
      </c>
      <c r="E59" s="23" t="s">
        <v>0</v>
      </c>
      <c r="F59" s="20"/>
      <c r="G59" s="21">
        <v>-34.700000000000003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45425</v>
      </c>
      <c r="C60" s="52">
        <v>57</v>
      </c>
      <c r="D60" s="3" t="s">
        <v>107</v>
      </c>
      <c r="E60" s="23" t="s">
        <v>23</v>
      </c>
      <c r="F60" s="17"/>
      <c r="G60" s="21">
        <v>-117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45425</v>
      </c>
      <c r="C61" s="52">
        <v>58</v>
      </c>
      <c r="D61" s="3" t="s">
        <v>109</v>
      </c>
      <c r="E61" s="23" t="s">
        <v>14</v>
      </c>
      <c r="F61" s="20"/>
      <c r="G61" s="21">
        <v>-30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45426</v>
      </c>
      <c r="C62" s="52">
        <v>59</v>
      </c>
      <c r="D62" s="3" t="s">
        <v>111</v>
      </c>
      <c r="E62" s="23" t="s">
        <v>14</v>
      </c>
      <c r="F62" s="20"/>
      <c r="G62" s="21">
        <v>-43.81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45433</v>
      </c>
      <c r="C63" s="52">
        <v>60</v>
      </c>
      <c r="D63" s="3" t="s">
        <v>112</v>
      </c>
      <c r="E63" s="23" t="s">
        <v>13</v>
      </c>
      <c r="F63" s="17"/>
      <c r="G63" s="21">
        <v>-100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45433</v>
      </c>
      <c r="C64" s="52">
        <v>61</v>
      </c>
      <c r="D64" s="3" t="s">
        <v>113</v>
      </c>
      <c r="E64" s="23" t="s">
        <v>14</v>
      </c>
      <c r="F64" s="17"/>
      <c r="G64" s="21">
        <v>-99.95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45436</v>
      </c>
      <c r="C65" s="52">
        <v>62</v>
      </c>
      <c r="D65" s="3" t="s">
        <v>64</v>
      </c>
      <c r="E65" s="86" t="s">
        <v>22</v>
      </c>
      <c r="F65" s="20"/>
      <c r="G65" s="21">
        <v>-12.99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45446</v>
      </c>
      <c r="C66" s="52">
        <v>63</v>
      </c>
      <c r="D66" s="3" t="s">
        <v>114</v>
      </c>
      <c r="E66" s="23" t="s">
        <v>14</v>
      </c>
      <c r="F66" s="20"/>
      <c r="G66" s="21">
        <v>-190.09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45446</v>
      </c>
      <c r="C67" s="52">
        <v>64</v>
      </c>
      <c r="D67" s="3" t="s">
        <v>115</v>
      </c>
      <c r="E67" s="23" t="s">
        <v>13</v>
      </c>
      <c r="F67" s="17"/>
      <c r="G67" s="21">
        <v>-300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45446</v>
      </c>
      <c r="C68" s="52">
        <v>65</v>
      </c>
      <c r="D68" s="3" t="s">
        <v>116</v>
      </c>
      <c r="E68" s="23" t="s">
        <v>13</v>
      </c>
      <c r="F68" s="17"/>
      <c r="G68" s="21">
        <v>-120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45446</v>
      </c>
      <c r="C69" s="52">
        <v>66</v>
      </c>
      <c r="D69" s="85" t="s">
        <v>21</v>
      </c>
      <c r="E69" s="86" t="s">
        <v>22</v>
      </c>
      <c r="F69" s="20"/>
      <c r="G69" s="20">
        <v>-12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45447</v>
      </c>
      <c r="C70" s="52">
        <v>67</v>
      </c>
      <c r="D70" s="85" t="s">
        <v>48</v>
      </c>
      <c r="E70" s="86" t="s">
        <v>22</v>
      </c>
      <c r="F70" s="20"/>
      <c r="G70" s="21">
        <v>-139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45447</v>
      </c>
      <c r="C71" s="52">
        <v>68</v>
      </c>
      <c r="D71" s="85" t="s">
        <v>48</v>
      </c>
      <c r="E71" s="86" t="s">
        <v>22</v>
      </c>
      <c r="F71" s="20"/>
      <c r="G71" s="21">
        <v>-44</v>
      </c>
      <c r="H71" s="21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45448</v>
      </c>
      <c r="C72" s="52">
        <v>69</v>
      </c>
      <c r="D72" s="3" t="s">
        <v>117</v>
      </c>
      <c r="E72" s="23" t="s">
        <v>14</v>
      </c>
      <c r="F72" s="20"/>
      <c r="G72" s="21">
        <v>-17.190000000000001</v>
      </c>
      <c r="H72" s="20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45448</v>
      </c>
      <c r="C73" s="52">
        <v>70</v>
      </c>
      <c r="D73" s="3" t="s">
        <v>86</v>
      </c>
      <c r="E73" s="23" t="s">
        <v>0</v>
      </c>
      <c r="F73" s="20"/>
      <c r="G73" s="21">
        <v>-45.83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45453</v>
      </c>
      <c r="C74" s="52">
        <v>71</v>
      </c>
      <c r="D74" s="3" t="s">
        <v>118</v>
      </c>
      <c r="E74" s="23" t="s">
        <v>14</v>
      </c>
      <c r="F74" s="20"/>
      <c r="G74" s="21">
        <v>-317.44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45453</v>
      </c>
      <c r="C75" s="52">
        <v>72</v>
      </c>
      <c r="D75" s="3" t="s">
        <v>119</v>
      </c>
      <c r="E75" s="23" t="s">
        <v>14</v>
      </c>
      <c r="F75" s="20"/>
      <c r="G75" s="21">
        <v>-150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45462</v>
      </c>
      <c r="C76" s="52">
        <v>73</v>
      </c>
      <c r="D76" s="3" t="s">
        <v>86</v>
      </c>
      <c r="E76" s="23" t="s">
        <v>0</v>
      </c>
      <c r="F76" s="20"/>
      <c r="G76" s="21">
        <v>-22.55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45464</v>
      </c>
      <c r="C77" s="52">
        <v>74</v>
      </c>
      <c r="D77" s="3" t="s">
        <v>64</v>
      </c>
      <c r="E77" s="86" t="s">
        <v>22</v>
      </c>
      <c r="F77" s="20"/>
      <c r="G77" s="21">
        <v>-12.99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45467</v>
      </c>
      <c r="C78" s="52">
        <v>75</v>
      </c>
      <c r="D78" s="3" t="s">
        <v>121</v>
      </c>
      <c r="E78" s="23" t="s">
        <v>23</v>
      </c>
      <c r="F78" s="20"/>
      <c r="G78" s="21">
        <v>-58.66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45467</v>
      </c>
      <c r="C79" s="52">
        <v>76</v>
      </c>
      <c r="D79" s="3" t="s">
        <v>120</v>
      </c>
      <c r="E79" s="23" t="s">
        <v>23</v>
      </c>
      <c r="F79" s="20"/>
      <c r="G79" s="21">
        <v>-150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45474</v>
      </c>
      <c r="C80" s="52">
        <v>77</v>
      </c>
      <c r="D80" s="3" t="s">
        <v>124</v>
      </c>
      <c r="E80" s="19" t="s">
        <v>23</v>
      </c>
      <c r="F80" s="20"/>
      <c r="G80" s="21">
        <v>-127.5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45474</v>
      </c>
      <c r="C81" s="52">
        <v>78</v>
      </c>
      <c r="D81" s="3" t="s">
        <v>47</v>
      </c>
      <c r="E81" s="86" t="s">
        <v>22</v>
      </c>
      <c r="F81" s="20"/>
      <c r="G81" s="21">
        <v>-30.42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45474</v>
      </c>
      <c r="C82" s="52">
        <v>79</v>
      </c>
      <c r="D82" s="3" t="s">
        <v>21</v>
      </c>
      <c r="E82" s="86" t="s">
        <v>22</v>
      </c>
      <c r="F82" s="20"/>
      <c r="G82" s="21">
        <v>-12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45474</v>
      </c>
      <c r="C83" s="52">
        <v>80</v>
      </c>
      <c r="D83" s="3" t="s">
        <v>126</v>
      </c>
      <c r="E83" s="19" t="s">
        <v>23</v>
      </c>
      <c r="F83" s="20"/>
      <c r="G83" s="21">
        <v>-38.840000000000003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45474</v>
      </c>
      <c r="C84" s="52">
        <v>81</v>
      </c>
      <c r="D84" s="3" t="s">
        <v>128</v>
      </c>
      <c r="E84" s="23" t="s">
        <v>14</v>
      </c>
      <c r="F84" s="20"/>
      <c r="G84" s="21">
        <v>-17.95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45474</v>
      </c>
      <c r="C85" s="52">
        <v>82</v>
      </c>
      <c r="D85" s="3" t="s">
        <v>127</v>
      </c>
      <c r="E85" s="23" t="s">
        <v>0</v>
      </c>
      <c r="F85" s="20"/>
      <c r="G85" s="21">
        <v>-17.95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45475</v>
      </c>
      <c r="C86" s="52">
        <v>83</v>
      </c>
      <c r="D86" s="85" t="s">
        <v>48</v>
      </c>
      <c r="E86" s="86" t="s">
        <v>22</v>
      </c>
      <c r="F86" s="20"/>
      <c r="G86" s="21">
        <v>-139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45475</v>
      </c>
      <c r="C87" s="52">
        <v>84</v>
      </c>
      <c r="D87" s="85" t="s">
        <v>48</v>
      </c>
      <c r="E87" s="86" t="s">
        <v>22</v>
      </c>
      <c r="F87" s="20"/>
      <c r="G87" s="21">
        <v>-44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45475</v>
      </c>
      <c r="C88" s="52">
        <v>85</v>
      </c>
      <c r="D88" s="3" t="s">
        <v>69</v>
      </c>
      <c r="E88" s="23" t="s">
        <v>0</v>
      </c>
      <c r="F88" s="20"/>
      <c r="G88" s="21">
        <v>-6.9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45483</v>
      </c>
      <c r="C89" s="52">
        <v>86</v>
      </c>
      <c r="D89" s="3" t="s">
        <v>133</v>
      </c>
      <c r="E89" s="23" t="s">
        <v>28</v>
      </c>
      <c r="F89" s="20"/>
      <c r="G89" s="21">
        <v>-180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45484</v>
      </c>
      <c r="C90" s="52">
        <v>87</v>
      </c>
      <c r="D90" s="3" t="s">
        <v>134</v>
      </c>
      <c r="E90" s="23" t="s">
        <v>0</v>
      </c>
      <c r="F90" s="20"/>
      <c r="G90" s="21">
        <v>-165.08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45488</v>
      </c>
      <c r="C91" s="52">
        <v>88</v>
      </c>
      <c r="D91" s="3" t="s">
        <v>135</v>
      </c>
      <c r="E91" s="23" t="s">
        <v>0</v>
      </c>
      <c r="F91" s="20"/>
      <c r="G91" s="21">
        <v>-23.99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45488</v>
      </c>
      <c r="C92" s="52">
        <v>89</v>
      </c>
      <c r="D92" s="3" t="s">
        <v>49</v>
      </c>
      <c r="E92" s="23" t="s">
        <v>22</v>
      </c>
      <c r="F92" s="20"/>
      <c r="G92" s="21">
        <v>-18.36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45488</v>
      </c>
      <c r="C93" s="52">
        <v>90</v>
      </c>
      <c r="D93" s="3" t="s">
        <v>137</v>
      </c>
      <c r="E93" s="23" t="s">
        <v>28</v>
      </c>
      <c r="F93" s="20">
        <v>-1730</v>
      </c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45488</v>
      </c>
      <c r="C94" s="52">
        <v>91</v>
      </c>
      <c r="D94" s="3" t="s">
        <v>137</v>
      </c>
      <c r="E94" s="23" t="s">
        <v>28</v>
      </c>
      <c r="F94" s="20">
        <v>-69.599999999999994</v>
      </c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45496</v>
      </c>
      <c r="C95" s="52">
        <v>92</v>
      </c>
      <c r="D95" s="3" t="s">
        <v>64</v>
      </c>
      <c r="E95" s="86" t="s">
        <v>22</v>
      </c>
      <c r="F95" s="20"/>
      <c r="G95" s="21">
        <v>-12.99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45496</v>
      </c>
      <c r="C96" s="52">
        <v>93</v>
      </c>
      <c r="D96" s="3" t="s">
        <v>140</v>
      </c>
      <c r="E96" s="23" t="s">
        <v>0</v>
      </c>
      <c r="F96" s="20"/>
      <c r="G96" s="21">
        <v>-424.75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45501</v>
      </c>
      <c r="C97" s="52">
        <v>94</v>
      </c>
      <c r="D97" s="3" t="s">
        <v>141</v>
      </c>
      <c r="E97" s="23" t="s">
        <v>13</v>
      </c>
      <c r="F97" s="17"/>
      <c r="G97" s="21">
        <v>-50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45501</v>
      </c>
      <c r="C98" s="52">
        <v>95</v>
      </c>
      <c r="D98" s="3" t="s">
        <v>142</v>
      </c>
      <c r="E98" s="23" t="s">
        <v>14</v>
      </c>
      <c r="F98" s="17"/>
      <c r="G98" s="21">
        <v>-89.99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45501</v>
      </c>
      <c r="C99" s="52">
        <v>96</v>
      </c>
      <c r="D99" s="3" t="s">
        <v>143</v>
      </c>
      <c r="E99" s="23" t="s">
        <v>14</v>
      </c>
      <c r="F99" s="20"/>
      <c r="G99" s="21">
        <v>-24.98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45501</v>
      </c>
      <c r="C100" s="52">
        <v>97</v>
      </c>
      <c r="D100" s="3" t="s">
        <v>144</v>
      </c>
      <c r="E100" s="19" t="s">
        <v>23</v>
      </c>
      <c r="F100" s="20"/>
      <c r="G100" s="21">
        <v>-20</v>
      </c>
      <c r="H100" s="21"/>
      <c r="I100" s="21"/>
      <c r="J100" s="22"/>
      <c r="K100" s="4"/>
      <c r="L100" s="2"/>
      <c r="M100" s="2"/>
    </row>
    <row r="101" spans="1:247" ht="15" customHeight="1" x14ac:dyDescent="0.3">
      <c r="A101" s="43"/>
      <c r="B101" s="15">
        <v>45501</v>
      </c>
      <c r="C101" s="52">
        <v>98</v>
      </c>
      <c r="D101" s="3" t="s">
        <v>145</v>
      </c>
      <c r="E101" s="23" t="s">
        <v>0</v>
      </c>
      <c r="F101" s="20"/>
      <c r="G101" s="21">
        <v>-14.53</v>
      </c>
      <c r="H101" s="21"/>
      <c r="I101" s="21"/>
      <c r="J101" s="22"/>
      <c r="K101" s="4"/>
      <c r="L101" s="2"/>
      <c r="M101" s="2"/>
      <c r="IL101"/>
      <c r="IM101"/>
    </row>
    <row r="102" spans="1:247" ht="15" customHeight="1" x14ac:dyDescent="0.3">
      <c r="A102" s="43"/>
      <c r="B102" s="15">
        <v>45505</v>
      </c>
      <c r="C102" s="52">
        <v>99</v>
      </c>
      <c r="D102" s="3" t="s">
        <v>21</v>
      </c>
      <c r="E102" s="86" t="s">
        <v>22</v>
      </c>
      <c r="F102" s="20"/>
      <c r="G102" s="21">
        <v>-12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45505</v>
      </c>
      <c r="C103" s="52" t="s">
        <v>153</v>
      </c>
      <c r="D103" s="3" t="s">
        <v>154</v>
      </c>
      <c r="E103" s="23" t="s">
        <v>14</v>
      </c>
      <c r="F103" s="20"/>
      <c r="G103" s="21"/>
      <c r="H103" s="21"/>
      <c r="I103" s="21">
        <v>-1</v>
      </c>
      <c r="J103" s="22"/>
      <c r="K103" s="4"/>
      <c r="L103" s="2"/>
      <c r="M103" s="2"/>
    </row>
    <row r="104" spans="1:247" ht="15" customHeight="1" x14ac:dyDescent="0.3">
      <c r="A104" s="43"/>
      <c r="B104" s="15">
        <v>45505</v>
      </c>
      <c r="C104" s="52">
        <v>100</v>
      </c>
      <c r="D104" s="3" t="s">
        <v>148</v>
      </c>
      <c r="E104" s="23" t="s">
        <v>0</v>
      </c>
      <c r="F104" s="20"/>
      <c r="G104" s="21">
        <v>-97.2</v>
      </c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45506</v>
      </c>
      <c r="C105" s="52">
        <v>101</v>
      </c>
      <c r="D105" s="85" t="s">
        <v>48</v>
      </c>
      <c r="E105" s="86" t="s">
        <v>22</v>
      </c>
      <c r="F105" s="20"/>
      <c r="G105" s="21">
        <v>-44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45506</v>
      </c>
      <c r="C106" s="52">
        <v>102</v>
      </c>
      <c r="D106" s="85" t="s">
        <v>48</v>
      </c>
      <c r="E106" s="86" t="s">
        <v>22</v>
      </c>
      <c r="F106" s="20"/>
      <c r="G106" s="21">
        <v>-139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45510</v>
      </c>
      <c r="C107" s="52">
        <v>103</v>
      </c>
      <c r="D107" s="3" t="s">
        <v>149</v>
      </c>
      <c r="E107" s="23" t="s">
        <v>0</v>
      </c>
      <c r="F107" s="20"/>
      <c r="G107" s="21">
        <v>-380.34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45524</v>
      </c>
      <c r="C108" s="52">
        <v>104</v>
      </c>
      <c r="D108" s="3" t="s">
        <v>150</v>
      </c>
      <c r="E108" s="23" t="s">
        <v>0</v>
      </c>
      <c r="F108" s="20"/>
      <c r="G108" s="21">
        <v>-6.98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45526</v>
      </c>
      <c r="C109" s="52">
        <v>105</v>
      </c>
      <c r="D109" s="3" t="s">
        <v>64</v>
      </c>
      <c r="E109" s="86" t="s">
        <v>22</v>
      </c>
      <c r="F109" s="20"/>
      <c r="G109" s="21">
        <v>-12.99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45533</v>
      </c>
      <c r="C110" s="52">
        <v>106</v>
      </c>
      <c r="D110" s="3" t="s">
        <v>152</v>
      </c>
      <c r="E110" s="23" t="s">
        <v>14</v>
      </c>
      <c r="F110" s="17"/>
      <c r="G110" s="21">
        <v>-17.77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45537</v>
      </c>
      <c r="C111" s="52">
        <v>107</v>
      </c>
      <c r="D111" s="3" t="s">
        <v>154</v>
      </c>
      <c r="E111" s="23" t="s">
        <v>14</v>
      </c>
      <c r="F111" s="20"/>
      <c r="G111" s="21"/>
      <c r="H111" s="21"/>
      <c r="I111" s="21">
        <v>-0.85</v>
      </c>
      <c r="J111" s="22"/>
      <c r="K111" s="4"/>
      <c r="L111" s="2"/>
      <c r="M111" s="2"/>
    </row>
    <row r="112" spans="1:247" ht="15" customHeight="1" x14ac:dyDescent="0.3">
      <c r="A112" s="43"/>
      <c r="B112" s="15">
        <v>45538</v>
      </c>
      <c r="C112" s="52">
        <v>108</v>
      </c>
      <c r="D112" s="3" t="s">
        <v>21</v>
      </c>
      <c r="E112" s="86" t="s">
        <v>22</v>
      </c>
      <c r="F112" s="20"/>
      <c r="G112" s="21">
        <v>-12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45538</v>
      </c>
      <c r="C113" s="52">
        <v>109</v>
      </c>
      <c r="D113" s="85" t="s">
        <v>48</v>
      </c>
      <c r="E113" s="86" t="s">
        <v>22</v>
      </c>
      <c r="F113" s="20"/>
      <c r="G113" s="21">
        <v>-139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45538</v>
      </c>
      <c r="C114" s="52">
        <v>110</v>
      </c>
      <c r="D114" s="85" t="s">
        <v>48</v>
      </c>
      <c r="E114" s="86" t="s">
        <v>22</v>
      </c>
      <c r="F114" s="20"/>
      <c r="G114" s="21">
        <v>-44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45538</v>
      </c>
      <c r="C115" s="52">
        <v>111</v>
      </c>
      <c r="D115" s="3" t="s">
        <v>155</v>
      </c>
      <c r="E115" s="23" t="s">
        <v>0</v>
      </c>
      <c r="F115" s="20"/>
      <c r="G115" s="21">
        <v>-113.69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45544</v>
      </c>
      <c r="C116" s="52">
        <v>112</v>
      </c>
      <c r="D116" s="3" t="s">
        <v>156</v>
      </c>
      <c r="E116" s="23" t="s">
        <v>14</v>
      </c>
      <c r="F116" s="17"/>
      <c r="G116" s="21">
        <v>-10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45545</v>
      </c>
      <c r="C117" s="52">
        <v>113</v>
      </c>
      <c r="D117" s="3" t="s">
        <v>157</v>
      </c>
      <c r="E117" s="23" t="s">
        <v>14</v>
      </c>
      <c r="F117" s="20"/>
      <c r="G117" s="21">
        <v>-53.95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45545</v>
      </c>
      <c r="C118" s="52">
        <v>114</v>
      </c>
      <c r="D118" s="3" t="s">
        <v>158</v>
      </c>
      <c r="E118" s="23" t="s">
        <v>14</v>
      </c>
      <c r="F118" s="20"/>
      <c r="G118" s="21">
        <v>-486.71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45548</v>
      </c>
      <c r="C119" s="52">
        <v>115</v>
      </c>
      <c r="D119" s="3" t="s">
        <v>160</v>
      </c>
      <c r="E119" s="19" t="s">
        <v>23</v>
      </c>
      <c r="F119" s="20"/>
      <c r="G119" s="21">
        <v>-33.22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45548</v>
      </c>
      <c r="C120" s="52">
        <v>116</v>
      </c>
      <c r="D120" s="3" t="s">
        <v>162</v>
      </c>
      <c r="E120" s="23" t="s">
        <v>0</v>
      </c>
      <c r="F120" s="20"/>
      <c r="G120" s="21">
        <v>-130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45554</v>
      </c>
      <c r="C121" s="52">
        <v>117</v>
      </c>
      <c r="D121" s="3" t="s">
        <v>163</v>
      </c>
      <c r="E121" s="19" t="s">
        <v>23</v>
      </c>
      <c r="F121" s="20"/>
      <c r="G121" s="21">
        <v>-150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45555</v>
      </c>
      <c r="C122" s="52">
        <v>118</v>
      </c>
      <c r="D122" s="3" t="s">
        <v>64</v>
      </c>
      <c r="E122" s="86" t="s">
        <v>22</v>
      </c>
      <c r="F122" s="20"/>
      <c r="G122" s="21">
        <v>-12.99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45558</v>
      </c>
      <c r="C123" s="52">
        <v>119</v>
      </c>
      <c r="D123" s="3" t="s">
        <v>164</v>
      </c>
      <c r="E123" s="19" t="s">
        <v>23</v>
      </c>
      <c r="F123" s="20"/>
      <c r="G123" s="21">
        <v>-192.47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45565</v>
      </c>
      <c r="C124" s="52">
        <v>120</v>
      </c>
      <c r="D124" s="3" t="s">
        <v>166</v>
      </c>
      <c r="E124" s="19" t="s">
        <v>23</v>
      </c>
      <c r="F124" s="20"/>
      <c r="G124" s="21">
        <v>-143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45565</v>
      </c>
      <c r="C125" s="52">
        <v>121</v>
      </c>
      <c r="D125" s="3" t="s">
        <v>167</v>
      </c>
      <c r="E125" s="23" t="s">
        <v>14</v>
      </c>
      <c r="F125" s="20"/>
      <c r="G125" s="21">
        <v>-100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45565</v>
      </c>
      <c r="C126" s="52">
        <v>122</v>
      </c>
      <c r="D126" s="3" t="s">
        <v>69</v>
      </c>
      <c r="E126" s="23" t="s">
        <v>0</v>
      </c>
      <c r="F126" s="20"/>
      <c r="G126" s="21">
        <v>-31.88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45565</v>
      </c>
      <c r="C127" s="52">
        <v>123</v>
      </c>
      <c r="D127" s="3" t="s">
        <v>47</v>
      </c>
      <c r="E127" s="86" t="s">
        <v>22</v>
      </c>
      <c r="F127" s="20"/>
      <c r="G127" s="21">
        <v>-30.42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45565</v>
      </c>
      <c r="C128" s="52">
        <v>124</v>
      </c>
      <c r="D128" s="3" t="s">
        <v>168</v>
      </c>
      <c r="E128" s="23" t="s">
        <v>14</v>
      </c>
      <c r="F128" s="20"/>
      <c r="G128" s="21">
        <v>-5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45566</v>
      </c>
      <c r="C129" s="52">
        <v>125</v>
      </c>
      <c r="D129" s="3" t="s">
        <v>21</v>
      </c>
      <c r="E129" s="86" t="s">
        <v>22</v>
      </c>
      <c r="F129" s="20"/>
      <c r="G129" s="21">
        <v>-12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45566</v>
      </c>
      <c r="C130" s="52">
        <v>126</v>
      </c>
      <c r="D130" s="85" t="s">
        <v>48</v>
      </c>
      <c r="E130" s="86" t="s">
        <v>22</v>
      </c>
      <c r="F130" s="20"/>
      <c r="G130" s="21">
        <v>-44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45566</v>
      </c>
      <c r="C131" s="52">
        <v>127</v>
      </c>
      <c r="D131" s="85" t="s">
        <v>48</v>
      </c>
      <c r="E131" s="86" t="s">
        <v>22</v>
      </c>
      <c r="F131" s="20"/>
      <c r="G131" s="21">
        <v>-139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45579</v>
      </c>
      <c r="C132" s="52">
        <v>128</v>
      </c>
      <c r="D132" s="39" t="s">
        <v>172</v>
      </c>
      <c r="E132" s="23" t="s">
        <v>0</v>
      </c>
      <c r="F132" s="20"/>
      <c r="G132" s="21">
        <v>-34.729999999999997</v>
      </c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45580</v>
      </c>
      <c r="C133" s="52">
        <v>129</v>
      </c>
      <c r="D133" s="3" t="s">
        <v>49</v>
      </c>
      <c r="E133" s="23" t="s">
        <v>22</v>
      </c>
      <c r="F133" s="20"/>
      <c r="G133" s="21">
        <v>-18.36</v>
      </c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45581</v>
      </c>
      <c r="C134" s="52">
        <v>130</v>
      </c>
      <c r="D134" s="3" t="s">
        <v>69</v>
      </c>
      <c r="E134" s="23" t="s">
        <v>0</v>
      </c>
      <c r="F134" s="20"/>
      <c r="G134" s="21">
        <v>-11.96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131</v>
      </c>
      <c r="D135" s="54"/>
      <c r="E135" s="23"/>
      <c r="F135" s="55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132</v>
      </c>
      <c r="D136" s="3"/>
      <c r="E136" s="23"/>
      <c r="F136" s="20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133</v>
      </c>
      <c r="D137" s="3"/>
      <c r="E137" s="23"/>
      <c r="F137" s="17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134</v>
      </c>
      <c r="D138" s="3"/>
      <c r="E138" s="23"/>
      <c r="F138" s="17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135</v>
      </c>
      <c r="D139" s="3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52">
        <v>136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52">
        <v>137</v>
      </c>
      <c r="D141" s="3"/>
      <c r="E141" s="23"/>
      <c r="F141" s="20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52">
        <v>138</v>
      </c>
      <c r="D142" s="3"/>
      <c r="E142" s="23"/>
      <c r="F142" s="20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52">
        <v>139</v>
      </c>
      <c r="D143" s="3"/>
      <c r="E143" s="19"/>
      <c r="F143" s="20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52">
        <v>140</v>
      </c>
      <c r="D144" s="3"/>
      <c r="E144" s="23"/>
      <c r="F144" s="20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141</v>
      </c>
      <c r="D145" s="3"/>
      <c r="E145" s="19"/>
      <c r="F145" s="17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142</v>
      </c>
      <c r="D146" s="3"/>
      <c r="E146" s="23"/>
      <c r="F146" s="17"/>
      <c r="G146" s="21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143</v>
      </c>
      <c r="D147" s="3"/>
      <c r="E147" s="19"/>
      <c r="F147" s="17"/>
      <c r="G147" s="21"/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/>
      <c r="C148" s="52">
        <v>144</v>
      </c>
      <c r="D148" s="39"/>
      <c r="E148" s="23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145</v>
      </c>
      <c r="D149" s="39"/>
      <c r="E149" s="23"/>
      <c r="F149" s="17"/>
      <c r="G149" s="21"/>
      <c r="H149" s="21"/>
      <c r="I149" s="21"/>
      <c r="J149" s="22"/>
      <c r="K149" s="4"/>
      <c r="L149" s="2"/>
    </row>
    <row r="150" spans="1:13" ht="15" customHeight="1" x14ac:dyDescent="0.3">
      <c r="A150" s="43"/>
      <c r="B150" s="15"/>
      <c r="C150" s="52">
        <v>146</v>
      </c>
      <c r="D150" s="3"/>
      <c r="E150" s="23"/>
      <c r="F150" s="17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147</v>
      </c>
      <c r="D151" s="39"/>
      <c r="E151" s="19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148</v>
      </c>
      <c r="D152" s="39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/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/>
      <c r="D154" s="3"/>
      <c r="E154" s="23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/>
      <c r="D155" s="3"/>
      <c r="E155" s="19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/>
      <c r="D156" s="3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/>
      <c r="D157" s="3"/>
      <c r="E157" s="23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/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/>
      <c r="D159" s="39"/>
      <c r="E159" s="23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/>
      <c r="D160" s="39"/>
      <c r="E160" s="19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/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/>
      <c r="D162" s="39"/>
      <c r="E162" s="19"/>
      <c r="F162" s="20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/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/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/>
      <c r="D165" s="39"/>
      <c r="E165" s="23"/>
      <c r="F165" s="21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23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/>
      <c r="C171" s="52"/>
      <c r="D171" s="16"/>
      <c r="E171" s="19"/>
      <c r="F171" s="20"/>
      <c r="G171" s="21"/>
      <c r="H171" s="21"/>
      <c r="I171" s="21"/>
      <c r="J171" s="22"/>
      <c r="K171" s="4"/>
      <c r="L171" s="2"/>
      <c r="M171" s="2"/>
    </row>
    <row r="172" spans="1:247" ht="15" customHeight="1" x14ac:dyDescent="0.3">
      <c r="A172" s="43"/>
      <c r="B172" s="15"/>
      <c r="C172" s="52"/>
      <c r="D172" s="16"/>
      <c r="E172" s="19"/>
      <c r="F172" s="20"/>
      <c r="G172" s="21"/>
      <c r="H172" s="21"/>
      <c r="I172" s="21"/>
      <c r="J172" s="22"/>
      <c r="K172" s="4"/>
      <c r="L172" s="2"/>
      <c r="M172" s="2"/>
    </row>
    <row r="173" spans="1:247" ht="15" customHeight="1" x14ac:dyDescent="0.3">
      <c r="A173" s="43"/>
      <c r="B173" s="15"/>
      <c r="C173" s="52"/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/>
      <c r="D174" s="16"/>
      <c r="E174" s="19"/>
      <c r="F174" s="20"/>
      <c r="G174" s="21"/>
      <c r="H174" s="21"/>
      <c r="I174" s="21"/>
      <c r="J174" s="22"/>
      <c r="K174" s="46"/>
      <c r="L174" s="2"/>
      <c r="M174" s="2"/>
    </row>
    <row r="175" spans="1:247" ht="15" customHeight="1" x14ac:dyDescent="0.3">
      <c r="A175" s="43"/>
      <c r="B175" s="15"/>
      <c r="C175" s="52"/>
      <c r="D175" s="16"/>
      <c r="E175" s="19"/>
      <c r="F175" s="20"/>
      <c r="G175" s="21"/>
      <c r="H175" s="21"/>
      <c r="I175" s="21"/>
      <c r="J175" s="22"/>
      <c r="K175" s="46"/>
      <c r="L175" s="2"/>
      <c r="M175" s="2"/>
    </row>
    <row r="176" spans="1:247" ht="15" customHeight="1" x14ac:dyDescent="0.3">
      <c r="A176" s="43"/>
      <c r="B176" s="15"/>
      <c r="C176" s="52"/>
      <c r="D176" s="39"/>
      <c r="E176" s="19"/>
      <c r="F176" s="20"/>
      <c r="G176" s="21"/>
      <c r="H176" s="21"/>
      <c r="I176" s="21"/>
      <c r="J176" s="22"/>
      <c r="K176" s="46"/>
      <c r="L176" s="2"/>
      <c r="M176" s="2"/>
      <c r="IM176"/>
    </row>
    <row r="177" spans="1:13" ht="15" customHeight="1" x14ac:dyDescent="0.3">
      <c r="A177" s="44"/>
      <c r="B177" s="30" t="s">
        <v>16</v>
      </c>
      <c r="C177" s="53"/>
      <c r="D177" s="31"/>
      <c r="E177" s="32"/>
      <c r="F177" s="33">
        <f>SUM(F3:F176)</f>
        <v>-1799.6</v>
      </c>
      <c r="G177" s="34">
        <f>SUM(G3:G176)</f>
        <v>-9268.1699999999928</v>
      </c>
      <c r="H177" s="34">
        <f>SUM(H3:H176)</f>
        <v>0</v>
      </c>
      <c r="I177" s="34">
        <f>SUM(I3:I176)</f>
        <v>-170.63</v>
      </c>
      <c r="J177" s="47">
        <f>SUM(J3:J176)</f>
        <v>-949.25</v>
      </c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L239" s="2"/>
      <c r="M239" s="2"/>
    </row>
    <row r="240" spans="1:13" ht="15" customHeight="1" x14ac:dyDescent="0.3">
      <c r="A240" s="44"/>
      <c r="B240" s="18"/>
      <c r="C240" s="18"/>
      <c r="D240" s="18"/>
      <c r="E240" s="18"/>
      <c r="F240" s="18"/>
      <c r="G240" s="18"/>
      <c r="H240" s="18"/>
      <c r="I240" s="18"/>
      <c r="J240" s="18"/>
      <c r="K240" s="2"/>
      <c r="L240" s="2"/>
      <c r="M240" s="2"/>
    </row>
    <row r="241" spans="1:13" ht="15" customHeight="1" x14ac:dyDescent="0.3">
      <c r="A241" s="44"/>
      <c r="B241" s="18"/>
      <c r="C241" s="18"/>
      <c r="D241" s="18"/>
      <c r="E241" s="18"/>
      <c r="F241" s="18"/>
      <c r="G241" s="18"/>
      <c r="H241" s="18"/>
      <c r="I241" s="18"/>
      <c r="J241" s="18"/>
      <c r="K241" s="2"/>
      <c r="M241" s="2"/>
    </row>
    <row r="242" spans="1:13" ht="15" customHeight="1" x14ac:dyDescent="0.3">
      <c r="B242" s="18"/>
      <c r="C242" s="18"/>
      <c r="I242" s="18"/>
    </row>
    <row r="243" spans="1:13" ht="15" customHeight="1" x14ac:dyDescent="0.3">
      <c r="B243" s="18"/>
      <c r="I243" s="18"/>
    </row>
  </sheetData>
  <autoFilter ref="B2:K172" xr:uid="{00000000-0009-0000-0000-000001000000}"/>
  <mergeCells count="1">
    <mergeCell ref="B1:J1"/>
  </mergeCells>
  <conditionalFormatting sqref="A3:A241">
    <cfRule type="cellIs" dxfId="33" priority="474" stopIfTrue="1" operator="lessThan">
      <formula>0</formula>
    </cfRule>
  </conditionalFormatting>
  <conditionalFormatting sqref="B129:B136">
    <cfRule type="cellIs" dxfId="32" priority="468" stopIfTrue="1" operator="lessThan">
      <formula>0</formula>
    </cfRule>
  </conditionalFormatting>
  <conditionalFormatting sqref="B138:B142">
    <cfRule type="cellIs" dxfId="31" priority="457" stopIfTrue="1" operator="lessThan">
      <formula>0</formula>
    </cfRule>
  </conditionalFormatting>
  <conditionalFormatting sqref="B162:B163">
    <cfRule type="cellIs" dxfId="30" priority="14" stopIfTrue="1" operator="lessThan">
      <formula>0</formula>
    </cfRule>
  </conditionalFormatting>
  <conditionalFormatting sqref="B166:B243">
    <cfRule type="cellIs" dxfId="29" priority="420" stopIfTrue="1" operator="lessThan">
      <formula>0</formula>
    </cfRule>
  </conditionalFormatting>
  <conditionalFormatting sqref="B154:C157">
    <cfRule type="cellIs" dxfId="28" priority="15" stopIfTrue="1" operator="lessThan">
      <formula>0</formula>
    </cfRule>
  </conditionalFormatting>
  <conditionalFormatting sqref="B164:C165">
    <cfRule type="cellIs" dxfId="27" priority="422" stopIfTrue="1" operator="lessThan">
      <formula>0</formula>
    </cfRule>
  </conditionalFormatting>
  <conditionalFormatting sqref="B158:D160">
    <cfRule type="cellIs" dxfId="26" priority="434" stopIfTrue="1" operator="lessThan">
      <formula>0</formula>
    </cfRule>
  </conditionalFormatting>
  <conditionalFormatting sqref="B161:E161">
    <cfRule type="cellIs" dxfId="25" priority="431" stopIfTrue="1" operator="lessThan">
      <formula>0</formula>
    </cfRule>
  </conditionalFormatting>
  <conditionalFormatting sqref="C166:C242 K178 J178:J241 I178:I243">
    <cfRule type="cellIs" dxfId="24" priority="704" stopIfTrue="1" operator="lessThan">
      <formula>0</formula>
    </cfRule>
  </conditionalFormatting>
  <conditionalFormatting sqref="C162:E162">
    <cfRule type="cellIs" dxfId="23" priority="12" stopIfTrue="1" operator="lessThan">
      <formula>0</formula>
    </cfRule>
  </conditionalFormatting>
  <conditionalFormatting sqref="D132">
    <cfRule type="cellIs" dxfId="22" priority="472" stopIfTrue="1" operator="lessThan">
      <formula>0</formula>
    </cfRule>
  </conditionalFormatting>
  <conditionalFormatting sqref="D148:D149">
    <cfRule type="cellIs" dxfId="21" priority="59" stopIfTrue="1" operator="lessThan">
      <formula>0</formula>
    </cfRule>
  </conditionalFormatting>
  <conditionalFormatting sqref="D151:D152 C153:D153">
    <cfRule type="cellIs" dxfId="20" priority="443" stopIfTrue="1" operator="lessThan">
      <formula>0</formula>
    </cfRule>
  </conditionalFormatting>
  <conditionalFormatting sqref="D163:E170">
    <cfRule type="cellIs" dxfId="19" priority="7" stopIfTrue="1" operator="lessThan">
      <formula>0</formula>
    </cfRule>
  </conditionalFormatting>
  <conditionalFormatting sqref="D178:H241">
    <cfRule type="cellIs" dxfId="18" priority="656" stopIfTrue="1" operator="lessThan">
      <formula>0</formula>
    </cfRule>
  </conditionalFormatting>
  <conditionalFormatting sqref="E3:E160">
    <cfRule type="cellIs" dxfId="17" priority="2" stopIfTrue="1" operator="lessThan">
      <formula>0</formula>
    </cfRule>
  </conditionalFormatting>
  <conditionalFormatting sqref="E171:E175 D176:E178">
    <cfRule type="cellIs" dxfId="16" priority="9" stopIfTrue="1" operator="lessThan">
      <formula>0</formula>
    </cfRule>
  </conditionalFormatting>
  <conditionalFormatting sqref="F33">
    <cfRule type="cellIs" dxfId="15" priority="182" stopIfTrue="1" operator="lessThan">
      <formula>0</formula>
    </cfRule>
  </conditionalFormatting>
  <conditionalFormatting sqref="F46">
    <cfRule type="cellIs" dxfId="14" priority="386" stopIfTrue="1" operator="lessThan">
      <formula>0</formula>
    </cfRule>
  </conditionalFormatting>
  <conditionalFormatting sqref="F49">
    <cfRule type="cellIs" dxfId="13" priority="6" stopIfTrue="1" operator="lessThan">
      <formula>0</formula>
    </cfRule>
  </conditionalFormatting>
  <conditionalFormatting sqref="F60">
    <cfRule type="cellIs" dxfId="12" priority="5" stopIfTrue="1" operator="lessThan">
      <formula>0</formula>
    </cfRule>
  </conditionalFormatting>
  <conditionalFormatting sqref="F63:F64">
    <cfRule type="cellIs" dxfId="11" priority="365" stopIfTrue="1" operator="lessThan">
      <formula>0</formula>
    </cfRule>
  </conditionalFormatting>
  <conditionalFormatting sqref="F67:F68">
    <cfRule type="cellIs" dxfId="10" priority="4" stopIfTrue="1" operator="lessThan">
      <formula>0</formula>
    </cfRule>
  </conditionalFormatting>
  <conditionalFormatting sqref="F97:F98">
    <cfRule type="cellIs" dxfId="9" priority="117" stopIfTrue="1" operator="lessThan">
      <formula>0</formula>
    </cfRule>
  </conditionalFormatting>
  <conditionalFormatting sqref="F110">
    <cfRule type="cellIs" dxfId="8" priority="103" stopIfTrue="1" operator="lessThan">
      <formula>0</formula>
    </cfRule>
  </conditionalFormatting>
  <conditionalFormatting sqref="F116">
    <cfRule type="cellIs" dxfId="7" priority="1" stopIfTrue="1" operator="lessThan">
      <formula>0</formula>
    </cfRule>
  </conditionalFormatting>
  <conditionalFormatting sqref="F137:F138">
    <cfRule type="cellIs" dxfId="6" priority="69" stopIfTrue="1" operator="lessThan">
      <formula>0</formula>
    </cfRule>
  </conditionalFormatting>
  <conditionalFormatting sqref="F145:F147">
    <cfRule type="cellIs" dxfId="5" priority="449" stopIfTrue="1" operator="lessThan">
      <formula>0</formula>
    </cfRule>
  </conditionalFormatting>
  <conditionalFormatting sqref="F149:F150">
    <cfRule type="cellIs" dxfId="4" priority="16" stopIfTrue="1" operator="lessThan">
      <formula>0</formula>
    </cfRule>
  </conditionalFormatting>
  <dataValidations count="2">
    <dataValidation type="list" allowBlank="1" showInputMessage="1" showErrorMessage="1" sqref="E154 E81:E82 E163:E167 E161 E159 E156:E157 E152 E148:E150 E146 E144 E122 E101:E118 E84:E99 E170:E176 E3:E79 E120 E125:E142" xr:uid="{00000000-0002-0000-0100-000000000000}">
      <formula1>$M$1:$M$20</formula1>
    </dataValidation>
    <dataValidation type="list" allowBlank="1" showInputMessage="1" showErrorMessage="1" sqref="E100 E83 E80 E168:E169 E162 E160 E158 E155 E153 E151 E147 E145 E143 E119 E123:E124 E121" xr:uid="{2159CF4B-2649-4586-B851-DB145DFC2247}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1334.63</v>
      </c>
      <c r="E4" s="75"/>
      <c r="F4" s="75"/>
      <c r="G4" s="76"/>
      <c r="H4" s="61">
        <f t="shared" ref="H4:H9" si="0">SUM(C4:G4)</f>
        <v>1334.63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393.27</v>
      </c>
      <c r="E5" s="58"/>
      <c r="F5" s="58"/>
      <c r="G5" s="78"/>
      <c r="H5" s="61">
        <f t="shared" si="0"/>
        <v>393.27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519.57999999999993</v>
      </c>
      <c r="E6" s="58"/>
      <c r="F6" s="58"/>
      <c r="G6" s="78"/>
      <c r="H6" s="61">
        <f t="shared" si="0"/>
        <v>519.57999999999993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403</v>
      </c>
      <c r="D7" s="58">
        <v>2599.19</v>
      </c>
      <c r="E7" s="58"/>
      <c r="F7" s="58"/>
      <c r="G7" s="78"/>
      <c r="H7" s="61">
        <f t="shared" si="0"/>
        <v>3002.19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1277.7</v>
      </c>
      <c r="D8" s="58">
        <v>3880.55</v>
      </c>
      <c r="E8" s="58"/>
      <c r="F8" s="58"/>
      <c r="G8" s="78"/>
      <c r="H8" s="61">
        <f t="shared" si="0"/>
        <v>5158.25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>
        <v>598</v>
      </c>
      <c r="D9" s="58">
        <v>0</v>
      </c>
      <c r="E9" s="58"/>
      <c r="F9" s="58"/>
      <c r="G9" s="78"/>
      <c r="H9" s="61">
        <f t="shared" si="0"/>
        <v>598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118.5</v>
      </c>
      <c r="E10" s="58"/>
      <c r="F10" s="58"/>
      <c r="G10" s="78">
        <v>0.01</v>
      </c>
      <c r="H10" s="61">
        <f t="shared" ref="H10" si="1">SUM(C10:G10)</f>
        <v>118.51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2278.6999999999998</v>
      </c>
      <c r="D11" s="80">
        <v>8845.7200000000012</v>
      </c>
      <c r="E11" s="80"/>
      <c r="F11" s="80"/>
      <c r="G11" s="81">
        <v>0.01</v>
      </c>
      <c r="H11" s="82">
        <f t="shared" ref="H11" si="2">SUM(C11:G11)</f>
        <v>11124.430000000002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-148.5</v>
      </c>
      <c r="E17" s="75"/>
      <c r="F17" s="75"/>
      <c r="G17" s="76"/>
      <c r="H17" s="61">
        <f t="shared" ref="H17:H25" si="3">SUM(C17:G17)</f>
        <v>-148.5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-380.98</v>
      </c>
      <c r="E18" s="58"/>
      <c r="F18" s="58"/>
      <c r="G18" s="78"/>
      <c r="H18" s="61">
        <f t="shared" si="3"/>
        <v>-380.98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-2980.8100000000009</v>
      </c>
      <c r="E19" s="58"/>
      <c r="F19" s="58"/>
      <c r="G19" s="78"/>
      <c r="H19" s="61">
        <f t="shared" si="3"/>
        <v>-2980.8100000000009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-2384.2699999999995</v>
      </c>
      <c r="E20" s="58"/>
      <c r="F20" s="58">
        <v>-165.26</v>
      </c>
      <c r="G20" s="78"/>
      <c r="H20" s="61">
        <f t="shared" si="3"/>
        <v>-2549.5299999999997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-855</v>
      </c>
      <c r="E21" s="58"/>
      <c r="F21" s="58"/>
      <c r="G21" s="78"/>
      <c r="H21" s="61">
        <f t="shared" si="3"/>
        <v>-855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-3633.85</v>
      </c>
      <c r="E22" s="58"/>
      <c r="F22" s="58"/>
      <c r="G22" s="78"/>
      <c r="H22" s="61">
        <f t="shared" si="3"/>
        <v>-3633.85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-1046</v>
      </c>
      <c r="E23" s="58"/>
      <c r="F23" s="58"/>
      <c r="G23" s="78"/>
      <c r="H23" s="61">
        <f t="shared" si="3"/>
        <v>-1046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-46.239999999999995</v>
      </c>
      <c r="E24" s="58"/>
      <c r="F24" s="58"/>
      <c r="G24" s="78"/>
      <c r="H24" s="61">
        <f t="shared" si="3"/>
        <v>-46.239999999999995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-11475.65</v>
      </c>
      <c r="E25" s="80"/>
      <c r="F25" s="80">
        <v>-165.26</v>
      </c>
      <c r="G25" s="81"/>
      <c r="H25" s="82">
        <f t="shared" si="3"/>
        <v>-11640.91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2024-10-22T09:06:29Z</dcterms:modified>
</cp:coreProperties>
</file>