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C526F77B-FAE8-4BC4-8732-B832E09E298F}" xr6:coauthVersionLast="47" xr6:coauthVersionMax="47" xr10:uidLastSave="{00000000-0000-0000-0000-000000000000}"/>
  <bookViews>
    <workbookView xWindow="0" yWindow="0" windowWidth="11520" windowHeight="12960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Ausgaben!$B$2:$K$171</definedName>
    <definedName name="_xlnm._FilterDatabase" localSheetId="0" hidden="1">Einnahmen!$A$2:$I$107</definedName>
    <definedName name="_xlnm.Print_Area" localSheetId="1">Ausgaben!$A$1:$J$175</definedName>
    <definedName name="_xlnm.Print_Area" localSheetId="0">Einnahmen!$A$1:$I$115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6" i="1" l="1"/>
  <c r="I111" i="4" l="1"/>
  <c r="H111" i="4"/>
  <c r="G111" i="4"/>
  <c r="E111" i="4"/>
  <c r="F111" i="4"/>
  <c r="F176" i="1"/>
  <c r="H176" i="1"/>
  <c r="I176" i="1"/>
  <c r="J176" i="1"/>
  <c r="I113" i="4" l="1"/>
  <c r="H113" i="4"/>
  <c r="F113" i="4"/>
  <c r="E113" i="4"/>
  <c r="G113" i="4"/>
  <c r="D115" i="4" l="1"/>
</calcChain>
</file>

<file path=xl/sharedStrings.xml><?xml version="1.0" encoding="utf-8"?>
<sst xmlns="http://schemas.openxmlformats.org/spreadsheetml/2006/main" count="413" uniqueCount="146">
  <si>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</si>
  <si>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</si>
  <si>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</si>
  <si>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</si>
  <si>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</si>
  <si>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</si>
  <si>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</si>
  <si>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</si>
  <si>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</si>
  <si>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</si>
  <si>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</si>
  <si>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</si>
  <si>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</si>
  <si>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</si>
  <si>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</si>
  <si>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</si>
  <si>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</si>
  <si>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</si>
  <si>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</si>
  <si>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</si>
  <si>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</si>
  <si>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</si>
  <si>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</si>
  <si>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</si>
  <si>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</si>
  <si>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</si>
  <si>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</si>
  <si>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</si>
  <si>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</si>
  <si>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</si>
  <si>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</si>
  <si>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</si>
  <si>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</si>
  <si>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</si>
  <si>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</si>
  <si>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</si>
  <si>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</si>
  <si>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</si>
  <si>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</si>
  <si>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</si>
  <si>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</si>
  <si>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</si>
  <si>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</si>
  <si>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</si>
  <si>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</si>
  <si>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</si>
  <si>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</si>
  <si>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</si>
  <si>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</si>
  <si>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</si>
  <si>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</si>
  <si>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</si>
  <si>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</si>
  <si>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</si>
  <si>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</si>
  <si>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</si>
  <si>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</si>
  <si>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</si>
  <si>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</si>
  <si>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</si>
  <si>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</si>
  <si>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</si>
  <si>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</si>
  <si>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</si>
  <si>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</si>
  <si>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</si>
  <si>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</si>
  <si>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</si>
  <si>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</si>
  <si>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</si>
  <si>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</si>
  <si>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</si>
  <si>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</si>
  <si>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</si>
  <si>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</si>
  <si>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</si>
  <si>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</si>
  <si>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</si>
  <si>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</si>
  <si>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</si>
  <si>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</si>
  <si>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</si>
  <si>
    <t>Bürobedarf</t>
  </si>
  <si>
    <t>Wasser Abrechnung</t>
  </si>
  <si>
    <t>Wasser Abschlag</t>
  </si>
  <si>
    <t>Tzgl 26.3.24</t>
  </si>
  <si>
    <t>Tzgl</t>
  </si>
  <si>
    <t>Awo Bund Rückverteilung</t>
  </si>
  <si>
    <t>Tzgl 9.4.24</t>
  </si>
  <si>
    <t>Individualhilfe Speiger</t>
  </si>
  <si>
    <t>Individualhilfe Jörgens</t>
  </si>
  <si>
    <t>Spende Anonym JHV</t>
  </si>
  <si>
    <t>Miete SPD 11.4.</t>
  </si>
  <si>
    <t>Trauerkarte Fr.Schafberger</t>
  </si>
  <si>
    <t>Tzgl 23.4.24</t>
  </si>
  <si>
    <t>Ehrung Karin&amp;Roland</t>
  </si>
  <si>
    <t>SPD Einnahmen 24.4.</t>
  </si>
  <si>
    <t>Miete SPD 24.4.</t>
  </si>
  <si>
    <t>Miete SPD Gänslisel Kinderfest</t>
  </si>
  <si>
    <t>Bonholz Open</t>
  </si>
  <si>
    <t xml:space="preserve">Tzgl </t>
  </si>
  <si>
    <t>Radservice Klein</t>
  </si>
  <si>
    <t>Radservice Münster</t>
  </si>
  <si>
    <t>Miete JHV</t>
  </si>
  <si>
    <t>Spende Radservice Frau Auch</t>
  </si>
  <si>
    <t>Bonholz Open Helfer</t>
  </si>
  <si>
    <t>Brezeln Radservice</t>
  </si>
  <si>
    <t>Urkunden</t>
  </si>
  <si>
    <t>Radservice Steinbrücker</t>
  </si>
  <si>
    <t>Helfer Radservice</t>
  </si>
  <si>
    <t xml:space="preserve"> Radservice Spende Litzbarksi</t>
  </si>
  <si>
    <t>Radservice Verpflegung</t>
  </si>
  <si>
    <t>Indivhilfe H.Natvango</t>
  </si>
  <si>
    <t>Pylonen für Kettcar</t>
  </si>
  <si>
    <t>Sonnenschirme</t>
  </si>
  <si>
    <t>Spende Ponderosa</t>
  </si>
  <si>
    <t>Spende Awo Waldheim</t>
  </si>
  <si>
    <t>Namensschilder Sommerfest</t>
  </si>
  <si>
    <t>Shirts</t>
  </si>
  <si>
    <t>Webservice</t>
  </si>
  <si>
    <t>Awo Blumen</t>
  </si>
  <si>
    <t>Jubilarfeier</t>
  </si>
  <si>
    <t>Spende H.Kreis</t>
  </si>
  <si>
    <t>SPD</t>
  </si>
  <si>
    <t>Jubilarfeier HdB</t>
  </si>
  <si>
    <t>rotes Bulls Rad verkauft</t>
  </si>
  <si>
    <t>Raisch Jubilarfeier</t>
  </si>
  <si>
    <t>Tablets</t>
  </si>
  <si>
    <t>Tablets, Fehlüberweisung</t>
  </si>
  <si>
    <t>11a</t>
  </si>
  <si>
    <t>Kontoführung KSK</t>
  </si>
  <si>
    <t>7a</t>
  </si>
  <si>
    <t>SPD Miete</t>
  </si>
  <si>
    <t>Bargeld</t>
  </si>
  <si>
    <t>Sommerfest Selgros</t>
  </si>
  <si>
    <t>Sommerfest Aufbau Catering</t>
  </si>
  <si>
    <t>Einnahmen Sommerfest</t>
  </si>
  <si>
    <t>Einzahlung Konto</t>
  </si>
  <si>
    <t>Bargeld für Sommerfest</t>
  </si>
  <si>
    <t>Awo Mitglbeiträge</t>
  </si>
  <si>
    <t>Sommerfest Glasbrenner</t>
  </si>
  <si>
    <t>Individualhilfe Gülmez</t>
  </si>
  <si>
    <t>Sackkarre</t>
  </si>
  <si>
    <t>Geldkassette</t>
  </si>
  <si>
    <t>90er Fr.Müller</t>
  </si>
  <si>
    <t>Sommerfest Lidl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</si>
</sst>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2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166" fontId="0" fillId="2" borderId="12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1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10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3">
      <pivotArea field="0" type="button" dataOnly="0" labelOnly="1" outline="0" axis="axisRow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6"/>
  <sheetViews>
    <sheetView showGridLines="0" zoomScaleNormal="100" workbookViewId="0">
      <pane ySplit="2" topLeftCell="A77" activePane="bottomLeft" state="frozen"/>
      <selection pane="bottomLeft" activeCell="E50" sqref="E50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8" t="s">
        <v>1</v>
      </c>
      <c r="B1" s="89"/>
      <c r="C1" s="89"/>
      <c r="D1" s="89"/>
      <c r="E1" s="89"/>
      <c r="F1" s="89"/>
      <c r="G1" s="89"/>
      <c r="H1" s="89"/>
      <c r="I1" s="89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949.25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45335</v>
      </c>
      <c r="B11" s="52" t="s">
        <v>131</v>
      </c>
      <c r="C11" s="54" t="s">
        <v>132</v>
      </c>
      <c r="D11" s="19" t="s">
        <v>0</v>
      </c>
      <c r="E11" s="20"/>
      <c r="F11" s="21"/>
      <c r="G11" s="18"/>
      <c r="H11" s="18">
        <v>25</v>
      </c>
      <c r="I11" s="19"/>
      <c r="J11" s="2"/>
      <c r="K11" s="2"/>
    </row>
    <row r="12" spans="1:11" s="1" customFormat="1" ht="15" customHeight="1" x14ac:dyDescent="0.3">
      <c r="A12" s="15">
        <v>45337</v>
      </c>
      <c r="B12" s="52">
        <v>8</v>
      </c>
      <c r="C12" s="54" t="s">
        <v>61</v>
      </c>
      <c r="D12" s="19" t="s">
        <v>13</v>
      </c>
      <c r="E12" s="20"/>
      <c r="F12" s="21">
        <v>1950</v>
      </c>
      <c r="G12" s="18"/>
      <c r="H12" s="18"/>
      <c r="I12" s="19"/>
      <c r="J12" s="2"/>
      <c r="K12" s="2" t="s">
        <v>13</v>
      </c>
    </row>
    <row r="13" spans="1:11" s="1" customFormat="1" ht="15" customHeight="1" x14ac:dyDescent="0.3">
      <c r="A13" s="15">
        <v>45337</v>
      </c>
      <c r="B13" s="52">
        <v>9</v>
      </c>
      <c r="C13" s="3" t="s">
        <v>62</v>
      </c>
      <c r="D13" s="19" t="s">
        <v>0</v>
      </c>
      <c r="E13" s="20"/>
      <c r="F13" s="21">
        <v>100</v>
      </c>
      <c r="G13" s="18"/>
      <c r="H13" s="18"/>
      <c r="I13" s="19"/>
      <c r="J13" s="2"/>
      <c r="K13" s="2" t="s">
        <v>25</v>
      </c>
    </row>
    <row r="14" spans="1:11" s="1" customFormat="1" ht="15" customHeight="1" x14ac:dyDescent="0.3">
      <c r="A14" s="15">
        <v>45341</v>
      </c>
      <c r="B14" s="52">
        <v>10</v>
      </c>
      <c r="C14" s="3" t="s">
        <v>66</v>
      </c>
      <c r="D14" s="19" t="s">
        <v>22</v>
      </c>
      <c r="E14" s="17"/>
      <c r="F14" s="18">
        <v>5.95</v>
      </c>
      <c r="G14" s="18"/>
      <c r="H14" s="18"/>
      <c r="I14" s="19"/>
      <c r="J14" s="2"/>
      <c r="K14" s="2" t="s">
        <v>26</v>
      </c>
    </row>
    <row r="15" spans="1:11" s="1" customFormat="1" ht="15" customHeight="1" x14ac:dyDescent="0.3">
      <c r="A15" s="15">
        <v>45350</v>
      </c>
      <c r="B15" s="52">
        <v>11</v>
      </c>
      <c r="C15" s="3" t="s">
        <v>68</v>
      </c>
      <c r="D15" s="19" t="s">
        <v>22</v>
      </c>
      <c r="E15" s="17"/>
      <c r="F15" s="18">
        <v>124.45</v>
      </c>
      <c r="G15" s="18"/>
      <c r="H15" s="18"/>
      <c r="I15" s="19"/>
      <c r="J15" s="2"/>
      <c r="K15" s="2" t="s">
        <v>27</v>
      </c>
    </row>
    <row r="16" spans="1:11" s="1" customFormat="1" ht="15" customHeight="1" x14ac:dyDescent="0.3">
      <c r="A16" s="15">
        <v>45355</v>
      </c>
      <c r="B16" s="52">
        <v>12</v>
      </c>
      <c r="C16" s="3" t="s">
        <v>70</v>
      </c>
      <c r="D16" s="19" t="s">
        <v>0</v>
      </c>
      <c r="E16" s="20"/>
      <c r="F16" s="21">
        <v>150</v>
      </c>
      <c r="G16" s="18"/>
      <c r="H16" s="18"/>
      <c r="I16" s="19"/>
      <c r="J16" s="2"/>
      <c r="K16" s="2" t="s">
        <v>28</v>
      </c>
    </row>
    <row r="17" spans="1:11" s="1" customFormat="1" ht="15" customHeight="1" x14ac:dyDescent="0.3">
      <c r="A17" s="15">
        <v>45357</v>
      </c>
      <c r="B17" s="52">
        <v>13</v>
      </c>
      <c r="C17" s="3" t="s">
        <v>71</v>
      </c>
      <c r="D17" s="50" t="s">
        <v>25</v>
      </c>
      <c r="E17" s="17"/>
      <c r="F17" s="18">
        <v>168.6</v>
      </c>
      <c r="G17" s="18"/>
      <c r="H17" s="18"/>
      <c r="I17" s="19"/>
      <c r="J17" s="2"/>
      <c r="K17" s="2" t="s">
        <v>29</v>
      </c>
    </row>
    <row r="18" spans="1:11" s="1" customFormat="1" ht="15" customHeight="1" x14ac:dyDescent="0.3">
      <c r="A18" s="15">
        <v>45365</v>
      </c>
      <c r="B18" s="52">
        <v>14</v>
      </c>
      <c r="C18" s="3" t="s">
        <v>74</v>
      </c>
      <c r="D18" s="19" t="s">
        <v>0</v>
      </c>
      <c r="E18" s="20"/>
      <c r="F18" s="21">
        <v>20</v>
      </c>
      <c r="G18" s="18"/>
      <c r="H18" s="18"/>
      <c r="I18" s="19"/>
      <c r="J18" s="2"/>
      <c r="K18" s="2" t="s">
        <v>30</v>
      </c>
    </row>
    <row r="19" spans="1:11" s="1" customFormat="1" ht="15" customHeight="1" x14ac:dyDescent="0.3">
      <c r="A19" s="15">
        <v>45366</v>
      </c>
      <c r="B19" s="52">
        <v>15</v>
      </c>
      <c r="C19" s="3" t="s">
        <v>76</v>
      </c>
      <c r="D19" s="19" t="s">
        <v>0</v>
      </c>
      <c r="E19" s="20"/>
      <c r="F19" s="21">
        <v>102</v>
      </c>
      <c r="G19" s="18"/>
      <c r="H19" s="18"/>
      <c r="I19" s="19"/>
      <c r="J19" s="2"/>
      <c r="K19" s="2" t="s">
        <v>33</v>
      </c>
    </row>
    <row r="20" spans="1:11" s="1" customFormat="1" ht="15" customHeight="1" x14ac:dyDescent="0.3">
      <c r="A20" s="15">
        <v>45366</v>
      </c>
      <c r="B20" s="52">
        <v>16</v>
      </c>
      <c r="C20" s="3" t="s">
        <v>77</v>
      </c>
      <c r="D20" s="19" t="s">
        <v>0</v>
      </c>
      <c r="E20" s="20"/>
      <c r="F20" s="21">
        <v>35</v>
      </c>
      <c r="G20" s="18"/>
      <c r="H20" s="18"/>
      <c r="I20" s="19"/>
      <c r="J20" s="2"/>
      <c r="K20" s="2" t="s">
        <v>31</v>
      </c>
    </row>
    <row r="21" spans="1:11" s="1" customFormat="1" ht="15" customHeight="1" x14ac:dyDescent="0.3">
      <c r="A21" s="15">
        <v>45366</v>
      </c>
      <c r="B21" s="52">
        <v>17</v>
      </c>
      <c r="C21" s="3" t="s">
        <v>78</v>
      </c>
      <c r="D21" s="19" t="s">
        <v>14</v>
      </c>
      <c r="E21" s="17"/>
      <c r="F21" s="18">
        <v>31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45366</v>
      </c>
      <c r="B22" s="52">
        <v>18</v>
      </c>
      <c r="C22" s="3" t="s">
        <v>79</v>
      </c>
      <c r="D22" s="19" t="s">
        <v>13</v>
      </c>
      <c r="E22" s="20"/>
      <c r="F22" s="21">
        <v>70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45384</v>
      </c>
      <c r="B23" s="52">
        <v>19</v>
      </c>
      <c r="C23" s="3" t="s">
        <v>85</v>
      </c>
      <c r="D23" s="19" t="s">
        <v>0</v>
      </c>
      <c r="E23" s="20"/>
      <c r="F23" s="21">
        <v>110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45392</v>
      </c>
      <c r="B24" s="52">
        <v>20</v>
      </c>
      <c r="C24" s="3" t="s">
        <v>87</v>
      </c>
      <c r="D24" s="19" t="s">
        <v>14</v>
      </c>
      <c r="E24" s="17"/>
      <c r="F24" s="21">
        <v>3.92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45392</v>
      </c>
      <c r="B25" s="52">
        <v>21</v>
      </c>
      <c r="C25" s="3" t="s">
        <v>88</v>
      </c>
      <c r="D25" s="19" t="s">
        <v>0</v>
      </c>
      <c r="E25" s="20"/>
      <c r="F25" s="18">
        <v>105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45404</v>
      </c>
      <c r="B26" s="52">
        <v>22</v>
      </c>
      <c r="C26" s="3" t="s">
        <v>91</v>
      </c>
      <c r="D26" s="19" t="s">
        <v>13</v>
      </c>
      <c r="E26" s="20"/>
      <c r="F26" s="21">
        <v>76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45406</v>
      </c>
      <c r="B27" s="52">
        <v>23</v>
      </c>
      <c r="C27" s="39" t="s">
        <v>92</v>
      </c>
      <c r="D27" s="19" t="s">
        <v>0</v>
      </c>
      <c r="E27" s="20"/>
      <c r="F27" s="21">
        <v>20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45407</v>
      </c>
      <c r="B28" s="16">
        <v>24</v>
      </c>
      <c r="C28" s="3" t="s">
        <v>94</v>
      </c>
      <c r="D28" s="19" t="s">
        <v>0</v>
      </c>
      <c r="E28" s="20"/>
      <c r="F28" s="18">
        <v>107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45407</v>
      </c>
      <c r="B29" s="16">
        <v>25</v>
      </c>
      <c r="C29" s="39" t="s">
        <v>97</v>
      </c>
      <c r="D29" s="19" t="s">
        <v>0</v>
      </c>
      <c r="E29" s="20"/>
      <c r="F29" s="21">
        <v>20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45408</v>
      </c>
      <c r="B30" s="16">
        <v>26</v>
      </c>
      <c r="C30" s="3" t="s">
        <v>96</v>
      </c>
      <c r="D30" s="19" t="s">
        <v>0</v>
      </c>
      <c r="E30" s="20"/>
      <c r="F30" s="21">
        <v>39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45415</v>
      </c>
      <c r="B31" s="16">
        <v>27</v>
      </c>
      <c r="C31" s="3" t="s">
        <v>104</v>
      </c>
      <c r="D31" s="19" t="s">
        <v>13</v>
      </c>
      <c r="E31" s="17"/>
      <c r="F31" s="18">
        <v>10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45418</v>
      </c>
      <c r="B32" s="16">
        <v>28</v>
      </c>
      <c r="C32" s="3" t="s">
        <v>98</v>
      </c>
      <c r="D32" s="19" t="s">
        <v>0</v>
      </c>
      <c r="E32" s="17"/>
      <c r="F32" s="18">
        <v>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45419</v>
      </c>
      <c r="B33" s="16">
        <v>29</v>
      </c>
      <c r="C33" s="16" t="s">
        <v>99</v>
      </c>
      <c r="D33" s="19" t="s">
        <v>13</v>
      </c>
      <c r="E33" s="17"/>
      <c r="F33" s="18">
        <v>35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45422</v>
      </c>
      <c r="B34" s="16">
        <v>30</v>
      </c>
      <c r="C34" s="16" t="s">
        <v>100</v>
      </c>
      <c r="D34" s="19" t="s">
        <v>0</v>
      </c>
      <c r="E34" s="17"/>
      <c r="F34" s="18">
        <v>120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45057</v>
      </c>
      <c r="B35" s="16">
        <v>31</v>
      </c>
      <c r="C35" s="3" t="s">
        <v>101</v>
      </c>
      <c r="D35" s="19" t="s">
        <v>13</v>
      </c>
      <c r="E35" s="17"/>
      <c r="F35" s="18">
        <v>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45057</v>
      </c>
      <c r="B36" s="16">
        <v>32</v>
      </c>
      <c r="C36" s="3" t="s">
        <v>102</v>
      </c>
      <c r="D36" s="19" t="s">
        <v>13</v>
      </c>
      <c r="E36" s="17"/>
      <c r="F36" s="18">
        <v>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45057</v>
      </c>
      <c r="B37" s="16">
        <v>33</v>
      </c>
      <c r="C37" s="3" t="s">
        <v>108</v>
      </c>
      <c r="D37" s="19" t="s">
        <v>13</v>
      </c>
      <c r="E37" s="17"/>
      <c r="F37" s="18">
        <v>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45059</v>
      </c>
      <c r="B38" s="16">
        <v>34</v>
      </c>
      <c r="C38" s="3" t="s">
        <v>110</v>
      </c>
      <c r="D38" s="19" t="s">
        <v>13</v>
      </c>
      <c r="E38" s="17"/>
      <c r="F38" s="18">
        <v>50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45446</v>
      </c>
      <c r="B39" s="52">
        <v>35</v>
      </c>
      <c r="C39" s="39" t="s">
        <v>86</v>
      </c>
      <c r="D39" s="19" t="s">
        <v>0</v>
      </c>
      <c r="E39" s="17"/>
      <c r="F39" s="18">
        <v>112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45448</v>
      </c>
      <c r="B40" s="16">
        <v>36</v>
      </c>
      <c r="C40" s="39" t="s">
        <v>86</v>
      </c>
      <c r="D40" s="19" t="s">
        <v>0</v>
      </c>
      <c r="E40" s="17"/>
      <c r="F40" s="18">
        <v>108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45462</v>
      </c>
      <c r="B41" s="16">
        <v>37</v>
      </c>
      <c r="C41" s="39" t="s">
        <v>86</v>
      </c>
      <c r="D41" s="19" t="s">
        <v>0</v>
      </c>
      <c r="E41" s="17"/>
      <c r="F41" s="18">
        <v>118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45467</v>
      </c>
      <c r="B42" s="16">
        <v>38</v>
      </c>
      <c r="C42" s="39" t="s">
        <v>122</v>
      </c>
      <c r="D42" s="19" t="s">
        <v>13</v>
      </c>
      <c r="E42" s="17"/>
      <c r="F42" s="18">
        <v>10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45468</v>
      </c>
      <c r="B43" s="52">
        <v>39</v>
      </c>
      <c r="C43" s="39" t="s">
        <v>87</v>
      </c>
      <c r="D43" s="19" t="s">
        <v>14</v>
      </c>
      <c r="E43" s="20"/>
      <c r="F43" s="21">
        <v>9.14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45471</v>
      </c>
      <c r="B44" s="16">
        <v>40</v>
      </c>
      <c r="C44" s="3" t="s">
        <v>123</v>
      </c>
      <c r="D44" s="19" t="s">
        <v>0</v>
      </c>
      <c r="E44" s="20"/>
      <c r="F44" s="21">
        <v>20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45474</v>
      </c>
      <c r="B45" s="16">
        <v>41</v>
      </c>
      <c r="C45" s="3" t="s">
        <v>125</v>
      </c>
      <c r="D45" s="19" t="s">
        <v>13</v>
      </c>
      <c r="E45" s="20"/>
      <c r="F45" s="21">
        <v>50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45477</v>
      </c>
      <c r="B46" s="16">
        <v>42</v>
      </c>
      <c r="C46" s="3" t="s">
        <v>69</v>
      </c>
      <c r="D46" s="19" t="s">
        <v>0</v>
      </c>
      <c r="E46" s="17"/>
      <c r="F46" s="18">
        <v>109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45477</v>
      </c>
      <c r="B47" s="16">
        <v>43</v>
      </c>
      <c r="C47" s="3" t="s">
        <v>128</v>
      </c>
      <c r="D47" s="19" t="s">
        <v>14</v>
      </c>
      <c r="E47" s="20"/>
      <c r="F47" s="21">
        <v>17.95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45483</v>
      </c>
      <c r="B48" s="16">
        <v>44</v>
      </c>
      <c r="C48" s="3" t="s">
        <v>138</v>
      </c>
      <c r="D48" s="19" t="s">
        <v>28</v>
      </c>
      <c r="E48" s="17">
        <v>180</v>
      </c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>
        <v>45487</v>
      </c>
      <c r="B49" s="16">
        <v>45</v>
      </c>
      <c r="C49" s="3" t="s">
        <v>136</v>
      </c>
      <c r="D49" s="19" t="s">
        <v>0</v>
      </c>
      <c r="E49" s="17">
        <v>1619.6</v>
      </c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>
        <v>45488</v>
      </c>
      <c r="B50" s="16">
        <v>46</v>
      </c>
      <c r="C50" s="3" t="s">
        <v>137</v>
      </c>
      <c r="D50" s="19" t="s">
        <v>28</v>
      </c>
      <c r="E50" s="20"/>
      <c r="F50" s="21"/>
      <c r="G50" s="18"/>
      <c r="H50" s="18">
        <v>1730</v>
      </c>
      <c r="I50" s="19"/>
      <c r="J50" s="2"/>
      <c r="K50" s="2"/>
    </row>
    <row r="51" spans="1:11" s="1" customFormat="1" ht="15" customHeight="1" x14ac:dyDescent="0.3">
      <c r="A51" s="15">
        <v>45488</v>
      </c>
      <c r="B51" s="16">
        <v>47</v>
      </c>
      <c r="C51" s="3" t="s">
        <v>137</v>
      </c>
      <c r="D51" s="19" t="s">
        <v>28</v>
      </c>
      <c r="E51" s="17"/>
      <c r="F51" s="18"/>
      <c r="G51" s="18"/>
      <c r="H51" s="18">
        <v>69.599999999999994</v>
      </c>
      <c r="I51" s="19"/>
      <c r="J51" s="2"/>
      <c r="K51" s="2"/>
    </row>
    <row r="52" spans="1:11" s="1" customFormat="1" ht="15" customHeight="1" x14ac:dyDescent="0.3">
      <c r="A52" s="15">
        <v>45492</v>
      </c>
      <c r="B52" s="16">
        <v>48</v>
      </c>
      <c r="C52" s="3" t="s">
        <v>139</v>
      </c>
      <c r="D52" s="19" t="s">
        <v>26</v>
      </c>
      <c r="E52" s="20"/>
      <c r="F52" s="18">
        <v>1262.52</v>
      </c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49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50</v>
      </c>
      <c r="C54" s="3"/>
      <c r="D54" s="19"/>
      <c r="E54" s="17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51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52</v>
      </c>
      <c r="C56" s="3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53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54</v>
      </c>
      <c r="C58" s="39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55</v>
      </c>
      <c r="C59" s="3"/>
      <c r="D59" s="19"/>
      <c r="E59" s="20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56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16">
        <v>57</v>
      </c>
      <c r="C61" s="3"/>
      <c r="D61" s="19"/>
      <c r="E61" s="17"/>
      <c r="F61" s="18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58</v>
      </c>
      <c r="C62" s="39"/>
      <c r="D62" s="19"/>
      <c r="F62" s="17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59</v>
      </c>
      <c r="C63" s="3"/>
      <c r="D63" s="19"/>
      <c r="E63" s="20"/>
      <c r="F63" s="21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60</v>
      </c>
      <c r="C64" s="39"/>
      <c r="D64" s="19"/>
      <c r="E64" s="20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61</v>
      </c>
      <c r="C65" s="3"/>
      <c r="D65" s="19"/>
      <c r="E65" s="17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52">
        <v>62</v>
      </c>
      <c r="C66" s="39"/>
      <c r="D66" s="19"/>
      <c r="E66" s="20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16">
        <v>63</v>
      </c>
      <c r="C67" s="16"/>
      <c r="D67" s="19"/>
      <c r="E67" s="17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52">
        <v>64</v>
      </c>
      <c r="C68" s="39"/>
      <c r="D68" s="19"/>
      <c r="E68" s="20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65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66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67</v>
      </c>
      <c r="C71" s="16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68</v>
      </c>
      <c r="C72" s="39"/>
      <c r="D72" s="19"/>
      <c r="E72" s="20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69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70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71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72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73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74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75</v>
      </c>
      <c r="C79" s="16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76</v>
      </c>
      <c r="C80" s="39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77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16">
        <v>78</v>
      </c>
      <c r="C82" s="16"/>
      <c r="D82" s="19"/>
      <c r="E82" s="17"/>
      <c r="F82" s="18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52">
        <v>79</v>
      </c>
      <c r="C83" s="54"/>
      <c r="D83" s="19"/>
      <c r="E83" s="55"/>
      <c r="F83" s="21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80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81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82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83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84</v>
      </c>
      <c r="C88" s="16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85</v>
      </c>
      <c r="C89" s="3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86</v>
      </c>
      <c r="C90" s="3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87</v>
      </c>
      <c r="C91" s="3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16">
        <v>88</v>
      </c>
      <c r="C92" s="3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52">
        <v>89</v>
      </c>
      <c r="C93" s="39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90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91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92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93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94</v>
      </c>
      <c r="C98" s="16"/>
      <c r="D98" s="19"/>
      <c r="E98" s="17"/>
      <c r="F98" s="18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95</v>
      </c>
      <c r="C99" s="39"/>
      <c r="D99" s="19"/>
      <c r="E99" s="21"/>
      <c r="F99" s="21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96</v>
      </c>
      <c r="C100" s="39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97</v>
      </c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98</v>
      </c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99</v>
      </c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100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101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102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>
        <v>103</v>
      </c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/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/>
      <c r="K109" s="2"/>
    </row>
    <row r="110" spans="1:11" s="1" customFormat="1" ht="15" customHeight="1" x14ac:dyDescent="0.3">
      <c r="A110" s="15"/>
      <c r="B110" s="16"/>
      <c r="C110" s="16"/>
      <c r="D110" s="19"/>
      <c r="E110" s="17"/>
      <c r="F110" s="18"/>
      <c r="G110" s="18"/>
      <c r="H110" s="18"/>
      <c r="I110" s="19"/>
      <c r="J110" s="2" t="s">
        <v>32</v>
      </c>
      <c r="K110" s="2"/>
    </row>
    <row r="111" spans="1:11" s="1" customFormat="1" ht="15" customHeight="1" x14ac:dyDescent="0.3">
      <c r="A111" s="24" t="s">
        <v>16</v>
      </c>
      <c r="B111" s="25"/>
      <c r="C111" s="25"/>
      <c r="D111" s="26"/>
      <c r="E111" s="27">
        <f>SUM(E3:E110)</f>
        <v>1799.6</v>
      </c>
      <c r="F111" s="28">
        <f>SUM(F3:F110)</f>
        <v>11689.550000000007</v>
      </c>
      <c r="G111" s="28">
        <f>SUM(G3:G110)</f>
        <v>2000.5</v>
      </c>
      <c r="H111" s="28">
        <f>SUM(H3:H110)</f>
        <v>3048.6299999999997</v>
      </c>
      <c r="I111" s="29">
        <f>SUM(I3:I110)</f>
        <v>949.26</v>
      </c>
      <c r="J111" s="2"/>
      <c r="K111" s="2"/>
    </row>
    <row r="112" spans="1:11" s="1" customFormat="1" ht="15" customHeight="1" x14ac:dyDescent="0.3">
      <c r="A112" s="35"/>
      <c r="B112" s="35"/>
      <c r="C112" s="35"/>
      <c r="D112" s="35"/>
      <c r="E112" s="36"/>
      <c r="F112" s="36"/>
      <c r="G112" s="36"/>
      <c r="H112" s="36"/>
      <c r="I112" s="36"/>
      <c r="J112" s="2"/>
      <c r="K112" s="2"/>
    </row>
    <row r="113" spans="1:11" s="1" customFormat="1" ht="15" customHeight="1" x14ac:dyDescent="0.3">
      <c r="A113" s="24" t="s">
        <v>17</v>
      </c>
      <c r="B113" s="25"/>
      <c r="C113" s="25"/>
      <c r="D113" s="48"/>
      <c r="E113" s="28">
        <f>E111+Ausgaben!F176</f>
        <v>0</v>
      </c>
      <c r="F113" s="28">
        <f>F111+Ausgaben!G176</f>
        <v>5080.0400000000109</v>
      </c>
      <c r="G113" s="28">
        <f>G111+Ausgaben!H176</f>
        <v>2000.5</v>
      </c>
      <c r="H113" s="28">
        <f>H111+Ausgaben!I176</f>
        <v>2879.8499999999995</v>
      </c>
      <c r="I113" s="29">
        <f>I111+Ausgaben!J176</f>
        <v>9.9999999999909051E-3</v>
      </c>
      <c r="J113" s="2"/>
      <c r="K113" s="2"/>
    </row>
    <row r="114" spans="1:11" s="1" customFormat="1" ht="15" customHeight="1" x14ac:dyDescent="0.3">
      <c r="A114" s="37"/>
      <c r="B114" s="37"/>
      <c r="C114" s="37"/>
      <c r="D114" s="37"/>
      <c r="E114" s="13"/>
      <c r="F114" s="13"/>
      <c r="G114" s="13"/>
      <c r="H114" s="13"/>
      <c r="I114" s="13"/>
      <c r="J114" s="2"/>
      <c r="K114" s="2"/>
    </row>
    <row r="115" spans="1:11" s="1" customFormat="1" ht="15" customHeight="1" x14ac:dyDescent="0.3">
      <c r="A115" s="5" t="s">
        <v>18</v>
      </c>
      <c r="B115" s="5"/>
      <c r="C115" s="24"/>
      <c r="D115" s="29">
        <f>SUM(E113:I113)</f>
        <v>9960.4000000000106</v>
      </c>
      <c r="E115" s="17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38"/>
      <c r="B116" s="38"/>
      <c r="C116" s="38"/>
      <c r="D116" s="38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 t="s">
        <v>44</v>
      </c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s="1" customFormat="1" ht="15" customHeight="1" x14ac:dyDescent="0.3">
      <c r="A175" s="2"/>
      <c r="B175" s="2"/>
      <c r="C175" s="2"/>
      <c r="D175" s="2"/>
      <c r="E175" s="18"/>
      <c r="F175" s="18"/>
      <c r="G175" s="18"/>
      <c r="H175" s="18"/>
      <c r="I175" s="18"/>
      <c r="J175" s="2"/>
      <c r="K175" s="2"/>
    </row>
    <row r="176" spans="1:11" ht="15" customHeight="1" x14ac:dyDescent="0.3">
      <c r="K176" s="2"/>
    </row>
  </sheetData>
  <autoFilter ref="A2:I107" xr:uid="{00000000-0009-0000-0000-000000000000}"/>
  <mergeCells count="1">
    <mergeCell ref="A1:I1"/>
  </mergeCells>
  <conditionalFormatting sqref="A93:C93">
    <cfRule type="cellIs" dxfId="57" priority="152" stopIfTrue="1" operator="lessThan">
      <formula>0</formula>
    </cfRule>
  </conditionalFormatting>
  <conditionalFormatting sqref="B83">
    <cfRule type="cellIs" dxfId="56" priority="166" stopIfTrue="1" operator="lessThan">
      <formula>0</formula>
    </cfRule>
  </conditionalFormatting>
  <conditionalFormatting sqref="C99:D100">
    <cfRule type="cellIs" dxfId="55" priority="19" stopIfTrue="1" operator="lessThan">
      <formula>0</formula>
    </cfRule>
  </conditionalFormatting>
  <conditionalFormatting sqref="D18:D68">
    <cfRule type="cellIs" dxfId="54" priority="1" stopIfTrue="1" operator="lessThan">
      <formula>0</formula>
    </cfRule>
  </conditionalFormatting>
  <conditionalFormatting sqref="D71:D73">
    <cfRule type="cellIs" dxfId="53" priority="34" stopIfTrue="1" operator="lessThan">
      <formula>0</formula>
    </cfRule>
  </conditionalFormatting>
  <conditionalFormatting sqref="D83:D87">
    <cfRule type="cellIs" dxfId="52" priority="30" stopIfTrue="1" operator="lessThan">
      <formula>0</formula>
    </cfRule>
  </conditionalFormatting>
  <conditionalFormatting sqref="D17:G17">
    <cfRule type="cellIs" dxfId="51" priority="77" stopIfTrue="1" operator="lessThan">
      <formula>0</formula>
    </cfRule>
  </conditionalFormatting>
  <conditionalFormatting sqref="D69:G70 E71:G71 E73:G73 D74:G82">
    <cfRule type="cellIs" dxfId="50" priority="38" stopIfTrue="1" operator="lessThan">
      <formula>0</formula>
    </cfRule>
  </conditionalFormatting>
  <conditionalFormatting sqref="D88:G98">
    <cfRule type="cellIs" dxfId="49" priority="20" stopIfTrue="1" operator="lessThan">
      <formula>0</formula>
    </cfRule>
  </conditionalFormatting>
  <conditionalFormatting sqref="D101:G110">
    <cfRule type="cellIs" dxfId="48" priority="17" stopIfTrue="1" operator="lessThan">
      <formula>0</formula>
    </cfRule>
  </conditionalFormatting>
  <conditionalFormatting sqref="E24">
    <cfRule type="cellIs" dxfId="47" priority="44" stopIfTrue="1" operator="lessThan">
      <formula>0</formula>
    </cfRule>
  </conditionalFormatting>
  <conditionalFormatting sqref="E54">
    <cfRule type="cellIs" dxfId="46" priority="197" stopIfTrue="1" operator="lessThan">
      <formula>0</formula>
    </cfRule>
  </conditionalFormatting>
  <conditionalFormatting sqref="E21:F21">
    <cfRule type="cellIs" dxfId="45" priority="47" stopIfTrue="1" operator="lessThan">
      <formula>0</formula>
    </cfRule>
  </conditionalFormatting>
  <conditionalFormatting sqref="E31:F37">
    <cfRule type="cellIs" dxfId="44" priority="8" stopIfTrue="1" operator="lessThan">
      <formula>0</formula>
    </cfRule>
  </conditionalFormatting>
  <conditionalFormatting sqref="E42:F42">
    <cfRule type="cellIs" dxfId="43" priority="5" stopIfTrue="1" operator="lessThan">
      <formula>0</formula>
    </cfRule>
  </conditionalFormatting>
  <conditionalFormatting sqref="E46:F46">
    <cfRule type="cellIs" dxfId="42" priority="4" stopIfTrue="1" operator="lessThan">
      <formula>0</formula>
    </cfRule>
  </conditionalFormatting>
  <conditionalFormatting sqref="E14:G15">
    <cfRule type="cellIs" dxfId="41" priority="254" stopIfTrue="1" operator="lessThan">
      <formula>0</formula>
    </cfRule>
  </conditionalFormatting>
  <conditionalFormatting sqref="E38:G41">
    <cfRule type="cellIs" dxfId="40" priority="6" stopIfTrue="1" operator="lessThan">
      <formula>0</formula>
    </cfRule>
  </conditionalFormatting>
  <conditionalFormatting sqref="E84:G87">
    <cfRule type="cellIs" dxfId="39" priority="153" stopIfTrue="1" operator="lessThan">
      <formula>0</formula>
    </cfRule>
  </conditionalFormatting>
  <conditionalFormatting sqref="E3:I3 G16 G18:G24 H29:I110 E60:G61 F62 G62:G63 F64:G64 E65:G65 F66:G66 E67:G67 G83 G99 E100:G100 D110:I110 E111:I175 D115">
    <cfRule type="cellIs" dxfId="38" priority="318" stopIfTrue="1" operator="lessThan">
      <formula>0</formula>
    </cfRule>
  </conditionalFormatting>
  <conditionalFormatting sqref="F25:G25">
    <cfRule type="cellIs" dxfId="37" priority="239" stopIfTrue="1" operator="lessThan">
      <formula>0</formula>
    </cfRule>
  </conditionalFormatting>
  <conditionalFormatting sqref="F68:G68">
    <cfRule type="cellIs" dxfId="36" priority="182" stopIfTrue="1" operator="lessThan">
      <formula>0</formula>
    </cfRule>
  </conditionalFormatting>
  <conditionalFormatting sqref="F72:G72">
    <cfRule type="cellIs" dxfId="35" priority="36" stopIfTrue="1" operator="lessThan">
      <formula>0</formula>
    </cfRule>
  </conditionalFormatting>
  <conditionalFormatting sqref="F28:I28">
    <cfRule type="cellIs" dxfId="34" priority="13" stopIfTrue="1" operator="lessThan">
      <formula>0</formula>
    </cfRule>
  </conditionalFormatting>
  <conditionalFormatting sqref="G4:G13 D4:D16 H4:I27 A94:A97">
    <cfRule type="cellIs" dxfId="33" priority="24" stopIfTrue="1" operator="lessThan">
      <formula>0</formula>
    </cfRule>
  </conditionalFormatting>
  <conditionalFormatting sqref="G26:G27">
    <cfRule type="cellIs" dxfId="32" priority="236" stopIfTrue="1" operator="lessThan">
      <formula>0</formula>
    </cfRule>
  </conditionalFormatting>
  <conditionalFormatting sqref="G29:G37">
    <cfRule type="cellIs" dxfId="31" priority="93" stopIfTrue="1" operator="lessThan">
      <formula>0</formula>
    </cfRule>
  </conditionalFormatting>
  <conditionalFormatting sqref="G42:G47 E48:G49 G50:G51 E51:F51 F52:G52 E53:G53 F54:G59">
    <cfRule type="cellIs" dxfId="30" priority="64" stopIfTrue="1" operator="lessThan">
      <formula>0</formula>
    </cfRule>
  </conditionalFormatting>
  <dataValidations count="1">
    <dataValidation type="list" allowBlank="1" showInputMessage="1" showErrorMessage="1" sqref="D3:D110" xr:uid="{00000000-0002-0000-0000-000001000000}">
      <formula1>$K$1:$K$20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3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2"/>
  <sheetViews>
    <sheetView showGridLines="0" tabSelected="1" topLeftCell="C1" zoomScaleNormal="100" workbookViewId="0">
      <pane ySplit="2" topLeftCell="A85" activePane="bottomLeft" state="frozen"/>
      <selection pane="bottomLeft" activeCell="G104" sqref="G104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90" t="s">
        <v>2</v>
      </c>
      <c r="C1" s="89"/>
      <c r="D1" s="89"/>
      <c r="E1" s="91"/>
      <c r="F1" s="89"/>
      <c r="G1" s="89"/>
      <c r="H1" s="89"/>
      <c r="I1" s="89"/>
      <c r="J1" s="89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45323</v>
      </c>
      <c r="C14" s="52" t="s">
        <v>129</v>
      </c>
      <c r="D14" s="85" t="s">
        <v>130</v>
      </c>
      <c r="E14" s="86" t="s">
        <v>22</v>
      </c>
      <c r="F14" s="20"/>
      <c r="G14" s="87"/>
      <c r="H14" s="21"/>
      <c r="I14" s="21">
        <v>-1.35</v>
      </c>
      <c r="J14" s="22"/>
      <c r="K14" s="4"/>
      <c r="L14" s="2"/>
      <c r="M14" s="2"/>
    </row>
    <row r="15" spans="1:13" ht="15" customHeight="1" x14ac:dyDescent="0.3">
      <c r="A15" s="43"/>
      <c r="B15" s="15">
        <v>38019</v>
      </c>
      <c r="C15" s="52">
        <v>12</v>
      </c>
      <c r="D15" s="85" t="s">
        <v>48</v>
      </c>
      <c r="E15" s="86" t="s">
        <v>22</v>
      </c>
      <c r="F15" s="20"/>
      <c r="G15" s="21">
        <v>-134</v>
      </c>
      <c r="H15" s="21"/>
      <c r="I15" s="21"/>
      <c r="J15" s="22"/>
      <c r="K15" s="4"/>
      <c r="L15" s="2"/>
      <c r="M15" s="2" t="s">
        <v>27</v>
      </c>
    </row>
    <row r="16" spans="1:13" ht="15" customHeight="1" x14ac:dyDescent="0.3">
      <c r="A16" s="43"/>
      <c r="B16" s="15">
        <v>38019</v>
      </c>
      <c r="C16" s="52">
        <v>13</v>
      </c>
      <c r="D16" s="85" t="s">
        <v>48</v>
      </c>
      <c r="E16" s="86" t="s">
        <v>22</v>
      </c>
      <c r="F16" s="20"/>
      <c r="G16" s="21">
        <v>-28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3">
      <c r="A17" s="43"/>
      <c r="B17" s="15">
        <v>45336</v>
      </c>
      <c r="C17" s="52">
        <v>14</v>
      </c>
      <c r="D17" s="3" t="s">
        <v>59</v>
      </c>
      <c r="E17" s="23" t="s">
        <v>0</v>
      </c>
      <c r="F17" s="20"/>
      <c r="G17" s="21">
        <v>-13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3">
      <c r="A18" s="43"/>
      <c r="B18" s="15">
        <v>45337</v>
      </c>
      <c r="C18" s="52">
        <v>15</v>
      </c>
      <c r="D18" s="3" t="s">
        <v>60</v>
      </c>
      <c r="E18" s="23" t="s">
        <v>14</v>
      </c>
      <c r="F18" s="20"/>
      <c r="G18" s="21">
        <v>-20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3">
      <c r="A19" s="43"/>
      <c r="B19" s="15">
        <v>45341</v>
      </c>
      <c r="C19" s="52">
        <v>16</v>
      </c>
      <c r="D19" s="3" t="s">
        <v>63</v>
      </c>
      <c r="E19" s="23" t="s">
        <v>14</v>
      </c>
      <c r="F19" s="20"/>
      <c r="G19" s="21">
        <v>-45.22</v>
      </c>
      <c r="H19" s="21"/>
      <c r="I19" s="21"/>
      <c r="J19" s="22"/>
      <c r="K19" s="4"/>
      <c r="L19" s="2"/>
      <c r="M19" s="2" t="s">
        <v>33</v>
      </c>
    </row>
    <row r="20" spans="1:13" ht="15" customHeight="1" x14ac:dyDescent="0.3">
      <c r="A20" s="43"/>
      <c r="B20" s="15">
        <v>45344</v>
      </c>
      <c r="C20" s="52">
        <v>17</v>
      </c>
      <c r="D20" s="3" t="s">
        <v>64</v>
      </c>
      <c r="E20" s="86" t="s">
        <v>22</v>
      </c>
      <c r="F20" s="20"/>
      <c r="G20" s="21">
        <v>-11.97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3">
      <c r="A21" s="43"/>
      <c r="B21" s="15">
        <v>45346</v>
      </c>
      <c r="C21" s="52">
        <v>18</v>
      </c>
      <c r="D21" s="3" t="s">
        <v>65</v>
      </c>
      <c r="E21" s="23" t="s">
        <v>19</v>
      </c>
      <c r="F21" s="20"/>
      <c r="G21" s="21">
        <v>-31.4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45349</v>
      </c>
      <c r="C22" s="52">
        <v>19</v>
      </c>
      <c r="D22" s="3" t="s">
        <v>67</v>
      </c>
      <c r="E22" s="23" t="s">
        <v>0</v>
      </c>
      <c r="F22" s="20"/>
      <c r="G22" s="21">
        <v>-6.76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45350</v>
      </c>
      <c r="C23" s="52">
        <v>20</v>
      </c>
      <c r="D23" s="3" t="s">
        <v>69</v>
      </c>
      <c r="E23" s="23" t="s">
        <v>0</v>
      </c>
      <c r="F23" s="20"/>
      <c r="G23" s="21">
        <v>-9.01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45352</v>
      </c>
      <c r="C24" s="52">
        <v>21</v>
      </c>
      <c r="D24" s="85" t="s">
        <v>21</v>
      </c>
      <c r="E24" s="86" t="s">
        <v>22</v>
      </c>
      <c r="F24" s="20"/>
      <c r="G24" s="20">
        <v>-12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22</v>
      </c>
      <c r="D25" s="85" t="s">
        <v>48</v>
      </c>
      <c r="E25" s="86" t="s">
        <v>22</v>
      </c>
      <c r="F25" s="20"/>
      <c r="G25" s="21">
        <v>-139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45355</v>
      </c>
      <c r="C26" s="52">
        <v>23</v>
      </c>
      <c r="D26" s="85" t="s">
        <v>48</v>
      </c>
      <c r="E26" s="86" t="s">
        <v>22</v>
      </c>
      <c r="F26" s="20"/>
      <c r="G26" s="21">
        <v>-44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45364</v>
      </c>
      <c r="C27" s="52">
        <v>24</v>
      </c>
      <c r="D27" s="3" t="s">
        <v>72</v>
      </c>
      <c r="E27" s="23" t="s">
        <v>0</v>
      </c>
      <c r="F27" s="20"/>
      <c r="G27" s="21">
        <v>-46.36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45365</v>
      </c>
      <c r="C28" s="52">
        <v>25</v>
      </c>
      <c r="D28" s="3" t="s">
        <v>73</v>
      </c>
      <c r="E28" s="86" t="s">
        <v>22</v>
      </c>
      <c r="F28" s="20"/>
      <c r="G28" s="21">
        <v>-111.94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26</v>
      </c>
      <c r="D29" s="3" t="s">
        <v>75</v>
      </c>
      <c r="E29" s="23" t="s">
        <v>14</v>
      </c>
      <c r="F29" s="20"/>
      <c r="G29" s="21">
        <v>-60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45366</v>
      </c>
      <c r="C30" s="52">
        <v>27</v>
      </c>
      <c r="D30" s="3" t="s">
        <v>72</v>
      </c>
      <c r="E30" s="23" t="s">
        <v>0</v>
      </c>
      <c r="F30" s="20"/>
      <c r="G30" s="21">
        <v>-3.12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45369</v>
      </c>
      <c r="C31" s="52">
        <v>28</v>
      </c>
      <c r="D31" s="3" t="s">
        <v>81</v>
      </c>
      <c r="E31" s="23" t="s">
        <v>14</v>
      </c>
      <c r="F31" s="20"/>
      <c r="G31" s="21">
        <v>-35.22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45372</v>
      </c>
      <c r="C32" s="52">
        <v>29</v>
      </c>
      <c r="D32" s="3" t="s">
        <v>64</v>
      </c>
      <c r="E32" s="86" t="s">
        <v>22</v>
      </c>
      <c r="F32" s="20"/>
      <c r="G32" s="21">
        <v>-12.99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45376</v>
      </c>
      <c r="C33" s="52">
        <v>30</v>
      </c>
      <c r="D33" s="3" t="s">
        <v>82</v>
      </c>
      <c r="E33" s="23" t="s">
        <v>15</v>
      </c>
      <c r="F33" s="17"/>
      <c r="G33" s="21">
        <v>-72.59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45377</v>
      </c>
      <c r="C34" s="52">
        <v>31</v>
      </c>
      <c r="D34" s="3" t="s">
        <v>83</v>
      </c>
      <c r="E34" s="86" t="s">
        <v>22</v>
      </c>
      <c r="F34" s="20"/>
      <c r="G34" s="21">
        <v>-19.41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45384</v>
      </c>
      <c r="C35" s="52">
        <v>32</v>
      </c>
      <c r="D35" s="3" t="s">
        <v>84</v>
      </c>
      <c r="E35" s="86" t="s">
        <v>22</v>
      </c>
      <c r="F35" s="20"/>
      <c r="G35" s="21">
        <v>-30.42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45384</v>
      </c>
      <c r="C36" s="52">
        <v>33</v>
      </c>
      <c r="D36" s="85" t="s">
        <v>21</v>
      </c>
      <c r="E36" s="86" t="s">
        <v>22</v>
      </c>
      <c r="F36" s="20"/>
      <c r="G36" s="20">
        <v>-12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45385</v>
      </c>
      <c r="C37" s="52">
        <v>34</v>
      </c>
      <c r="D37" s="85" t="s">
        <v>48</v>
      </c>
      <c r="E37" s="86" t="s">
        <v>22</v>
      </c>
      <c r="F37" s="20"/>
      <c r="G37" s="21">
        <v>-139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45385</v>
      </c>
      <c r="C38" s="52">
        <v>35</v>
      </c>
      <c r="D38" s="85" t="s">
        <v>48</v>
      </c>
      <c r="E38" s="86" t="s">
        <v>22</v>
      </c>
      <c r="F38" s="20"/>
      <c r="G38" s="21">
        <v>-44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45386</v>
      </c>
      <c r="C39" s="52">
        <v>36</v>
      </c>
      <c r="D39" s="3" t="s">
        <v>86</v>
      </c>
      <c r="E39" s="23" t="s">
        <v>0</v>
      </c>
      <c r="F39" s="20"/>
      <c r="G39" s="21">
        <v>-24.12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45392</v>
      </c>
      <c r="C40" s="52">
        <v>37</v>
      </c>
      <c r="D40" s="3" t="s">
        <v>86</v>
      </c>
      <c r="E40" s="23" t="s">
        <v>0</v>
      </c>
      <c r="F40" s="20"/>
      <c r="G40" s="21">
        <v>-11.66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45397</v>
      </c>
      <c r="C41" s="52">
        <v>38</v>
      </c>
      <c r="D41" s="3" t="s">
        <v>49</v>
      </c>
      <c r="E41" s="86" t="s">
        <v>22</v>
      </c>
      <c r="F41" s="20"/>
      <c r="G41" s="21">
        <v>-18.36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45397</v>
      </c>
      <c r="C42" s="52">
        <v>39</v>
      </c>
      <c r="D42" s="3" t="s">
        <v>89</v>
      </c>
      <c r="E42" s="23" t="s">
        <v>13</v>
      </c>
      <c r="F42" s="20"/>
      <c r="G42" s="21">
        <v>-90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45397</v>
      </c>
      <c r="C43" s="52">
        <v>40</v>
      </c>
      <c r="D43" s="3" t="s">
        <v>90</v>
      </c>
      <c r="E43" s="23" t="s">
        <v>13</v>
      </c>
      <c r="F43" s="20"/>
      <c r="G43" s="21">
        <v>-200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45399</v>
      </c>
      <c r="C44" s="52">
        <v>41</v>
      </c>
      <c r="D44" s="3" t="s">
        <v>86</v>
      </c>
      <c r="E44" s="23" t="s">
        <v>0</v>
      </c>
      <c r="F44" s="20"/>
      <c r="G44" s="21">
        <v>-36.47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45404</v>
      </c>
      <c r="C45" s="52">
        <v>42</v>
      </c>
      <c r="D45" s="3" t="s">
        <v>64</v>
      </c>
      <c r="E45" s="86" t="s">
        <v>22</v>
      </c>
      <c r="F45" s="20"/>
      <c r="G45" s="21">
        <v>-12.99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45406</v>
      </c>
      <c r="C46" s="52">
        <v>43</v>
      </c>
      <c r="D46" s="3" t="s">
        <v>93</v>
      </c>
      <c r="E46" s="23" t="s">
        <v>23</v>
      </c>
      <c r="F46" s="17"/>
      <c r="G46" s="21">
        <v>-25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45406</v>
      </c>
      <c r="C47" s="52">
        <v>44</v>
      </c>
      <c r="D47" s="3" t="s">
        <v>86</v>
      </c>
      <c r="E47" s="23" t="s">
        <v>0</v>
      </c>
      <c r="F47" s="20"/>
      <c r="G47" s="21">
        <v>-26.46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45407</v>
      </c>
      <c r="C48" s="52">
        <v>45</v>
      </c>
      <c r="D48" s="3" t="s">
        <v>86</v>
      </c>
      <c r="E48" s="23" t="s">
        <v>0</v>
      </c>
      <c r="F48" s="20"/>
      <c r="G48" s="21">
        <v>-69.87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45407</v>
      </c>
      <c r="C49" s="52">
        <v>46</v>
      </c>
      <c r="D49" s="3" t="s">
        <v>95</v>
      </c>
      <c r="E49" s="23" t="s">
        <v>23</v>
      </c>
      <c r="F49" s="17"/>
      <c r="G49" s="21">
        <v>-60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45414</v>
      </c>
      <c r="C50" s="52">
        <v>47</v>
      </c>
      <c r="D50" s="85" t="s">
        <v>21</v>
      </c>
      <c r="E50" s="86" t="s">
        <v>22</v>
      </c>
      <c r="F50" s="20"/>
      <c r="G50" s="20">
        <v>-12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45414</v>
      </c>
      <c r="C51" s="52">
        <v>48</v>
      </c>
      <c r="D51" s="3" t="s">
        <v>103</v>
      </c>
      <c r="E51" s="23" t="s">
        <v>14</v>
      </c>
      <c r="F51" s="20"/>
      <c r="G51" s="21">
        <v>-136.5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45414</v>
      </c>
      <c r="C52" s="52">
        <v>49</v>
      </c>
      <c r="D52" s="3" t="s">
        <v>99</v>
      </c>
      <c r="E52" s="23" t="s">
        <v>14</v>
      </c>
      <c r="F52" s="20"/>
      <c r="G52" s="21">
        <v>-27.31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45415</v>
      </c>
      <c r="C53" s="52">
        <v>50</v>
      </c>
      <c r="D53" s="85" t="s">
        <v>48</v>
      </c>
      <c r="E53" s="86" t="s">
        <v>22</v>
      </c>
      <c r="F53" s="20"/>
      <c r="G53" s="21">
        <v>-139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45415</v>
      </c>
      <c r="C54" s="52">
        <v>51</v>
      </c>
      <c r="D54" s="85" t="s">
        <v>48</v>
      </c>
      <c r="E54" s="86" t="s">
        <v>22</v>
      </c>
      <c r="F54" s="20"/>
      <c r="G54" s="21">
        <v>-44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45418</v>
      </c>
      <c r="C55" s="52">
        <v>52</v>
      </c>
      <c r="D55" s="3" t="s">
        <v>99</v>
      </c>
      <c r="E55" s="23" t="s">
        <v>14</v>
      </c>
      <c r="F55" s="20"/>
      <c r="G55" s="21">
        <v>-9.76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45422</v>
      </c>
      <c r="C56" s="52">
        <v>53</v>
      </c>
      <c r="D56" s="3" t="s">
        <v>86</v>
      </c>
      <c r="E56" s="23" t="s">
        <v>0</v>
      </c>
      <c r="F56" s="20"/>
      <c r="G56" s="21">
        <v>-3.52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45422</v>
      </c>
      <c r="C57" s="52">
        <v>54</v>
      </c>
      <c r="D57" s="3" t="s">
        <v>105</v>
      </c>
      <c r="E57" s="23" t="s">
        <v>14</v>
      </c>
      <c r="F57" s="20"/>
      <c r="G57" s="21">
        <v>-60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45425</v>
      </c>
      <c r="C58" s="52">
        <v>55</v>
      </c>
      <c r="D58" s="3" t="s">
        <v>106</v>
      </c>
      <c r="E58" s="23" t="s">
        <v>14</v>
      </c>
      <c r="F58" s="20"/>
      <c r="G58" s="21">
        <v>-14.7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45425</v>
      </c>
      <c r="C59" s="52">
        <v>56</v>
      </c>
      <c r="D59" s="3" t="s">
        <v>86</v>
      </c>
      <c r="E59" s="23" t="s">
        <v>0</v>
      </c>
      <c r="F59" s="20"/>
      <c r="G59" s="21">
        <v>-34.700000000000003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45425</v>
      </c>
      <c r="C60" s="52">
        <v>57</v>
      </c>
      <c r="D60" s="3" t="s">
        <v>107</v>
      </c>
      <c r="E60" s="23" t="s">
        <v>23</v>
      </c>
      <c r="F60" s="17"/>
      <c r="G60" s="21">
        <v>-117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45425</v>
      </c>
      <c r="C61" s="52">
        <v>58</v>
      </c>
      <c r="D61" s="3" t="s">
        <v>109</v>
      </c>
      <c r="E61" s="23" t="s">
        <v>14</v>
      </c>
      <c r="F61" s="20"/>
      <c r="G61" s="21">
        <v>-30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45426</v>
      </c>
      <c r="C62" s="52">
        <v>59</v>
      </c>
      <c r="D62" s="3" t="s">
        <v>111</v>
      </c>
      <c r="E62" s="23" t="s">
        <v>14</v>
      </c>
      <c r="F62" s="20"/>
      <c r="G62" s="21">
        <v>-43.81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45433</v>
      </c>
      <c r="C63" s="52">
        <v>60</v>
      </c>
      <c r="D63" s="3" t="s">
        <v>112</v>
      </c>
      <c r="E63" s="23" t="s">
        <v>13</v>
      </c>
      <c r="F63" s="17"/>
      <c r="G63" s="21">
        <v>-100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45433</v>
      </c>
      <c r="C64" s="52">
        <v>61</v>
      </c>
      <c r="D64" s="3" t="s">
        <v>113</v>
      </c>
      <c r="E64" s="23" t="s">
        <v>14</v>
      </c>
      <c r="F64" s="17"/>
      <c r="G64" s="21">
        <v>-99.95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45436</v>
      </c>
      <c r="C65" s="52">
        <v>62</v>
      </c>
      <c r="D65" s="3" t="s">
        <v>64</v>
      </c>
      <c r="E65" s="86" t="s">
        <v>22</v>
      </c>
      <c r="F65" s="20"/>
      <c r="G65" s="21">
        <v>-12.99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45446</v>
      </c>
      <c r="C66" s="52">
        <v>63</v>
      </c>
      <c r="D66" s="3" t="s">
        <v>114</v>
      </c>
      <c r="E66" s="23" t="s">
        <v>14</v>
      </c>
      <c r="F66" s="20"/>
      <c r="G66" s="21">
        <v>-190.09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45446</v>
      </c>
      <c r="C67" s="52">
        <v>64</v>
      </c>
      <c r="D67" s="3" t="s">
        <v>115</v>
      </c>
      <c r="E67" s="23" t="s">
        <v>13</v>
      </c>
      <c r="F67" s="17"/>
      <c r="G67" s="21">
        <v>-300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45446</v>
      </c>
      <c r="C68" s="52">
        <v>65</v>
      </c>
      <c r="D68" s="3" t="s">
        <v>116</v>
      </c>
      <c r="E68" s="23" t="s">
        <v>13</v>
      </c>
      <c r="F68" s="17"/>
      <c r="G68" s="21">
        <v>-120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45446</v>
      </c>
      <c r="C69" s="52">
        <v>66</v>
      </c>
      <c r="D69" s="85" t="s">
        <v>21</v>
      </c>
      <c r="E69" s="86" t="s">
        <v>22</v>
      </c>
      <c r="F69" s="20"/>
      <c r="G69" s="20">
        <v>-12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45447</v>
      </c>
      <c r="C70" s="52">
        <v>67</v>
      </c>
      <c r="D70" s="85" t="s">
        <v>48</v>
      </c>
      <c r="E70" s="86" t="s">
        <v>22</v>
      </c>
      <c r="F70" s="20"/>
      <c r="G70" s="21">
        <v>-139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45447</v>
      </c>
      <c r="C71" s="52">
        <v>68</v>
      </c>
      <c r="D71" s="85" t="s">
        <v>48</v>
      </c>
      <c r="E71" s="86" t="s">
        <v>22</v>
      </c>
      <c r="F71" s="20"/>
      <c r="G71" s="21">
        <v>-44</v>
      </c>
      <c r="H71" s="21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45448</v>
      </c>
      <c r="C72" s="52">
        <v>69</v>
      </c>
      <c r="D72" s="3" t="s">
        <v>117</v>
      </c>
      <c r="E72" s="23" t="s">
        <v>14</v>
      </c>
      <c r="F72" s="20"/>
      <c r="G72" s="21">
        <v>-17.190000000000001</v>
      </c>
      <c r="H72" s="20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45448</v>
      </c>
      <c r="C73" s="52">
        <v>70</v>
      </c>
      <c r="D73" s="3" t="s">
        <v>86</v>
      </c>
      <c r="E73" s="23" t="s">
        <v>0</v>
      </c>
      <c r="F73" s="20"/>
      <c r="G73" s="21">
        <v>-45.83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45453</v>
      </c>
      <c r="C74" s="52">
        <v>71</v>
      </c>
      <c r="D74" s="3" t="s">
        <v>118</v>
      </c>
      <c r="E74" s="23" t="s">
        <v>14</v>
      </c>
      <c r="F74" s="20"/>
      <c r="G74" s="21">
        <v>-317.44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45453</v>
      </c>
      <c r="C75" s="52">
        <v>72</v>
      </c>
      <c r="D75" s="3" t="s">
        <v>119</v>
      </c>
      <c r="E75" s="23" t="s">
        <v>14</v>
      </c>
      <c r="F75" s="20"/>
      <c r="G75" s="21">
        <v>-150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45462</v>
      </c>
      <c r="C76" s="52">
        <v>73</v>
      </c>
      <c r="D76" s="3" t="s">
        <v>86</v>
      </c>
      <c r="E76" s="23" t="s">
        <v>0</v>
      </c>
      <c r="F76" s="20"/>
      <c r="G76" s="21">
        <v>-22.55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45464</v>
      </c>
      <c r="C77" s="52">
        <v>74</v>
      </c>
      <c r="D77" s="3" t="s">
        <v>64</v>
      </c>
      <c r="E77" s="86" t="s">
        <v>22</v>
      </c>
      <c r="F77" s="20"/>
      <c r="G77" s="21">
        <v>-12.99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45467</v>
      </c>
      <c r="C78" s="52">
        <v>75</v>
      </c>
      <c r="D78" s="3" t="s">
        <v>121</v>
      </c>
      <c r="E78" s="23" t="s">
        <v>23</v>
      </c>
      <c r="F78" s="20"/>
      <c r="G78" s="21">
        <v>-58.66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45467</v>
      </c>
      <c r="C79" s="52">
        <v>76</v>
      </c>
      <c r="D79" s="3" t="s">
        <v>120</v>
      </c>
      <c r="E79" s="23" t="s">
        <v>23</v>
      </c>
      <c r="F79" s="20"/>
      <c r="G79" s="21">
        <v>-150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45474</v>
      </c>
      <c r="C80" s="52">
        <v>77</v>
      </c>
      <c r="D80" s="3" t="s">
        <v>124</v>
      </c>
      <c r="E80" s="19" t="s">
        <v>23</v>
      </c>
      <c r="F80" s="20"/>
      <c r="G80" s="21">
        <v>-127.5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45474</v>
      </c>
      <c r="C81" s="52">
        <v>78</v>
      </c>
      <c r="D81" s="3" t="s">
        <v>47</v>
      </c>
      <c r="E81" s="86" t="s">
        <v>22</v>
      </c>
      <c r="F81" s="20"/>
      <c r="G81" s="21">
        <v>-30.42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45474</v>
      </c>
      <c r="C82" s="52">
        <v>79</v>
      </c>
      <c r="D82" s="3" t="s">
        <v>21</v>
      </c>
      <c r="E82" s="86" t="s">
        <v>22</v>
      </c>
      <c r="F82" s="20"/>
      <c r="G82" s="21">
        <v>-12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45474</v>
      </c>
      <c r="C83" s="52">
        <v>80</v>
      </c>
      <c r="D83" s="3" t="s">
        <v>126</v>
      </c>
      <c r="E83" s="19" t="s">
        <v>23</v>
      </c>
      <c r="F83" s="20"/>
      <c r="G83" s="21">
        <v>-38.840000000000003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45474</v>
      </c>
      <c r="C84" s="52">
        <v>81</v>
      </c>
      <c r="D84" s="3" t="s">
        <v>128</v>
      </c>
      <c r="E84" s="23" t="s">
        <v>14</v>
      </c>
      <c r="F84" s="20"/>
      <c r="G84" s="21">
        <v>-17.95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45474</v>
      </c>
      <c r="C85" s="52">
        <v>82</v>
      </c>
      <c r="D85" s="3" t="s">
        <v>127</v>
      </c>
      <c r="E85" s="23" t="s">
        <v>0</v>
      </c>
      <c r="F85" s="20"/>
      <c r="G85" s="21">
        <v>-17.95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45475</v>
      </c>
      <c r="C86" s="52">
        <v>83</v>
      </c>
      <c r="D86" s="85" t="s">
        <v>48</v>
      </c>
      <c r="E86" s="86" t="s">
        <v>22</v>
      </c>
      <c r="F86" s="20"/>
      <c r="G86" s="21">
        <v>-139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45475</v>
      </c>
      <c r="C87" s="52">
        <v>84</v>
      </c>
      <c r="D87" s="85" t="s">
        <v>48</v>
      </c>
      <c r="E87" s="86" t="s">
        <v>22</v>
      </c>
      <c r="F87" s="20"/>
      <c r="G87" s="21">
        <v>-44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45475</v>
      </c>
      <c r="C88" s="52">
        <v>85</v>
      </c>
      <c r="D88" s="3" t="s">
        <v>69</v>
      </c>
      <c r="E88" s="23" t="s">
        <v>0</v>
      </c>
      <c r="F88" s="20"/>
      <c r="G88" s="21">
        <v>-6.9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45483</v>
      </c>
      <c r="C89" s="52">
        <v>86</v>
      </c>
      <c r="D89" s="3" t="s">
        <v>133</v>
      </c>
      <c r="E89" s="23" t="s">
        <v>28</v>
      </c>
      <c r="F89" s="20"/>
      <c r="G89" s="21">
        <v>-180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45484</v>
      </c>
      <c r="C90" s="52">
        <v>87</v>
      </c>
      <c r="D90" s="3" t="s">
        <v>134</v>
      </c>
      <c r="E90" s="23" t="s">
        <v>0</v>
      </c>
      <c r="F90" s="20"/>
      <c r="G90" s="21">
        <v>-165.08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45488</v>
      </c>
      <c r="C91" s="52">
        <v>88</v>
      </c>
      <c r="D91" s="3" t="s">
        <v>135</v>
      </c>
      <c r="E91" s="23" t="s">
        <v>0</v>
      </c>
      <c r="F91" s="20"/>
      <c r="G91" s="21">
        <v>-23.99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45488</v>
      </c>
      <c r="C92" s="52">
        <v>89</v>
      </c>
      <c r="D92" s="3" t="s">
        <v>49</v>
      </c>
      <c r="E92" s="23" t="s">
        <v>22</v>
      </c>
      <c r="F92" s="20"/>
      <c r="G92" s="21">
        <v>-18.36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45488</v>
      </c>
      <c r="C93" s="52">
        <v>90</v>
      </c>
      <c r="D93" s="3" t="s">
        <v>137</v>
      </c>
      <c r="E93" s="23" t="s">
        <v>28</v>
      </c>
      <c r="F93" s="20">
        <v>-1730</v>
      </c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45488</v>
      </c>
      <c r="C94" s="52">
        <v>91</v>
      </c>
      <c r="D94" s="3" t="s">
        <v>137</v>
      </c>
      <c r="E94" s="23" t="s">
        <v>28</v>
      </c>
      <c r="F94" s="20">
        <v>-69.599999999999994</v>
      </c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45496</v>
      </c>
      <c r="C95" s="52">
        <v>92</v>
      </c>
      <c r="D95" s="3" t="s">
        <v>64</v>
      </c>
      <c r="E95" s="86" t="s">
        <v>22</v>
      </c>
      <c r="F95" s="20"/>
      <c r="G95" s="21">
        <v>-12.99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45496</v>
      </c>
      <c r="C96" s="52">
        <v>93</v>
      </c>
      <c r="D96" s="3" t="s">
        <v>140</v>
      </c>
      <c r="E96" s="23" t="s">
        <v>0</v>
      </c>
      <c r="F96" s="20"/>
      <c r="G96" s="21">
        <v>-424.75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45501</v>
      </c>
      <c r="C97" s="52">
        <v>94</v>
      </c>
      <c r="D97" s="3" t="s">
        <v>141</v>
      </c>
      <c r="E97" s="23" t="s">
        <v>13</v>
      </c>
      <c r="F97" s="17"/>
      <c r="G97" s="21">
        <v>-50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45501</v>
      </c>
      <c r="C98" s="52">
        <v>95</v>
      </c>
      <c r="D98" s="3" t="s">
        <v>142</v>
      </c>
      <c r="E98" s="23" t="s">
        <v>14</v>
      </c>
      <c r="F98" s="17"/>
      <c r="G98" s="21">
        <v>-89.99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96</v>
      </c>
      <c r="D99" s="3" t="s">
        <v>143</v>
      </c>
      <c r="E99" s="23" t="s">
        <v>14</v>
      </c>
      <c r="F99" s="20"/>
      <c r="G99" s="21">
        <v>-24.98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97</v>
      </c>
      <c r="D100" s="3" t="s">
        <v>144</v>
      </c>
      <c r="E100" s="19" t="s">
        <v>23</v>
      </c>
      <c r="F100" s="20"/>
      <c r="G100" s="21">
        <v>-20</v>
      </c>
      <c r="H100" s="21"/>
      <c r="I100" s="21"/>
      <c r="J100" s="22"/>
      <c r="K100" s="4"/>
      <c r="L100" s="2"/>
      <c r="M100" s="2"/>
    </row>
    <row r="101" spans="1:247" ht="15" customHeight="1" x14ac:dyDescent="0.3">
      <c r="A101" s="43"/>
      <c r="B101" s="15"/>
      <c r="C101" s="52">
        <v>98</v>
      </c>
      <c r="D101" s="3" t="s">
        <v>145</v>
      </c>
      <c r="E101" s="23" t="s">
        <v>0</v>
      </c>
      <c r="F101" s="20"/>
      <c r="G101" s="21">
        <v>-14.53</v>
      </c>
      <c r="H101" s="21"/>
      <c r="I101" s="21"/>
      <c r="J101" s="22"/>
      <c r="K101" s="4"/>
      <c r="L101" s="2"/>
      <c r="M101" s="2"/>
      <c r="IL101"/>
      <c r="IM101"/>
    </row>
    <row r="102" spans="1:247" ht="15" customHeight="1" x14ac:dyDescent="0.3">
      <c r="A102" s="43"/>
      <c r="B102" s="15"/>
      <c r="C102" s="52">
        <v>99</v>
      </c>
      <c r="D102" s="3"/>
      <c r="E102" s="23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100</v>
      </c>
      <c r="D103" s="3"/>
      <c r="E103" s="23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101</v>
      </c>
      <c r="D104" s="3"/>
      <c r="E104" s="19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>
        <v>102</v>
      </c>
      <c r="D105" s="3"/>
      <c r="E105" s="23"/>
      <c r="F105" s="20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103</v>
      </c>
      <c r="D106" s="3"/>
      <c r="E106" s="19"/>
      <c r="F106" s="20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104</v>
      </c>
      <c r="D107" s="3"/>
      <c r="E107" s="23"/>
      <c r="F107" s="20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105</v>
      </c>
      <c r="D108" s="3"/>
      <c r="E108" s="23"/>
      <c r="F108" s="20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106</v>
      </c>
      <c r="D109" s="3"/>
      <c r="E109" s="19"/>
      <c r="F109" s="17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107</v>
      </c>
      <c r="D110" s="3"/>
      <c r="E110" s="23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108</v>
      </c>
      <c r="D111" s="3"/>
      <c r="E111" s="23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109</v>
      </c>
      <c r="D112" s="3"/>
      <c r="E112" s="19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52">
        <v>110</v>
      </c>
      <c r="D113" s="39"/>
      <c r="E113" s="19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52">
        <v>111</v>
      </c>
      <c r="D114" s="3"/>
      <c r="E114" s="19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52">
        <v>112</v>
      </c>
      <c r="D115" s="3"/>
      <c r="E115" s="23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113</v>
      </c>
      <c r="D116" s="3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114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115</v>
      </c>
      <c r="D118" s="3"/>
      <c r="E118" s="23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116</v>
      </c>
      <c r="D119" s="3"/>
      <c r="E119" s="19"/>
      <c r="F119" s="20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117</v>
      </c>
      <c r="D120" s="3"/>
      <c r="E120" s="23"/>
      <c r="F120" s="20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118</v>
      </c>
      <c r="D121" s="3"/>
      <c r="E121" s="23"/>
      <c r="F121" s="17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119</v>
      </c>
      <c r="D122" s="3"/>
      <c r="E122" s="19"/>
      <c r="F122" s="17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120</v>
      </c>
      <c r="D123" s="3"/>
      <c r="E123" s="19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121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122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123</v>
      </c>
      <c r="D126" s="3"/>
      <c r="E126" s="23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124</v>
      </c>
      <c r="D127" s="3"/>
      <c r="E127" s="19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125</v>
      </c>
      <c r="D128" s="3"/>
      <c r="E128" s="19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126</v>
      </c>
      <c r="D129" s="3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127</v>
      </c>
      <c r="D130" s="3"/>
      <c r="E130" s="23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128</v>
      </c>
      <c r="D131" s="39"/>
      <c r="E131" s="19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129</v>
      </c>
      <c r="D132" s="39"/>
      <c r="E132" s="19"/>
      <c r="F132" s="20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130</v>
      </c>
      <c r="D133" s="3"/>
      <c r="E133" s="23"/>
      <c r="F133" s="20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131</v>
      </c>
      <c r="D134" s="54"/>
      <c r="E134" s="23"/>
      <c r="F134" s="55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132</v>
      </c>
      <c r="D135" s="3"/>
      <c r="E135" s="23"/>
      <c r="F135" s="20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133</v>
      </c>
      <c r="D136" s="3"/>
      <c r="E136" s="23"/>
      <c r="F136" s="17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134</v>
      </c>
      <c r="D137" s="3"/>
      <c r="E137" s="23"/>
      <c r="F137" s="17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135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136</v>
      </c>
      <c r="D139" s="3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52">
        <v>137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52">
        <v>138</v>
      </c>
      <c r="D141" s="3"/>
      <c r="E141" s="23"/>
      <c r="F141" s="20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52">
        <v>139</v>
      </c>
      <c r="D142" s="3"/>
      <c r="E142" s="19"/>
      <c r="F142" s="20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52">
        <v>140</v>
      </c>
      <c r="D143" s="3"/>
      <c r="E143" s="23"/>
      <c r="F143" s="20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52">
        <v>141</v>
      </c>
      <c r="D144" s="3"/>
      <c r="E144" s="19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142</v>
      </c>
      <c r="D145" s="3"/>
      <c r="E145" s="23"/>
      <c r="F145" s="17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143</v>
      </c>
      <c r="D146" s="3"/>
      <c r="E146" s="19"/>
      <c r="F146" s="17"/>
      <c r="G146" s="21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144</v>
      </c>
      <c r="D147" s="39"/>
      <c r="E147" s="23"/>
      <c r="F147" s="20"/>
      <c r="G147" s="21"/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/>
      <c r="C148" s="52">
        <v>145</v>
      </c>
      <c r="D148" s="39"/>
      <c r="E148" s="23"/>
      <c r="F148" s="17"/>
      <c r="G148" s="21"/>
      <c r="H148" s="21"/>
      <c r="I148" s="21"/>
      <c r="J148" s="22"/>
      <c r="K148" s="4"/>
      <c r="L148" s="2"/>
    </row>
    <row r="149" spans="1:13" ht="15" customHeight="1" x14ac:dyDescent="0.3">
      <c r="A149" s="43"/>
      <c r="B149" s="15"/>
      <c r="C149" s="52">
        <v>146</v>
      </c>
      <c r="D149" s="3"/>
      <c r="E149" s="23"/>
      <c r="F149" s="17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19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/>
      <c r="D152" s="39"/>
      <c r="E152" s="19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/>
      <c r="D153" s="3"/>
      <c r="E153" s="23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/>
      <c r="D154" s="3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/>
      <c r="D155" s="3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/>
      <c r="D156" s="3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/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/>
      <c r="D158" s="39"/>
      <c r="E158" s="23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/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/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/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/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/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/>
      <c r="D164" s="39"/>
      <c r="E164" s="23"/>
      <c r="F164" s="21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23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16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6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16"/>
      <c r="E174" s="19"/>
      <c r="F174" s="20"/>
      <c r="G174" s="21"/>
      <c r="H174" s="21"/>
      <c r="I174" s="21"/>
      <c r="J174" s="22"/>
      <c r="K174" s="46"/>
      <c r="L174" s="2"/>
      <c r="M174" s="2"/>
    </row>
    <row r="175" spans="1:247" ht="15" customHeight="1" x14ac:dyDescent="0.3">
      <c r="A175" s="43"/>
      <c r="B175" s="15"/>
      <c r="C175" s="52"/>
      <c r="D175" s="39"/>
      <c r="E175" s="19"/>
      <c r="F175" s="20"/>
      <c r="G175" s="21"/>
      <c r="H175" s="21"/>
      <c r="I175" s="21"/>
      <c r="J175" s="22"/>
      <c r="K175" s="46"/>
      <c r="L175" s="2"/>
      <c r="M175" s="2"/>
      <c r="IM175"/>
    </row>
    <row r="176" spans="1:247" ht="15" customHeight="1" x14ac:dyDescent="0.3">
      <c r="A176" s="44"/>
      <c r="B176" s="30" t="s">
        <v>16</v>
      </c>
      <c r="C176" s="53"/>
      <c r="D176" s="31"/>
      <c r="E176" s="32"/>
      <c r="F176" s="33">
        <f>SUM(F3:F175)</f>
        <v>-1799.6</v>
      </c>
      <c r="G176" s="34">
        <f>SUM(G3:G175)</f>
        <v>-6609.5099999999957</v>
      </c>
      <c r="H176" s="34">
        <f>SUM(H3:H175)</f>
        <v>0</v>
      </c>
      <c r="I176" s="34">
        <f>SUM(I3:I175)</f>
        <v>-168.78</v>
      </c>
      <c r="J176" s="47">
        <f>SUM(J3:J175)</f>
        <v>-949.25</v>
      </c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L239" s="2"/>
      <c r="M239" s="2"/>
    </row>
    <row r="240" spans="1:13" ht="15" customHeight="1" x14ac:dyDescent="0.3">
      <c r="A240" s="44"/>
      <c r="B240" s="18"/>
      <c r="C240" s="18"/>
      <c r="D240" s="18"/>
      <c r="E240" s="18"/>
      <c r="F240" s="18"/>
      <c r="G240" s="18"/>
      <c r="H240" s="18"/>
      <c r="I240" s="18"/>
      <c r="J240" s="18"/>
      <c r="K240" s="2"/>
      <c r="M240" s="2"/>
    </row>
    <row r="241" spans="2:9" ht="15" customHeight="1" x14ac:dyDescent="0.3">
      <c r="B241" s="18"/>
      <c r="C241" s="18"/>
      <c r="I241" s="18"/>
    </row>
    <row r="242" spans="2:9" ht="15" customHeight="1" x14ac:dyDescent="0.3">
      <c r="B242" s="18"/>
      <c r="I242" s="18"/>
    </row>
  </sheetData>
  <autoFilter ref="B2:K171" xr:uid="{00000000-0009-0000-0000-000001000000}"/>
  <mergeCells count="1">
    <mergeCell ref="B1:J1"/>
  </mergeCells>
  <conditionalFormatting sqref="A3:A240">
    <cfRule type="cellIs" dxfId="29" priority="473" stopIfTrue="1" operator="lessThan">
      <formula>0</formula>
    </cfRule>
  </conditionalFormatting>
  <conditionalFormatting sqref="B127:B135">
    <cfRule type="cellIs" dxfId="28" priority="467" stopIfTrue="1" operator="lessThan">
      <formula>0</formula>
    </cfRule>
  </conditionalFormatting>
  <conditionalFormatting sqref="B137:B141">
    <cfRule type="cellIs" dxfId="27" priority="456" stopIfTrue="1" operator="lessThan">
      <formula>0</formula>
    </cfRule>
  </conditionalFormatting>
  <conditionalFormatting sqref="B161:B162">
    <cfRule type="cellIs" dxfId="26" priority="13" stopIfTrue="1" operator="lessThan">
      <formula>0</formula>
    </cfRule>
  </conditionalFormatting>
  <conditionalFormatting sqref="B165:B242">
    <cfRule type="cellIs" dxfId="25" priority="419" stopIfTrue="1" operator="lessThan">
      <formula>0</formula>
    </cfRule>
  </conditionalFormatting>
  <conditionalFormatting sqref="B153:C156">
    <cfRule type="cellIs" dxfId="24" priority="14" stopIfTrue="1" operator="lessThan">
      <formula>0</formula>
    </cfRule>
  </conditionalFormatting>
  <conditionalFormatting sqref="B163:C164">
    <cfRule type="cellIs" dxfId="23" priority="421" stopIfTrue="1" operator="lessThan">
      <formula>0</formula>
    </cfRule>
  </conditionalFormatting>
  <conditionalFormatting sqref="B157:D159">
    <cfRule type="cellIs" dxfId="22" priority="433" stopIfTrue="1" operator="lessThan">
      <formula>0</formula>
    </cfRule>
  </conditionalFormatting>
  <conditionalFormatting sqref="B160:E160">
    <cfRule type="cellIs" dxfId="21" priority="430" stopIfTrue="1" operator="lessThan">
      <formula>0</formula>
    </cfRule>
  </conditionalFormatting>
  <conditionalFormatting sqref="C161:E161">
    <cfRule type="cellIs" dxfId="20" priority="11" stopIfTrue="1" operator="lessThan">
      <formula>0</formula>
    </cfRule>
  </conditionalFormatting>
  <conditionalFormatting sqref="D113 C165:C241 K177 J177:J240 I177:I242">
    <cfRule type="cellIs" dxfId="19" priority="703" stopIfTrue="1" operator="lessThan">
      <formula>0</formula>
    </cfRule>
  </conditionalFormatting>
  <conditionalFormatting sqref="D131:D132">
    <cfRule type="cellIs" dxfId="18" priority="471" stopIfTrue="1" operator="lessThan">
      <formula>0</formula>
    </cfRule>
  </conditionalFormatting>
  <conditionalFormatting sqref="D147:D148">
    <cfRule type="cellIs" dxfId="17" priority="58" stopIfTrue="1" operator="lessThan">
      <formula>0</formula>
    </cfRule>
  </conditionalFormatting>
  <conditionalFormatting sqref="D150:D151 C152:D152">
    <cfRule type="cellIs" dxfId="16" priority="442" stopIfTrue="1" operator="lessThan">
      <formula>0</formula>
    </cfRule>
  </conditionalFormatting>
  <conditionalFormatting sqref="D162:E169">
    <cfRule type="cellIs" dxfId="15" priority="6" stopIfTrue="1" operator="lessThan">
      <formula>0</formula>
    </cfRule>
  </conditionalFormatting>
  <conditionalFormatting sqref="D177:H240">
    <cfRule type="cellIs" dxfId="14" priority="655" stopIfTrue="1" operator="lessThan">
      <formula>0</formula>
    </cfRule>
  </conditionalFormatting>
  <conditionalFormatting sqref="E3:E159">
    <cfRule type="cellIs" dxfId="13" priority="1" stopIfTrue="1" operator="lessThan">
      <formula>0</formula>
    </cfRule>
  </conditionalFormatting>
  <conditionalFormatting sqref="E170:E174 D175:E177">
    <cfRule type="cellIs" dxfId="12" priority="8" stopIfTrue="1" operator="lessThan">
      <formula>0</formula>
    </cfRule>
  </conditionalFormatting>
  <conditionalFormatting sqref="F33">
    <cfRule type="cellIs" dxfId="11" priority="181" stopIfTrue="1" operator="lessThan">
      <formula>0</formula>
    </cfRule>
  </conditionalFormatting>
  <conditionalFormatting sqref="F46">
    <cfRule type="cellIs" dxfId="10" priority="385" stopIfTrue="1" operator="lessThan">
      <formula>0</formula>
    </cfRule>
  </conditionalFormatting>
  <conditionalFormatting sqref="F49">
    <cfRule type="cellIs" dxfId="9" priority="5" stopIfTrue="1" operator="lessThan">
      <formula>0</formula>
    </cfRule>
  </conditionalFormatting>
  <conditionalFormatting sqref="F60">
    <cfRule type="cellIs" dxfId="8" priority="4" stopIfTrue="1" operator="lessThan">
      <formula>0</formula>
    </cfRule>
  </conditionalFormatting>
  <conditionalFormatting sqref="F63:F64">
    <cfRule type="cellIs" dxfId="7" priority="364" stopIfTrue="1" operator="lessThan">
      <formula>0</formula>
    </cfRule>
  </conditionalFormatting>
  <conditionalFormatting sqref="F67:F68">
    <cfRule type="cellIs" dxfId="6" priority="3" stopIfTrue="1" operator="lessThan">
      <formula>0</formula>
    </cfRule>
  </conditionalFormatting>
  <conditionalFormatting sqref="F97:F98">
    <cfRule type="cellIs" dxfId="5" priority="116" stopIfTrue="1" operator="lessThan">
      <formula>0</formula>
    </cfRule>
  </conditionalFormatting>
  <conditionalFormatting sqref="F109">
    <cfRule type="cellIs" dxfId="4" priority="102" stopIfTrue="1" operator="lessThan">
      <formula>0</formula>
    </cfRule>
  </conditionalFormatting>
  <conditionalFormatting sqref="F121:F122">
    <cfRule type="cellIs" dxfId="3" priority="85" stopIfTrue="1" operator="lessThan">
      <formula>0</formula>
    </cfRule>
  </conditionalFormatting>
  <conditionalFormatting sqref="F136:F137">
    <cfRule type="cellIs" dxfId="2" priority="68" stopIfTrue="1" operator="lessThan">
      <formula>0</formula>
    </cfRule>
  </conditionalFormatting>
  <conditionalFormatting sqref="F144:F146">
    <cfRule type="cellIs" dxfId="1" priority="448" stopIfTrue="1" operator="lessThan">
      <formula>0</formula>
    </cfRule>
  </conditionalFormatting>
  <conditionalFormatting sqref="F148:F149">
    <cfRule type="cellIs" dxfId="0" priority="15" stopIfTrue="1" operator="lessThan">
      <formula>0</formula>
    </cfRule>
  </conditionalFormatting>
  <dataValidations count="2">
    <dataValidation type="list" allowBlank="1" showInputMessage="1" showErrorMessage="1" sqref="E153 E81:E82 E110:E112 E162:E166 E160 E158 E155:E156 E151 E147:E149 E145 E143 E129:E130 E124:E126 E120:E121 E115:E118 E107:E108 E105 E84:E99 E169:E175 E3:E79 E133:E141 E101:E103" xr:uid="{00000000-0002-0000-0100-000000000000}">
      <formula1>$M$1:$M$20</formula1>
    </dataValidation>
    <dataValidation type="list" allowBlank="1" showInputMessage="1" showErrorMessage="1" sqref="E104 E83 E80 E106 E161 E159 E157 E154 E152 E150 E146 E144 E142 E131:E132 E127:E128 E122:E123 E119 E113:E114 E109 E167:E168 E100" xr:uid="{2159CF4B-2649-4586-B851-DB145DFC2247}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2024-07-28T16:05:48Z</dcterms:modified>
</cp:coreProperties>
</file>