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D:\GitHubRepo\AWO\trunk\"/>
    </mc:Choice>
  </mc:AlternateContent>
  <xr:revisionPtr revIDLastSave="0" documentId="13_ncr:1_{7283744C-55CD-443D-B853-C3BCC52AE5A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Ausgaben!$B$2:$K$164</definedName>
    <definedName name="_xlnm._FilterDatabase" localSheetId="0" hidden="1">Einnahmen!$A$2:$I$100</definedName>
    <definedName name="_xlnm.Print_Area" localSheetId="1">Ausgaben!$A$1:$J$170</definedName>
    <definedName name="_xlnm.Print_Area" localSheetId="0">Einnahmen!$A$1:$I$109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" l="1"/>
  <c r="H17" i="5" l="1"/>
  <c r="H25" i="5"/>
  <c r="H24" i="5"/>
  <c r="H23" i="5"/>
  <c r="H22" i="5"/>
  <c r="H21" i="5"/>
  <c r="H20" i="5"/>
  <c r="H19" i="5"/>
  <c r="H18" i="5"/>
  <c r="H9" i="5"/>
  <c r="H8" i="5"/>
  <c r="H7" i="5"/>
  <c r="H6" i="5"/>
  <c r="H5" i="5"/>
  <c r="H4" i="5"/>
  <c r="G170" i="1" l="1"/>
  <c r="I105" i="4" l="1"/>
  <c r="H105" i="4"/>
  <c r="G105" i="4"/>
  <c r="E105" i="4"/>
  <c r="F105" i="4"/>
  <c r="F170" i="1"/>
  <c r="H170" i="1"/>
  <c r="I170" i="1"/>
  <c r="J170" i="1"/>
  <c r="I107" i="4" l="1"/>
  <c r="H107" i="4"/>
  <c r="F107" i="4"/>
  <c r="E107" i="4"/>
  <c r="G107" i="4"/>
  <c r="D109" i="4" l="1"/>
</calcChain>
</file>

<file path=xl/sharedStrings.xml><?xml version="1.0" encoding="utf-8"?>
<sst xmlns="http://schemas.openxmlformats.org/spreadsheetml/2006/main" count="533" uniqueCount="181">
  <si>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</si>
  <si>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</si>
  <si>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</si>
  <si>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</si>
  <si>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</si>
  <si>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</si>
  <si>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</si>
  <si>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</si>
  <si>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</si>
  <si>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</si>
  <si>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</si>
  <si>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</si>
  <si>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</si>
  <si>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</si>
  <si>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</si>
  <si>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</si>
  <si>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</si>
  <si>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</si>
  <si>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</si>
  <si>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</si>
  <si>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</si>
  <si>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</si>
  <si>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</si>
  <si>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</si>
  <si>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</si>
  <si>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</si>
  <si>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</si>
  <si>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</si>
  <si>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</si>
  <si>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</si>
  <si>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</si>
  <si>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</si>
  <si>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</si>
  <si>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</si>
  <si>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</si>
  <si>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</si>
  <si>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</si>
  <si>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</si>
  <si>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</si>
  <si>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</si>
  <si>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</si>
  <si>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</si>
  <si>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</si>
  <si>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</si>
  <si>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</si>
  <si>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EnBW Abschlag Strom</t>
  </si>
  <si>
    <t>GEZ</t>
  </si>
  <si>
    <t>Telekom</t>
  </si>
  <si>
    <t>Übertrag aus 2021</t>
  </si>
  <si>
    <t>Abschlag Wasser</t>
  </si>
  <si>
    <t>Barkasse auf Konto</t>
  </si>
  <si>
    <t>Miete Jan</t>
  </si>
  <si>
    <t>Awo Bund Rückverteilung</t>
  </si>
  <si>
    <t>Trauerkarte H.Robotka</t>
  </si>
  <si>
    <t>Neue EC Karte</t>
  </si>
  <si>
    <t>Miete Feb</t>
  </si>
  <si>
    <t>Strom Rechnung</t>
  </si>
  <si>
    <t>Spende Ritter</t>
  </si>
  <si>
    <t xml:space="preserve">WGV </t>
  </si>
  <si>
    <t>Vereinsring</t>
  </si>
  <si>
    <t>AWO Bund Rückverteilung</t>
  </si>
  <si>
    <t>Bürgerbus</t>
  </si>
  <si>
    <t>80er Fr.Hungreder</t>
  </si>
  <si>
    <t>Wasser</t>
  </si>
  <si>
    <t>TzgL 22.3.</t>
  </si>
  <si>
    <t>Spende Fr.Irion</t>
  </si>
  <si>
    <t>Spende Vereinsfoerderung</t>
  </si>
  <si>
    <t>TzgL Ausgaben Roland</t>
  </si>
  <si>
    <t>TzgL 5.4.</t>
  </si>
  <si>
    <t>Rückzahlung Roland A27</t>
  </si>
  <si>
    <t>TzgL Ausgaben Roland (Achtung 3€ zuviel Überwiesen, Rückzahlung in Barkasse E10)</t>
  </si>
  <si>
    <t>Ausgaben Briefm Roland</t>
  </si>
  <si>
    <t>Spenden Radservice</t>
  </si>
  <si>
    <t>Ausgaben Radservice Petra</t>
  </si>
  <si>
    <t>JHV Spenden</t>
  </si>
  <si>
    <t>Kappel</t>
  </si>
  <si>
    <t>Bezirk</t>
  </si>
  <si>
    <t>TzGl</t>
  </si>
  <si>
    <t>TzgL 19.4.</t>
  </si>
  <si>
    <t>JHV Roland</t>
  </si>
  <si>
    <t>JHV Blumen</t>
  </si>
  <si>
    <t>Bürobedarf</t>
  </si>
  <si>
    <t>JHV Hdb</t>
  </si>
  <si>
    <t>TzgL 3.5.</t>
  </si>
  <si>
    <t>Beamer</t>
  </si>
  <si>
    <t>Lautsprecher</t>
  </si>
  <si>
    <t>TzgL 17.5.</t>
  </si>
  <si>
    <t>Wasserkocher</t>
  </si>
  <si>
    <t>Klammern Sonnenschirme</t>
  </si>
  <si>
    <t>Vereinsring Sitzung im Häusle</t>
  </si>
  <si>
    <t>Bingo</t>
  </si>
  <si>
    <t>Wein Aldi</t>
  </si>
  <si>
    <t>Trauerkarte Fr.Kuhn</t>
  </si>
  <si>
    <t>drk notfalldose</t>
  </si>
  <si>
    <t>wulle Vereinsmesse</t>
  </si>
  <si>
    <t>TzgL 31.5.</t>
  </si>
  <si>
    <t>Brezeln</t>
  </si>
  <si>
    <t>Ritter Vereinsmesse</t>
  </si>
  <si>
    <t>Becher Vereinsmesse</t>
  </si>
  <si>
    <t>Marshmallows Vereinsmesse</t>
  </si>
  <si>
    <t>Kaffeemilch</t>
  </si>
  <si>
    <t>TzgL 14.06</t>
  </si>
  <si>
    <t>Ersatzschluessel</t>
  </si>
  <si>
    <t>Busreise</t>
  </si>
  <si>
    <t>MCDonalds Preis Vereinsmesse</t>
  </si>
  <si>
    <t>Helfer Taschengeld</t>
  </si>
  <si>
    <t>Vereinsmesse</t>
  </si>
  <si>
    <t>Sprudel Vereinsmesse</t>
  </si>
  <si>
    <t>Helfer Essen Vereinsmesse</t>
  </si>
  <si>
    <t>TzgL 28.06</t>
  </si>
  <si>
    <t>Druckerpatrone</t>
  </si>
  <si>
    <t>Häusle Vermietung</t>
  </si>
  <si>
    <t>Awo Bund Buchungen</t>
  </si>
  <si>
    <t>Abfall</t>
  </si>
  <si>
    <t>Awo Zinsen</t>
  </si>
  <si>
    <t>Getränke</t>
  </si>
  <si>
    <t>TzgL 2.8.</t>
  </si>
  <si>
    <t>Sonnenschirme</t>
  </si>
  <si>
    <t>Kaffee+milch</t>
  </si>
  <si>
    <t>Helfer Sommerfest</t>
  </si>
  <si>
    <t>TzgL 16.8.</t>
  </si>
  <si>
    <t>Ausgaben Roland</t>
  </si>
  <si>
    <t>TzgL 30.8.</t>
  </si>
  <si>
    <t>TzgL 13.9.</t>
  </si>
  <si>
    <t>Sommerfest Einnahmen</t>
  </si>
  <si>
    <t>Sommerfest</t>
  </si>
  <si>
    <t>Blumen H.Thoben</t>
  </si>
  <si>
    <t>SPD Getränke</t>
  </si>
  <si>
    <t>Ausgaben W.Schwarz</t>
  </si>
  <si>
    <t>SPD Miete</t>
  </si>
  <si>
    <t>Awo Zeitung</t>
  </si>
  <si>
    <t>TzgL 27.9.</t>
  </si>
  <si>
    <t>TzgL 11.10.</t>
  </si>
  <si>
    <t>Spende H.Epple</t>
  </si>
  <si>
    <t>Stempelfarbe</t>
  </si>
  <si>
    <t>Kappel Sommerfest</t>
  </si>
  <si>
    <t>Spende F.Steibing</t>
  </si>
  <si>
    <t>80er Muessle</t>
  </si>
  <si>
    <t>Brezeln Arbeitseinsatz</t>
  </si>
  <si>
    <t>Dach Lampe</t>
  </si>
  <si>
    <t>Spende Muessle</t>
  </si>
  <si>
    <t>80er Schupp</t>
  </si>
  <si>
    <t>SPD Getraenke</t>
  </si>
  <si>
    <t>Thermometer</t>
  </si>
  <si>
    <t>Trauerkarte Epple</t>
  </si>
  <si>
    <t>TzgL 09.11.</t>
  </si>
  <si>
    <t>Bierbank Rep. August</t>
  </si>
  <si>
    <t>Deko TzGL</t>
  </si>
  <si>
    <t>Stempel</t>
  </si>
  <si>
    <t>Stollen</t>
  </si>
  <si>
    <t>Schoko</t>
  </si>
  <si>
    <t>TzgL 22.11.</t>
  </si>
  <si>
    <t>Aufkleber</t>
  </si>
  <si>
    <t>Soforthilfe</t>
  </si>
  <si>
    <t>Päckchen</t>
  </si>
  <si>
    <t>Kaffee</t>
  </si>
  <si>
    <t>Büromat</t>
  </si>
  <si>
    <t>Verkehrsleitkegel</t>
  </si>
  <si>
    <t>TzgL 6.12.</t>
  </si>
  <si>
    <t>KuchenBrezeln</t>
  </si>
  <si>
    <t>Wechselgeld</t>
  </si>
  <si>
    <t>Weihnachtsfeier H.Heimann</t>
  </si>
  <si>
    <t>Weihnachtsfeier H.Dolleschel</t>
  </si>
  <si>
    <t>Weihnachtsfeier Fr.Hertel-Steckbeck</t>
  </si>
  <si>
    <t>Weihnachtsfeier Früchtelädle</t>
  </si>
  <si>
    <t>Weihnachtsfeier Spendenkässle</t>
  </si>
  <si>
    <t>Servietten</t>
  </si>
  <si>
    <t>Weihnachtsfeier Tombola</t>
  </si>
  <si>
    <t>Spende J.Kauschke</t>
  </si>
  <si>
    <t>Kuchen Bohnacker</t>
  </si>
  <si>
    <t>Kuchen Treiber</t>
  </si>
  <si>
    <t>Hilfe Paula</t>
  </si>
  <si>
    <t>Einzahlung Konto</t>
  </si>
  <si>
    <t>Spende R.Drodowski (o.Beleg)</t>
  </si>
  <si>
    <t>Individualhilfe</t>
  </si>
  <si>
    <t>Eine Welt Laden Päckle</t>
  </si>
  <si>
    <t>Spende R.Müller</t>
  </si>
  <si>
    <t>Heizlüfter</t>
  </si>
  <si>
    <t>SPD Getraenke 14.12.</t>
  </si>
  <si>
    <t>SPD Miete 14.12.</t>
  </si>
  <si>
    <t>Miete Musikerheim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</si>
</sst>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9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5" borderId="22" xfId="0" applyFill="1" applyBorder="1" applyAlignment="1">
      <alignment horizontal="left"/>
    </xf>
    <xf numFmtId="0" fontId="0" fillId="0" borderId="0" xfId="0" applyBorder="1" applyAlignment="1">
      <alignment horizontal="left"/>
    </xf>
    <xf numFmtId="2" fontId="0" fillId="5" borderId="23" xfId="0" applyNumberFormat="1" applyFill="1" applyBorder="1"/>
    <xf numFmtId="0" fontId="0" fillId="5" borderId="24" xfId="0" applyFill="1" applyBorder="1" applyAlignment="1">
      <alignment horizontal="left"/>
    </xf>
    <xf numFmtId="0" fontId="0" fillId="0" borderId="0" xfId="0" applyBorder="1"/>
    <xf numFmtId="0" fontId="0" fillId="0" borderId="26" xfId="0" applyBorder="1" applyAlignment="1">
      <alignment horizontal="left"/>
    </xf>
    <xf numFmtId="0" fontId="0" fillId="0" borderId="27" xfId="0" pivotButton="1" applyBorder="1"/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0" fontId="0" fillId="0" borderId="36" xfId="0" applyNumberFormat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310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565.375680671299" createdVersion="4" refreshedVersion="7" minRefreshableVersion="3" recordCount="167" xr:uid="{00000000-000A-0000-FFFF-FFFF00000000}">
  <cacheSource type="worksheet">
    <worksheetSource ref="E2:J169" sheet="Ausgaben"/>
  </cacheSource>
  <cacheFields count="6">
    <cacheField name="Zweck II" numFmtId="0">
      <sharedItems containsBlank="1" count="11">
        <s v="Nebenkosten"/>
        <s v="Sonstiges"/>
        <s v="Miete"/>
        <s v="Jubiläen"/>
        <s v="Büromaterial"/>
        <s v="Spenden"/>
        <s v="T. z. g. Laune"/>
        <s v="Weihnachtsfeier"/>
        <m/>
        <s v="70erFeier" u="1"/>
        <s v="Bar- &amp; Kontobew." u="1"/>
      </sharedItems>
    </cacheField>
    <cacheField name="Barkasse" numFmtId="0">
      <sharedItems containsString="0" containsBlank="1" containsNumber="1" minValue="-83.13" maxValue="-83.13"/>
    </cacheField>
    <cacheField name="VOBA_x000a_630041008" numFmtId="166">
      <sharedItems containsString="0" containsBlank="1" containsNumber="1" minValue="-430.78" maxValue="-4.7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163.41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565.375680902776" createdVersion="4" refreshedVersion="7" minRefreshableVersion="3" recordCount="105" xr:uid="{00000000-000A-0000-FFFF-FFFF01000000}">
  <cacheSource type="worksheet">
    <worksheetSource ref="D2:I104" sheet="Einnahmen"/>
  </cacheSource>
  <cacheFields count="6">
    <cacheField name="Zweck II" numFmtId="0">
      <sharedItems containsBlank="1" count="11">
        <m/>
        <s v="Spenden"/>
        <s v="Nebenkosten"/>
        <s v="Zinsen"/>
        <s v="Beiträge an OV"/>
        <s v="T. z. g. Laune"/>
        <s v="Mitgliedsbeitr. BV" u="1"/>
        <s v="Sonstiges" u="1"/>
        <s v="70erFeier" u="1"/>
        <s v="Bar- &amp; Kontobew." u="1"/>
        <s v="Weihnachtsfeier" u="1"/>
      </sharedItems>
    </cacheField>
    <cacheField name="Barkasse" numFmtId="0">
      <sharedItems containsString="0" containsBlank="1" containsNumber="1" minValue="10" maxValue="200"/>
    </cacheField>
    <cacheField name="VOBA_x000a_630041008" numFmtId="0">
      <sharedItems containsString="0" containsBlank="1" containsNumber="1" minValue="10" maxValue="6262.45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30" maxValue="441.88"/>
    </cacheField>
    <cacheField name="KSK SpB 3001734183" numFmtId="165">
      <sharedItems containsString="0" containsBlank="1" containsNumber="1" minValue="0.01" maxValue="949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x v="0"/>
    <m/>
    <m/>
    <m/>
    <n v="-163.41"/>
    <m/>
  </r>
  <r>
    <x v="0"/>
    <m/>
    <n v="-45"/>
    <m/>
    <m/>
    <m/>
  </r>
  <r>
    <x v="0"/>
    <m/>
    <n v="-239"/>
    <m/>
    <m/>
    <m/>
  </r>
  <r>
    <x v="0"/>
    <m/>
    <n v="-17.489999999999998"/>
    <m/>
    <m/>
    <m/>
  </r>
  <r>
    <x v="0"/>
    <m/>
    <n v="-18.059999999999999"/>
    <m/>
    <m/>
    <m/>
  </r>
  <r>
    <x v="1"/>
    <m/>
    <n v="-50"/>
    <m/>
    <m/>
    <m/>
  </r>
  <r>
    <x v="0"/>
    <m/>
    <n v="-45"/>
    <m/>
    <m/>
    <m/>
  </r>
  <r>
    <x v="0"/>
    <m/>
    <n v="-239"/>
    <m/>
    <m/>
    <m/>
  </r>
  <r>
    <x v="2"/>
    <m/>
    <n v="-24"/>
    <m/>
    <m/>
    <m/>
  </r>
  <r>
    <x v="3"/>
    <m/>
    <n v="-25"/>
    <m/>
    <m/>
    <m/>
  </r>
  <r>
    <x v="1"/>
    <m/>
    <n v="-20"/>
    <m/>
    <m/>
    <m/>
  </r>
  <r>
    <x v="0"/>
    <m/>
    <n v="-18.059999999999999"/>
    <m/>
    <m/>
    <m/>
  </r>
  <r>
    <x v="0"/>
    <m/>
    <n v="-45"/>
    <m/>
    <m/>
    <m/>
  </r>
  <r>
    <x v="0"/>
    <m/>
    <n v="-239"/>
    <m/>
    <m/>
    <m/>
  </r>
  <r>
    <x v="2"/>
    <m/>
    <n v="-12"/>
    <m/>
    <m/>
    <m/>
  </r>
  <r>
    <x v="4"/>
    <m/>
    <n v="-8"/>
    <m/>
    <m/>
    <m/>
  </r>
  <r>
    <x v="0"/>
    <m/>
    <n v="-18.12"/>
    <m/>
    <m/>
    <m/>
  </r>
  <r>
    <x v="5"/>
    <m/>
    <n v="-100"/>
    <m/>
    <m/>
    <m/>
  </r>
  <r>
    <x v="1"/>
    <m/>
    <n v="-31.83"/>
    <m/>
    <m/>
    <m/>
  </r>
  <r>
    <x v="3"/>
    <m/>
    <n v="-25"/>
    <m/>
    <m/>
    <m/>
  </r>
  <r>
    <x v="4"/>
    <m/>
    <n v="-41.61"/>
    <m/>
    <m/>
    <m/>
  </r>
  <r>
    <x v="0"/>
    <m/>
    <n v="-33.53"/>
    <m/>
    <m/>
    <m/>
  </r>
  <r>
    <x v="0"/>
    <m/>
    <n v="-34"/>
    <m/>
    <m/>
    <m/>
  </r>
  <r>
    <x v="0"/>
    <m/>
    <n v="-150"/>
    <m/>
    <m/>
    <m/>
  </r>
  <r>
    <x v="3"/>
    <m/>
    <n v="-25"/>
    <m/>
    <m/>
    <m/>
  </r>
  <r>
    <x v="2"/>
    <m/>
    <n v="-12"/>
    <m/>
    <m/>
    <m/>
  </r>
  <r>
    <x v="0"/>
    <m/>
    <n v="-17.489999999999998"/>
    <m/>
    <m/>
    <m/>
  </r>
  <r>
    <x v="0"/>
    <m/>
    <n v="-18.059999999999999"/>
    <m/>
    <m/>
    <m/>
  </r>
  <r>
    <x v="3"/>
    <m/>
    <n v="-25"/>
    <m/>
    <m/>
    <m/>
  </r>
  <r>
    <x v="0"/>
    <m/>
    <n v="-150"/>
    <m/>
    <m/>
    <m/>
  </r>
  <r>
    <x v="0"/>
    <m/>
    <n v="-34"/>
    <m/>
    <m/>
    <m/>
  </r>
  <r>
    <x v="2"/>
    <m/>
    <n v="-12"/>
    <m/>
    <m/>
    <m/>
  </r>
  <r>
    <x v="0"/>
    <m/>
    <n v="-18.059999999999999"/>
    <m/>
    <m/>
    <m/>
  </r>
  <r>
    <x v="3"/>
    <m/>
    <n v="-25"/>
    <m/>
    <m/>
    <m/>
  </r>
  <r>
    <x v="0"/>
    <m/>
    <n v="-9.9499999999999993"/>
    <m/>
    <m/>
    <m/>
  </r>
  <r>
    <x v="3"/>
    <m/>
    <n v="-25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0"/>
    <m/>
    <n v="-18.059999999999999"/>
    <m/>
    <m/>
    <m/>
  </r>
  <r>
    <x v="3"/>
    <m/>
    <n v="-167.55"/>
    <m/>
    <m/>
    <m/>
  </r>
  <r>
    <x v="1"/>
    <m/>
    <n v="-63.9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0"/>
    <m/>
    <n v="-33.53"/>
    <m/>
    <m/>
    <m/>
  </r>
  <r>
    <x v="3"/>
    <m/>
    <n v="-8"/>
    <m/>
    <m/>
    <m/>
  </r>
  <r>
    <x v="3"/>
    <m/>
    <n v="-150"/>
    <m/>
    <m/>
    <m/>
  </r>
  <r>
    <x v="0"/>
    <m/>
    <n v="-17.489999999999998"/>
    <m/>
    <m/>
    <m/>
  </r>
  <r>
    <x v="0"/>
    <m/>
    <n v="-18.059999999999999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4"/>
    <m/>
    <n v="-33.340000000000003"/>
    <m/>
    <m/>
    <m/>
  </r>
  <r>
    <x v="0"/>
    <m/>
    <n v="-18.059999999999999"/>
    <m/>
    <m/>
    <m/>
  </r>
  <r>
    <x v="4"/>
    <m/>
    <n v="-23.5"/>
    <m/>
    <m/>
    <m/>
  </r>
  <r>
    <x v="1"/>
    <m/>
    <n v="-5.85"/>
    <m/>
    <m/>
    <m/>
  </r>
  <r>
    <x v="0"/>
    <m/>
    <n v="-113.05"/>
    <m/>
    <m/>
    <m/>
  </r>
  <r>
    <x v="1"/>
    <m/>
    <n v="-7.08"/>
    <m/>
    <m/>
    <m/>
  </r>
  <r>
    <x v="1"/>
    <m/>
    <n v="-23.75"/>
    <m/>
    <m/>
    <m/>
  </r>
  <r>
    <x v="1"/>
    <m/>
    <n v="-50.28"/>
    <m/>
    <m/>
    <m/>
  </r>
  <r>
    <x v="1"/>
    <m/>
    <n v="-8.15"/>
    <m/>
    <m/>
    <m/>
  </r>
  <r>
    <x v="1"/>
    <m/>
    <n v="-29.99"/>
    <m/>
    <m/>
    <m/>
  </r>
  <r>
    <x v="6"/>
    <m/>
    <n v="-22.37"/>
    <m/>
    <m/>
    <m/>
  </r>
  <r>
    <x v="2"/>
    <m/>
    <n v="-12"/>
    <m/>
    <m/>
    <m/>
  </r>
  <r>
    <x v="0"/>
    <m/>
    <n v="-150"/>
    <m/>
    <m/>
    <m/>
  </r>
  <r>
    <x v="0"/>
    <m/>
    <n v="-34"/>
    <m/>
    <m/>
    <m/>
  </r>
  <r>
    <x v="6"/>
    <m/>
    <n v="-8.73"/>
    <m/>
    <m/>
    <m/>
  </r>
  <r>
    <x v="1"/>
    <m/>
    <n v="-62.99"/>
    <m/>
    <m/>
    <m/>
  </r>
  <r>
    <x v="3"/>
    <m/>
    <n v="-30.1"/>
    <m/>
    <m/>
    <m/>
  </r>
  <r>
    <x v="1"/>
    <m/>
    <n v="-28.9"/>
    <m/>
    <m/>
    <m/>
  </r>
  <r>
    <x v="4"/>
    <m/>
    <n v="-59.86"/>
    <m/>
    <m/>
    <m/>
  </r>
  <r>
    <x v="3"/>
    <m/>
    <n v="-34.700000000000003"/>
    <m/>
    <m/>
    <m/>
  </r>
  <r>
    <x v="4"/>
    <m/>
    <n v="-18.14"/>
    <m/>
    <m/>
    <m/>
  </r>
  <r>
    <x v="3"/>
    <m/>
    <n v="-21.41"/>
    <m/>
    <m/>
    <m/>
  </r>
  <r>
    <x v="6"/>
    <m/>
    <n v="-124.98"/>
    <m/>
    <m/>
    <m/>
  </r>
  <r>
    <x v="1"/>
    <m/>
    <n v="-75.3"/>
    <m/>
    <m/>
    <m/>
  </r>
  <r>
    <x v="3"/>
    <m/>
    <n v="-75"/>
    <m/>
    <m/>
    <m/>
  </r>
  <r>
    <x v="1"/>
    <m/>
    <n v="-86.6"/>
    <m/>
    <m/>
    <m/>
  </r>
  <r>
    <x v="3"/>
    <m/>
    <n v="-51.68"/>
    <m/>
    <m/>
    <m/>
  </r>
  <r>
    <x v="3"/>
    <m/>
    <n v="-40"/>
    <m/>
    <m/>
    <m/>
  </r>
  <r>
    <x v="1"/>
    <n v="-83.13"/>
    <m/>
    <m/>
    <m/>
    <m/>
  </r>
  <r>
    <x v="3"/>
    <m/>
    <n v="-20"/>
    <m/>
    <m/>
    <m/>
  </r>
  <r>
    <x v="1"/>
    <m/>
    <n v="-430.78"/>
    <m/>
    <m/>
    <m/>
  </r>
  <r>
    <x v="1"/>
    <m/>
    <n v="-188.02"/>
    <m/>
    <m/>
    <m/>
  </r>
  <r>
    <x v="0"/>
    <m/>
    <n v="-33.53"/>
    <m/>
    <m/>
    <m/>
  </r>
  <r>
    <x v="5"/>
    <m/>
    <n v="-100"/>
    <m/>
    <m/>
    <m/>
  </r>
  <r>
    <x v="2"/>
    <m/>
    <n v="-12"/>
    <m/>
    <m/>
    <m/>
  </r>
  <r>
    <x v="0"/>
    <m/>
    <n v="-150"/>
    <m/>
    <m/>
    <m/>
  </r>
  <r>
    <x v="0"/>
    <m/>
    <n v="-34"/>
    <m/>
    <m/>
    <m/>
  </r>
  <r>
    <x v="6"/>
    <m/>
    <n v="-10.35"/>
    <m/>
    <m/>
    <m/>
  </r>
  <r>
    <x v="0"/>
    <m/>
    <n v="-18.649999999999999"/>
    <m/>
    <m/>
    <m/>
  </r>
  <r>
    <x v="1"/>
    <m/>
    <n v="-10"/>
    <m/>
    <m/>
    <m/>
  </r>
  <r>
    <x v="6"/>
    <m/>
    <n v="-21.06"/>
    <m/>
    <m/>
    <m/>
  </r>
  <r>
    <x v="6"/>
    <m/>
    <n v="-17.98"/>
    <m/>
    <m/>
    <m/>
  </r>
  <r>
    <x v="6"/>
    <m/>
    <n v="-7.5"/>
    <m/>
    <m/>
    <m/>
  </r>
  <r>
    <x v="1"/>
    <m/>
    <n v="-425.66"/>
    <m/>
    <m/>
    <m/>
  </r>
  <r>
    <x v="4"/>
    <m/>
    <n v="-37.840000000000003"/>
    <m/>
    <m/>
    <m/>
  </r>
  <r>
    <x v="4"/>
    <m/>
    <n v="-90.51"/>
    <m/>
    <m/>
    <m/>
  </r>
  <r>
    <x v="1"/>
    <m/>
    <n v="-136"/>
    <m/>
    <m/>
    <m/>
  </r>
  <r>
    <x v="2"/>
    <m/>
    <n v="-12"/>
    <m/>
    <m/>
    <m/>
  </r>
  <r>
    <x v="0"/>
    <m/>
    <n v="-206.7"/>
    <m/>
    <m/>
    <m/>
  </r>
  <r>
    <x v="0"/>
    <m/>
    <n v="-150"/>
    <m/>
    <m/>
    <m/>
  </r>
  <r>
    <x v="0"/>
    <m/>
    <n v="-34"/>
    <m/>
    <m/>
    <m/>
  </r>
  <r>
    <x v="6"/>
    <m/>
    <n v="-4.75"/>
    <m/>
    <m/>
    <m/>
  </r>
  <r>
    <x v="6"/>
    <m/>
    <n v="-5.03"/>
    <m/>
    <m/>
    <m/>
  </r>
  <r>
    <x v="6"/>
    <m/>
    <n v="-42.05"/>
    <m/>
    <m/>
    <m/>
  </r>
  <r>
    <x v="7"/>
    <m/>
    <n v="-40"/>
    <m/>
    <m/>
    <m/>
  </r>
  <r>
    <x v="1"/>
    <m/>
    <n v="-128"/>
    <m/>
    <m/>
    <m/>
  </r>
  <r>
    <x v="6"/>
    <m/>
    <n v="-72.8"/>
    <m/>
    <m/>
    <m/>
  </r>
  <r>
    <x v="3"/>
    <m/>
    <n v="-16.8"/>
    <m/>
    <m/>
    <m/>
  </r>
  <r>
    <x v="7"/>
    <m/>
    <n v="-35.47"/>
    <m/>
    <m/>
    <m/>
  </r>
  <r>
    <x v="0"/>
    <m/>
    <n v="-19.41"/>
    <m/>
    <m/>
    <m/>
  </r>
  <r>
    <x v="7"/>
    <m/>
    <n v="-254.66"/>
    <m/>
    <m/>
    <m/>
  </r>
  <r>
    <x v="2"/>
    <m/>
    <n v="-12"/>
    <m/>
    <m/>
    <m/>
  </r>
  <r>
    <x v="5"/>
    <m/>
    <n v="-75"/>
    <m/>
    <m/>
    <m/>
  </r>
  <r>
    <x v="0"/>
    <m/>
    <n v="-150"/>
    <m/>
    <m/>
    <m/>
  </r>
  <r>
    <x v="0"/>
    <m/>
    <n v="-34"/>
    <m/>
    <m/>
    <m/>
  </r>
  <r>
    <x v="5"/>
    <m/>
    <n v="-75"/>
    <m/>
    <m/>
    <m/>
  </r>
  <r>
    <x v="0"/>
    <m/>
    <n v="-21.72"/>
    <m/>
    <m/>
    <m/>
  </r>
  <r>
    <x v="5"/>
    <m/>
    <n v="-75"/>
    <m/>
    <m/>
    <m/>
  </r>
  <r>
    <x v="5"/>
    <m/>
    <n v="-75"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n v="50.53"/>
    <n v="6262.45"/>
    <n v="2000.5"/>
    <n v="441.88"/>
    <n v="949.22"/>
  </r>
  <r>
    <x v="1"/>
    <n v="25"/>
    <m/>
    <m/>
    <m/>
    <m/>
  </r>
  <r>
    <x v="1"/>
    <m/>
    <n v="50"/>
    <m/>
    <m/>
    <m/>
  </r>
  <r>
    <x v="1"/>
    <m/>
    <n v="800"/>
    <m/>
    <m/>
    <m/>
  </r>
  <r>
    <x v="1"/>
    <m/>
    <n v="100"/>
    <m/>
    <m/>
    <m/>
  </r>
  <r>
    <x v="1"/>
    <m/>
    <n v="10"/>
    <m/>
    <m/>
    <m/>
  </r>
  <r>
    <x v="1"/>
    <m/>
    <n v="100"/>
    <m/>
    <m/>
    <m/>
  </r>
  <r>
    <x v="1"/>
    <m/>
    <n v="20"/>
    <m/>
    <m/>
    <m/>
  </r>
  <r>
    <x v="1"/>
    <m/>
    <m/>
    <m/>
    <n v="50"/>
    <m/>
  </r>
  <r>
    <x v="1"/>
    <n v="20"/>
    <m/>
    <m/>
    <m/>
    <m/>
  </r>
  <r>
    <x v="2"/>
    <m/>
    <n v="143.41999999999999"/>
    <m/>
    <m/>
    <m/>
  </r>
  <r>
    <x v="1"/>
    <m/>
    <m/>
    <m/>
    <n v="50"/>
    <m/>
  </r>
  <r>
    <x v="1"/>
    <m/>
    <n v="20"/>
    <m/>
    <m/>
    <m/>
  </r>
  <r>
    <x v="1"/>
    <m/>
    <n v="50"/>
    <m/>
    <m/>
    <m/>
  </r>
  <r>
    <x v="1"/>
    <m/>
    <n v="450"/>
    <m/>
    <m/>
    <m/>
  </r>
  <r>
    <x v="1"/>
    <m/>
    <m/>
    <m/>
    <n v="30"/>
    <m/>
  </r>
  <r>
    <x v="2"/>
    <m/>
    <n v="2457.5"/>
    <m/>
    <m/>
    <m/>
  </r>
  <r>
    <x v="1"/>
    <m/>
    <n v="50"/>
    <m/>
    <m/>
    <m/>
  </r>
  <r>
    <x v="1"/>
    <m/>
    <n v="50"/>
    <m/>
    <m/>
    <m/>
  </r>
  <r>
    <x v="1"/>
    <n v="100"/>
    <m/>
    <m/>
    <m/>
    <m/>
  </r>
  <r>
    <x v="1"/>
    <m/>
    <m/>
    <m/>
    <n v="100"/>
    <m/>
  </r>
  <r>
    <x v="3"/>
    <m/>
    <n v="187.5"/>
    <m/>
    <m/>
    <m/>
  </r>
  <r>
    <x v="3"/>
    <m/>
    <n v="27.5"/>
    <m/>
    <m/>
    <m/>
  </r>
  <r>
    <x v="1"/>
    <n v="10"/>
    <m/>
    <m/>
    <m/>
    <m/>
  </r>
  <r>
    <x v="4"/>
    <m/>
    <n v="1435.5"/>
    <m/>
    <m/>
    <m/>
  </r>
  <r>
    <x v="1"/>
    <m/>
    <n v="158.78"/>
    <m/>
    <m/>
    <m/>
  </r>
  <r>
    <x v="1"/>
    <m/>
    <n v="150"/>
    <m/>
    <m/>
    <m/>
  </r>
  <r>
    <x v="1"/>
    <m/>
    <m/>
    <m/>
    <n v="100"/>
    <m/>
  </r>
  <r>
    <x v="1"/>
    <m/>
    <n v="49.5"/>
    <m/>
    <m/>
    <m/>
  </r>
  <r>
    <x v="4"/>
    <m/>
    <n v="30"/>
    <m/>
    <m/>
    <m/>
  </r>
  <r>
    <x v="5"/>
    <m/>
    <n v="35"/>
    <m/>
    <m/>
    <m/>
  </r>
  <r>
    <x v="1"/>
    <n v="200"/>
    <m/>
    <m/>
    <m/>
    <m/>
  </r>
  <r>
    <x v="5"/>
    <m/>
    <n v="56.7"/>
    <m/>
    <m/>
    <m/>
  </r>
  <r>
    <x v="5"/>
    <m/>
    <n v="232.7"/>
    <m/>
    <m/>
    <m/>
  </r>
  <r>
    <x v="5"/>
    <m/>
    <n v="135"/>
    <m/>
    <m/>
    <m/>
  </r>
  <r>
    <x v="1"/>
    <m/>
    <n v="52.4"/>
    <m/>
    <m/>
    <m/>
  </r>
  <r>
    <x v="5"/>
    <m/>
    <n v="131"/>
    <m/>
    <m/>
    <m/>
  </r>
  <r>
    <x v="1"/>
    <m/>
    <n v="200"/>
    <m/>
    <m/>
    <m/>
  </r>
  <r>
    <x v="3"/>
    <m/>
    <m/>
    <m/>
    <m/>
    <n v="0.01"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2">
        <item h="1" m="1" x="10"/>
        <item x="4"/>
        <item x="3"/>
        <item x="2"/>
        <item x="0"/>
        <item x="1"/>
        <item x="5"/>
        <item x="6"/>
        <item x="7"/>
        <item m="1" x="9"/>
        <item h="1" x="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7" minRefreshableVersion="3" useAutoFormatting="1" itemPrintTitles="1" createdVersion="4" indent="0" outline="1" outlineData="1" multipleFieldFilters="0">
  <location ref="B3:G9" firstHeaderRow="0" firstDataRow="1" firstDataCol="1"/>
  <pivotFields count="6">
    <pivotField axis="axisRow" showAll="0">
      <items count="12">
        <item h="1" m="1" x="9"/>
        <item x="4"/>
        <item x="2"/>
        <item m="1" x="7"/>
        <item x="1"/>
        <item x="5"/>
        <item m="1" x="10"/>
        <item h="1" x="0"/>
        <item m="1" x="8"/>
        <item x="3"/>
        <item h="1" m="1"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 v="1"/>
    </i>
    <i>
      <x v="2"/>
    </i>
    <i>
      <x v="4"/>
    </i>
    <i>
      <x v="5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18">
      <pivotArea field="0" type="button" dataOnly="0" labelOnly="1" outline="0" axis="axisRow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0"/>
  <sheetViews>
    <sheetView showGridLines="0" zoomScaleNormal="100" workbookViewId="0">
      <pane ySplit="2" topLeftCell="A43" activePane="bottomLeft" state="frozen"/>
      <selection pane="bottomLeft" activeCell="F63" sqref="F63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5" t="s">
        <v>1</v>
      </c>
      <c r="B1" s="86"/>
      <c r="C1" s="86"/>
      <c r="D1" s="86"/>
      <c r="E1" s="86"/>
      <c r="F1" s="86"/>
      <c r="G1" s="86"/>
      <c r="H1" s="86"/>
      <c r="I1" s="86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48</v>
      </c>
      <c r="D3" s="11"/>
      <c r="E3" s="12">
        <v>322.39999999999998</v>
      </c>
      <c r="F3" s="13">
        <v>5997.02</v>
      </c>
      <c r="G3" s="13">
        <v>2000.5</v>
      </c>
      <c r="H3" s="13">
        <v>608.47</v>
      </c>
      <c r="I3" s="14">
        <v>949.23</v>
      </c>
      <c r="J3" s="2"/>
      <c r="K3" s="3" t="s">
        <v>14</v>
      </c>
    </row>
    <row r="4" spans="1:11" s="1" customFormat="1" ht="15" customHeight="1" x14ac:dyDescent="0.3">
      <c r="A4" s="15">
        <v>44565</v>
      </c>
      <c r="B4" s="52">
        <v>1</v>
      </c>
      <c r="C4" s="3" t="s">
        <v>50</v>
      </c>
      <c r="D4" s="19" t="s">
        <v>28</v>
      </c>
      <c r="E4" s="20"/>
      <c r="F4" s="21">
        <v>200</v>
      </c>
      <c r="G4" s="18"/>
      <c r="H4" s="18"/>
      <c r="I4" s="19"/>
      <c r="J4" s="2"/>
      <c r="K4" s="2" t="s">
        <v>19</v>
      </c>
    </row>
    <row r="5" spans="1:11" s="1" customFormat="1" ht="15" customHeight="1" x14ac:dyDescent="0.3">
      <c r="A5" s="15">
        <v>44567</v>
      </c>
      <c r="B5" s="52">
        <v>2</v>
      </c>
      <c r="C5" s="3" t="s">
        <v>52</v>
      </c>
      <c r="D5" s="19" t="s">
        <v>26</v>
      </c>
      <c r="E5" s="20"/>
      <c r="F5" s="21">
        <v>18.71</v>
      </c>
      <c r="G5" s="18"/>
      <c r="H5" s="18"/>
      <c r="I5" s="19"/>
      <c r="J5" s="2"/>
      <c r="K5" s="2" t="s">
        <v>15</v>
      </c>
    </row>
    <row r="6" spans="1:11" s="1" customFormat="1" ht="15" customHeight="1" x14ac:dyDescent="0.3">
      <c r="A6" s="15">
        <v>44593</v>
      </c>
      <c r="B6" s="52">
        <v>3</v>
      </c>
      <c r="C6" s="3" t="s">
        <v>56</v>
      </c>
      <c r="D6" s="19" t="s">
        <v>22</v>
      </c>
      <c r="E6" s="20"/>
      <c r="F6" s="21">
        <v>119.3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44593</v>
      </c>
      <c r="B7" s="52">
        <v>4</v>
      </c>
      <c r="C7" s="3" t="s">
        <v>57</v>
      </c>
      <c r="D7" s="19" t="s">
        <v>13</v>
      </c>
      <c r="E7" s="20"/>
      <c r="F7" s="21">
        <v>800</v>
      </c>
      <c r="G7" s="18"/>
      <c r="H7" s="18"/>
      <c r="I7" s="19"/>
      <c r="J7" s="2"/>
      <c r="K7" s="2" t="s">
        <v>21</v>
      </c>
    </row>
    <row r="8" spans="1:11" s="1" customFormat="1" ht="15" customHeight="1" x14ac:dyDescent="0.3">
      <c r="A8" s="15">
        <v>44614</v>
      </c>
      <c r="B8" s="52">
        <v>5</v>
      </c>
      <c r="C8" s="3" t="s">
        <v>60</v>
      </c>
      <c r="D8" s="19" t="s">
        <v>14</v>
      </c>
      <c r="E8" s="20"/>
      <c r="F8" s="21">
        <v>4.3499999999999996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44643</v>
      </c>
      <c r="B9" s="52">
        <v>6</v>
      </c>
      <c r="C9" s="3" t="s">
        <v>64</v>
      </c>
      <c r="D9" s="19" t="s">
        <v>0</v>
      </c>
      <c r="E9" s="20"/>
      <c r="F9" s="21">
        <v>112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44643</v>
      </c>
      <c r="B10" s="52">
        <v>7</v>
      </c>
      <c r="C10" s="3" t="s">
        <v>65</v>
      </c>
      <c r="D10" s="19" t="s">
        <v>13</v>
      </c>
      <c r="E10" s="20"/>
      <c r="F10" s="21">
        <v>30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44644</v>
      </c>
      <c r="B11" s="52">
        <v>8</v>
      </c>
      <c r="C11" s="3" t="s">
        <v>66</v>
      </c>
      <c r="D11" s="19" t="s">
        <v>13</v>
      </c>
      <c r="E11" s="17"/>
      <c r="F11" s="18">
        <v>450</v>
      </c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>
        <v>44657</v>
      </c>
      <c r="B12" s="52">
        <v>9</v>
      </c>
      <c r="C12" s="3" t="s">
        <v>68</v>
      </c>
      <c r="D12" s="19" t="s">
        <v>0</v>
      </c>
      <c r="E12" s="20"/>
      <c r="F12" s="21">
        <v>102</v>
      </c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>
        <v>44657</v>
      </c>
      <c r="B13" s="52">
        <v>10</v>
      </c>
      <c r="C13" s="3" t="s">
        <v>69</v>
      </c>
      <c r="D13" s="19" t="s">
        <v>0</v>
      </c>
      <c r="E13" s="17">
        <v>3</v>
      </c>
      <c r="F13" s="18"/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>
        <v>44662</v>
      </c>
      <c r="B14" s="52">
        <v>11</v>
      </c>
      <c r="C14" s="3" t="s">
        <v>72</v>
      </c>
      <c r="D14" s="19" t="s">
        <v>0</v>
      </c>
      <c r="E14" s="17"/>
      <c r="F14" s="18">
        <v>60</v>
      </c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>
        <v>44671</v>
      </c>
      <c r="B15" s="52">
        <v>12</v>
      </c>
      <c r="C15" s="3" t="s">
        <v>78</v>
      </c>
      <c r="D15" s="19" t="s">
        <v>0</v>
      </c>
      <c r="E15" s="20"/>
      <c r="F15" s="21">
        <v>80</v>
      </c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>
        <v>44675</v>
      </c>
      <c r="B16" s="52">
        <v>13</v>
      </c>
      <c r="C16" s="3" t="s">
        <v>74</v>
      </c>
      <c r="D16" s="50" t="s">
        <v>13</v>
      </c>
      <c r="E16" s="17">
        <f>105+9</f>
        <v>114</v>
      </c>
      <c r="F16" s="18"/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>
        <v>44685</v>
      </c>
      <c r="B17" s="52">
        <v>14</v>
      </c>
      <c r="C17" s="3" t="s">
        <v>83</v>
      </c>
      <c r="D17" s="19" t="s">
        <v>0</v>
      </c>
      <c r="E17" s="20"/>
      <c r="F17" s="21">
        <v>80</v>
      </c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>
        <v>44699</v>
      </c>
      <c r="B18" s="52">
        <v>15</v>
      </c>
      <c r="C18" s="3" t="s">
        <v>86</v>
      </c>
      <c r="D18" s="19" t="s">
        <v>0</v>
      </c>
      <c r="E18" s="20"/>
      <c r="F18" s="21">
        <v>79</v>
      </c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>
        <v>44692</v>
      </c>
      <c r="B19" s="52">
        <v>16</v>
      </c>
      <c r="C19" s="3" t="s">
        <v>89</v>
      </c>
      <c r="D19" s="50" t="s">
        <v>13</v>
      </c>
      <c r="E19" s="17">
        <v>20</v>
      </c>
      <c r="F19" s="18"/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>
        <v>44713</v>
      </c>
      <c r="B20" s="52">
        <v>17</v>
      </c>
      <c r="C20" s="3" t="s">
        <v>95</v>
      </c>
      <c r="D20" s="19" t="s">
        <v>0</v>
      </c>
      <c r="E20" s="20"/>
      <c r="F20" s="21">
        <v>108.6</v>
      </c>
      <c r="G20" s="18"/>
      <c r="H20" s="18"/>
      <c r="I20" s="19"/>
      <c r="J20" s="2"/>
      <c r="K20" s="2"/>
    </row>
    <row r="21" spans="1:11" s="1" customFormat="1" ht="15" customHeight="1" x14ac:dyDescent="0.3">
      <c r="A21" s="15">
        <v>44727</v>
      </c>
      <c r="B21" s="52">
        <v>18</v>
      </c>
      <c r="C21" s="3" t="s">
        <v>101</v>
      </c>
      <c r="D21" s="19" t="s">
        <v>0</v>
      </c>
      <c r="E21" s="20"/>
      <c r="F21" s="21">
        <v>85.5</v>
      </c>
      <c r="G21" s="18"/>
      <c r="H21" s="18"/>
      <c r="I21" s="19"/>
      <c r="J21" s="2"/>
      <c r="K21" s="2"/>
    </row>
    <row r="22" spans="1:11" s="1" customFormat="1" ht="15" customHeight="1" x14ac:dyDescent="0.3">
      <c r="A22" s="15">
        <v>44738</v>
      </c>
      <c r="B22" s="52">
        <v>19</v>
      </c>
      <c r="C22" s="3" t="s">
        <v>106</v>
      </c>
      <c r="D22" s="50" t="s">
        <v>13</v>
      </c>
      <c r="E22" s="17">
        <v>54.4</v>
      </c>
      <c r="F22" s="18"/>
      <c r="G22" s="18"/>
      <c r="H22" s="18"/>
      <c r="I22" s="19"/>
      <c r="J22" s="2"/>
      <c r="K22" s="2"/>
    </row>
    <row r="23" spans="1:11" s="1" customFormat="1" ht="15" customHeight="1" x14ac:dyDescent="0.3">
      <c r="A23" s="15">
        <v>44741</v>
      </c>
      <c r="B23" s="52">
        <v>18</v>
      </c>
      <c r="C23" s="3" t="s">
        <v>109</v>
      </c>
      <c r="D23" s="19" t="s">
        <v>0</v>
      </c>
      <c r="E23" s="20"/>
      <c r="F23" s="21">
        <v>120</v>
      </c>
      <c r="G23" s="18"/>
      <c r="H23" s="18"/>
      <c r="I23" s="19"/>
      <c r="J23" s="2"/>
      <c r="K23" s="2"/>
    </row>
    <row r="24" spans="1:11" s="1" customFormat="1" ht="15" customHeight="1" x14ac:dyDescent="0.3">
      <c r="A24" s="15">
        <v>44742</v>
      </c>
      <c r="B24" s="16">
        <v>21</v>
      </c>
      <c r="C24" s="3" t="s">
        <v>111</v>
      </c>
      <c r="D24" s="19" t="s">
        <v>0</v>
      </c>
      <c r="E24" s="17"/>
      <c r="F24" s="18">
        <v>17.5</v>
      </c>
      <c r="G24" s="18"/>
      <c r="H24" s="18"/>
      <c r="I24" s="19"/>
      <c r="J24" s="2"/>
      <c r="K24" s="2"/>
    </row>
    <row r="25" spans="1:11" s="1" customFormat="1" ht="15" customHeight="1" x14ac:dyDescent="0.3">
      <c r="A25" s="15">
        <v>44763</v>
      </c>
      <c r="B25" s="52">
        <v>22</v>
      </c>
      <c r="C25" s="3" t="s">
        <v>52</v>
      </c>
      <c r="D25" s="19" t="s">
        <v>26</v>
      </c>
      <c r="E25" s="20"/>
      <c r="F25" s="21">
        <v>1355.03</v>
      </c>
      <c r="G25" s="18"/>
      <c r="H25" s="18"/>
      <c r="I25" s="19"/>
      <c r="J25" s="2"/>
      <c r="K25" s="2"/>
    </row>
    <row r="26" spans="1:11" s="1" customFormat="1" ht="15" customHeight="1" x14ac:dyDescent="0.3">
      <c r="A26" s="15">
        <v>44767</v>
      </c>
      <c r="B26" s="52">
        <v>23</v>
      </c>
      <c r="C26" s="39" t="s">
        <v>114</v>
      </c>
      <c r="D26" s="50" t="s">
        <v>25</v>
      </c>
      <c r="E26" s="17"/>
      <c r="F26" s="18">
        <v>110</v>
      </c>
      <c r="G26" s="18"/>
      <c r="H26" s="18"/>
      <c r="I26" s="19"/>
      <c r="J26" s="2"/>
      <c r="K26" s="2"/>
    </row>
    <row r="27" spans="1:11" s="1" customFormat="1" ht="15" customHeight="1" x14ac:dyDescent="0.3">
      <c r="A27" s="15">
        <v>44777</v>
      </c>
      <c r="B27" s="16">
        <v>24</v>
      </c>
      <c r="C27" s="3" t="s">
        <v>116</v>
      </c>
      <c r="D27" s="19" t="s">
        <v>0</v>
      </c>
      <c r="E27" s="20"/>
      <c r="F27" s="21">
        <v>78</v>
      </c>
      <c r="G27" s="18"/>
      <c r="H27" s="18"/>
      <c r="I27" s="19"/>
      <c r="J27" s="2"/>
      <c r="K27" s="2"/>
    </row>
    <row r="28" spans="1:11" s="1" customFormat="1" ht="15" customHeight="1" x14ac:dyDescent="0.3">
      <c r="A28" s="15">
        <v>44790</v>
      </c>
      <c r="B28" s="16">
        <v>25</v>
      </c>
      <c r="C28" s="3" t="s">
        <v>120</v>
      </c>
      <c r="D28" s="19" t="s">
        <v>0</v>
      </c>
      <c r="E28" s="20"/>
      <c r="F28" s="21">
        <v>100</v>
      </c>
      <c r="G28" s="18"/>
      <c r="H28" s="18"/>
      <c r="I28" s="19"/>
      <c r="J28" s="2"/>
      <c r="K28" s="2"/>
    </row>
    <row r="29" spans="1:11" s="1" customFormat="1" ht="15" customHeight="1" x14ac:dyDescent="0.3">
      <c r="A29" s="15">
        <v>44804</v>
      </c>
      <c r="B29" s="16">
        <v>26</v>
      </c>
      <c r="C29" s="3" t="s">
        <v>122</v>
      </c>
      <c r="D29" s="19" t="s">
        <v>0</v>
      </c>
      <c r="E29" s="20"/>
      <c r="F29" s="21">
        <v>120</v>
      </c>
      <c r="G29" s="18"/>
      <c r="H29" s="18"/>
      <c r="I29" s="19"/>
      <c r="J29" s="2"/>
      <c r="K29" s="2"/>
    </row>
    <row r="30" spans="1:11" s="1" customFormat="1" ht="15" customHeight="1" x14ac:dyDescent="0.3">
      <c r="A30" s="15">
        <v>44818</v>
      </c>
      <c r="B30" s="16">
        <v>27</v>
      </c>
      <c r="C30" s="3" t="s">
        <v>123</v>
      </c>
      <c r="D30" s="19" t="s">
        <v>0</v>
      </c>
      <c r="E30" s="20"/>
      <c r="F30" s="21">
        <v>90</v>
      </c>
      <c r="G30" s="18"/>
      <c r="H30" s="18"/>
      <c r="I30" s="19"/>
      <c r="J30" s="2"/>
      <c r="K30" s="2"/>
    </row>
    <row r="31" spans="1:11" s="1" customFormat="1" ht="15" customHeight="1" x14ac:dyDescent="0.3">
      <c r="A31" s="15">
        <v>44821</v>
      </c>
      <c r="B31" s="16">
        <v>28</v>
      </c>
      <c r="C31" s="16" t="s">
        <v>124</v>
      </c>
      <c r="D31" s="19" t="s">
        <v>0</v>
      </c>
      <c r="E31" s="17">
        <v>586.79999999999995</v>
      </c>
      <c r="F31" s="18"/>
      <c r="G31" s="18"/>
      <c r="H31" s="18"/>
      <c r="I31" s="19"/>
      <c r="J31" s="2"/>
      <c r="K31" s="2"/>
    </row>
    <row r="32" spans="1:11" s="1" customFormat="1" ht="15" customHeight="1" x14ac:dyDescent="0.3">
      <c r="A32" s="15">
        <v>44822</v>
      </c>
      <c r="B32" s="16">
        <v>29</v>
      </c>
      <c r="C32" s="16" t="s">
        <v>50</v>
      </c>
      <c r="D32" s="19" t="s">
        <v>28</v>
      </c>
      <c r="E32" s="17"/>
      <c r="F32" s="18">
        <v>785</v>
      </c>
      <c r="G32" s="18"/>
      <c r="H32" s="18"/>
      <c r="I32" s="19"/>
      <c r="J32" s="2"/>
      <c r="K32" s="2"/>
    </row>
    <row r="33" spans="1:11" s="1" customFormat="1" ht="15" customHeight="1" x14ac:dyDescent="0.3">
      <c r="A33" s="15">
        <v>44824</v>
      </c>
      <c r="B33" s="16">
        <v>30</v>
      </c>
      <c r="C33" s="16" t="s">
        <v>127</v>
      </c>
      <c r="D33" s="19" t="s">
        <v>0</v>
      </c>
      <c r="E33" s="17"/>
      <c r="F33" s="18">
        <v>11.5</v>
      </c>
      <c r="G33" s="18"/>
      <c r="H33" s="18"/>
      <c r="I33" s="19"/>
      <c r="J33" s="2"/>
      <c r="K33" s="2"/>
    </row>
    <row r="34" spans="1:11" s="1" customFormat="1" ht="15" customHeight="1" x14ac:dyDescent="0.3">
      <c r="A34" s="15">
        <v>44830</v>
      </c>
      <c r="B34" s="16">
        <v>31</v>
      </c>
      <c r="C34" s="16" t="s">
        <v>129</v>
      </c>
      <c r="D34" s="19" t="s">
        <v>0</v>
      </c>
      <c r="E34" s="17"/>
      <c r="F34" s="18">
        <v>15</v>
      </c>
      <c r="G34" s="18"/>
      <c r="H34" s="18"/>
      <c r="I34" s="19"/>
      <c r="J34" s="2"/>
      <c r="K34" s="2"/>
    </row>
    <row r="35" spans="1:11" s="1" customFormat="1" ht="15" customHeight="1" x14ac:dyDescent="0.3">
      <c r="A35" s="15">
        <v>44834</v>
      </c>
      <c r="B35" s="16">
        <v>32</v>
      </c>
      <c r="C35" s="3" t="s">
        <v>131</v>
      </c>
      <c r="D35" s="19" t="s">
        <v>0</v>
      </c>
      <c r="E35" s="20"/>
      <c r="F35" s="21">
        <v>80</v>
      </c>
      <c r="G35" s="18"/>
      <c r="H35" s="18"/>
      <c r="I35" s="19"/>
      <c r="J35" s="2"/>
      <c r="K35" s="2"/>
    </row>
    <row r="36" spans="1:11" s="1" customFormat="1" ht="15" customHeight="1" x14ac:dyDescent="0.3">
      <c r="A36" s="15">
        <v>44847</v>
      </c>
      <c r="B36" s="16">
        <v>33</v>
      </c>
      <c r="C36" s="3" t="s">
        <v>132</v>
      </c>
      <c r="D36" s="19" t="s">
        <v>0</v>
      </c>
      <c r="E36" s="20"/>
      <c r="F36" s="21">
        <v>120</v>
      </c>
      <c r="G36" s="18"/>
      <c r="H36" s="18"/>
      <c r="I36" s="19"/>
      <c r="J36" s="2"/>
      <c r="K36" s="2"/>
    </row>
    <row r="37" spans="1:11" s="1" customFormat="1" ht="15" customHeight="1" x14ac:dyDescent="0.3">
      <c r="A37" s="15">
        <v>44847</v>
      </c>
      <c r="B37" s="16">
        <v>34</v>
      </c>
      <c r="C37" s="3" t="s">
        <v>133</v>
      </c>
      <c r="D37" s="19" t="s">
        <v>13</v>
      </c>
      <c r="E37" s="17"/>
      <c r="F37" s="18">
        <v>300</v>
      </c>
      <c r="G37" s="18"/>
      <c r="H37" s="18"/>
      <c r="I37" s="19"/>
      <c r="J37" s="2"/>
      <c r="K37" s="2"/>
    </row>
    <row r="38" spans="1:11" s="1" customFormat="1" ht="15" customHeight="1" x14ac:dyDescent="0.3">
      <c r="A38" s="15">
        <v>44851</v>
      </c>
      <c r="B38" s="52">
        <v>35</v>
      </c>
      <c r="C38" s="39" t="s">
        <v>136</v>
      </c>
      <c r="D38" s="19" t="s">
        <v>13</v>
      </c>
      <c r="E38" s="17"/>
      <c r="F38" s="18">
        <v>40</v>
      </c>
      <c r="G38" s="18"/>
      <c r="H38" s="18"/>
      <c r="I38" s="19"/>
      <c r="J38" s="2"/>
      <c r="K38" s="2"/>
    </row>
    <row r="39" spans="1:11" s="1" customFormat="1" ht="15" customHeight="1" x14ac:dyDescent="0.3">
      <c r="A39" s="15">
        <v>44858</v>
      </c>
      <c r="B39" s="16">
        <v>36</v>
      </c>
      <c r="C39" s="3" t="s">
        <v>140</v>
      </c>
      <c r="D39" s="19" t="s">
        <v>13</v>
      </c>
      <c r="E39" s="17"/>
      <c r="F39" s="18">
        <v>100</v>
      </c>
      <c r="G39" s="18"/>
      <c r="H39" s="18"/>
      <c r="I39" s="19"/>
      <c r="J39" s="2"/>
      <c r="K39" s="2"/>
    </row>
    <row r="40" spans="1:11" s="1" customFormat="1" ht="15" customHeight="1" x14ac:dyDescent="0.3">
      <c r="A40" s="15">
        <v>44860</v>
      </c>
      <c r="B40" s="16">
        <v>37</v>
      </c>
      <c r="C40" s="3" t="s">
        <v>103</v>
      </c>
      <c r="D40" s="19" t="s">
        <v>14</v>
      </c>
      <c r="E40" s="17"/>
      <c r="F40" s="18">
        <v>79</v>
      </c>
      <c r="G40" s="18"/>
      <c r="H40" s="18"/>
      <c r="I40" s="19"/>
      <c r="J40" s="2"/>
      <c r="K40" s="2"/>
    </row>
    <row r="41" spans="1:11" s="1" customFormat="1" ht="15" customHeight="1" x14ac:dyDescent="0.3">
      <c r="A41" s="15">
        <v>44862</v>
      </c>
      <c r="B41" s="16">
        <v>38</v>
      </c>
      <c r="C41" s="3" t="s">
        <v>129</v>
      </c>
      <c r="D41" s="19" t="s">
        <v>0</v>
      </c>
      <c r="E41" s="20"/>
      <c r="F41" s="21">
        <v>15</v>
      </c>
      <c r="G41" s="18"/>
      <c r="H41" s="18"/>
      <c r="I41" s="19"/>
      <c r="J41" s="2"/>
      <c r="K41" s="2"/>
    </row>
    <row r="42" spans="1:11" s="1" customFormat="1" ht="15" customHeight="1" x14ac:dyDescent="0.3">
      <c r="A42" s="15">
        <v>44865</v>
      </c>
      <c r="B42" s="52">
        <v>39</v>
      </c>
      <c r="C42" s="39" t="s">
        <v>142</v>
      </c>
      <c r="D42" s="19" t="s">
        <v>0</v>
      </c>
      <c r="E42" s="20"/>
      <c r="F42" s="21">
        <v>12</v>
      </c>
      <c r="G42" s="18"/>
      <c r="H42" s="18"/>
      <c r="I42" s="19"/>
      <c r="J42" s="2"/>
      <c r="K42" s="2"/>
    </row>
    <row r="43" spans="1:11" s="1" customFormat="1" ht="15" customHeight="1" x14ac:dyDescent="0.3">
      <c r="A43" s="15">
        <v>44874</v>
      </c>
      <c r="B43" s="16">
        <v>40</v>
      </c>
      <c r="C43" s="3" t="s">
        <v>145</v>
      </c>
      <c r="D43" s="19" t="s">
        <v>0</v>
      </c>
      <c r="E43" s="20"/>
      <c r="F43" s="21">
        <v>80</v>
      </c>
      <c r="G43" s="18"/>
      <c r="H43" s="18"/>
      <c r="I43" s="19"/>
      <c r="J43" s="2"/>
      <c r="K43" s="2"/>
    </row>
    <row r="44" spans="1:11" s="1" customFormat="1" ht="15" customHeight="1" x14ac:dyDescent="0.3">
      <c r="A44" s="15">
        <v>44889</v>
      </c>
      <c r="B44" s="16">
        <v>41</v>
      </c>
      <c r="C44" s="3" t="s">
        <v>151</v>
      </c>
      <c r="D44" s="19" t="s">
        <v>0</v>
      </c>
      <c r="E44" s="20"/>
      <c r="F44" s="21">
        <v>80</v>
      </c>
      <c r="G44" s="18"/>
      <c r="H44" s="18"/>
      <c r="I44" s="19"/>
      <c r="J44" s="2"/>
      <c r="K44" s="2"/>
    </row>
    <row r="45" spans="1:11" s="1" customFormat="1" ht="15" customHeight="1" x14ac:dyDescent="0.3">
      <c r="A45" s="15">
        <v>44893</v>
      </c>
      <c r="B45" s="16">
        <v>42</v>
      </c>
      <c r="C45" s="3" t="s">
        <v>129</v>
      </c>
      <c r="D45" s="19" t="s">
        <v>0</v>
      </c>
      <c r="E45" s="20"/>
      <c r="F45" s="21">
        <v>20</v>
      </c>
      <c r="G45" s="18"/>
      <c r="H45" s="18"/>
      <c r="I45" s="19"/>
      <c r="J45" s="2"/>
      <c r="K45" s="2"/>
    </row>
    <row r="46" spans="1:11" s="1" customFormat="1" ht="15" customHeight="1" x14ac:dyDescent="0.3">
      <c r="A46" s="15">
        <v>44902</v>
      </c>
      <c r="B46" s="16">
        <v>43</v>
      </c>
      <c r="C46" s="3" t="s">
        <v>158</v>
      </c>
      <c r="D46" s="19" t="s">
        <v>0</v>
      </c>
      <c r="E46" s="17"/>
      <c r="F46" s="18">
        <v>80</v>
      </c>
      <c r="G46" s="18"/>
      <c r="H46" s="18"/>
      <c r="I46" s="19"/>
      <c r="J46" s="2"/>
      <c r="K46" s="2"/>
    </row>
    <row r="47" spans="1:11" s="1" customFormat="1" ht="15" customHeight="1" x14ac:dyDescent="0.3">
      <c r="A47" s="15">
        <v>44904</v>
      </c>
      <c r="B47" s="16">
        <v>44</v>
      </c>
      <c r="C47" s="3" t="s">
        <v>160</v>
      </c>
      <c r="D47" s="19" t="s">
        <v>28</v>
      </c>
      <c r="E47" s="17">
        <v>150</v>
      </c>
      <c r="F47" s="18"/>
      <c r="G47" s="18"/>
      <c r="H47" s="18"/>
      <c r="I47" s="19"/>
      <c r="J47" s="2"/>
      <c r="K47" s="2"/>
    </row>
    <row r="48" spans="1:11" s="1" customFormat="1" ht="15" customHeight="1" x14ac:dyDescent="0.3">
      <c r="A48" s="15">
        <v>44906</v>
      </c>
      <c r="B48" s="16">
        <v>45</v>
      </c>
      <c r="C48" s="3" t="s">
        <v>161</v>
      </c>
      <c r="D48" s="19" t="s">
        <v>13</v>
      </c>
      <c r="E48" s="17">
        <v>50</v>
      </c>
      <c r="F48" s="18"/>
      <c r="G48" s="18"/>
      <c r="H48" s="18"/>
      <c r="I48" s="19"/>
      <c r="J48" s="2"/>
      <c r="K48" s="2"/>
    </row>
    <row r="49" spans="1:11" s="1" customFormat="1" ht="15" customHeight="1" x14ac:dyDescent="0.3">
      <c r="A49" s="15">
        <v>44906</v>
      </c>
      <c r="B49" s="16">
        <v>46</v>
      </c>
      <c r="C49" s="3" t="s">
        <v>162</v>
      </c>
      <c r="D49" s="19" t="s">
        <v>13</v>
      </c>
      <c r="E49" s="17">
        <v>50</v>
      </c>
      <c r="F49" s="18"/>
      <c r="G49" s="18"/>
      <c r="H49" s="18"/>
      <c r="I49" s="19"/>
      <c r="J49" s="2"/>
      <c r="K49" s="2"/>
    </row>
    <row r="50" spans="1:11" s="1" customFormat="1" ht="15" customHeight="1" x14ac:dyDescent="0.3">
      <c r="A50" s="15">
        <v>44906</v>
      </c>
      <c r="B50" s="16">
        <v>47</v>
      </c>
      <c r="C50" s="3" t="s">
        <v>164</v>
      </c>
      <c r="D50" s="19" t="s">
        <v>13</v>
      </c>
      <c r="E50" s="17">
        <v>50</v>
      </c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>
        <v>44906</v>
      </c>
      <c r="B51" s="16">
        <v>48</v>
      </c>
      <c r="C51" s="3" t="s">
        <v>163</v>
      </c>
      <c r="D51" s="19" t="s">
        <v>13</v>
      </c>
      <c r="E51" s="20">
        <v>200</v>
      </c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>
        <v>44906</v>
      </c>
      <c r="B52" s="16">
        <v>49</v>
      </c>
      <c r="C52" s="3" t="s">
        <v>165</v>
      </c>
      <c r="D52" s="19" t="s">
        <v>13</v>
      </c>
      <c r="E52" s="20">
        <v>105.9</v>
      </c>
      <c r="F52" s="18"/>
      <c r="G52" s="18"/>
      <c r="H52" s="18"/>
      <c r="I52" s="19"/>
      <c r="J52" s="2"/>
      <c r="K52" s="2"/>
    </row>
    <row r="53" spans="1:11" s="1" customFormat="1" ht="15" customHeight="1" x14ac:dyDescent="0.3">
      <c r="A53" s="15">
        <v>44906</v>
      </c>
      <c r="B53" s="16">
        <v>50</v>
      </c>
      <c r="C53" s="3" t="s">
        <v>167</v>
      </c>
      <c r="D53" s="19" t="s">
        <v>19</v>
      </c>
      <c r="E53" s="17">
        <v>474</v>
      </c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>
        <v>44907</v>
      </c>
      <c r="B54" s="16">
        <v>51</v>
      </c>
      <c r="C54" s="3" t="s">
        <v>168</v>
      </c>
      <c r="D54" s="19" t="s">
        <v>13</v>
      </c>
      <c r="E54" s="20"/>
      <c r="F54" s="18">
        <v>20</v>
      </c>
      <c r="G54" s="18"/>
      <c r="H54" s="18"/>
      <c r="I54" s="19"/>
      <c r="J54" s="2"/>
      <c r="K54" s="2"/>
    </row>
    <row r="55" spans="1:11" s="1" customFormat="1" ht="15" customHeight="1" x14ac:dyDescent="0.3">
      <c r="A55" s="15">
        <v>44907</v>
      </c>
      <c r="B55" s="16">
        <v>52</v>
      </c>
      <c r="C55" s="3" t="s">
        <v>136</v>
      </c>
      <c r="D55" s="19" t="s">
        <v>13</v>
      </c>
      <c r="E55" s="20"/>
      <c r="F55" s="18">
        <v>300</v>
      </c>
      <c r="G55" s="18"/>
      <c r="H55" s="18"/>
      <c r="I55" s="19"/>
      <c r="J55" s="2"/>
      <c r="K55" s="2"/>
    </row>
    <row r="56" spans="1:11" s="1" customFormat="1" ht="15" customHeight="1" x14ac:dyDescent="0.3">
      <c r="A56" s="15">
        <v>44908</v>
      </c>
      <c r="B56" s="16">
        <v>53</v>
      </c>
      <c r="C56" s="39" t="s">
        <v>172</v>
      </c>
      <c r="D56" s="19" t="s">
        <v>28</v>
      </c>
      <c r="E56" s="20"/>
      <c r="F56" s="18">
        <v>530</v>
      </c>
      <c r="G56" s="18"/>
      <c r="H56" s="18"/>
      <c r="I56" s="19"/>
      <c r="J56" s="2"/>
      <c r="K56" s="2"/>
    </row>
    <row r="57" spans="1:11" s="1" customFormat="1" ht="15" customHeight="1" x14ac:dyDescent="0.3">
      <c r="A57" s="15">
        <v>44908</v>
      </c>
      <c r="B57" s="16">
        <v>54</v>
      </c>
      <c r="C57" s="39" t="s">
        <v>172</v>
      </c>
      <c r="D57" s="19" t="s">
        <v>28</v>
      </c>
      <c r="E57" s="20"/>
      <c r="F57" s="18">
        <v>330</v>
      </c>
      <c r="G57" s="18"/>
      <c r="H57" s="18"/>
      <c r="I57" s="19"/>
      <c r="J57" s="2"/>
      <c r="K57" s="2"/>
    </row>
    <row r="58" spans="1:11" s="1" customFormat="1" ht="15" customHeight="1" x14ac:dyDescent="0.3">
      <c r="A58" s="15">
        <v>44909</v>
      </c>
      <c r="B58" s="16">
        <v>55</v>
      </c>
      <c r="C58" s="3" t="s">
        <v>173</v>
      </c>
      <c r="D58" s="19" t="s">
        <v>13</v>
      </c>
      <c r="E58" s="20"/>
      <c r="F58" s="18">
        <v>10</v>
      </c>
      <c r="G58" s="18"/>
      <c r="H58" s="18"/>
      <c r="I58" s="19"/>
      <c r="J58" s="2"/>
      <c r="K58" s="2"/>
    </row>
    <row r="59" spans="1:11" s="1" customFormat="1" ht="15" customHeight="1" x14ac:dyDescent="0.3">
      <c r="A59" s="15">
        <v>44911</v>
      </c>
      <c r="B59" s="16">
        <v>56</v>
      </c>
      <c r="C59" s="3" t="s">
        <v>176</v>
      </c>
      <c r="D59" s="19" t="s">
        <v>13</v>
      </c>
      <c r="E59" s="17"/>
      <c r="F59" s="18">
        <v>50</v>
      </c>
      <c r="G59" s="18"/>
      <c r="H59" s="18"/>
      <c r="I59" s="19"/>
      <c r="J59" s="2"/>
      <c r="K59" s="2"/>
    </row>
    <row r="60" spans="1:11" s="1" customFormat="1" ht="15" customHeight="1" x14ac:dyDescent="0.3">
      <c r="A60" s="15">
        <v>44914</v>
      </c>
      <c r="B60" s="16">
        <v>57</v>
      </c>
      <c r="C60" s="3" t="s">
        <v>178</v>
      </c>
      <c r="D60" s="19" t="s">
        <v>0</v>
      </c>
      <c r="E60" s="17"/>
      <c r="F60" s="18">
        <v>12</v>
      </c>
      <c r="G60" s="18"/>
      <c r="H60" s="18"/>
      <c r="I60" s="19"/>
      <c r="J60" s="2"/>
      <c r="K60" s="2"/>
    </row>
    <row r="61" spans="1:11" s="1" customFormat="1" ht="15" customHeight="1" x14ac:dyDescent="0.3">
      <c r="A61" s="15">
        <v>44914</v>
      </c>
      <c r="B61" s="52">
        <v>58</v>
      </c>
      <c r="C61" s="39" t="s">
        <v>172</v>
      </c>
      <c r="D61" s="19" t="s">
        <v>28</v>
      </c>
      <c r="F61" s="17">
        <v>219.9</v>
      </c>
      <c r="G61" s="18"/>
      <c r="H61" s="18"/>
      <c r="I61" s="19"/>
      <c r="J61" s="2"/>
      <c r="K61" s="2"/>
    </row>
    <row r="62" spans="1:11" s="1" customFormat="1" ht="15" customHeight="1" x14ac:dyDescent="0.3">
      <c r="A62" s="15">
        <v>44914</v>
      </c>
      <c r="B62" s="52">
        <v>59</v>
      </c>
      <c r="C62" s="39" t="s">
        <v>179</v>
      </c>
      <c r="D62" s="19" t="s">
        <v>0</v>
      </c>
      <c r="E62" s="20"/>
      <c r="F62" s="21">
        <v>20</v>
      </c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60</v>
      </c>
      <c r="C63" s="39"/>
      <c r="D63" s="19"/>
      <c r="E63" s="20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61</v>
      </c>
      <c r="C64" s="39"/>
      <c r="D64" s="19"/>
      <c r="E64" s="20"/>
      <c r="F64" s="18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62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16">
        <v>63</v>
      </c>
      <c r="C66" s="16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64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65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66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67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68</v>
      </c>
      <c r="C71" s="3"/>
      <c r="D71" s="19"/>
      <c r="E71" s="17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69</v>
      </c>
      <c r="C72" s="3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70</v>
      </c>
      <c r="C73" s="3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71</v>
      </c>
      <c r="C74" s="16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72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73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74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75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76</v>
      </c>
      <c r="C79" s="39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77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78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52">
        <v>79</v>
      </c>
      <c r="C82" s="54"/>
      <c r="E82" s="55"/>
      <c r="F82" s="21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80</v>
      </c>
      <c r="C83" s="3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81</v>
      </c>
      <c r="C84" s="3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82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83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84</v>
      </c>
      <c r="C87" s="3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85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16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87</v>
      </c>
      <c r="C90" s="16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88</v>
      </c>
      <c r="C91" s="16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21"/>
      <c r="F92" s="21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16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/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/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/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/>
      <c r="C104" s="16"/>
      <c r="D104" s="19"/>
      <c r="E104" s="17"/>
      <c r="F104" s="18"/>
      <c r="G104" s="18"/>
      <c r="H104" s="18"/>
      <c r="I104" s="19"/>
      <c r="J104" s="2" t="s">
        <v>32</v>
      </c>
      <c r="K104" s="2"/>
    </row>
    <row r="105" spans="1:11" s="1" customFormat="1" ht="15" customHeight="1" x14ac:dyDescent="0.3">
      <c r="A105" s="24" t="s">
        <v>16</v>
      </c>
      <c r="B105" s="25"/>
      <c r="C105" s="25"/>
      <c r="D105" s="26"/>
      <c r="E105" s="27">
        <f>SUM(E3:E104)</f>
        <v>2180.5</v>
      </c>
      <c r="F105" s="28">
        <f>SUM(F3:F104)</f>
        <v>13626.410000000002</v>
      </c>
      <c r="G105" s="28">
        <f>SUM(G3:G104)</f>
        <v>2000.5</v>
      </c>
      <c r="H105" s="28">
        <f>SUM(H3:H104)</f>
        <v>608.47</v>
      </c>
      <c r="I105" s="29">
        <f>SUM(I3:I104)</f>
        <v>949.23</v>
      </c>
      <c r="J105" s="2"/>
      <c r="K105" s="2"/>
    </row>
    <row r="106" spans="1:11" s="1" customFormat="1" ht="15" customHeight="1" x14ac:dyDescent="0.3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1" customFormat="1" ht="15" customHeight="1" x14ac:dyDescent="0.3">
      <c r="A107" s="24" t="s">
        <v>17</v>
      </c>
      <c r="B107" s="25"/>
      <c r="C107" s="25"/>
      <c r="D107" s="48"/>
      <c r="E107" s="28">
        <f>E105+Ausgaben!F170</f>
        <v>23.510000000000218</v>
      </c>
      <c r="F107" s="28">
        <f>F105+Ausgaben!G170</f>
        <v>5356.2400000000052</v>
      </c>
      <c r="G107" s="28">
        <f>G105+Ausgaben!H170</f>
        <v>2000.5</v>
      </c>
      <c r="H107" s="28">
        <f>H105+Ausgaben!I170</f>
        <v>441.04</v>
      </c>
      <c r="I107" s="29">
        <f>I105+Ausgaben!J170</f>
        <v>949.23</v>
      </c>
      <c r="J107" s="2"/>
      <c r="K107" s="2"/>
    </row>
    <row r="108" spans="1:11" s="1" customFormat="1" ht="15" customHeight="1" x14ac:dyDescent="0.3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1" customFormat="1" ht="15" customHeight="1" x14ac:dyDescent="0.3">
      <c r="A109" s="5" t="s">
        <v>18</v>
      </c>
      <c r="B109" s="5"/>
      <c r="C109" s="24"/>
      <c r="D109" s="29">
        <f>SUM(E107:I107)</f>
        <v>8770.5200000000059</v>
      </c>
      <c r="E109" s="17"/>
      <c r="F109" s="18"/>
      <c r="G109" s="18"/>
      <c r="H109" s="18"/>
      <c r="I109" s="18"/>
      <c r="J109" s="2"/>
      <c r="K109" s="2"/>
    </row>
    <row r="110" spans="1:11" s="1" customFormat="1" ht="15" customHeight="1" x14ac:dyDescent="0.3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1" customFormat="1" ht="15" customHeight="1" x14ac:dyDescent="0.3">
      <c r="A111" s="2"/>
      <c r="B111" s="2"/>
      <c r="C111" s="2"/>
      <c r="D111" s="2" t="s">
        <v>44</v>
      </c>
      <c r="E111" s="18"/>
      <c r="F111" s="18"/>
      <c r="G111" s="18"/>
      <c r="H111" s="18"/>
      <c r="I111" s="18"/>
      <c r="J111" s="2"/>
      <c r="K111" s="2"/>
    </row>
    <row r="112" spans="1:11" s="1" customFormat="1" ht="15" customHeight="1" x14ac:dyDescent="0.3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1" customFormat="1" ht="15" customHeight="1" x14ac:dyDescent="0.3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1" customFormat="1" ht="15" customHeight="1" x14ac:dyDescent="0.3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ht="15" customHeight="1" x14ac:dyDescent="0.3">
      <c r="K170" s="2"/>
    </row>
  </sheetData>
  <autoFilter ref="A2:I100" xr:uid="{00000000-0009-0000-0000-000000000000}"/>
  <mergeCells count="1">
    <mergeCell ref="A1:I1"/>
  </mergeCells>
  <conditionalFormatting sqref="D109 E3:I3 E105:I169 D104:I104 G50 F51:G53 G54:G58 E59:G60 D66:G66 E11:G11 F31:G31 F34:G34 F46:G49 F61 G61:G62 F63:G65 D68:G68 G67 F69:G75 D76:G81 D89:G89 G82 F83:G88 F90:G90 D91:G91 D95:G95 G92 E93:G93 F94:G94 D99:G104 F96:G97 G98 F19:G19 G4:G10 F24:G24 H28:I104 I27 G32:G33 G35:G36 F13:G14 H4:I26 G12 F16:G16 G15 G17:G18 G20:G23 F26:G26 G25 G28:G30 F37:G40 G41:G45">
    <cfRule type="cellIs" dxfId="309" priority="259" stopIfTrue="1" operator="lessThan">
      <formula>0</formula>
    </cfRule>
  </conditionalFormatting>
  <conditionalFormatting sqref="F57">
    <cfRule type="cellIs" dxfId="308" priority="228" stopIfTrue="1" operator="lessThan">
      <formula>0</formula>
    </cfRule>
  </conditionalFormatting>
  <conditionalFormatting sqref="F56">
    <cfRule type="cellIs" dxfId="307" priority="230" stopIfTrue="1" operator="lessThan">
      <formula>0</formula>
    </cfRule>
  </conditionalFormatting>
  <conditionalFormatting sqref="F50">
    <cfRule type="cellIs" dxfId="306" priority="226" stopIfTrue="1" operator="lessThan">
      <formula>0</formula>
    </cfRule>
  </conditionalFormatting>
  <conditionalFormatting sqref="E13">
    <cfRule type="cellIs" dxfId="305" priority="200" stopIfTrue="1" operator="lessThan">
      <formula>0</formula>
    </cfRule>
  </conditionalFormatting>
  <conditionalFormatting sqref="E14">
    <cfRule type="cellIs" dxfId="304" priority="195" stopIfTrue="1" operator="lessThan">
      <formula>0</formula>
    </cfRule>
  </conditionalFormatting>
  <conditionalFormatting sqref="E24">
    <cfRule type="cellIs" dxfId="303" priority="180" stopIfTrue="1" operator="lessThan">
      <formula>0</formula>
    </cfRule>
  </conditionalFormatting>
  <conditionalFormatting sqref="E26">
    <cfRule type="cellIs" dxfId="302" priority="177" stopIfTrue="1" operator="lessThan">
      <formula>0</formula>
    </cfRule>
  </conditionalFormatting>
  <conditionalFormatting sqref="E31">
    <cfRule type="cellIs" dxfId="301" priority="172" stopIfTrue="1" operator="lessThan">
      <formula>0</formula>
    </cfRule>
  </conditionalFormatting>
  <conditionalFormatting sqref="E34">
    <cfRule type="cellIs" dxfId="300" priority="169" stopIfTrue="1" operator="lessThan">
      <formula>0</formula>
    </cfRule>
  </conditionalFormatting>
  <conditionalFormatting sqref="E37:E39">
    <cfRule type="cellIs" dxfId="299" priority="163" stopIfTrue="1" operator="lessThan">
      <formula>0</formula>
    </cfRule>
  </conditionalFormatting>
  <conditionalFormatting sqref="E40">
    <cfRule type="cellIs" dxfId="298" priority="158" stopIfTrue="1" operator="lessThan">
      <formula>0</formula>
    </cfRule>
  </conditionalFormatting>
  <conditionalFormatting sqref="E46">
    <cfRule type="cellIs" dxfId="297" priority="146" stopIfTrue="1" operator="lessThan">
      <formula>0</formula>
    </cfRule>
  </conditionalFormatting>
  <conditionalFormatting sqref="E47">
    <cfRule type="cellIs" dxfId="296" priority="144" stopIfTrue="1" operator="lessThan">
      <formula>0</formula>
    </cfRule>
  </conditionalFormatting>
  <conditionalFormatting sqref="E48:E50">
    <cfRule type="cellIs" dxfId="295" priority="142" stopIfTrue="1" operator="lessThan">
      <formula>0</formula>
    </cfRule>
  </conditionalFormatting>
  <conditionalFormatting sqref="E53">
    <cfRule type="cellIs" dxfId="294" priority="138" stopIfTrue="1" operator="lessThan">
      <formula>0</formula>
    </cfRule>
  </conditionalFormatting>
  <conditionalFormatting sqref="F54:F55">
    <cfRule type="cellIs" dxfId="293" priority="136" stopIfTrue="1" operator="lessThan">
      <formula>0</formula>
    </cfRule>
  </conditionalFormatting>
  <conditionalFormatting sqref="D63">
    <cfRule type="cellIs" dxfId="286" priority="126" stopIfTrue="1" operator="lessThan">
      <formula>0</formula>
    </cfRule>
  </conditionalFormatting>
  <conditionalFormatting sqref="D64">
    <cfRule type="cellIs" dxfId="285" priority="125" stopIfTrue="1" operator="lessThan">
      <formula>0</formula>
    </cfRule>
  </conditionalFormatting>
  <conditionalFormatting sqref="D65">
    <cfRule type="cellIs" dxfId="284" priority="124" stopIfTrue="1" operator="lessThan">
      <formula>0</formula>
    </cfRule>
  </conditionalFormatting>
  <conditionalFormatting sqref="F67">
    <cfRule type="cellIs" dxfId="283" priority="123" stopIfTrue="1" operator="lessThan">
      <formula>0</formula>
    </cfRule>
  </conditionalFormatting>
  <conditionalFormatting sqref="D67">
    <cfRule type="cellIs" dxfId="282" priority="122" stopIfTrue="1" operator="lessThan">
      <formula>0</formula>
    </cfRule>
  </conditionalFormatting>
  <conditionalFormatting sqref="D69:E69">
    <cfRule type="cellIs" dxfId="281" priority="121" stopIfTrue="1" operator="lessThan">
      <formula>0</formula>
    </cfRule>
  </conditionalFormatting>
  <conditionalFormatting sqref="E70">
    <cfRule type="cellIs" dxfId="280" priority="120" stopIfTrue="1" operator="lessThan">
      <formula>0</formula>
    </cfRule>
  </conditionalFormatting>
  <conditionalFormatting sqref="D70">
    <cfRule type="cellIs" dxfId="279" priority="119" stopIfTrue="1" operator="lessThan">
      <formula>0</formula>
    </cfRule>
  </conditionalFormatting>
  <conditionalFormatting sqref="E71">
    <cfRule type="cellIs" dxfId="278" priority="118" stopIfTrue="1" operator="lessThan">
      <formula>0</formula>
    </cfRule>
  </conditionalFormatting>
  <conditionalFormatting sqref="D71">
    <cfRule type="cellIs" dxfId="277" priority="117" stopIfTrue="1" operator="lessThan">
      <formula>0</formula>
    </cfRule>
  </conditionalFormatting>
  <conditionalFormatting sqref="E72">
    <cfRule type="cellIs" dxfId="276" priority="116" stopIfTrue="1" operator="lessThan">
      <formula>0</formula>
    </cfRule>
  </conditionalFormatting>
  <conditionalFormatting sqref="D72">
    <cfRule type="cellIs" dxfId="275" priority="115" stopIfTrue="1" operator="lessThan">
      <formula>0</formula>
    </cfRule>
  </conditionalFormatting>
  <conditionalFormatting sqref="E73">
    <cfRule type="cellIs" dxfId="274" priority="114" stopIfTrue="1" operator="lessThan">
      <formula>0</formula>
    </cfRule>
  </conditionalFormatting>
  <conditionalFormatting sqref="D73">
    <cfRule type="cellIs" dxfId="273" priority="112" stopIfTrue="1" operator="lessThan">
      <formula>0</formula>
    </cfRule>
  </conditionalFormatting>
  <conditionalFormatting sqref="E74">
    <cfRule type="cellIs" dxfId="272" priority="111" stopIfTrue="1" operator="lessThan">
      <formula>0</formula>
    </cfRule>
  </conditionalFormatting>
  <conditionalFormatting sqref="D74">
    <cfRule type="cellIs" dxfId="271" priority="110" stopIfTrue="1" operator="lessThan">
      <formula>0</formula>
    </cfRule>
  </conditionalFormatting>
  <conditionalFormatting sqref="E75">
    <cfRule type="cellIs" dxfId="270" priority="109" stopIfTrue="1" operator="lessThan">
      <formula>0</formula>
    </cfRule>
  </conditionalFormatting>
  <conditionalFormatting sqref="D75">
    <cfRule type="cellIs" dxfId="269" priority="108" stopIfTrue="1" operator="lessThan">
      <formula>0</formula>
    </cfRule>
  </conditionalFormatting>
  <conditionalFormatting sqref="B82">
    <cfRule type="cellIs" dxfId="268" priority="107" stopIfTrue="1" operator="lessThan">
      <formula>0</formula>
    </cfRule>
  </conditionalFormatting>
  <conditionalFormatting sqref="E83">
    <cfRule type="cellIs" dxfId="267" priority="106" stopIfTrue="1" operator="lessThan">
      <formula>0</formula>
    </cfRule>
  </conditionalFormatting>
  <conditionalFormatting sqref="D83">
    <cfRule type="cellIs" dxfId="266" priority="105" stopIfTrue="1" operator="lessThan">
      <formula>0</formula>
    </cfRule>
  </conditionalFormatting>
  <conditionalFormatting sqref="E84">
    <cfRule type="cellIs" dxfId="265" priority="104" stopIfTrue="1" operator="lessThan">
      <formula>0</formula>
    </cfRule>
  </conditionalFormatting>
  <conditionalFormatting sqref="D84">
    <cfRule type="cellIs" dxfId="264" priority="103" stopIfTrue="1" operator="lessThan">
      <formula>0</formula>
    </cfRule>
  </conditionalFormatting>
  <conditionalFormatting sqref="E85">
    <cfRule type="cellIs" dxfId="263" priority="102" stopIfTrue="1" operator="lessThan">
      <formula>0</formula>
    </cfRule>
  </conditionalFormatting>
  <conditionalFormatting sqref="D85">
    <cfRule type="cellIs" dxfId="262" priority="101" stopIfTrue="1" operator="lessThan">
      <formula>0</formula>
    </cfRule>
  </conditionalFormatting>
  <conditionalFormatting sqref="E86">
    <cfRule type="cellIs" dxfId="261" priority="100" stopIfTrue="1" operator="lessThan">
      <formula>0</formula>
    </cfRule>
  </conditionalFormatting>
  <conditionalFormatting sqref="D86">
    <cfRule type="cellIs" dxfId="260" priority="99" stopIfTrue="1" operator="lessThan">
      <formula>0</formula>
    </cfRule>
  </conditionalFormatting>
  <conditionalFormatting sqref="E87">
    <cfRule type="cellIs" dxfId="259" priority="98" stopIfTrue="1" operator="lessThan">
      <formula>0</formula>
    </cfRule>
  </conditionalFormatting>
  <conditionalFormatting sqref="D87">
    <cfRule type="cellIs" dxfId="258" priority="97" stopIfTrue="1" operator="lessThan">
      <formula>0</formula>
    </cfRule>
  </conditionalFormatting>
  <conditionalFormatting sqref="E88">
    <cfRule type="cellIs" dxfId="257" priority="96" stopIfTrue="1" operator="lessThan">
      <formula>0</formula>
    </cfRule>
  </conditionalFormatting>
  <conditionalFormatting sqref="D88">
    <cfRule type="cellIs" dxfId="256" priority="95" stopIfTrue="1" operator="lessThan">
      <formula>0</formula>
    </cfRule>
  </conditionalFormatting>
  <conditionalFormatting sqref="D90:E90">
    <cfRule type="cellIs" dxfId="255" priority="94" stopIfTrue="1" operator="lessThan">
      <formula>0</formula>
    </cfRule>
  </conditionalFormatting>
  <conditionalFormatting sqref="A92:D92">
    <cfRule type="cellIs" dxfId="254" priority="93" stopIfTrue="1" operator="lessThan">
      <formula>0</formula>
    </cfRule>
  </conditionalFormatting>
  <conditionalFormatting sqref="D93">
    <cfRule type="cellIs" dxfId="253" priority="92" stopIfTrue="1" operator="lessThan">
      <formula>0</formula>
    </cfRule>
  </conditionalFormatting>
  <conditionalFormatting sqref="E94">
    <cfRule type="cellIs" dxfId="252" priority="91" stopIfTrue="1" operator="lessThan">
      <formula>0</formula>
    </cfRule>
  </conditionalFormatting>
  <conditionalFormatting sqref="D94">
    <cfRule type="cellIs" dxfId="251" priority="90" stopIfTrue="1" operator="lessThan">
      <formula>0</formula>
    </cfRule>
  </conditionalFormatting>
  <conditionalFormatting sqref="D96:E96">
    <cfRule type="cellIs" dxfId="250" priority="89" stopIfTrue="1" operator="lessThan">
      <formula>0</formula>
    </cfRule>
  </conditionalFormatting>
  <conditionalFormatting sqref="E97">
    <cfRule type="cellIs" dxfId="249" priority="88" stopIfTrue="1" operator="lessThan">
      <formula>0</formula>
    </cfRule>
  </conditionalFormatting>
  <conditionalFormatting sqref="D97">
    <cfRule type="cellIs" dxfId="248" priority="87" stopIfTrue="1" operator="lessThan">
      <formula>0</formula>
    </cfRule>
  </conditionalFormatting>
  <conditionalFormatting sqref="C98:D98">
    <cfRule type="cellIs" dxfId="247" priority="86" stopIfTrue="1" operator="lessThan">
      <formula>0</formula>
    </cfRule>
  </conditionalFormatting>
  <conditionalFormatting sqref="D5">
    <cfRule type="cellIs" dxfId="246" priority="85" stopIfTrue="1" operator="lessThan">
      <formula>0</formula>
    </cfRule>
  </conditionalFormatting>
  <conditionalFormatting sqref="E19">
    <cfRule type="cellIs" dxfId="245" priority="71" stopIfTrue="1" operator="lessThan">
      <formula>0</formula>
    </cfRule>
  </conditionalFormatting>
  <conditionalFormatting sqref="D6">
    <cfRule type="cellIs" dxfId="244" priority="58" stopIfTrue="1" operator="lessThan">
      <formula>0</formula>
    </cfRule>
  </conditionalFormatting>
  <conditionalFormatting sqref="D7">
    <cfRule type="cellIs" dxfId="243" priority="57" stopIfTrue="1" operator="lessThan">
      <formula>0</formula>
    </cfRule>
  </conditionalFormatting>
  <conditionalFormatting sqref="D9">
    <cfRule type="cellIs" dxfId="242" priority="55" stopIfTrue="1" operator="lessThan">
      <formula>0</formula>
    </cfRule>
  </conditionalFormatting>
  <conditionalFormatting sqref="F22">
    <cfRule type="cellIs" dxfId="241" priority="47" stopIfTrue="1" operator="lessThan">
      <formula>0</formula>
    </cfRule>
  </conditionalFormatting>
  <conditionalFormatting sqref="E22">
    <cfRule type="cellIs" dxfId="240" priority="46" stopIfTrue="1" operator="lessThan">
      <formula>0</formula>
    </cfRule>
  </conditionalFormatting>
  <conditionalFormatting sqref="D26">
    <cfRule type="cellIs" dxfId="239" priority="45" stopIfTrue="1" operator="lessThan">
      <formula>0</formula>
    </cfRule>
  </conditionalFormatting>
  <conditionalFormatting sqref="G27:H27">
    <cfRule type="cellIs" dxfId="238" priority="44" stopIfTrue="1" operator="lessThan">
      <formula>0</formula>
    </cfRule>
  </conditionalFormatting>
  <conditionalFormatting sqref="F32">
    <cfRule type="cellIs" dxfId="237" priority="38" stopIfTrue="1" operator="lessThan">
      <formula>0</formula>
    </cfRule>
  </conditionalFormatting>
  <conditionalFormatting sqref="E32">
    <cfRule type="cellIs" dxfId="236" priority="37" stopIfTrue="1" operator="lessThan">
      <formula>0</formula>
    </cfRule>
  </conditionalFormatting>
  <conditionalFormatting sqref="F33">
    <cfRule type="cellIs" dxfId="235" priority="35" stopIfTrue="1" operator="lessThan">
      <formula>0</formula>
    </cfRule>
  </conditionalFormatting>
  <conditionalFormatting sqref="E33">
    <cfRule type="cellIs" dxfId="234" priority="34" stopIfTrue="1" operator="lessThan">
      <formula>0</formula>
    </cfRule>
  </conditionalFormatting>
  <conditionalFormatting sqref="D37:D40">
    <cfRule type="cellIs" dxfId="233" priority="27" stopIfTrue="1" operator="lessThan">
      <formula>0</formula>
    </cfRule>
  </conditionalFormatting>
  <conditionalFormatting sqref="D4">
    <cfRule type="cellIs" dxfId="232" priority="22" stopIfTrue="1" operator="lessThan">
      <formula>0</formula>
    </cfRule>
  </conditionalFormatting>
  <conditionalFormatting sqref="D8">
    <cfRule type="cellIs" dxfId="231" priority="21" stopIfTrue="1" operator="lessThan">
      <formula>0</formula>
    </cfRule>
  </conditionalFormatting>
  <conditionalFormatting sqref="D10:D11">
    <cfRule type="cellIs" dxfId="230" priority="20" stopIfTrue="1" operator="lessThan">
      <formula>0</formula>
    </cfRule>
  </conditionalFormatting>
  <conditionalFormatting sqref="D12:D15">
    <cfRule type="cellIs" dxfId="229" priority="19" stopIfTrue="1" operator="lessThan">
      <formula>0</formula>
    </cfRule>
  </conditionalFormatting>
  <conditionalFormatting sqref="D16:E16">
    <cfRule type="cellIs" dxfId="228" priority="18" stopIfTrue="1" operator="lessThan">
      <formula>0</formula>
    </cfRule>
  </conditionalFormatting>
  <conditionalFormatting sqref="D17:D18">
    <cfRule type="cellIs" dxfId="227" priority="17" stopIfTrue="1" operator="lessThan">
      <formula>0</formula>
    </cfRule>
  </conditionalFormatting>
  <conditionalFormatting sqref="D19">
    <cfRule type="cellIs" dxfId="226" priority="16" stopIfTrue="1" operator="lessThan">
      <formula>0</formula>
    </cfRule>
  </conditionalFormatting>
  <conditionalFormatting sqref="D20:D21">
    <cfRule type="cellIs" dxfId="225" priority="15" stopIfTrue="1" operator="lessThan">
      <formula>0</formula>
    </cfRule>
  </conditionalFormatting>
  <conditionalFormatting sqref="D22">
    <cfRule type="cellIs" dxfId="224" priority="14" stopIfTrue="1" operator="lessThan">
      <formula>0</formula>
    </cfRule>
  </conditionalFormatting>
  <conditionalFormatting sqref="D23:D24">
    <cfRule type="cellIs" dxfId="223" priority="13" stopIfTrue="1" operator="lessThan">
      <formula>0</formula>
    </cfRule>
  </conditionalFormatting>
  <conditionalFormatting sqref="D25">
    <cfRule type="cellIs" dxfId="222" priority="12" stopIfTrue="1" operator="lessThan">
      <formula>0</formula>
    </cfRule>
  </conditionalFormatting>
  <conditionalFormatting sqref="D27:D36">
    <cfRule type="cellIs" dxfId="221" priority="11" stopIfTrue="1" operator="lessThan">
      <formula>0</formula>
    </cfRule>
  </conditionalFormatting>
  <conditionalFormatting sqref="D41:D42">
    <cfRule type="cellIs" dxfId="220" priority="10" stopIfTrue="1" operator="lessThan">
      <formula>0</formula>
    </cfRule>
  </conditionalFormatting>
  <conditionalFormatting sqref="D43:D44">
    <cfRule type="cellIs" dxfId="219" priority="8" stopIfTrue="1" operator="lessThan">
      <formula>0</formula>
    </cfRule>
  </conditionalFormatting>
  <conditionalFormatting sqref="D45:D46">
    <cfRule type="cellIs" dxfId="218" priority="7" stopIfTrue="1" operator="lessThan">
      <formula>0</formula>
    </cfRule>
  </conditionalFormatting>
  <conditionalFormatting sqref="D47:D59">
    <cfRule type="cellIs" dxfId="217" priority="6" stopIfTrue="1" operator="lessThan">
      <formula>0</formula>
    </cfRule>
  </conditionalFormatting>
  <conditionalFormatting sqref="F58">
    <cfRule type="cellIs" dxfId="12" priority="5" stopIfTrue="1" operator="lessThan">
      <formula>0</formula>
    </cfRule>
  </conditionalFormatting>
  <conditionalFormatting sqref="D60">
    <cfRule type="cellIs" dxfId="5" priority="4" stopIfTrue="1" operator="lessThan">
      <formula>0</formula>
    </cfRule>
  </conditionalFormatting>
  <conditionalFormatting sqref="D61">
    <cfRule type="cellIs" dxfId="3" priority="2" stopIfTrue="1" operator="lessThan">
      <formula>0</formula>
    </cfRule>
  </conditionalFormatting>
  <conditionalFormatting sqref="D62">
    <cfRule type="cellIs" dxfId="1" priority="1" stopIfTrue="1" operator="lessThan">
      <formula>0</formula>
    </cfRule>
  </conditionalFormatting>
  <dataValidations count="3">
    <dataValidation type="list" allowBlank="1" showInputMessage="1" showErrorMessage="1" sqref="D83:D88 D71:D72 D67" xr:uid="{00000000-0002-0000-0000-000000000000}">
      <formula1>$M$1:$M$18</formula1>
    </dataValidation>
    <dataValidation type="list" allowBlank="1" showInputMessage="1" showErrorMessage="1" sqref="D66 D68:D70 D73:D81 D89:D91 D93:D97 D99:D104 D3:D62" xr:uid="{00000000-0002-0000-0000-000001000000}">
      <formula1>$K$1:$K$19</formula1>
    </dataValidation>
    <dataValidation type="list" allowBlank="1" showInputMessage="1" showErrorMessage="1" sqref="D98 D92 D63:D65" xr:uid="{00000000-0002-0000-0000-000003000000}">
      <formula1>$M$1:$M$19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36"/>
  <sheetViews>
    <sheetView showGridLines="0" tabSelected="1" zoomScaleNormal="100" workbookViewId="0">
      <pane ySplit="2" topLeftCell="A133" activePane="bottomLeft" state="frozen"/>
      <selection pane="bottomLeft" activeCell="G155" sqref="G155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7" t="s">
        <v>2</v>
      </c>
      <c r="C1" s="86"/>
      <c r="D1" s="86"/>
      <c r="E1" s="88"/>
      <c r="F1" s="86"/>
      <c r="G1" s="86"/>
      <c r="H1" s="86"/>
      <c r="I1" s="86"/>
      <c r="J1" s="86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44562</v>
      </c>
      <c r="C3" s="52">
        <v>1</v>
      </c>
      <c r="D3" s="3" t="s">
        <v>58</v>
      </c>
      <c r="E3" s="23" t="s">
        <v>22</v>
      </c>
      <c r="F3" s="20"/>
      <c r="G3" s="20"/>
      <c r="H3" s="21"/>
      <c r="I3" s="21">
        <v>-167.43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44564</v>
      </c>
      <c r="C4" s="52">
        <v>2</v>
      </c>
      <c r="D4" s="3" t="s">
        <v>49</v>
      </c>
      <c r="E4" s="23" t="s">
        <v>22</v>
      </c>
      <c r="F4" s="20"/>
      <c r="G4" s="20">
        <v>-33.590000000000003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44565</v>
      </c>
      <c r="C5" s="52">
        <v>3</v>
      </c>
      <c r="D5" s="3" t="s">
        <v>50</v>
      </c>
      <c r="E5" s="23" t="s">
        <v>28</v>
      </c>
      <c r="F5" s="20">
        <v>-200</v>
      </c>
      <c r="G5" s="21"/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44201</v>
      </c>
      <c r="C6" s="52">
        <v>4</v>
      </c>
      <c r="D6" s="3" t="s">
        <v>45</v>
      </c>
      <c r="E6" s="23" t="s">
        <v>22</v>
      </c>
      <c r="F6" s="20"/>
      <c r="G6" s="21">
        <v>-34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44201</v>
      </c>
      <c r="C7" s="52">
        <v>5</v>
      </c>
      <c r="D7" s="3" t="s">
        <v>45</v>
      </c>
      <c r="E7" s="19" t="s">
        <v>22</v>
      </c>
      <c r="F7" s="20"/>
      <c r="G7" s="21">
        <v>-150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44201</v>
      </c>
      <c r="C8" s="52">
        <v>6</v>
      </c>
      <c r="D8" s="3" t="s">
        <v>51</v>
      </c>
      <c r="E8" s="23" t="s">
        <v>22</v>
      </c>
      <c r="F8" s="20"/>
      <c r="G8" s="21">
        <v>-12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40560</v>
      </c>
      <c r="C9" s="52">
        <v>7</v>
      </c>
      <c r="D9" s="3" t="s">
        <v>46</v>
      </c>
      <c r="E9" s="23" t="s">
        <v>22</v>
      </c>
      <c r="F9" s="20"/>
      <c r="G9" s="21">
        <v>-18.36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44580</v>
      </c>
      <c r="C10" s="52">
        <v>8</v>
      </c>
      <c r="D10" s="3" t="s">
        <v>47</v>
      </c>
      <c r="E10" s="23" t="s">
        <v>22</v>
      </c>
      <c r="F10" s="20"/>
      <c r="G10" s="21">
        <v>-21.72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44589</v>
      </c>
      <c r="C11" s="52">
        <v>9</v>
      </c>
      <c r="D11" s="3" t="s">
        <v>53</v>
      </c>
      <c r="E11" s="23" t="s">
        <v>23</v>
      </c>
      <c r="F11" s="20"/>
      <c r="G11" s="21">
        <v>-25</v>
      </c>
      <c r="H11" s="21"/>
      <c r="I11" s="21"/>
      <c r="J11" s="22"/>
      <c r="K11" s="4"/>
      <c r="L11" s="2"/>
      <c r="M11" s="2" t="s">
        <v>13</v>
      </c>
    </row>
    <row r="12" spans="1:13" ht="15" customHeight="1" x14ac:dyDescent="0.3">
      <c r="A12" s="43"/>
      <c r="B12" s="15">
        <v>44592</v>
      </c>
      <c r="C12" s="52">
        <v>10</v>
      </c>
      <c r="D12" s="3" t="s">
        <v>54</v>
      </c>
      <c r="E12" s="23" t="s">
        <v>14</v>
      </c>
      <c r="F12" s="20"/>
      <c r="G12" s="21">
        <v>-10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44593</v>
      </c>
      <c r="C13" s="52">
        <v>11</v>
      </c>
      <c r="D13" s="3" t="s">
        <v>55</v>
      </c>
      <c r="E13" s="23" t="s">
        <v>22</v>
      </c>
      <c r="F13" s="20"/>
      <c r="G13" s="21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44594</v>
      </c>
      <c r="C14" s="52">
        <v>12</v>
      </c>
      <c r="D14" s="3" t="s">
        <v>56</v>
      </c>
      <c r="E14" s="23" t="s">
        <v>22</v>
      </c>
      <c r="F14" s="20"/>
      <c r="G14" s="21">
        <v>-99.82</v>
      </c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>
        <v>44607</v>
      </c>
      <c r="C15" s="52">
        <v>13</v>
      </c>
      <c r="D15" s="3" t="s">
        <v>59</v>
      </c>
      <c r="E15" s="23" t="s">
        <v>14</v>
      </c>
      <c r="F15" s="20"/>
      <c r="G15" s="21">
        <v>-20</v>
      </c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>
        <v>44608</v>
      </c>
      <c r="C16" s="52">
        <v>14</v>
      </c>
      <c r="D16" s="3" t="s">
        <v>47</v>
      </c>
      <c r="E16" s="23" t="s">
        <v>22</v>
      </c>
      <c r="F16" s="20"/>
      <c r="G16" s="21">
        <v>-33.86</v>
      </c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>
        <v>44620</v>
      </c>
      <c r="C17" s="52">
        <v>15</v>
      </c>
      <c r="D17" s="3" t="s">
        <v>61</v>
      </c>
      <c r="E17" s="23" t="s">
        <v>14</v>
      </c>
      <c r="F17" s="20"/>
      <c r="G17" s="21">
        <v>-50</v>
      </c>
      <c r="H17" s="21"/>
      <c r="I17" s="21"/>
      <c r="J17" s="22"/>
      <c r="K17" s="4"/>
      <c r="L17" s="2"/>
      <c r="M17" s="2" t="s">
        <v>30</v>
      </c>
    </row>
    <row r="18" spans="1:13" ht="15" customHeight="1" x14ac:dyDescent="0.3">
      <c r="A18" s="43"/>
      <c r="B18" s="15">
        <v>44622</v>
      </c>
      <c r="C18" s="52">
        <v>16</v>
      </c>
      <c r="D18" s="3" t="s">
        <v>45</v>
      </c>
      <c r="E18" s="23" t="s">
        <v>22</v>
      </c>
      <c r="F18" s="20"/>
      <c r="G18" s="21">
        <v>-141</v>
      </c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>
        <v>44622</v>
      </c>
      <c r="C19" s="52">
        <v>17</v>
      </c>
      <c r="D19" s="3" t="s">
        <v>45</v>
      </c>
      <c r="E19" s="23" t="s">
        <v>22</v>
      </c>
      <c r="F19" s="20"/>
      <c r="G19" s="21">
        <v>-20</v>
      </c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>
        <v>44623</v>
      </c>
      <c r="C20" s="52">
        <v>18</v>
      </c>
      <c r="D20" s="3" t="s">
        <v>21</v>
      </c>
      <c r="E20" s="23" t="s">
        <v>22</v>
      </c>
      <c r="F20" s="20"/>
      <c r="G20" s="21">
        <v>-12</v>
      </c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>
        <v>44629</v>
      </c>
      <c r="C21" s="52">
        <v>19</v>
      </c>
      <c r="D21" s="3" t="s">
        <v>62</v>
      </c>
      <c r="E21" s="23" t="s">
        <v>23</v>
      </c>
      <c r="F21" s="20"/>
      <c r="G21" s="21">
        <v>-24.8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44636</v>
      </c>
      <c r="C22" s="52">
        <v>20</v>
      </c>
      <c r="D22" s="3" t="s">
        <v>47</v>
      </c>
      <c r="E22" s="23" t="s">
        <v>22</v>
      </c>
      <c r="F22" s="20"/>
      <c r="G22" s="21">
        <v>-41.72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44637</v>
      </c>
      <c r="C23" s="16">
        <v>21</v>
      </c>
      <c r="D23" s="3" t="s">
        <v>63</v>
      </c>
      <c r="E23" s="23" t="s">
        <v>22</v>
      </c>
      <c r="F23" s="17"/>
      <c r="G23" s="21">
        <v>-21.94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44644</v>
      </c>
      <c r="C24" s="16">
        <v>22</v>
      </c>
      <c r="D24" s="3" t="s">
        <v>67</v>
      </c>
      <c r="E24" s="23" t="s">
        <v>0</v>
      </c>
      <c r="F24" s="17"/>
      <c r="G24" s="21">
        <v>-9.1300000000000008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44651</v>
      </c>
      <c r="C25" s="52">
        <v>23</v>
      </c>
      <c r="D25" s="3" t="s">
        <v>49</v>
      </c>
      <c r="E25" s="23" t="s">
        <v>22</v>
      </c>
      <c r="F25" s="20"/>
      <c r="G25" s="21">
        <v>-39.020000000000003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44652</v>
      </c>
      <c r="C26" s="52">
        <v>24</v>
      </c>
      <c r="D26" s="3" t="s">
        <v>21</v>
      </c>
      <c r="E26" s="23" t="s">
        <v>22</v>
      </c>
      <c r="F26" s="20"/>
      <c r="G26" s="21">
        <v>-12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44655</v>
      </c>
      <c r="C27" s="52">
        <v>25</v>
      </c>
      <c r="D27" s="3" t="s">
        <v>45</v>
      </c>
      <c r="E27" s="23" t="s">
        <v>22</v>
      </c>
      <c r="F27" s="20"/>
      <c r="G27" s="21">
        <v>-141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44655</v>
      </c>
      <c r="C28" s="52">
        <v>26</v>
      </c>
      <c r="D28" s="3" t="s">
        <v>45</v>
      </c>
      <c r="E28" s="23" t="s">
        <v>22</v>
      </c>
      <c r="F28" s="20"/>
      <c r="G28" s="21">
        <v>-20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44657</v>
      </c>
      <c r="C29" s="52">
        <v>27</v>
      </c>
      <c r="D29" s="3" t="s">
        <v>70</v>
      </c>
      <c r="E29" s="23" t="s">
        <v>0</v>
      </c>
      <c r="F29" s="17"/>
      <c r="G29" s="21">
        <v>-19.8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>
        <v>44658</v>
      </c>
      <c r="C30" s="52">
        <v>28</v>
      </c>
      <c r="D30" s="3" t="s">
        <v>71</v>
      </c>
      <c r="E30" s="23" t="s">
        <v>20</v>
      </c>
      <c r="F30" s="20"/>
      <c r="G30" s="21">
        <v>-25.5</v>
      </c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>
        <v>44661</v>
      </c>
      <c r="C31" s="52">
        <v>29</v>
      </c>
      <c r="D31" s="3" t="s">
        <v>73</v>
      </c>
      <c r="E31" s="23" t="s">
        <v>0</v>
      </c>
      <c r="F31" s="17"/>
      <c r="G31" s="21">
        <v>-38.42</v>
      </c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>
        <v>44665</v>
      </c>
      <c r="C32" s="52">
        <v>30</v>
      </c>
      <c r="D32" s="3" t="s">
        <v>75</v>
      </c>
      <c r="E32" s="23" t="s">
        <v>0</v>
      </c>
      <c r="F32" s="20"/>
      <c r="G32" s="21">
        <v>-31.92</v>
      </c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>
        <v>44670</v>
      </c>
      <c r="C33" s="52">
        <v>31</v>
      </c>
      <c r="D33" s="3" t="s">
        <v>76</v>
      </c>
      <c r="E33" s="23" t="s">
        <v>23</v>
      </c>
      <c r="F33" s="20"/>
      <c r="G33" s="21">
        <v>-72.95</v>
      </c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>
        <v>44670</v>
      </c>
      <c r="C34" s="52">
        <v>32</v>
      </c>
      <c r="D34" s="3" t="s">
        <v>46</v>
      </c>
      <c r="E34" s="23" t="s">
        <v>22</v>
      </c>
      <c r="F34" s="20"/>
      <c r="G34" s="21">
        <v>-18.36</v>
      </c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>
        <v>44670</v>
      </c>
      <c r="C35" s="52">
        <v>33</v>
      </c>
      <c r="D35" s="3" t="s">
        <v>77</v>
      </c>
      <c r="E35" s="23" t="s">
        <v>0</v>
      </c>
      <c r="F35" s="20"/>
      <c r="G35" s="21">
        <v>-11.3</v>
      </c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>
        <v>44671</v>
      </c>
      <c r="C36" s="52">
        <v>34</v>
      </c>
      <c r="D36" s="3" t="s">
        <v>47</v>
      </c>
      <c r="E36" s="23" t="s">
        <v>22</v>
      </c>
      <c r="F36" s="20"/>
      <c r="G36" s="21">
        <v>-41.72</v>
      </c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>
        <v>44672</v>
      </c>
      <c r="C37" s="16">
        <v>35</v>
      </c>
      <c r="D37" s="3" t="s">
        <v>79</v>
      </c>
      <c r="E37" s="19" t="s">
        <v>14</v>
      </c>
      <c r="F37" s="17"/>
      <c r="G37" s="21">
        <v>-8.91</v>
      </c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>
        <v>44675</v>
      </c>
      <c r="C38" s="16">
        <v>36</v>
      </c>
      <c r="D38" s="3" t="s">
        <v>80</v>
      </c>
      <c r="E38" s="23" t="s">
        <v>23</v>
      </c>
      <c r="F38" s="20"/>
      <c r="G38" s="21">
        <v>-200</v>
      </c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>
        <v>44677</v>
      </c>
      <c r="C39" s="16">
        <v>37</v>
      </c>
      <c r="D39" s="3" t="s">
        <v>79</v>
      </c>
      <c r="E39" s="19" t="s">
        <v>14</v>
      </c>
      <c r="F39" s="20"/>
      <c r="G39" s="21">
        <v>-58.51</v>
      </c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>
        <v>44683</v>
      </c>
      <c r="C40" s="52">
        <v>38</v>
      </c>
      <c r="D40" s="3" t="s">
        <v>81</v>
      </c>
      <c r="E40" s="19" t="s">
        <v>14</v>
      </c>
      <c r="F40" s="20"/>
      <c r="G40" s="21">
        <v>-44.55</v>
      </c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>
        <v>44683</v>
      </c>
      <c r="C41" s="52">
        <v>39</v>
      </c>
      <c r="D41" s="3" t="s">
        <v>82</v>
      </c>
      <c r="E41" s="19" t="s">
        <v>14</v>
      </c>
      <c r="F41" s="20"/>
      <c r="G41" s="21">
        <v>-128.5</v>
      </c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>
        <v>44683</v>
      </c>
      <c r="C42" s="52">
        <v>40</v>
      </c>
      <c r="D42" s="3" t="s">
        <v>21</v>
      </c>
      <c r="E42" s="23" t="s">
        <v>22</v>
      </c>
      <c r="F42" s="20"/>
      <c r="G42" s="21">
        <v>-12</v>
      </c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>
        <v>44685</v>
      </c>
      <c r="C43" s="52">
        <v>41</v>
      </c>
      <c r="D43" s="3" t="s">
        <v>45</v>
      </c>
      <c r="E43" s="23" t="s">
        <v>22</v>
      </c>
      <c r="F43" s="17"/>
      <c r="G43" s="21">
        <v>-20</v>
      </c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>
        <v>44685</v>
      </c>
      <c r="C44" s="52">
        <v>42</v>
      </c>
      <c r="D44" s="3" t="s">
        <v>45</v>
      </c>
      <c r="E44" s="23" t="s">
        <v>22</v>
      </c>
      <c r="F44" s="17"/>
      <c r="G44" s="21">
        <v>-141</v>
      </c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>
        <v>44698</v>
      </c>
      <c r="C45" s="52">
        <v>43</v>
      </c>
      <c r="D45" s="3" t="s">
        <v>77</v>
      </c>
      <c r="E45" s="23" t="s">
        <v>0</v>
      </c>
      <c r="F45" s="20"/>
      <c r="G45" s="21">
        <v>-10.64</v>
      </c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>
        <v>44698</v>
      </c>
      <c r="C46" s="16">
        <v>44</v>
      </c>
      <c r="D46" s="3" t="s">
        <v>84</v>
      </c>
      <c r="E46" s="19" t="s">
        <v>14</v>
      </c>
      <c r="F46" s="20"/>
      <c r="G46" s="21">
        <v>-268.05</v>
      </c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>
        <v>44698</v>
      </c>
      <c r="C47" s="52">
        <v>45</v>
      </c>
      <c r="D47" s="3" t="s">
        <v>85</v>
      </c>
      <c r="E47" s="19" t="s">
        <v>14</v>
      </c>
      <c r="F47" s="20"/>
      <c r="G47" s="21">
        <v>-111</v>
      </c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>
        <v>44699</v>
      </c>
      <c r="C48" s="52">
        <v>46</v>
      </c>
      <c r="D48" s="3" t="s">
        <v>47</v>
      </c>
      <c r="E48" s="23" t="s">
        <v>22</v>
      </c>
      <c r="F48" s="20"/>
      <c r="G48" s="21">
        <v>-41.72</v>
      </c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>
        <v>44699</v>
      </c>
      <c r="C49" s="52">
        <v>47</v>
      </c>
      <c r="D49" s="3" t="s">
        <v>87</v>
      </c>
      <c r="E49" s="19" t="s">
        <v>14</v>
      </c>
      <c r="F49" s="20"/>
      <c r="G49" s="21">
        <v>-9.99</v>
      </c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>
        <v>44705</v>
      </c>
      <c r="C50" s="52">
        <v>48</v>
      </c>
      <c r="D50" s="3" t="s">
        <v>88</v>
      </c>
      <c r="E50" s="19" t="s">
        <v>14</v>
      </c>
      <c r="F50" s="20"/>
      <c r="G50" s="21">
        <v>-29.97</v>
      </c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>
        <v>44711</v>
      </c>
      <c r="C51" s="52">
        <v>49</v>
      </c>
      <c r="D51" s="3" t="s">
        <v>90</v>
      </c>
      <c r="E51" s="23" t="s">
        <v>0</v>
      </c>
      <c r="F51" s="20"/>
      <c r="G51" s="21">
        <v>-36</v>
      </c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>
        <v>44711</v>
      </c>
      <c r="C52" s="52">
        <v>50</v>
      </c>
      <c r="D52" s="3" t="s">
        <v>91</v>
      </c>
      <c r="E52" s="23" t="s">
        <v>0</v>
      </c>
      <c r="F52" s="20"/>
      <c r="G52" s="21">
        <v>-4.95</v>
      </c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>
        <v>44713</v>
      </c>
      <c r="C53" s="52">
        <v>51</v>
      </c>
      <c r="D53" s="3" t="s">
        <v>92</v>
      </c>
      <c r="E53" s="23" t="s">
        <v>23</v>
      </c>
      <c r="F53" s="20"/>
      <c r="G53" s="21">
        <v>-25</v>
      </c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>
        <v>44713</v>
      </c>
      <c r="C54" s="52">
        <v>52</v>
      </c>
      <c r="D54" s="3" t="s">
        <v>93</v>
      </c>
      <c r="E54" s="23" t="s">
        <v>0</v>
      </c>
      <c r="F54" s="20"/>
      <c r="G54" s="21">
        <v>-100</v>
      </c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>
        <v>44713</v>
      </c>
      <c r="C55" s="52">
        <v>53</v>
      </c>
      <c r="D55" s="3" t="s">
        <v>94</v>
      </c>
      <c r="E55" s="19" t="s">
        <v>14</v>
      </c>
      <c r="F55" s="20"/>
      <c r="G55" s="21">
        <v>-51.4</v>
      </c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>
        <v>44713</v>
      </c>
      <c r="C56" s="52">
        <v>54</v>
      </c>
      <c r="D56" s="3" t="s">
        <v>21</v>
      </c>
      <c r="E56" s="23" t="s">
        <v>22</v>
      </c>
      <c r="F56" s="20"/>
      <c r="G56" s="21">
        <v>-12</v>
      </c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>
        <v>44714</v>
      </c>
      <c r="C57" s="52">
        <v>55</v>
      </c>
      <c r="D57" s="3" t="s">
        <v>45</v>
      </c>
      <c r="E57" s="23" t="s">
        <v>22</v>
      </c>
      <c r="F57" s="17"/>
      <c r="G57" s="21">
        <v>-141</v>
      </c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>
        <v>44714</v>
      </c>
      <c r="C58" s="52">
        <v>56</v>
      </c>
      <c r="D58" s="3" t="s">
        <v>45</v>
      </c>
      <c r="E58" s="23" t="s">
        <v>22</v>
      </c>
      <c r="F58" s="17"/>
      <c r="G58" s="21">
        <v>-20</v>
      </c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>
        <v>44714</v>
      </c>
      <c r="C59" s="52">
        <v>57</v>
      </c>
      <c r="D59" s="3" t="s">
        <v>96</v>
      </c>
      <c r="E59" s="23" t="s">
        <v>0</v>
      </c>
      <c r="F59" s="20"/>
      <c r="G59" s="21">
        <v>-7.6</v>
      </c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>
        <v>44720</v>
      </c>
      <c r="C60" s="52">
        <v>58</v>
      </c>
      <c r="D60" s="3" t="s">
        <v>97</v>
      </c>
      <c r="E60" s="19" t="s">
        <v>14</v>
      </c>
      <c r="F60" s="17"/>
      <c r="G60" s="21">
        <v>-26.34</v>
      </c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>
        <v>44720</v>
      </c>
      <c r="C61" s="52">
        <v>59</v>
      </c>
      <c r="D61" s="3" t="s">
        <v>98</v>
      </c>
      <c r="E61" s="19" t="s">
        <v>14</v>
      </c>
      <c r="F61" s="17"/>
      <c r="G61" s="21">
        <v>-46.41</v>
      </c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>
        <v>44722</v>
      </c>
      <c r="C62" s="52">
        <v>60</v>
      </c>
      <c r="D62" s="3" t="s">
        <v>99</v>
      </c>
      <c r="E62" s="19" t="s">
        <v>14</v>
      </c>
      <c r="F62" s="17"/>
      <c r="G62" s="21">
        <v>-5.98</v>
      </c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>
        <v>44722</v>
      </c>
      <c r="C63" s="52">
        <v>61</v>
      </c>
      <c r="D63" s="3" t="s">
        <v>100</v>
      </c>
      <c r="E63" s="23" t="s">
        <v>0</v>
      </c>
      <c r="F63" s="17"/>
      <c r="G63" s="21">
        <v>-5.98</v>
      </c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>
        <v>44729</v>
      </c>
      <c r="C64" s="52">
        <v>62</v>
      </c>
      <c r="D64" s="39" t="s">
        <v>102</v>
      </c>
      <c r="E64" s="19" t="s">
        <v>14</v>
      </c>
      <c r="F64" s="20"/>
      <c r="G64" s="21">
        <v>-13.99</v>
      </c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>
        <v>44729</v>
      </c>
      <c r="C65" s="52">
        <v>63</v>
      </c>
      <c r="D65" s="3" t="s">
        <v>47</v>
      </c>
      <c r="E65" s="23" t="s">
        <v>22</v>
      </c>
      <c r="F65" s="20"/>
      <c r="G65" s="21">
        <v>-41.72</v>
      </c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>
        <v>44732</v>
      </c>
      <c r="C66" s="52">
        <v>64</v>
      </c>
      <c r="D66" s="3" t="s">
        <v>75</v>
      </c>
      <c r="E66" s="23" t="s">
        <v>0</v>
      </c>
      <c r="F66" s="20"/>
      <c r="G66" s="21">
        <v>-20.12</v>
      </c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>
        <v>44739</v>
      </c>
      <c r="C67" s="52">
        <v>65</v>
      </c>
      <c r="D67" s="3" t="s">
        <v>103</v>
      </c>
      <c r="E67" s="19" t="s">
        <v>14</v>
      </c>
      <c r="F67" s="20"/>
      <c r="G67" s="21">
        <v>-47</v>
      </c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>
        <v>44739</v>
      </c>
      <c r="C68" s="52">
        <v>66</v>
      </c>
      <c r="D68" s="3" t="s">
        <v>104</v>
      </c>
      <c r="E68" s="19" t="s">
        <v>14</v>
      </c>
      <c r="F68" s="20"/>
      <c r="G68" s="21">
        <v>-26</v>
      </c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>
        <v>44738</v>
      </c>
      <c r="C69" s="52">
        <v>67</v>
      </c>
      <c r="D69" s="3" t="s">
        <v>105</v>
      </c>
      <c r="E69" s="19" t="s">
        <v>14</v>
      </c>
      <c r="F69" s="21">
        <v>-40</v>
      </c>
      <c r="G69" s="21"/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>
        <v>44739</v>
      </c>
      <c r="C70" s="52">
        <v>68</v>
      </c>
      <c r="D70" s="3" t="s">
        <v>107</v>
      </c>
      <c r="E70" s="19" t="s">
        <v>14</v>
      </c>
      <c r="F70" s="20"/>
      <c r="G70" s="21">
        <v>-13.32</v>
      </c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>
        <v>44739</v>
      </c>
      <c r="C71" s="52">
        <v>69</v>
      </c>
      <c r="D71" s="3" t="s">
        <v>108</v>
      </c>
      <c r="E71" s="19" t="s">
        <v>14</v>
      </c>
      <c r="F71" s="20"/>
      <c r="G71" s="21">
        <v>-55</v>
      </c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>
        <v>44741</v>
      </c>
      <c r="C72" s="52">
        <v>70</v>
      </c>
      <c r="D72" s="3" t="s">
        <v>75</v>
      </c>
      <c r="E72" s="23" t="s">
        <v>0</v>
      </c>
      <c r="F72" s="20"/>
      <c r="G72" s="21">
        <v>-17.55</v>
      </c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>
        <v>44741</v>
      </c>
      <c r="C73" s="52">
        <v>71</v>
      </c>
      <c r="D73" s="3" t="s">
        <v>110</v>
      </c>
      <c r="E73" s="19" t="s">
        <v>15</v>
      </c>
      <c r="F73" s="20"/>
      <c r="G73" s="21">
        <v>-20.99</v>
      </c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>
        <v>44741</v>
      </c>
      <c r="C74" s="52">
        <v>72</v>
      </c>
      <c r="D74" s="39" t="s">
        <v>96</v>
      </c>
      <c r="E74" s="23" t="s">
        <v>0</v>
      </c>
      <c r="F74" s="20"/>
      <c r="G74" s="21">
        <v>-3.8</v>
      </c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>
        <v>44742</v>
      </c>
      <c r="C75" s="52">
        <v>73</v>
      </c>
      <c r="D75" s="3" t="s">
        <v>49</v>
      </c>
      <c r="E75" s="23" t="s">
        <v>22</v>
      </c>
      <c r="F75" s="20"/>
      <c r="G75" s="21">
        <v>-39.020000000000003</v>
      </c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>
        <v>44743</v>
      </c>
      <c r="C76" s="52">
        <v>74</v>
      </c>
      <c r="D76" s="3" t="s">
        <v>21</v>
      </c>
      <c r="E76" s="23" t="s">
        <v>22</v>
      </c>
      <c r="F76" s="20"/>
      <c r="G76" s="21">
        <v>-12</v>
      </c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>
        <v>44743</v>
      </c>
      <c r="C77" s="52">
        <v>75</v>
      </c>
      <c r="D77" s="3" t="s">
        <v>112</v>
      </c>
      <c r="E77" s="19" t="s">
        <v>14</v>
      </c>
      <c r="F77" s="20"/>
      <c r="G77" s="21">
        <v>-63.9</v>
      </c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>
        <v>44746</v>
      </c>
      <c r="C78" s="52">
        <v>76</v>
      </c>
      <c r="D78" s="3" t="s">
        <v>45</v>
      </c>
      <c r="E78" s="23" t="s">
        <v>22</v>
      </c>
      <c r="F78" s="17"/>
      <c r="G78" s="21">
        <v>-20</v>
      </c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>
        <v>44746</v>
      </c>
      <c r="C79" s="52">
        <v>77</v>
      </c>
      <c r="D79" s="3" t="s">
        <v>45</v>
      </c>
      <c r="E79" s="23" t="s">
        <v>22</v>
      </c>
      <c r="F79" s="17"/>
      <c r="G79" s="21">
        <v>-111</v>
      </c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>
        <v>44757</v>
      </c>
      <c r="C80" s="52">
        <v>78</v>
      </c>
      <c r="D80" s="3" t="s">
        <v>46</v>
      </c>
      <c r="E80" s="23" t="s">
        <v>22</v>
      </c>
      <c r="F80" s="20"/>
      <c r="G80" s="21">
        <v>-18.36</v>
      </c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>
        <v>44760</v>
      </c>
      <c r="C81" s="52">
        <v>79</v>
      </c>
      <c r="D81" s="3" t="s">
        <v>47</v>
      </c>
      <c r="E81" s="23" t="s">
        <v>22</v>
      </c>
      <c r="F81" s="20"/>
      <c r="G81" s="21">
        <v>-41.72</v>
      </c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>
        <v>44760</v>
      </c>
      <c r="C82" s="52">
        <v>80</v>
      </c>
      <c r="D82" s="3" t="s">
        <v>113</v>
      </c>
      <c r="E82" s="23" t="s">
        <v>22</v>
      </c>
      <c r="F82" s="20"/>
      <c r="G82" s="21">
        <v>-100.48</v>
      </c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>
        <v>44774</v>
      </c>
      <c r="C83" s="52">
        <v>81</v>
      </c>
      <c r="D83" s="3" t="s">
        <v>21</v>
      </c>
      <c r="E83" s="23" t="s">
        <v>22</v>
      </c>
      <c r="F83" s="20"/>
      <c r="G83" s="21">
        <v>-12</v>
      </c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>
        <v>44774</v>
      </c>
      <c r="C84" s="52">
        <v>82</v>
      </c>
      <c r="D84" s="3" t="s">
        <v>115</v>
      </c>
      <c r="E84" s="23" t="s">
        <v>0</v>
      </c>
      <c r="F84" s="20"/>
      <c r="G84" s="21">
        <v>-4.95</v>
      </c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>
        <v>44775</v>
      </c>
      <c r="C85" s="52">
        <v>83</v>
      </c>
      <c r="D85" s="3" t="s">
        <v>45</v>
      </c>
      <c r="E85" s="23" t="s">
        <v>22</v>
      </c>
      <c r="F85" s="17"/>
      <c r="G85" s="21">
        <v>-20</v>
      </c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>
        <v>44775</v>
      </c>
      <c r="C86" s="52">
        <v>84</v>
      </c>
      <c r="D86" s="3" t="s">
        <v>45</v>
      </c>
      <c r="E86" s="23" t="s">
        <v>22</v>
      </c>
      <c r="F86" s="17"/>
      <c r="G86" s="21">
        <v>-111</v>
      </c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>
        <v>44778</v>
      </c>
      <c r="C87" s="16">
        <v>85</v>
      </c>
      <c r="D87" s="3" t="s">
        <v>117</v>
      </c>
      <c r="E87" s="23" t="s">
        <v>0</v>
      </c>
      <c r="F87" s="20"/>
      <c r="G87" s="21">
        <v>-317.49</v>
      </c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>
        <v>44782</v>
      </c>
      <c r="C88" s="16">
        <v>86</v>
      </c>
      <c r="D88" s="3" t="s">
        <v>118</v>
      </c>
      <c r="E88" s="23" t="s">
        <v>0</v>
      </c>
      <c r="F88" s="20"/>
      <c r="G88" s="21">
        <v>-11.97</v>
      </c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>
        <v>44783</v>
      </c>
      <c r="C89" s="16">
        <v>87</v>
      </c>
      <c r="D89" s="3" t="s">
        <v>110</v>
      </c>
      <c r="E89" s="19" t="s">
        <v>15</v>
      </c>
      <c r="F89" s="20">
        <v>-22.09</v>
      </c>
      <c r="G89" s="21"/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>
        <v>44789</v>
      </c>
      <c r="C90" s="52">
        <v>88</v>
      </c>
      <c r="D90" s="3" t="s">
        <v>47</v>
      </c>
      <c r="E90" s="23" t="s">
        <v>22</v>
      </c>
      <c r="F90" s="20"/>
      <c r="G90" s="21">
        <v>-41.72</v>
      </c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>
        <v>44791</v>
      </c>
      <c r="C91" s="52">
        <v>89</v>
      </c>
      <c r="D91" s="3" t="s">
        <v>121</v>
      </c>
      <c r="E91" s="23" t="s">
        <v>0</v>
      </c>
      <c r="F91" s="20"/>
      <c r="G91" s="21">
        <v>-15.63</v>
      </c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>
        <v>44792</v>
      </c>
      <c r="C92" s="52">
        <v>90</v>
      </c>
      <c r="D92" s="3" t="s">
        <v>121</v>
      </c>
      <c r="E92" s="23" t="s">
        <v>23</v>
      </c>
      <c r="F92" s="20"/>
      <c r="G92" s="21">
        <v>-26.78</v>
      </c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>
        <v>44799</v>
      </c>
      <c r="C93" s="52">
        <v>91</v>
      </c>
      <c r="D93" s="3" t="s">
        <v>75</v>
      </c>
      <c r="E93" s="23" t="s">
        <v>0</v>
      </c>
      <c r="F93" s="20"/>
      <c r="G93" s="21">
        <v>-25.23</v>
      </c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>
        <v>44805</v>
      </c>
      <c r="C94" s="52">
        <v>92</v>
      </c>
      <c r="D94" s="3" t="s">
        <v>21</v>
      </c>
      <c r="E94" s="23" t="s">
        <v>22</v>
      </c>
      <c r="F94" s="20"/>
      <c r="G94" s="21">
        <v>-12</v>
      </c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>
        <v>44806</v>
      </c>
      <c r="C95" s="52">
        <v>93</v>
      </c>
      <c r="D95" s="3" t="s">
        <v>45</v>
      </c>
      <c r="E95" s="23" t="s">
        <v>22</v>
      </c>
      <c r="F95" s="17"/>
      <c r="G95" s="21">
        <v>-111</v>
      </c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>
        <v>44806</v>
      </c>
      <c r="C96" s="52">
        <v>94</v>
      </c>
      <c r="D96" s="3" t="s">
        <v>45</v>
      </c>
      <c r="E96" s="23" t="s">
        <v>22</v>
      </c>
      <c r="F96" s="17"/>
      <c r="G96" s="21">
        <v>-20</v>
      </c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>
        <v>44820</v>
      </c>
      <c r="C97" s="52">
        <v>95</v>
      </c>
      <c r="D97" s="3" t="s">
        <v>47</v>
      </c>
      <c r="E97" s="23" t="s">
        <v>22</v>
      </c>
      <c r="F97" s="20"/>
      <c r="G97" s="21">
        <v>-41.72</v>
      </c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>
        <v>44821</v>
      </c>
      <c r="C98" s="52">
        <v>96</v>
      </c>
      <c r="D98" s="3" t="s">
        <v>119</v>
      </c>
      <c r="E98" s="23" t="s">
        <v>0</v>
      </c>
      <c r="F98" s="20">
        <v>-30</v>
      </c>
      <c r="G98" s="21"/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>
        <v>44822</v>
      </c>
      <c r="C99" s="52">
        <v>97</v>
      </c>
      <c r="D99" s="16" t="s">
        <v>50</v>
      </c>
      <c r="E99" s="23" t="s">
        <v>28</v>
      </c>
      <c r="F99" s="20">
        <v>-785</v>
      </c>
      <c r="G99" s="21"/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>
        <v>44824</v>
      </c>
      <c r="C100" s="52">
        <v>98</v>
      </c>
      <c r="D100" s="3" t="s">
        <v>125</v>
      </c>
      <c r="E100" s="23" t="s">
        <v>0</v>
      </c>
      <c r="F100" s="20"/>
      <c r="G100" s="21">
        <v>-400.02</v>
      </c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>
        <v>44824</v>
      </c>
      <c r="C101" s="52">
        <v>99</v>
      </c>
      <c r="D101" s="3" t="s">
        <v>126</v>
      </c>
      <c r="E101" s="23" t="s">
        <v>23</v>
      </c>
      <c r="F101" s="20"/>
      <c r="G101" s="21">
        <v>-5</v>
      </c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>
        <v>44830</v>
      </c>
      <c r="C102" s="52">
        <v>100</v>
      </c>
      <c r="D102" s="3" t="s">
        <v>128</v>
      </c>
      <c r="E102" s="19" t="s">
        <v>15</v>
      </c>
      <c r="F102" s="20"/>
      <c r="G102" s="21">
        <v>-15.73</v>
      </c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>
        <v>44831</v>
      </c>
      <c r="C103" s="52">
        <v>101</v>
      </c>
      <c r="D103" s="3" t="s">
        <v>130</v>
      </c>
      <c r="E103" s="19" t="s">
        <v>14</v>
      </c>
      <c r="F103" s="20"/>
      <c r="G103" s="21">
        <v>-108</v>
      </c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>
        <v>44834</v>
      </c>
      <c r="C104" s="52">
        <v>102</v>
      </c>
      <c r="D104" s="3" t="s">
        <v>49</v>
      </c>
      <c r="E104" s="23" t="s">
        <v>22</v>
      </c>
      <c r="F104" s="20"/>
      <c r="G104" s="21">
        <v>-39.020000000000003</v>
      </c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>
        <v>44839</v>
      </c>
      <c r="C105" s="52">
        <v>103</v>
      </c>
      <c r="D105" s="3" t="s">
        <v>45</v>
      </c>
      <c r="E105" s="23" t="s">
        <v>22</v>
      </c>
      <c r="F105" s="17"/>
      <c r="G105" s="21">
        <v>-111</v>
      </c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>
        <v>44839</v>
      </c>
      <c r="C106" s="52">
        <v>104</v>
      </c>
      <c r="D106" s="3" t="s">
        <v>45</v>
      </c>
      <c r="E106" s="23" t="s">
        <v>22</v>
      </c>
      <c r="F106" s="17"/>
      <c r="G106" s="21">
        <v>-22</v>
      </c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>
        <v>44841</v>
      </c>
      <c r="C107" s="52">
        <v>105</v>
      </c>
      <c r="D107" s="3" t="s">
        <v>21</v>
      </c>
      <c r="E107" s="23" t="s">
        <v>22</v>
      </c>
      <c r="F107" s="20"/>
      <c r="G107" s="21">
        <v>-12</v>
      </c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>
        <v>44847</v>
      </c>
      <c r="C108" s="52">
        <v>106</v>
      </c>
      <c r="D108" s="3" t="s">
        <v>121</v>
      </c>
      <c r="E108" s="23" t="s">
        <v>0</v>
      </c>
      <c r="F108" s="20"/>
      <c r="G108" s="21">
        <v>-40.159999999999997</v>
      </c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>
        <v>44851</v>
      </c>
      <c r="C109" s="52">
        <v>107</v>
      </c>
      <c r="D109" s="3" t="s">
        <v>134</v>
      </c>
      <c r="E109" s="19" t="s">
        <v>15</v>
      </c>
      <c r="F109" s="20"/>
      <c r="G109" s="21">
        <v>-12.8</v>
      </c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>
        <v>44851</v>
      </c>
      <c r="C110" s="52">
        <v>108</v>
      </c>
      <c r="D110" s="39" t="s">
        <v>135</v>
      </c>
      <c r="E110" s="23" t="s">
        <v>0</v>
      </c>
      <c r="F110" s="20"/>
      <c r="G110" s="21">
        <v>-369.44</v>
      </c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>
        <v>44851</v>
      </c>
      <c r="C111" s="52">
        <v>109</v>
      </c>
      <c r="D111" s="3" t="s">
        <v>46</v>
      </c>
      <c r="E111" s="23" t="s">
        <v>22</v>
      </c>
      <c r="F111" s="20"/>
      <c r="G111" s="21">
        <v>-18.36</v>
      </c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>
        <v>44852</v>
      </c>
      <c r="C112" s="16">
        <v>110</v>
      </c>
      <c r="D112" s="3" t="s">
        <v>137</v>
      </c>
      <c r="E112" s="23" t="s">
        <v>23</v>
      </c>
      <c r="F112" s="20"/>
      <c r="G112" s="21">
        <v>-30.5</v>
      </c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>
        <v>44853</v>
      </c>
      <c r="C113" s="16">
        <v>111</v>
      </c>
      <c r="D113" s="3" t="s">
        <v>47</v>
      </c>
      <c r="E113" s="23" t="s">
        <v>22</v>
      </c>
      <c r="F113" s="20"/>
      <c r="G113" s="21">
        <v>-41.72</v>
      </c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>
        <v>44858</v>
      </c>
      <c r="C114" s="16">
        <v>112</v>
      </c>
      <c r="D114" s="39" t="s">
        <v>103</v>
      </c>
      <c r="E114" s="19" t="s">
        <v>14</v>
      </c>
      <c r="F114" s="20"/>
      <c r="G114" s="21">
        <v>-36</v>
      </c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>
        <v>44858</v>
      </c>
      <c r="C115" s="52">
        <v>113</v>
      </c>
      <c r="D115" s="39" t="s">
        <v>138</v>
      </c>
      <c r="E115" s="23" t="s">
        <v>0</v>
      </c>
      <c r="F115" s="20"/>
      <c r="G115" s="21">
        <v>-7.2</v>
      </c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>
        <v>44858</v>
      </c>
      <c r="C116" s="52">
        <v>114</v>
      </c>
      <c r="D116" s="3" t="s">
        <v>139</v>
      </c>
      <c r="E116" s="23" t="s">
        <v>0</v>
      </c>
      <c r="F116" s="20"/>
      <c r="G116" s="21">
        <v>-28.15</v>
      </c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>
        <v>44862</v>
      </c>
      <c r="C117" s="52">
        <v>115</v>
      </c>
      <c r="D117" s="3" t="s">
        <v>141</v>
      </c>
      <c r="E117" s="23" t="s">
        <v>23</v>
      </c>
      <c r="F117" s="20"/>
      <c r="G117" s="21">
        <v>-29.5</v>
      </c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>
        <v>44868</v>
      </c>
      <c r="C118" s="52">
        <v>116</v>
      </c>
      <c r="D118" s="3" t="s">
        <v>45</v>
      </c>
      <c r="E118" s="23" t="s">
        <v>22</v>
      </c>
      <c r="F118" s="17"/>
      <c r="G118" s="21">
        <v>-22</v>
      </c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>
        <v>44868</v>
      </c>
      <c r="C119" s="52">
        <v>117</v>
      </c>
      <c r="D119" s="3" t="s">
        <v>45</v>
      </c>
      <c r="E119" s="23" t="s">
        <v>22</v>
      </c>
      <c r="F119" s="17"/>
      <c r="G119" s="21">
        <v>-111</v>
      </c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>
        <v>44868</v>
      </c>
      <c r="C120" s="52">
        <v>118</v>
      </c>
      <c r="D120" s="3" t="s">
        <v>143</v>
      </c>
      <c r="E120" s="23" t="s">
        <v>0</v>
      </c>
      <c r="F120" s="20"/>
      <c r="G120" s="21">
        <v>-7.99</v>
      </c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>
        <v>44872</v>
      </c>
      <c r="C121" s="52">
        <v>119</v>
      </c>
      <c r="D121" s="3" t="s">
        <v>21</v>
      </c>
      <c r="E121" s="23" t="s">
        <v>22</v>
      </c>
      <c r="F121" s="20"/>
      <c r="G121" s="21">
        <v>-12</v>
      </c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>
        <v>44872</v>
      </c>
      <c r="C122" s="52">
        <v>120</v>
      </c>
      <c r="D122" s="39" t="s">
        <v>144</v>
      </c>
      <c r="E122" s="23" t="s">
        <v>23</v>
      </c>
      <c r="F122" s="20"/>
      <c r="G122" s="21">
        <v>-25</v>
      </c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>
        <v>44874</v>
      </c>
      <c r="C123" s="52">
        <v>121</v>
      </c>
      <c r="D123" s="3" t="s">
        <v>146</v>
      </c>
      <c r="E123" s="23" t="s">
        <v>22</v>
      </c>
      <c r="F123" s="20"/>
      <c r="G123" s="21">
        <v>-89.11</v>
      </c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>
        <v>44879</v>
      </c>
      <c r="C124" s="52">
        <v>122</v>
      </c>
      <c r="D124" s="3" t="s">
        <v>147</v>
      </c>
      <c r="E124" s="23" t="s">
        <v>22</v>
      </c>
      <c r="F124" s="20"/>
      <c r="G124" s="21">
        <v>-4.5999999999999996</v>
      </c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>
        <v>44879</v>
      </c>
      <c r="C125" s="52">
        <v>123</v>
      </c>
      <c r="D125" s="3" t="s">
        <v>148</v>
      </c>
      <c r="E125" s="23" t="s">
        <v>19</v>
      </c>
      <c r="F125" s="20"/>
      <c r="G125" s="21">
        <v>-23.4</v>
      </c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>
        <v>44882</v>
      </c>
      <c r="C126" s="52">
        <v>124</v>
      </c>
      <c r="D126" s="3" t="s">
        <v>47</v>
      </c>
      <c r="E126" s="23" t="s">
        <v>22</v>
      </c>
      <c r="F126" s="20"/>
      <c r="G126" s="21">
        <v>-41.72</v>
      </c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>
        <v>44882</v>
      </c>
      <c r="C127" s="52">
        <v>125</v>
      </c>
      <c r="D127" s="39" t="s">
        <v>75</v>
      </c>
      <c r="E127" s="23" t="s">
        <v>0</v>
      </c>
      <c r="F127" s="20"/>
      <c r="G127" s="21">
        <v>-18.149999999999999</v>
      </c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>
        <v>44882</v>
      </c>
      <c r="C128" s="52">
        <v>126</v>
      </c>
      <c r="D128" s="39" t="s">
        <v>149</v>
      </c>
      <c r="E128" s="23" t="s">
        <v>19</v>
      </c>
      <c r="F128" s="20"/>
      <c r="G128" s="21">
        <v>-103.2</v>
      </c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>
        <v>44886</v>
      </c>
      <c r="C129" s="52">
        <v>127</v>
      </c>
      <c r="D129" s="39" t="s">
        <v>150</v>
      </c>
      <c r="E129" s="23" t="s">
        <v>19</v>
      </c>
      <c r="F129" s="20"/>
      <c r="G129" s="21">
        <v>-67</v>
      </c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>
        <v>44893</v>
      </c>
      <c r="C130" s="52">
        <v>128</v>
      </c>
      <c r="D130" s="3" t="s">
        <v>152</v>
      </c>
      <c r="E130" s="23" t="s">
        <v>19</v>
      </c>
      <c r="F130" s="20"/>
      <c r="G130" s="21">
        <v>-71.400000000000006</v>
      </c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>
        <v>44895</v>
      </c>
      <c r="C131" s="52">
        <v>129</v>
      </c>
      <c r="D131" s="54" t="s">
        <v>153</v>
      </c>
      <c r="E131" s="23" t="s">
        <v>13</v>
      </c>
      <c r="F131" s="55"/>
      <c r="G131" s="21">
        <v>-150</v>
      </c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>
        <v>44896</v>
      </c>
      <c r="C132" s="52">
        <v>130</v>
      </c>
      <c r="D132" s="3" t="s">
        <v>21</v>
      </c>
      <c r="E132" s="23" t="s">
        <v>22</v>
      </c>
      <c r="F132" s="20"/>
      <c r="G132" s="21">
        <v>-12</v>
      </c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>
        <v>44897</v>
      </c>
      <c r="C133" s="52">
        <v>131</v>
      </c>
      <c r="D133" s="3" t="s">
        <v>45</v>
      </c>
      <c r="E133" s="23" t="s">
        <v>22</v>
      </c>
      <c r="F133" s="17"/>
      <c r="G133" s="21">
        <v>-111</v>
      </c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>
        <v>44897</v>
      </c>
      <c r="C134" s="52">
        <v>132</v>
      </c>
      <c r="D134" s="3" t="s">
        <v>45</v>
      </c>
      <c r="E134" s="23" t="s">
        <v>22</v>
      </c>
      <c r="F134" s="17"/>
      <c r="G134" s="21">
        <v>-22</v>
      </c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>
        <v>44900</v>
      </c>
      <c r="C135" s="52">
        <v>133</v>
      </c>
      <c r="D135" s="3" t="s">
        <v>154</v>
      </c>
      <c r="E135" s="23" t="s">
        <v>19</v>
      </c>
      <c r="F135" s="20"/>
      <c r="G135" s="21">
        <v>-113.68</v>
      </c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>
        <v>44900</v>
      </c>
      <c r="C136" s="52">
        <v>134</v>
      </c>
      <c r="D136" s="3" t="s">
        <v>155</v>
      </c>
      <c r="E136" s="23" t="s">
        <v>0</v>
      </c>
      <c r="F136" s="20"/>
      <c r="G136" s="21">
        <v>-4.49</v>
      </c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>
        <v>44902</v>
      </c>
      <c r="C137" s="52">
        <v>135</v>
      </c>
      <c r="D137" s="3" t="s">
        <v>156</v>
      </c>
      <c r="E137" s="23" t="s">
        <v>15</v>
      </c>
      <c r="F137" s="20"/>
      <c r="G137" s="21">
        <v>-42.07</v>
      </c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>
        <v>44902</v>
      </c>
      <c r="C138" s="52">
        <v>136</v>
      </c>
      <c r="D138" s="39" t="s">
        <v>157</v>
      </c>
      <c r="E138" s="23" t="s">
        <v>0</v>
      </c>
      <c r="F138" s="20"/>
      <c r="G138" s="21">
        <v>-21.69</v>
      </c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>
        <v>44903</v>
      </c>
      <c r="C139" s="16">
        <v>137</v>
      </c>
      <c r="D139" s="3" t="s">
        <v>159</v>
      </c>
      <c r="E139" s="23" t="s">
        <v>0</v>
      </c>
      <c r="F139" s="20"/>
      <c r="G139" s="21">
        <v>-16.899999999999999</v>
      </c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>
        <v>44904</v>
      </c>
      <c r="C140" s="16">
        <v>138</v>
      </c>
      <c r="D140" s="3" t="s">
        <v>160</v>
      </c>
      <c r="E140" s="19" t="s">
        <v>28</v>
      </c>
      <c r="F140" s="17"/>
      <c r="G140" s="21">
        <v>-150</v>
      </c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>
        <v>44907</v>
      </c>
      <c r="C141" s="16">
        <v>139</v>
      </c>
      <c r="D141" s="3" t="s">
        <v>166</v>
      </c>
      <c r="E141" s="23" t="s">
        <v>19</v>
      </c>
      <c r="F141" s="17"/>
      <c r="G141" s="21">
        <v>-3.3</v>
      </c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>
        <v>44908</v>
      </c>
      <c r="C142" s="16">
        <v>140</v>
      </c>
      <c r="D142" s="3" t="s">
        <v>170</v>
      </c>
      <c r="E142" s="23" t="s">
        <v>19</v>
      </c>
      <c r="F142" s="17"/>
      <c r="G142" s="21">
        <v>-34.92</v>
      </c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>
        <v>44908</v>
      </c>
      <c r="C143" s="16">
        <v>141</v>
      </c>
      <c r="D143" s="3" t="s">
        <v>171</v>
      </c>
      <c r="E143" s="23" t="s">
        <v>19</v>
      </c>
      <c r="F143" s="17"/>
      <c r="G143" s="21">
        <v>-10</v>
      </c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>
        <v>44908</v>
      </c>
      <c r="C144" s="52">
        <v>142</v>
      </c>
      <c r="D144" s="39" t="s">
        <v>172</v>
      </c>
      <c r="E144" s="19" t="s">
        <v>28</v>
      </c>
      <c r="F144" s="20">
        <v>-530</v>
      </c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>
        <v>44908</v>
      </c>
      <c r="C145" s="52">
        <v>143</v>
      </c>
      <c r="D145" s="39" t="s">
        <v>172</v>
      </c>
      <c r="E145" s="19" t="s">
        <v>28</v>
      </c>
      <c r="F145" s="20">
        <v>-330</v>
      </c>
      <c r="G145" s="20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>
        <v>44908</v>
      </c>
      <c r="C146" s="52">
        <v>144</v>
      </c>
      <c r="D146" s="3" t="s">
        <v>169</v>
      </c>
      <c r="E146" s="23" t="s">
        <v>19</v>
      </c>
      <c r="F146" s="17"/>
      <c r="G146" s="21">
        <v>-49.5</v>
      </c>
      <c r="H146" s="21"/>
      <c r="I146" s="21"/>
      <c r="J146" s="22"/>
      <c r="K146" s="4"/>
      <c r="L146" s="2"/>
    </row>
    <row r="147" spans="1:13" ht="15" customHeight="1" x14ac:dyDescent="0.3">
      <c r="A147" s="43"/>
      <c r="B147" s="15">
        <v>44909</v>
      </c>
      <c r="C147" s="52">
        <v>145</v>
      </c>
      <c r="D147" s="39" t="s">
        <v>174</v>
      </c>
      <c r="E147" s="19" t="s">
        <v>13</v>
      </c>
      <c r="F147" s="20"/>
      <c r="G147" s="21">
        <v>-150</v>
      </c>
      <c r="H147" s="21"/>
      <c r="I147" s="21"/>
      <c r="J147" s="22"/>
      <c r="K147" s="4"/>
      <c r="L147" s="2"/>
      <c r="M147" s="2"/>
    </row>
    <row r="148" spans="1:13" ht="15" customHeight="1" x14ac:dyDescent="0.3">
      <c r="A148" s="43"/>
      <c r="B148" s="15">
        <v>44909</v>
      </c>
      <c r="C148" s="52">
        <v>146</v>
      </c>
      <c r="D148" s="39" t="s">
        <v>175</v>
      </c>
      <c r="E148" s="23" t="s">
        <v>19</v>
      </c>
      <c r="F148" s="20"/>
      <c r="G148" s="21">
        <v>-371.2</v>
      </c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>
        <v>44911</v>
      </c>
      <c r="C149" s="52">
        <v>147</v>
      </c>
      <c r="D149" s="39" t="s">
        <v>47</v>
      </c>
      <c r="E149" s="23" t="s">
        <v>22</v>
      </c>
      <c r="F149" s="20"/>
      <c r="G149" s="21">
        <v>-41.72</v>
      </c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>
        <v>44914</v>
      </c>
      <c r="C150" s="52">
        <v>148</v>
      </c>
      <c r="D150" s="39" t="s">
        <v>75</v>
      </c>
      <c r="E150" s="23" t="s">
        <v>0</v>
      </c>
      <c r="F150" s="20"/>
      <c r="G150" s="21">
        <v>-9.15</v>
      </c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>
        <v>44914</v>
      </c>
      <c r="C151" s="52">
        <v>149</v>
      </c>
      <c r="D151" s="3" t="s">
        <v>177</v>
      </c>
      <c r="E151" s="23" t="s">
        <v>0</v>
      </c>
      <c r="F151" s="20"/>
      <c r="G151" s="21">
        <v>-14.99</v>
      </c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>
        <v>44914</v>
      </c>
      <c r="C152" s="52">
        <v>150</v>
      </c>
      <c r="D152" s="39" t="s">
        <v>174</v>
      </c>
      <c r="E152" s="19" t="s">
        <v>13</v>
      </c>
      <c r="F152" s="20"/>
      <c r="G152" s="21">
        <v>-75</v>
      </c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>
        <v>44914</v>
      </c>
      <c r="C153" s="52">
        <v>151</v>
      </c>
      <c r="D153" s="39" t="s">
        <v>172</v>
      </c>
      <c r="E153" s="19" t="s">
        <v>28</v>
      </c>
      <c r="F153" s="20">
        <v>-219.9</v>
      </c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>
        <v>44916</v>
      </c>
      <c r="C154" s="52">
        <v>152</v>
      </c>
      <c r="D154" s="39" t="s">
        <v>180</v>
      </c>
      <c r="E154" s="23" t="s">
        <v>19</v>
      </c>
      <c r="F154" s="20"/>
      <c r="G154" s="21">
        <v>-675.5</v>
      </c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>
        <v>153</v>
      </c>
      <c r="D155" s="39"/>
      <c r="E155" s="19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>
        <v>154</v>
      </c>
      <c r="D156" s="39"/>
      <c r="E156" s="19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>
        <v>155</v>
      </c>
      <c r="D157" s="39"/>
      <c r="E157" s="19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>
        <v>156</v>
      </c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>
        <v>157</v>
      </c>
      <c r="D159" s="3"/>
      <c r="E159" s="23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>
        <v>158</v>
      </c>
      <c r="D160" s="39"/>
      <c r="E160" s="19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>
        <v>159</v>
      </c>
      <c r="D161" s="39"/>
      <c r="E161" s="19"/>
      <c r="F161" s="21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>
        <v>160</v>
      </c>
      <c r="D162" s="39"/>
      <c r="E162" s="19"/>
      <c r="F162" s="20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>
        <v>161</v>
      </c>
      <c r="D163" s="39"/>
      <c r="E163" s="19"/>
      <c r="F163" s="20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>
        <v>162</v>
      </c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/>
      <c r="D165" s="39"/>
      <c r="E165" s="19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39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30" t="s">
        <v>16</v>
      </c>
      <c r="C170" s="53"/>
      <c r="D170" s="31"/>
      <c r="E170" s="32"/>
      <c r="F170" s="33">
        <f>SUM(F3:F169)</f>
        <v>-2156.9899999999998</v>
      </c>
      <c r="G170" s="34">
        <f>SUM(G3:G169)</f>
        <v>-8270.1699999999964</v>
      </c>
      <c r="H170" s="34">
        <f>SUM(H3:H169)</f>
        <v>0</v>
      </c>
      <c r="I170" s="34">
        <f>SUM(I3:I169)</f>
        <v>-167.43</v>
      </c>
      <c r="J170" s="47">
        <f>SUM(J3:J169)</f>
        <v>0</v>
      </c>
      <c r="K170" s="46"/>
      <c r="L170" s="2"/>
      <c r="M170" s="2"/>
      <c r="IM170"/>
    </row>
    <row r="171" spans="1:247" ht="15" customHeight="1" x14ac:dyDescent="0.3">
      <c r="A171" s="44"/>
      <c r="B171" s="18"/>
      <c r="C171" s="18"/>
      <c r="D171" s="18"/>
      <c r="E171" s="18"/>
      <c r="F171" s="18"/>
      <c r="G171" s="18"/>
      <c r="H171" s="18"/>
      <c r="I171" s="18"/>
      <c r="J171" s="18"/>
      <c r="K171" s="2"/>
      <c r="L171" s="2"/>
      <c r="M171" s="2"/>
    </row>
    <row r="172" spans="1:247" ht="15" customHeight="1" x14ac:dyDescent="0.3">
      <c r="A172" s="44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</row>
    <row r="173" spans="1:247" ht="15" customHeight="1" x14ac:dyDescent="0.3">
      <c r="A173" s="44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</row>
    <row r="174" spans="1:247" ht="15" customHeight="1" x14ac:dyDescent="0.3">
      <c r="A174" s="44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</row>
    <row r="175" spans="1:247" ht="15" customHeight="1" x14ac:dyDescent="0.3">
      <c r="A175" s="44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I235" s="18"/>
      <c r="K235" s="2"/>
      <c r="M235" s="2"/>
    </row>
    <row r="236" spans="1:13" ht="15" customHeight="1" x14ac:dyDescent="0.3">
      <c r="B236" s="18"/>
      <c r="I236" s="18"/>
    </row>
  </sheetData>
  <autoFilter ref="B2:K164" xr:uid="{00000000-0009-0000-0000-000001000000}"/>
  <mergeCells count="1">
    <mergeCell ref="B1:J1"/>
  </mergeCells>
  <conditionalFormatting sqref="K172 J171:J234 I171:I236 D171:H234 A85:A235 C110:D110 C123 A55:A83 C126:C127 D127 B129:D129 C132:C133 B138:D138 C144:D144 C147:E147 D162:E162 B154:D154 B164:B236 C162:C235 D164:E171 D163 A3:A53 B133:B134 B149:D150 C152:E152 C153">
    <cfRule type="cellIs" dxfId="216" priority="654" stopIfTrue="1" operator="lessThan">
      <formula>0</formula>
    </cfRule>
  </conditionalFormatting>
  <conditionalFormatting sqref="A54">
    <cfRule type="cellIs" dxfId="215" priority="644" stopIfTrue="1" operator="lessThan">
      <formula>0</formula>
    </cfRule>
  </conditionalFormatting>
  <conditionalFormatting sqref="A84">
    <cfRule type="cellIs" dxfId="214" priority="606" stopIfTrue="1" operator="lessThan">
      <formula>0</formula>
    </cfRule>
  </conditionalFormatting>
  <conditionalFormatting sqref="C121">
    <cfRule type="cellIs" dxfId="213" priority="562" stopIfTrue="1" operator="lessThan">
      <formula>0</formula>
    </cfRule>
  </conditionalFormatting>
  <conditionalFormatting sqref="F23">
    <cfRule type="cellIs" dxfId="212" priority="538" stopIfTrue="1" operator="lessThan">
      <formula>0</formula>
    </cfRule>
  </conditionalFormatting>
  <conditionalFormatting sqref="F24">
    <cfRule type="cellIs" dxfId="211" priority="536" stopIfTrue="1" operator="lessThan">
      <formula>0</formula>
    </cfRule>
  </conditionalFormatting>
  <conditionalFormatting sqref="F37">
    <cfRule type="cellIs" dxfId="210" priority="522" stopIfTrue="1" operator="lessThan">
      <formula>0</formula>
    </cfRule>
  </conditionalFormatting>
  <conditionalFormatting sqref="C111">
    <cfRule type="cellIs" dxfId="209" priority="445" stopIfTrue="1" operator="lessThan">
      <formula>0</formula>
    </cfRule>
  </conditionalFormatting>
  <conditionalFormatting sqref="B123">
    <cfRule type="cellIs" dxfId="208" priority="430" stopIfTrue="1" operator="lessThan">
      <formula>0</formula>
    </cfRule>
  </conditionalFormatting>
  <conditionalFormatting sqref="E125">
    <cfRule type="cellIs" dxfId="207" priority="427" stopIfTrue="1" operator="lessThan">
      <formula>0</formula>
    </cfRule>
  </conditionalFormatting>
  <conditionalFormatting sqref="B124:B125">
    <cfRule type="cellIs" dxfId="206" priority="426" stopIfTrue="1" operator="lessThan">
      <formula>0</formula>
    </cfRule>
  </conditionalFormatting>
  <conditionalFormatting sqref="B126:B128">
    <cfRule type="cellIs" dxfId="205" priority="424" stopIfTrue="1" operator="lessThan">
      <formula>0</formula>
    </cfRule>
  </conditionalFormatting>
  <conditionalFormatting sqref="C128:D128">
    <cfRule type="cellIs" dxfId="204" priority="422" stopIfTrue="1" operator="lessThan">
      <formula>0</formula>
    </cfRule>
  </conditionalFormatting>
  <conditionalFormatting sqref="B130">
    <cfRule type="cellIs" dxfId="203" priority="418" stopIfTrue="1" operator="lessThan">
      <formula>0</formula>
    </cfRule>
  </conditionalFormatting>
  <conditionalFormatting sqref="C131">
    <cfRule type="cellIs" dxfId="202" priority="417" stopIfTrue="1" operator="lessThan">
      <formula>0</formula>
    </cfRule>
  </conditionalFormatting>
  <conditionalFormatting sqref="C134">
    <cfRule type="cellIs" dxfId="201" priority="414" stopIfTrue="1" operator="lessThan">
      <formula>0</formula>
    </cfRule>
  </conditionalFormatting>
  <conditionalFormatting sqref="B135:B136">
    <cfRule type="cellIs" dxfId="200" priority="412" stopIfTrue="1" operator="lessThan">
      <formula>0</formula>
    </cfRule>
  </conditionalFormatting>
  <conditionalFormatting sqref="E137">
    <cfRule type="cellIs" dxfId="199" priority="410" stopIfTrue="1" operator="lessThan">
      <formula>0</formula>
    </cfRule>
  </conditionalFormatting>
  <conditionalFormatting sqref="B137">
    <cfRule type="cellIs" dxfId="198" priority="407" stopIfTrue="1" operator="lessThan">
      <formula>0</formula>
    </cfRule>
  </conditionalFormatting>
  <conditionalFormatting sqref="F140">
    <cfRule type="cellIs" dxfId="197" priority="405" stopIfTrue="1" operator="lessThan">
      <formula>0</formula>
    </cfRule>
  </conditionalFormatting>
  <conditionalFormatting sqref="E140">
    <cfRule type="cellIs" dxfId="196" priority="404" stopIfTrue="1" operator="lessThan">
      <formula>0</formula>
    </cfRule>
  </conditionalFormatting>
  <conditionalFormatting sqref="F141">
    <cfRule type="cellIs" dxfId="195" priority="403" stopIfTrue="1" operator="lessThan">
      <formula>0</formula>
    </cfRule>
  </conditionalFormatting>
  <conditionalFormatting sqref="F142">
    <cfRule type="cellIs" dxfId="194" priority="401" stopIfTrue="1" operator="lessThan">
      <formula>0</formula>
    </cfRule>
  </conditionalFormatting>
  <conditionalFormatting sqref="F143">
    <cfRule type="cellIs" dxfId="193" priority="399" stopIfTrue="1" operator="lessThan">
      <formula>0</formula>
    </cfRule>
  </conditionalFormatting>
  <conditionalFormatting sqref="C145">
    <cfRule type="cellIs" dxfId="192" priority="395" stopIfTrue="1" operator="lessThan">
      <formula>0</formula>
    </cfRule>
  </conditionalFormatting>
  <conditionalFormatting sqref="C146">
    <cfRule type="cellIs" dxfId="191" priority="394" stopIfTrue="1" operator="lessThan">
      <formula>0</formula>
    </cfRule>
  </conditionalFormatting>
  <conditionalFormatting sqref="C148:D148">
    <cfRule type="cellIs" dxfId="190" priority="393" stopIfTrue="1" operator="lessThan">
      <formula>0</formula>
    </cfRule>
  </conditionalFormatting>
  <conditionalFormatting sqref="C151">
    <cfRule type="cellIs" dxfId="188" priority="391" stopIfTrue="1" operator="lessThan">
      <formula>0</formula>
    </cfRule>
  </conditionalFormatting>
  <conditionalFormatting sqref="B155:D155">
    <cfRule type="cellIs" dxfId="184" priority="387" stopIfTrue="1" operator="lessThan">
      <formula>0</formula>
    </cfRule>
  </conditionalFormatting>
  <conditionalFormatting sqref="E155">
    <cfRule type="cellIs" dxfId="183" priority="385" stopIfTrue="1" operator="lessThan">
      <formula>0</formula>
    </cfRule>
  </conditionalFormatting>
  <conditionalFormatting sqref="B156:D156">
    <cfRule type="cellIs" dxfId="182" priority="384" stopIfTrue="1" operator="lessThan">
      <formula>0</formula>
    </cfRule>
  </conditionalFormatting>
  <conditionalFormatting sqref="E156">
    <cfRule type="cellIs" dxfId="181" priority="383" stopIfTrue="1" operator="lessThan">
      <formula>0</formula>
    </cfRule>
  </conditionalFormatting>
  <conditionalFormatting sqref="C157:E157">
    <cfRule type="cellIs" dxfId="180" priority="382" stopIfTrue="1" operator="lessThan">
      <formula>0</formula>
    </cfRule>
  </conditionalFormatting>
  <conditionalFormatting sqref="B157">
    <cfRule type="cellIs" dxfId="179" priority="381" stopIfTrue="1" operator="lessThan">
      <formula>0</formula>
    </cfRule>
  </conditionalFormatting>
  <conditionalFormatting sqref="B158:D158">
    <cfRule type="cellIs" dxfId="178" priority="380" stopIfTrue="1" operator="lessThan">
      <formula>0</formula>
    </cfRule>
  </conditionalFormatting>
  <conditionalFormatting sqref="E158">
    <cfRule type="cellIs" dxfId="177" priority="379" stopIfTrue="1" operator="lessThan">
      <formula>0</formula>
    </cfRule>
  </conditionalFormatting>
  <conditionalFormatting sqref="E159">
    <cfRule type="cellIs" dxfId="176" priority="378" stopIfTrue="1" operator="lessThan">
      <formula>0</formula>
    </cfRule>
  </conditionalFormatting>
  <conditionalFormatting sqref="B159">
    <cfRule type="cellIs" dxfId="175" priority="376" stopIfTrue="1" operator="lessThan">
      <formula>0</formula>
    </cfRule>
  </conditionalFormatting>
  <conditionalFormatting sqref="B160:D160">
    <cfRule type="cellIs" dxfId="174" priority="375" stopIfTrue="1" operator="lessThan">
      <formula>0</formula>
    </cfRule>
  </conditionalFormatting>
  <conditionalFormatting sqref="E160">
    <cfRule type="cellIs" dxfId="173" priority="374" stopIfTrue="1" operator="lessThan">
      <formula>0</formula>
    </cfRule>
  </conditionalFormatting>
  <conditionalFormatting sqref="D161:E161">
    <cfRule type="cellIs" dxfId="172" priority="373" stopIfTrue="1" operator="lessThan">
      <formula>0</formula>
    </cfRule>
  </conditionalFormatting>
  <conditionalFormatting sqref="B161:C161">
    <cfRule type="cellIs" dxfId="171" priority="372" stopIfTrue="1" operator="lessThan">
      <formula>0</formula>
    </cfRule>
  </conditionalFormatting>
  <conditionalFormatting sqref="B162">
    <cfRule type="cellIs" dxfId="170" priority="371" stopIfTrue="1" operator="lessThan">
      <formula>0</formula>
    </cfRule>
  </conditionalFormatting>
  <conditionalFormatting sqref="B163">
    <cfRule type="cellIs" dxfId="169" priority="370" stopIfTrue="1" operator="lessThan">
      <formula>0</formula>
    </cfRule>
  </conditionalFormatting>
  <conditionalFormatting sqref="E163">
    <cfRule type="cellIs" dxfId="168" priority="369" stopIfTrue="1" operator="lessThan">
      <formula>0</formula>
    </cfRule>
  </conditionalFormatting>
  <conditionalFormatting sqref="E37">
    <cfRule type="cellIs" dxfId="167" priority="347" stopIfTrue="1" operator="lessThan">
      <formula>0</formula>
    </cfRule>
  </conditionalFormatting>
  <conditionalFormatting sqref="F43">
    <cfRule type="cellIs" dxfId="166" priority="338" stopIfTrue="1" operator="lessThan">
      <formula>0</formula>
    </cfRule>
  </conditionalFormatting>
  <conditionalFormatting sqref="F44">
    <cfRule type="cellIs" dxfId="165" priority="336" stopIfTrue="1" operator="lessThan">
      <formula>0</formula>
    </cfRule>
  </conditionalFormatting>
  <conditionalFormatting sqref="F60">
    <cfRule type="cellIs" dxfId="164" priority="319" stopIfTrue="1" operator="lessThan">
      <formula>0</formula>
    </cfRule>
  </conditionalFormatting>
  <conditionalFormatting sqref="F61">
    <cfRule type="cellIs" dxfId="163" priority="317" stopIfTrue="1" operator="lessThan">
      <formula>0</formula>
    </cfRule>
  </conditionalFormatting>
  <conditionalFormatting sqref="F62:F63">
    <cfRule type="cellIs" dxfId="162" priority="315" stopIfTrue="1" operator="lessThan">
      <formula>0</formula>
    </cfRule>
  </conditionalFormatting>
  <conditionalFormatting sqref="E3:E5 E7:E19 E21:E25">
    <cfRule type="cellIs" dxfId="161" priority="274" stopIfTrue="1" operator="lessThan">
      <formula>0</formula>
    </cfRule>
  </conditionalFormatting>
  <conditionalFormatting sqref="E30">
    <cfRule type="cellIs" dxfId="160" priority="248" stopIfTrue="1" operator="lessThan">
      <formula>0</formula>
    </cfRule>
  </conditionalFormatting>
  <conditionalFormatting sqref="E73">
    <cfRule type="cellIs" dxfId="159" priority="202" stopIfTrue="1" operator="lessThan">
      <formula>0</formula>
    </cfRule>
  </conditionalFormatting>
  <conditionalFormatting sqref="E114">
    <cfRule type="cellIs" dxfId="158" priority="161" stopIfTrue="1" operator="lessThan">
      <formula>0</formula>
    </cfRule>
  </conditionalFormatting>
  <conditionalFormatting sqref="D114">
    <cfRule type="cellIs" dxfId="157" priority="160" stopIfTrue="1" operator="lessThan">
      <formula>0</formula>
    </cfRule>
  </conditionalFormatting>
  <conditionalFormatting sqref="D115">
    <cfRule type="cellIs" dxfId="156" priority="159" stopIfTrue="1" operator="lessThan">
      <formula>0</formula>
    </cfRule>
  </conditionalFormatting>
  <conditionalFormatting sqref="D122">
    <cfRule type="cellIs" dxfId="155" priority="151" stopIfTrue="1" operator="lessThan">
      <formula>0</formula>
    </cfRule>
  </conditionalFormatting>
  <conditionalFormatting sqref="E6">
    <cfRule type="cellIs" dxfId="154" priority="147" stopIfTrue="1" operator="lessThan">
      <formula>0</formula>
    </cfRule>
  </conditionalFormatting>
  <conditionalFormatting sqref="E5">
    <cfRule type="cellIs" dxfId="153" priority="146" stopIfTrue="1" operator="lessThan">
      <formula>0</formula>
    </cfRule>
  </conditionalFormatting>
  <conditionalFormatting sqref="E8">
    <cfRule type="cellIs" dxfId="152" priority="145" stopIfTrue="1" operator="lessThan">
      <formula>0</formula>
    </cfRule>
  </conditionalFormatting>
  <conditionalFormatting sqref="E12">
    <cfRule type="cellIs" dxfId="151" priority="144" stopIfTrue="1" operator="lessThan">
      <formula>0</formula>
    </cfRule>
  </conditionalFormatting>
  <conditionalFormatting sqref="E7">
    <cfRule type="cellIs" dxfId="150" priority="143" stopIfTrue="1" operator="lessThan">
      <formula>0</formula>
    </cfRule>
  </conditionalFormatting>
  <conditionalFormatting sqref="E6">
    <cfRule type="cellIs" dxfId="149" priority="142" stopIfTrue="1" operator="lessThan">
      <formula>0</formula>
    </cfRule>
  </conditionalFormatting>
  <conditionalFormatting sqref="E9">
    <cfRule type="cellIs" dxfId="148" priority="141" stopIfTrue="1" operator="lessThan">
      <formula>0</formula>
    </cfRule>
  </conditionalFormatting>
  <conditionalFormatting sqref="E13">
    <cfRule type="cellIs" dxfId="147" priority="140" stopIfTrue="1" operator="lessThan">
      <formula>0</formula>
    </cfRule>
  </conditionalFormatting>
  <conditionalFormatting sqref="E20">
    <cfRule type="cellIs" dxfId="146" priority="139" stopIfTrue="1" operator="lessThan">
      <formula>0</formula>
    </cfRule>
  </conditionalFormatting>
  <conditionalFormatting sqref="E20">
    <cfRule type="cellIs" dxfId="145" priority="138" stopIfTrue="1" operator="lessThan">
      <formula>0</formula>
    </cfRule>
  </conditionalFormatting>
  <conditionalFormatting sqref="E26">
    <cfRule type="cellIs" dxfId="144" priority="137" stopIfTrue="1" operator="lessThan">
      <formula>0</formula>
    </cfRule>
  </conditionalFormatting>
  <conditionalFormatting sqref="E26">
    <cfRule type="cellIs" dxfId="143" priority="136" stopIfTrue="1" operator="lessThan">
      <formula>0</formula>
    </cfRule>
  </conditionalFormatting>
  <conditionalFormatting sqref="E27:E28">
    <cfRule type="cellIs" dxfId="142" priority="135" stopIfTrue="1" operator="lessThan">
      <formula>0</formula>
    </cfRule>
  </conditionalFormatting>
  <conditionalFormatting sqref="F29">
    <cfRule type="cellIs" dxfId="141" priority="134" stopIfTrue="1" operator="lessThan">
      <formula>0</formula>
    </cfRule>
  </conditionalFormatting>
  <conditionalFormatting sqref="E29">
    <cfRule type="cellIs" dxfId="140" priority="133" stopIfTrue="1" operator="lessThan">
      <formula>0</formula>
    </cfRule>
  </conditionalFormatting>
  <conditionalFormatting sqref="F31">
    <cfRule type="cellIs" dxfId="139" priority="132" stopIfTrue="1" operator="lessThan">
      <formula>0</formula>
    </cfRule>
  </conditionalFormatting>
  <conditionalFormatting sqref="E31:E32">
    <cfRule type="cellIs" dxfId="138" priority="131" stopIfTrue="1" operator="lessThan">
      <formula>0</formula>
    </cfRule>
  </conditionalFormatting>
  <conditionalFormatting sqref="E33">
    <cfRule type="cellIs" dxfId="137" priority="130" stopIfTrue="1" operator="lessThan">
      <formula>0</formula>
    </cfRule>
  </conditionalFormatting>
  <conditionalFormatting sqref="E34">
    <cfRule type="cellIs" dxfId="136" priority="129" stopIfTrue="1" operator="lessThan">
      <formula>0</formula>
    </cfRule>
  </conditionalFormatting>
  <conditionalFormatting sqref="E34">
    <cfRule type="cellIs" dxfId="135" priority="128" stopIfTrue="1" operator="lessThan">
      <formula>0</formula>
    </cfRule>
  </conditionalFormatting>
  <conditionalFormatting sqref="E35">
    <cfRule type="cellIs" dxfId="134" priority="127" stopIfTrue="1" operator="lessThan">
      <formula>0</formula>
    </cfRule>
  </conditionalFormatting>
  <conditionalFormatting sqref="E36">
    <cfRule type="cellIs" dxfId="133" priority="126" stopIfTrue="1" operator="lessThan">
      <formula>0</formula>
    </cfRule>
  </conditionalFormatting>
  <conditionalFormatting sqref="E38">
    <cfRule type="cellIs" dxfId="132" priority="125" stopIfTrue="1" operator="lessThan">
      <formula>0</formula>
    </cfRule>
  </conditionalFormatting>
  <conditionalFormatting sqref="E39:E41">
    <cfRule type="cellIs" dxfId="131" priority="124" stopIfTrue="1" operator="lessThan">
      <formula>0</formula>
    </cfRule>
  </conditionalFormatting>
  <conditionalFormatting sqref="E42:E44">
    <cfRule type="cellIs" dxfId="130" priority="123" stopIfTrue="1" operator="lessThan">
      <formula>0</formula>
    </cfRule>
  </conditionalFormatting>
  <conditionalFormatting sqref="E42:E44">
    <cfRule type="cellIs" dxfId="129" priority="122" stopIfTrue="1" operator="lessThan">
      <formula>0</formula>
    </cfRule>
  </conditionalFormatting>
  <conditionalFormatting sqref="E45">
    <cfRule type="cellIs" dxfId="128" priority="121" stopIfTrue="1" operator="lessThan">
      <formula>0</formula>
    </cfRule>
  </conditionalFormatting>
  <conditionalFormatting sqref="E46:E47">
    <cfRule type="cellIs" dxfId="127" priority="120" stopIfTrue="1" operator="lessThan">
      <formula>0</formula>
    </cfRule>
  </conditionalFormatting>
  <conditionalFormatting sqref="E48">
    <cfRule type="cellIs" dxfId="126" priority="119" stopIfTrue="1" operator="lessThan">
      <formula>0</formula>
    </cfRule>
  </conditionalFormatting>
  <conditionalFormatting sqref="E49:E50">
    <cfRule type="cellIs" dxfId="125" priority="118" stopIfTrue="1" operator="lessThan">
      <formula>0</formula>
    </cfRule>
  </conditionalFormatting>
  <conditionalFormatting sqref="E51:E52">
    <cfRule type="cellIs" dxfId="124" priority="117" stopIfTrue="1" operator="lessThan">
      <formula>0</formula>
    </cfRule>
  </conditionalFormatting>
  <conditionalFormatting sqref="E53">
    <cfRule type="cellIs" dxfId="123" priority="116" stopIfTrue="1" operator="lessThan">
      <formula>0</formula>
    </cfRule>
  </conditionalFormatting>
  <conditionalFormatting sqref="E54">
    <cfRule type="cellIs" dxfId="122" priority="115" stopIfTrue="1" operator="lessThan">
      <formula>0</formula>
    </cfRule>
  </conditionalFormatting>
  <conditionalFormatting sqref="E55">
    <cfRule type="cellIs" dxfId="121" priority="114" stopIfTrue="1" operator="lessThan">
      <formula>0</formula>
    </cfRule>
  </conditionalFormatting>
  <conditionalFormatting sqref="E56">
    <cfRule type="cellIs" dxfId="120" priority="113" stopIfTrue="1" operator="lessThan">
      <formula>0</formula>
    </cfRule>
  </conditionalFormatting>
  <conditionalFormatting sqref="E56">
    <cfRule type="cellIs" dxfId="119" priority="112" stopIfTrue="1" operator="lessThan">
      <formula>0</formula>
    </cfRule>
  </conditionalFormatting>
  <conditionalFormatting sqref="F57">
    <cfRule type="cellIs" dxfId="118" priority="111" stopIfTrue="1" operator="lessThan">
      <formula>0</formula>
    </cfRule>
  </conditionalFormatting>
  <conditionalFormatting sqref="F58">
    <cfRule type="cellIs" dxfId="117" priority="110" stopIfTrue="1" operator="lessThan">
      <formula>0</formula>
    </cfRule>
  </conditionalFormatting>
  <conditionalFormatting sqref="E57:E58">
    <cfRule type="cellIs" dxfId="116" priority="109" stopIfTrue="1" operator="lessThan">
      <formula>0</formula>
    </cfRule>
  </conditionalFormatting>
  <conditionalFormatting sqref="E57:E58">
    <cfRule type="cellIs" dxfId="115" priority="108" stopIfTrue="1" operator="lessThan">
      <formula>0</formula>
    </cfRule>
  </conditionalFormatting>
  <conditionalFormatting sqref="E59">
    <cfRule type="cellIs" dxfId="114" priority="107" stopIfTrue="1" operator="lessThan">
      <formula>0</formula>
    </cfRule>
  </conditionalFormatting>
  <conditionalFormatting sqref="E60:E62">
    <cfRule type="cellIs" dxfId="113" priority="106" stopIfTrue="1" operator="lessThan">
      <formula>0</formula>
    </cfRule>
  </conditionalFormatting>
  <conditionalFormatting sqref="E63">
    <cfRule type="cellIs" dxfId="112" priority="105" stopIfTrue="1" operator="lessThan">
      <formula>0</formula>
    </cfRule>
  </conditionalFormatting>
  <conditionalFormatting sqref="E64">
    <cfRule type="cellIs" dxfId="111" priority="104" stopIfTrue="1" operator="lessThan">
      <formula>0</formula>
    </cfRule>
  </conditionalFormatting>
  <conditionalFormatting sqref="E65">
    <cfRule type="cellIs" dxfId="110" priority="103" stopIfTrue="1" operator="lessThan">
      <formula>0</formula>
    </cfRule>
  </conditionalFormatting>
  <conditionalFormatting sqref="E66">
    <cfRule type="cellIs" dxfId="109" priority="102" stopIfTrue="1" operator="lessThan">
      <formula>0</formula>
    </cfRule>
  </conditionalFormatting>
  <conditionalFormatting sqref="E67:E71">
    <cfRule type="cellIs" dxfId="108" priority="101" stopIfTrue="1" operator="lessThan">
      <formula>0</formula>
    </cfRule>
  </conditionalFormatting>
  <conditionalFormatting sqref="E72">
    <cfRule type="cellIs" dxfId="107" priority="100" stopIfTrue="1" operator="lessThan">
      <formula>0</formula>
    </cfRule>
  </conditionalFormatting>
  <conditionalFormatting sqref="E74">
    <cfRule type="cellIs" dxfId="106" priority="99" stopIfTrue="1" operator="lessThan">
      <formula>0</formula>
    </cfRule>
  </conditionalFormatting>
  <conditionalFormatting sqref="E75">
    <cfRule type="cellIs" dxfId="105" priority="98" stopIfTrue="1" operator="lessThan">
      <formula>0</formula>
    </cfRule>
  </conditionalFormatting>
  <conditionalFormatting sqref="E76">
    <cfRule type="cellIs" dxfId="104" priority="97" stopIfTrue="1" operator="lessThan">
      <formula>0</formula>
    </cfRule>
  </conditionalFormatting>
  <conditionalFormatting sqref="E76">
    <cfRule type="cellIs" dxfId="103" priority="96" stopIfTrue="1" operator="lessThan">
      <formula>0</formula>
    </cfRule>
  </conditionalFormatting>
  <conditionalFormatting sqref="E77">
    <cfRule type="cellIs" dxfId="102" priority="95" stopIfTrue="1" operator="lessThan">
      <formula>0</formula>
    </cfRule>
  </conditionalFormatting>
  <conditionalFormatting sqref="F78">
    <cfRule type="cellIs" dxfId="101" priority="94" stopIfTrue="1" operator="lessThan">
      <formula>0</formula>
    </cfRule>
  </conditionalFormatting>
  <conditionalFormatting sqref="F79">
    <cfRule type="cellIs" dxfId="100" priority="93" stopIfTrue="1" operator="lessThan">
      <formula>0</formula>
    </cfRule>
  </conditionalFormatting>
  <conditionalFormatting sqref="E78:E79">
    <cfRule type="cellIs" dxfId="99" priority="92" stopIfTrue="1" operator="lessThan">
      <formula>0</formula>
    </cfRule>
  </conditionalFormatting>
  <conditionalFormatting sqref="E78:E79">
    <cfRule type="cellIs" dxfId="98" priority="91" stopIfTrue="1" operator="lessThan">
      <formula>0</formula>
    </cfRule>
  </conditionalFormatting>
  <conditionalFormatting sqref="E80">
    <cfRule type="cellIs" dxfId="97" priority="90" stopIfTrue="1" operator="lessThan">
      <formula>0</formula>
    </cfRule>
  </conditionalFormatting>
  <conditionalFormatting sqref="E80">
    <cfRule type="cellIs" dxfId="96" priority="89" stopIfTrue="1" operator="lessThan">
      <formula>0</formula>
    </cfRule>
  </conditionalFormatting>
  <conditionalFormatting sqref="E81:E82">
    <cfRule type="cellIs" dxfId="95" priority="88" stopIfTrue="1" operator="lessThan">
      <formula>0</formula>
    </cfRule>
  </conditionalFormatting>
  <conditionalFormatting sqref="E83">
    <cfRule type="cellIs" dxfId="94" priority="87" stopIfTrue="1" operator="lessThan">
      <formula>0</formula>
    </cfRule>
  </conditionalFormatting>
  <conditionalFormatting sqref="E83">
    <cfRule type="cellIs" dxfId="93" priority="86" stopIfTrue="1" operator="lessThan">
      <formula>0</formula>
    </cfRule>
  </conditionalFormatting>
  <conditionalFormatting sqref="E84">
    <cfRule type="cellIs" dxfId="92" priority="85" stopIfTrue="1" operator="lessThan">
      <formula>0</formula>
    </cfRule>
  </conditionalFormatting>
  <conditionalFormatting sqref="F85">
    <cfRule type="cellIs" dxfId="91" priority="84" stopIfTrue="1" operator="lessThan">
      <formula>0</formula>
    </cfRule>
  </conditionalFormatting>
  <conditionalFormatting sqref="F86">
    <cfRule type="cellIs" dxfId="90" priority="83" stopIfTrue="1" operator="lessThan">
      <formula>0</formula>
    </cfRule>
  </conditionalFormatting>
  <conditionalFormatting sqref="E85:E86">
    <cfRule type="cellIs" dxfId="89" priority="82" stopIfTrue="1" operator="lessThan">
      <formula>0</formula>
    </cfRule>
  </conditionalFormatting>
  <conditionalFormatting sqref="E85:E86">
    <cfRule type="cellIs" dxfId="88" priority="81" stopIfTrue="1" operator="lessThan">
      <formula>0</formula>
    </cfRule>
  </conditionalFormatting>
  <conditionalFormatting sqref="E87:E88">
    <cfRule type="cellIs" dxfId="87" priority="80" stopIfTrue="1" operator="lessThan">
      <formula>0</formula>
    </cfRule>
  </conditionalFormatting>
  <conditionalFormatting sqref="E89">
    <cfRule type="cellIs" dxfId="86" priority="79" stopIfTrue="1" operator="lessThan">
      <formula>0</formula>
    </cfRule>
  </conditionalFormatting>
  <conditionalFormatting sqref="E90">
    <cfRule type="cellIs" dxfId="85" priority="76" stopIfTrue="1" operator="lessThan">
      <formula>0</formula>
    </cfRule>
  </conditionalFormatting>
  <conditionalFormatting sqref="E91">
    <cfRule type="cellIs" dxfId="84" priority="75" stopIfTrue="1" operator="lessThan">
      <formula>0</formula>
    </cfRule>
  </conditionalFormatting>
  <conditionalFormatting sqref="E92">
    <cfRule type="cellIs" dxfId="83" priority="74" stopIfTrue="1" operator="lessThan">
      <formula>0</formula>
    </cfRule>
  </conditionalFormatting>
  <conditionalFormatting sqref="E93">
    <cfRule type="cellIs" dxfId="82" priority="73" stopIfTrue="1" operator="lessThan">
      <formula>0</formula>
    </cfRule>
  </conditionalFormatting>
  <conditionalFormatting sqref="E94">
    <cfRule type="cellIs" dxfId="81" priority="72" stopIfTrue="1" operator="lessThan">
      <formula>0</formula>
    </cfRule>
  </conditionalFormatting>
  <conditionalFormatting sqref="E94">
    <cfRule type="cellIs" dxfId="80" priority="71" stopIfTrue="1" operator="lessThan">
      <formula>0</formula>
    </cfRule>
  </conditionalFormatting>
  <conditionalFormatting sqref="F95">
    <cfRule type="cellIs" dxfId="79" priority="70" stopIfTrue="1" operator="lessThan">
      <formula>0</formula>
    </cfRule>
  </conditionalFormatting>
  <conditionalFormatting sqref="E95">
    <cfRule type="cellIs" dxfId="78" priority="69" stopIfTrue="1" operator="lessThan">
      <formula>0</formula>
    </cfRule>
  </conditionalFormatting>
  <conditionalFormatting sqref="E95">
    <cfRule type="cellIs" dxfId="77" priority="68" stopIfTrue="1" operator="lessThan">
      <formula>0</formula>
    </cfRule>
  </conditionalFormatting>
  <conditionalFormatting sqref="F96">
    <cfRule type="cellIs" dxfId="76" priority="67" stopIfTrue="1" operator="lessThan">
      <formula>0</formula>
    </cfRule>
  </conditionalFormatting>
  <conditionalFormatting sqref="E96">
    <cfRule type="cellIs" dxfId="75" priority="66" stopIfTrue="1" operator="lessThan">
      <formula>0</formula>
    </cfRule>
  </conditionalFormatting>
  <conditionalFormatting sqref="E96">
    <cfRule type="cellIs" dxfId="74" priority="65" stopIfTrue="1" operator="lessThan">
      <formula>0</formula>
    </cfRule>
  </conditionalFormatting>
  <conditionalFormatting sqref="E97">
    <cfRule type="cellIs" dxfId="73" priority="64" stopIfTrue="1" operator="lessThan">
      <formula>0</formula>
    </cfRule>
  </conditionalFormatting>
  <conditionalFormatting sqref="E98:E99">
    <cfRule type="cellIs" dxfId="72" priority="63" stopIfTrue="1" operator="lessThan">
      <formula>0</formula>
    </cfRule>
  </conditionalFormatting>
  <conditionalFormatting sqref="E100">
    <cfRule type="cellIs" dxfId="71" priority="62" stopIfTrue="1" operator="lessThan">
      <formula>0</formula>
    </cfRule>
  </conditionalFormatting>
  <conditionalFormatting sqref="E101">
    <cfRule type="cellIs" dxfId="70" priority="61" stopIfTrue="1" operator="lessThan">
      <formula>0</formula>
    </cfRule>
  </conditionalFormatting>
  <conditionalFormatting sqref="E102">
    <cfRule type="cellIs" dxfId="69" priority="60" stopIfTrue="1" operator="lessThan">
      <formula>0</formula>
    </cfRule>
  </conditionalFormatting>
  <conditionalFormatting sqref="E103">
    <cfRule type="cellIs" dxfId="68" priority="58" stopIfTrue="1" operator="lessThan">
      <formula>0</formula>
    </cfRule>
  </conditionalFormatting>
  <conditionalFormatting sqref="E104">
    <cfRule type="cellIs" dxfId="67" priority="57" stopIfTrue="1" operator="lessThan">
      <formula>0</formula>
    </cfRule>
  </conditionalFormatting>
  <conditionalFormatting sqref="F105">
    <cfRule type="cellIs" dxfId="66" priority="56" stopIfTrue="1" operator="lessThan">
      <formula>0</formula>
    </cfRule>
  </conditionalFormatting>
  <conditionalFormatting sqref="E105">
    <cfRule type="cellIs" dxfId="65" priority="55" stopIfTrue="1" operator="lessThan">
      <formula>0</formula>
    </cfRule>
  </conditionalFormatting>
  <conditionalFormatting sqref="E105">
    <cfRule type="cellIs" dxfId="64" priority="54" stopIfTrue="1" operator="lessThan">
      <formula>0</formula>
    </cfRule>
  </conditionalFormatting>
  <conditionalFormatting sqref="F106">
    <cfRule type="cellIs" dxfId="63" priority="53" stopIfTrue="1" operator="lessThan">
      <formula>0</formula>
    </cfRule>
  </conditionalFormatting>
  <conditionalFormatting sqref="E106">
    <cfRule type="cellIs" dxfId="62" priority="52" stopIfTrue="1" operator="lessThan">
      <formula>0</formula>
    </cfRule>
  </conditionalFormatting>
  <conditionalFormatting sqref="E106">
    <cfRule type="cellIs" dxfId="61" priority="51" stopIfTrue="1" operator="lessThan">
      <formula>0</formula>
    </cfRule>
  </conditionalFormatting>
  <conditionalFormatting sqref="E107">
    <cfRule type="cellIs" dxfId="60" priority="50" stopIfTrue="1" operator="lessThan">
      <formula>0</formula>
    </cfRule>
  </conditionalFormatting>
  <conditionalFormatting sqref="E107">
    <cfRule type="cellIs" dxfId="59" priority="49" stopIfTrue="1" operator="lessThan">
      <formula>0</formula>
    </cfRule>
  </conditionalFormatting>
  <conditionalFormatting sqref="E108">
    <cfRule type="cellIs" dxfId="58" priority="48" stopIfTrue="1" operator="lessThan">
      <formula>0</formula>
    </cfRule>
  </conditionalFormatting>
  <conditionalFormatting sqref="E109">
    <cfRule type="cellIs" dxfId="57" priority="47" stopIfTrue="1" operator="lessThan">
      <formula>0</formula>
    </cfRule>
  </conditionalFormatting>
  <conditionalFormatting sqref="E110">
    <cfRule type="cellIs" dxfId="56" priority="46" stopIfTrue="1" operator="lessThan">
      <formula>0</formula>
    </cfRule>
  </conditionalFormatting>
  <conditionalFormatting sqref="E111">
    <cfRule type="cellIs" dxfId="55" priority="45" stopIfTrue="1" operator="lessThan">
      <formula>0</formula>
    </cfRule>
  </conditionalFormatting>
  <conditionalFormatting sqref="E111">
    <cfRule type="cellIs" dxfId="54" priority="44" stopIfTrue="1" operator="lessThan">
      <formula>0</formula>
    </cfRule>
  </conditionalFormatting>
  <conditionalFormatting sqref="E112">
    <cfRule type="cellIs" dxfId="53" priority="43" stopIfTrue="1" operator="lessThan">
      <formula>0</formula>
    </cfRule>
  </conditionalFormatting>
  <conditionalFormatting sqref="E113">
    <cfRule type="cellIs" dxfId="52" priority="42" stopIfTrue="1" operator="lessThan">
      <formula>0</formula>
    </cfRule>
  </conditionalFormatting>
  <conditionalFormatting sqref="E115:E116">
    <cfRule type="cellIs" dxfId="51" priority="41" stopIfTrue="1" operator="lessThan">
      <formula>0</formula>
    </cfRule>
  </conditionalFormatting>
  <conditionalFormatting sqref="E117">
    <cfRule type="cellIs" dxfId="50" priority="40" stopIfTrue="1" operator="lessThan">
      <formula>0</formula>
    </cfRule>
  </conditionalFormatting>
  <conditionalFormatting sqref="F118">
    <cfRule type="cellIs" dxfId="49" priority="39" stopIfTrue="1" operator="lessThan">
      <formula>0</formula>
    </cfRule>
  </conditionalFormatting>
  <conditionalFormatting sqref="E118">
    <cfRule type="cellIs" dxfId="48" priority="38" stopIfTrue="1" operator="lessThan">
      <formula>0</formula>
    </cfRule>
  </conditionalFormatting>
  <conditionalFormatting sqref="E118">
    <cfRule type="cellIs" dxfId="47" priority="37" stopIfTrue="1" operator="lessThan">
      <formula>0</formula>
    </cfRule>
  </conditionalFormatting>
  <conditionalFormatting sqref="F119">
    <cfRule type="cellIs" dxfId="46" priority="36" stopIfTrue="1" operator="lessThan">
      <formula>0</formula>
    </cfRule>
  </conditionalFormatting>
  <conditionalFormatting sqref="E119">
    <cfRule type="cellIs" dxfId="45" priority="35" stopIfTrue="1" operator="lessThan">
      <formula>0</formula>
    </cfRule>
  </conditionalFormatting>
  <conditionalFormatting sqref="E119">
    <cfRule type="cellIs" dxfId="44" priority="34" stopIfTrue="1" operator="lessThan">
      <formula>0</formula>
    </cfRule>
  </conditionalFormatting>
  <conditionalFormatting sqref="E120">
    <cfRule type="cellIs" dxfId="43" priority="33" stopIfTrue="1" operator="lessThan">
      <formula>0</formula>
    </cfRule>
  </conditionalFormatting>
  <conditionalFormatting sqref="E121">
    <cfRule type="cellIs" dxfId="42" priority="32" stopIfTrue="1" operator="lessThan">
      <formula>0</formula>
    </cfRule>
  </conditionalFormatting>
  <conditionalFormatting sqref="E121">
    <cfRule type="cellIs" dxfId="41" priority="31" stopIfTrue="1" operator="lessThan">
      <formula>0</formula>
    </cfRule>
  </conditionalFormatting>
  <conditionalFormatting sqref="E122">
    <cfRule type="cellIs" dxfId="40" priority="30" stopIfTrue="1" operator="lessThan">
      <formula>0</formula>
    </cfRule>
  </conditionalFormatting>
  <conditionalFormatting sqref="E123:E124">
    <cfRule type="cellIs" dxfId="39" priority="29" stopIfTrue="1" operator="lessThan">
      <formula>0</formula>
    </cfRule>
  </conditionalFormatting>
  <conditionalFormatting sqref="E123:E124">
    <cfRule type="cellIs" dxfId="38" priority="28" stopIfTrue="1" operator="lessThan">
      <formula>0</formula>
    </cfRule>
  </conditionalFormatting>
  <conditionalFormatting sqref="E126">
    <cfRule type="cellIs" dxfId="37" priority="27" stopIfTrue="1" operator="lessThan">
      <formula>0</formula>
    </cfRule>
  </conditionalFormatting>
  <conditionalFormatting sqref="E127">
    <cfRule type="cellIs" dxfId="36" priority="26" stopIfTrue="1" operator="lessThan">
      <formula>0</formula>
    </cfRule>
  </conditionalFormatting>
  <conditionalFormatting sqref="E128:E131">
    <cfRule type="cellIs" dxfId="35" priority="25" stopIfTrue="1" operator="lessThan">
      <formula>0</formula>
    </cfRule>
  </conditionalFormatting>
  <conditionalFormatting sqref="E132">
    <cfRule type="cellIs" dxfId="34" priority="24" stopIfTrue="1" operator="lessThan">
      <formula>0</formula>
    </cfRule>
  </conditionalFormatting>
  <conditionalFormatting sqref="E132">
    <cfRule type="cellIs" dxfId="33" priority="23" stopIfTrue="1" operator="lessThan">
      <formula>0</formula>
    </cfRule>
  </conditionalFormatting>
  <conditionalFormatting sqref="F133">
    <cfRule type="cellIs" dxfId="32" priority="22" stopIfTrue="1" operator="lessThan">
      <formula>0</formula>
    </cfRule>
  </conditionalFormatting>
  <conditionalFormatting sqref="E133">
    <cfRule type="cellIs" dxfId="31" priority="21" stopIfTrue="1" operator="lessThan">
      <formula>0</formula>
    </cfRule>
  </conditionalFormatting>
  <conditionalFormatting sqref="E133">
    <cfRule type="cellIs" dxfId="30" priority="20" stopIfTrue="1" operator="lessThan">
      <formula>0</formula>
    </cfRule>
  </conditionalFormatting>
  <conditionalFormatting sqref="F134">
    <cfRule type="cellIs" dxfId="29" priority="19" stopIfTrue="1" operator="lessThan">
      <formula>0</formula>
    </cfRule>
  </conditionalFormatting>
  <conditionalFormatting sqref="E134">
    <cfRule type="cellIs" dxfId="28" priority="18" stopIfTrue="1" operator="lessThan">
      <formula>0</formula>
    </cfRule>
  </conditionalFormatting>
  <conditionalFormatting sqref="E134">
    <cfRule type="cellIs" dxfId="27" priority="17" stopIfTrue="1" operator="lessThan">
      <formula>0</formula>
    </cfRule>
  </conditionalFormatting>
  <conditionalFormatting sqref="E135">
    <cfRule type="cellIs" dxfId="26" priority="16" stopIfTrue="1" operator="lessThan">
      <formula>0</formula>
    </cfRule>
  </conditionalFormatting>
  <conditionalFormatting sqref="E136">
    <cfRule type="cellIs" dxfId="25" priority="15" stopIfTrue="1" operator="lessThan">
      <formula>0</formula>
    </cfRule>
  </conditionalFormatting>
  <conditionalFormatting sqref="E138:E139">
    <cfRule type="cellIs" dxfId="24" priority="14" stopIfTrue="1" operator="lessThan">
      <formula>0</formula>
    </cfRule>
  </conditionalFormatting>
  <conditionalFormatting sqref="E141:E143">
    <cfRule type="cellIs" dxfId="23" priority="13" stopIfTrue="1" operator="lessThan">
      <formula>0</formula>
    </cfRule>
  </conditionalFormatting>
  <conditionalFormatting sqref="F146">
    <cfRule type="cellIs" dxfId="22" priority="12" stopIfTrue="1" operator="lessThan">
      <formula>0</formula>
    </cfRule>
  </conditionalFormatting>
  <conditionalFormatting sqref="E146">
    <cfRule type="cellIs" dxfId="21" priority="11" stopIfTrue="1" operator="lessThan">
      <formula>0</formula>
    </cfRule>
  </conditionalFormatting>
  <conditionalFormatting sqref="E144:E145">
    <cfRule type="cellIs" dxfId="20" priority="10" stopIfTrue="1" operator="lessThan">
      <formula>0</formula>
    </cfRule>
  </conditionalFormatting>
  <conditionalFormatting sqref="D145">
    <cfRule type="cellIs" dxfId="19" priority="9" stopIfTrue="1" operator="lessThan">
      <formula>0</formula>
    </cfRule>
  </conditionalFormatting>
  <conditionalFormatting sqref="E148">
    <cfRule type="cellIs" dxfId="11" priority="8" stopIfTrue="1" operator="lessThan">
      <formula>0</formula>
    </cfRule>
  </conditionalFormatting>
  <conditionalFormatting sqref="E149">
    <cfRule type="cellIs" dxfId="10" priority="7" stopIfTrue="1" operator="lessThan">
      <formula>0</formula>
    </cfRule>
  </conditionalFormatting>
  <conditionalFormatting sqref="E150:E151">
    <cfRule type="cellIs" dxfId="9" priority="6" stopIfTrue="1" operator="lessThan">
      <formula>0</formula>
    </cfRule>
  </conditionalFormatting>
  <conditionalFormatting sqref="B151:B153">
    <cfRule type="cellIs" dxfId="6" priority="3" stopIfTrue="1" operator="lessThan">
      <formula>0</formula>
    </cfRule>
  </conditionalFormatting>
  <conditionalFormatting sqref="E153">
    <cfRule type="cellIs" dxfId="2" priority="2" stopIfTrue="1" operator="lessThan">
      <formula>0</formula>
    </cfRule>
  </conditionalFormatting>
  <conditionalFormatting sqref="E154">
    <cfRule type="cellIs" dxfId="0" priority="1" stopIfTrue="1" operator="lessThan">
      <formula>0</formula>
    </cfRule>
  </conditionalFormatting>
  <dataValidations count="4">
    <dataValidation type="list" allowBlank="1" showInputMessage="1" showErrorMessage="1" sqref="E8 E3:E5 E10:E29 E31:E33 E35:E79 E81:E110 E112:E139 E141:E143 E146:E152 E154:E169" xr:uid="{00000000-0002-0000-0100-000000000000}">
      <formula1>$M$1:$M$19</formula1>
    </dataValidation>
    <dataValidation type="list" allowBlank="1" showInputMessage="1" showErrorMessage="1" sqref="E140 E144:E145 E153" xr:uid="{00000000-0002-0000-0100-000001000000}">
      <formula1>$M$1:$M$18</formula1>
    </dataValidation>
    <dataValidation type="list" allowBlank="1" showInputMessage="1" showErrorMessage="1" sqref="E6:E7" xr:uid="{00000000-0002-0000-0100-000003000000}">
      <formula1>$K$1:$K$20</formula1>
    </dataValidation>
    <dataValidation type="list" allowBlank="1" showInputMessage="1" showErrorMessage="1" sqref="E80 E111 E34 E30 E9" xr:uid="{00000000-0002-0000-0100-000004000000}">
      <formula1>$M$1:$M$20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zoomScale="80" zoomScaleNormal="80" workbookViewId="0">
      <selection activeCell="F27" sqref="F2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8"/>
      <c r="B1" s="68"/>
      <c r="C1" s="68"/>
      <c r="D1" s="68"/>
      <c r="E1" s="68"/>
      <c r="F1" s="45"/>
    </row>
    <row r="2" spans="1:64" ht="15" customHeight="1" thickBot="1" x14ac:dyDescent="0.35">
      <c r="A2" s="68"/>
      <c r="B2" s="57" t="s">
        <v>1</v>
      </c>
      <c r="C2"/>
      <c r="D2"/>
      <c r="E2"/>
      <c r="F2"/>
      <c r="G2"/>
    </row>
    <row r="3" spans="1:64" ht="15" customHeight="1" x14ac:dyDescent="0.3">
      <c r="A3" s="68"/>
      <c r="B3" s="70" t="s">
        <v>34</v>
      </c>
      <c r="C3" s="74" t="s">
        <v>35</v>
      </c>
      <c r="D3" s="75" t="s">
        <v>36</v>
      </c>
      <c r="E3" s="75" t="s">
        <v>37</v>
      </c>
      <c r="F3" s="75" t="s">
        <v>38</v>
      </c>
      <c r="G3" s="76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8"/>
      <c r="B4" s="71" t="s">
        <v>27</v>
      </c>
      <c r="C4" s="77"/>
      <c r="D4" s="78">
        <v>1465.5</v>
      </c>
      <c r="E4" s="78"/>
      <c r="F4" s="78"/>
      <c r="G4" s="79"/>
      <c r="H4" s="61">
        <f t="shared" ref="H4:H9" si="0">SUM(C4:G4)</f>
        <v>1465.5</v>
      </c>
      <c r="I4" s="62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8"/>
      <c r="B5" s="69" t="s">
        <v>22</v>
      </c>
      <c r="C5" s="80"/>
      <c r="D5" s="58">
        <v>2600.92</v>
      </c>
      <c r="E5" s="58"/>
      <c r="F5" s="58"/>
      <c r="G5" s="81"/>
      <c r="H5" s="61">
        <f t="shared" si="0"/>
        <v>2600.92</v>
      </c>
      <c r="I5" s="62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8"/>
      <c r="B6" s="69" t="s">
        <v>13</v>
      </c>
      <c r="C6" s="80">
        <v>355</v>
      </c>
      <c r="D6" s="58">
        <v>2310.6799999999998</v>
      </c>
      <c r="E6" s="58"/>
      <c r="F6" s="58">
        <v>330</v>
      </c>
      <c r="G6" s="81"/>
      <c r="H6" s="61">
        <f t="shared" si="0"/>
        <v>2995.68</v>
      </c>
      <c r="I6" s="62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8"/>
      <c r="B7" s="69" t="s">
        <v>0</v>
      </c>
      <c r="C7" s="80"/>
      <c r="D7" s="58">
        <v>590.4</v>
      </c>
      <c r="E7" s="58"/>
      <c r="F7" s="58"/>
      <c r="G7" s="81"/>
      <c r="H7" s="61">
        <f t="shared" si="0"/>
        <v>590.4</v>
      </c>
      <c r="I7" s="62" t="s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thickBot="1" x14ac:dyDescent="0.35">
      <c r="A8" s="68"/>
      <c r="B8" s="72" t="s">
        <v>25</v>
      </c>
      <c r="C8" s="80"/>
      <c r="D8" s="58">
        <v>215</v>
      </c>
      <c r="E8" s="58"/>
      <c r="F8" s="58"/>
      <c r="G8" s="81">
        <v>0.01</v>
      </c>
      <c r="H8" s="61">
        <f t="shared" si="0"/>
        <v>215.01</v>
      </c>
      <c r="I8" s="64" t="s">
        <v>25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thickBot="1" x14ac:dyDescent="0.35">
      <c r="A9" s="68"/>
      <c r="B9" s="73" t="s">
        <v>40</v>
      </c>
      <c r="C9" s="82">
        <v>355</v>
      </c>
      <c r="D9" s="83">
        <v>7182.5</v>
      </c>
      <c r="E9" s="83"/>
      <c r="F9" s="83">
        <v>330</v>
      </c>
      <c r="G9" s="84">
        <v>0.01</v>
      </c>
      <c r="H9" s="66">
        <f t="shared" si="0"/>
        <v>7867.51</v>
      </c>
      <c r="I9" s="67" t="s">
        <v>41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x14ac:dyDescent="0.3">
      <c r="A10" s="45"/>
      <c r="B10"/>
      <c r="C10"/>
      <c r="D10"/>
      <c r="E10"/>
      <c r="F10"/>
      <c r="G10"/>
      <c r="I10" s="65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x14ac:dyDescent="0.3">
      <c r="A11" s="45"/>
      <c r="B11"/>
      <c r="C11"/>
      <c r="D11"/>
      <c r="E11"/>
      <c r="F11"/>
      <c r="G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70" t="s">
        <v>34</v>
      </c>
      <c r="C16" s="74" t="s">
        <v>35</v>
      </c>
      <c r="D16" s="75" t="s">
        <v>36</v>
      </c>
      <c r="E16" s="75" t="s">
        <v>37</v>
      </c>
      <c r="F16" s="75" t="s">
        <v>38</v>
      </c>
      <c r="G16" s="76" t="s">
        <v>39</v>
      </c>
      <c r="H16" s="59" t="s">
        <v>43</v>
      </c>
      <c r="I16" s="63"/>
    </row>
    <row r="17" spans="1:9" ht="15" customHeight="1" x14ac:dyDescent="0.3">
      <c r="A17" s="45"/>
      <c r="B17" s="71" t="s">
        <v>15</v>
      </c>
      <c r="C17" s="77"/>
      <c r="D17" s="78">
        <v>-312.8</v>
      </c>
      <c r="E17" s="78"/>
      <c r="F17" s="78"/>
      <c r="G17" s="79"/>
      <c r="H17" s="61">
        <f t="shared" ref="H17:H25" si="1">SUM(C17:G17)</f>
        <v>-312.8</v>
      </c>
      <c r="I17" s="62" t="s">
        <v>15</v>
      </c>
    </row>
    <row r="18" spans="1:9" ht="15" customHeight="1" x14ac:dyDescent="0.3">
      <c r="A18" s="45"/>
      <c r="B18" s="69" t="s">
        <v>23</v>
      </c>
      <c r="C18" s="80"/>
      <c r="D18" s="58">
        <v>-765.2399999999999</v>
      </c>
      <c r="E18" s="58"/>
      <c r="F18" s="58"/>
      <c r="G18" s="81"/>
      <c r="H18" s="61">
        <f t="shared" si="1"/>
        <v>-765.2399999999999</v>
      </c>
      <c r="I18" s="62" t="s">
        <v>23</v>
      </c>
    </row>
    <row r="19" spans="1:9" ht="15" customHeight="1" x14ac:dyDescent="0.3">
      <c r="A19" s="45"/>
      <c r="B19" s="69" t="s">
        <v>21</v>
      </c>
      <c r="C19" s="80"/>
      <c r="D19" s="58">
        <v>-144</v>
      </c>
      <c r="E19" s="58"/>
      <c r="F19" s="58"/>
      <c r="G19" s="81"/>
      <c r="H19" s="61">
        <f t="shared" si="1"/>
        <v>-144</v>
      </c>
      <c r="I19" s="62" t="s">
        <v>21</v>
      </c>
    </row>
    <row r="20" spans="1:9" ht="15" customHeight="1" x14ac:dyDescent="0.3">
      <c r="A20" s="45"/>
      <c r="B20" s="69" t="s">
        <v>22</v>
      </c>
      <c r="C20" s="80"/>
      <c r="D20" s="58">
        <v>-3195.0799999999995</v>
      </c>
      <c r="E20" s="58"/>
      <c r="F20" s="58">
        <v>-163.41</v>
      </c>
      <c r="G20" s="81"/>
      <c r="H20" s="61">
        <f t="shared" si="1"/>
        <v>-3358.4899999999993</v>
      </c>
      <c r="I20" s="62" t="s">
        <v>22</v>
      </c>
    </row>
    <row r="21" spans="1:9" ht="15" customHeight="1" x14ac:dyDescent="0.3">
      <c r="A21" s="45"/>
      <c r="B21" s="69" t="s">
        <v>14</v>
      </c>
      <c r="C21" s="80">
        <v>-83.13</v>
      </c>
      <c r="D21" s="58">
        <v>-1863.0800000000002</v>
      </c>
      <c r="E21" s="58"/>
      <c r="F21" s="58"/>
      <c r="G21" s="81"/>
      <c r="H21" s="61">
        <f t="shared" si="1"/>
        <v>-1946.21</v>
      </c>
      <c r="I21" s="62" t="s">
        <v>14</v>
      </c>
    </row>
    <row r="22" spans="1:9" ht="15" customHeight="1" x14ac:dyDescent="0.3">
      <c r="A22" s="45"/>
      <c r="B22" s="69" t="s">
        <v>13</v>
      </c>
      <c r="C22" s="80"/>
      <c r="D22" s="58">
        <v>-500</v>
      </c>
      <c r="E22" s="58"/>
      <c r="F22" s="58"/>
      <c r="G22" s="81"/>
      <c r="H22" s="61">
        <f t="shared" si="1"/>
        <v>-500</v>
      </c>
      <c r="I22" s="62" t="s">
        <v>13</v>
      </c>
    </row>
    <row r="23" spans="1:9" ht="15" customHeight="1" x14ac:dyDescent="0.3">
      <c r="A23" s="45"/>
      <c r="B23" s="69" t="s">
        <v>0</v>
      </c>
      <c r="C23" s="80"/>
      <c r="D23" s="58">
        <v>-337.6</v>
      </c>
      <c r="E23" s="58"/>
      <c r="F23" s="58"/>
      <c r="G23" s="81"/>
      <c r="H23" s="61">
        <f t="shared" si="1"/>
        <v>-337.6</v>
      </c>
      <c r="I23" s="62" t="s">
        <v>0</v>
      </c>
    </row>
    <row r="24" spans="1:9" ht="15" customHeight="1" thickBot="1" x14ac:dyDescent="0.35">
      <c r="A24" s="45"/>
      <c r="B24" s="72" t="s">
        <v>19</v>
      </c>
      <c r="C24" s="80"/>
      <c r="D24" s="58">
        <v>-330.13</v>
      </c>
      <c r="E24" s="58"/>
      <c r="F24" s="58"/>
      <c r="G24" s="81"/>
      <c r="H24" s="61">
        <f t="shared" si="1"/>
        <v>-330.13</v>
      </c>
      <c r="I24" s="62" t="s">
        <v>19</v>
      </c>
    </row>
    <row r="25" spans="1:9" ht="15" customHeight="1" thickBot="1" x14ac:dyDescent="0.35">
      <c r="A25" s="45"/>
      <c r="B25" s="73" t="s">
        <v>40</v>
      </c>
      <c r="C25" s="82">
        <v>-83.13</v>
      </c>
      <c r="D25" s="83">
        <v>-7447.9299999999994</v>
      </c>
      <c r="E25" s="83"/>
      <c r="F25" s="83">
        <v>-163.41</v>
      </c>
      <c r="G25" s="84"/>
      <c r="H25" s="66">
        <f t="shared" si="1"/>
        <v>-7694.4699999999993</v>
      </c>
      <c r="I25" s="67" t="s">
        <v>42</v>
      </c>
    </row>
    <row r="26" spans="1:9" ht="15" customHeight="1" x14ac:dyDescent="0.3">
      <c r="B26"/>
      <c r="C26"/>
      <c r="D26"/>
      <c r="E26"/>
      <c r="F26"/>
      <c r="G26"/>
      <c r="I26" s="65"/>
    </row>
    <row r="27" spans="1:9" ht="15" customHeight="1" x14ac:dyDescent="0.3">
      <c r="B27"/>
      <c r="C27"/>
      <c r="D27"/>
      <c r="E27"/>
      <c r="F27"/>
      <c r="G27"/>
      <c r="I27" s="65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</cp:lastModifiedBy>
  <cp:lastPrinted>2020-01-04T14:36:48Z</cp:lastPrinted>
  <dcterms:created xsi:type="dcterms:W3CDTF">2016-04-07T18:55:15Z</dcterms:created>
  <dcterms:modified xsi:type="dcterms:W3CDTF">2022-12-27T08:48:54Z</dcterms:modified>
</cp:coreProperties>
</file>