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3\"/>
    </mc:Choice>
  </mc:AlternateContent>
  <xr:revisionPtr revIDLastSave="0" documentId="13_ncr:1_{1BBA35AC-AE9B-4B24-8DEB-49D69DF5F7A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Einnahmen!$A$2:$I$107</definedName>
    <definedName name="_xlnm.Print_Area" localSheetId="1">Ausgaben!$A$1:$J$174</definedName>
    <definedName name="_xlnm.Print_Area" localSheetId="0">Einnahmen!$A$1:$I$115</definedName>
  </definedNames>
  <calcPr calcId="191029"/>
  <pivotCaches>
    <pivotCache cacheId="21" r:id="rId4"/>
    <pivotCache cacheId="25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1" i="4" l="1"/>
  <c r="H111" i="4"/>
  <c r="G111" i="4"/>
  <c r="E111" i="4"/>
  <c r="F111" i="4"/>
  <c r="F175" i="1"/>
  <c r="H175" i="1"/>
  <c r="I175" i="1"/>
  <c r="J175" i="1"/>
  <c r="I113" i="4" l="1"/>
  <c r="H113" i="4"/>
  <c r="F113" i="4"/>
  <c r="E113" i="4"/>
  <c r="G113" i="4"/>
  <c r="D115" i="4" l="1"/>
</calcChain>
</file>

<file path=xl/sharedStrings.xml><?xml version="1.0" encoding="utf-8"?>
<sst xmlns="http://schemas.openxmlformats.org/spreadsheetml/2006/main" count="662" uniqueCount="238">
  <si>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</si>
  <si>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</si>
  <si>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</si>
  <si>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</si>
  <si>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</si>
  <si>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</si>
  <si>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</si>
  <si>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</si>
  <si>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</si>
  <si>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</si>
  <si>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</si>
  <si>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</si>
  <si>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</si>
  <si>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</si>
  <si>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</si>
  <si>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</si>
  <si>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</si>
  <si>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</si>
  <si>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</si>
  <si>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</si>
  <si>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</si>
  <si>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</si>
  <si>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</si>
  <si>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</si>
  <si>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</si>
  <si>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</si>
  <si>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</si>
  <si>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</si>
  <si>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</si>
  <si>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</si>
  <si>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</si>
  <si>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</si>
  <si>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</si>
  <si>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</si>
  <si>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</si>
  <si>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</si>
  <si>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</si>
  <si>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</si>
  <si>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</si>
  <si>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</si>
  <si>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</si>
  <si>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</si>
  <si>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</si>
  <si>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</si>
  <si>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</si>
  <si>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</si>
  <si>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</si>
  <si>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</si>
  <si>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</si>
  <si>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</si>
  <si>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</si>
  <si>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</si>
  <si>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</si>
  <si>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</si>
  <si>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</si>
  <si>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</si>
  <si>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</si>
  <si>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</si>
  <si>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</si>
  <si>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</si>
  <si>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</si>
  <si>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</si>
  <si>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</si>
  <si>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</si>
  <si>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</si>
  <si>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</si>
  <si>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</si>
  <si>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</si>
  <si>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</si>
  <si>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</si>
  <si>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</si>
  <si>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</si>
  <si>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</si>
  <si>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</si>
  <si>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</si>
  <si>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</si>
  <si>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</si>
  <si>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</si>
  <si>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</si>
  <si>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</si>
  <si>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</si>
  <si>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</si>
  <si>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</si>
  <si>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</si>
  <si>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</si>
  <si>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</si>
  <si>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</si>
  <si>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</si>
  <si>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</si>
  <si>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</si>
  <si>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</si>
  <si>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</si>
  <si>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</si>
  <si>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</si>
  <si>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</si>
  <si>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</si>
  <si>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</si>
  <si>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</si>
  <si>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</si>
  <si>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</si>
  <si>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</si>
  <si>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</si>
  <si>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</si>
  <si>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</si>
  <si>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</si>
  <si>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</si>
  <si>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</si>
  <si>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</si>
  <si>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</si>
  <si>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</si>
  <si>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</si>
  <si>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</si>
  <si>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</si>
  <si>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</si>
  <si>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</si>
  <si>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</si>
  <si>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</si>
  <si>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</si>
  <si>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</si>
  <si>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</si>
  <si>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</si>
  <si>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</si>
  <si>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</si>
  <si>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</si>
  <si>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</si>
  <si>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</si>
  <si>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</si>
  <si>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</si>
  <si>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</si>
  <si>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</si>
  <si>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</si>
  <si>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</si>
  <si>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</si>
  <si>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</si>
  <si>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</si>
  <si>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</si>
  <si>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</si>
  <si>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</si>
  <si>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</si>
  <si>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</si>
  <si>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</si>
  <si>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</si>
  <si>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</si>
  <si>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</si>
  <si>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</si>
  <si>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</si>
  <si>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</si>
  <si>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</si>
  <si>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</si>
  <si>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</si>
  <si>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</si>
  <si>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</si>
  <si>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</si>
  <si>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</si>
  <si>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</si>
  <si>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</si>
  <si>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</si>
  <si>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</si>
  <si>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</si>
  <si>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</si>
  <si>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</si>
  <si>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</si>
  <si>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</si>
  <si>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</si>
  <si>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</si>
  <si>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</si>
  <si>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</si>
  <si>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</si>
  <si>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</si>
  <si>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</si>
  <si>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</si>
  <si>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</si>
  <si>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</si>
  <si>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</si>
  <si>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</si>
  <si>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</si>
  <si>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</si>
  <si>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</si>
  <si>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</si>
  <si>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</si>
  <si>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</si>
  <si>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</si>
  <si>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</si>
  <si>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</si>
  <si>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</si>
  <si>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</si>
  <si>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</si>
  <si>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</si>
  <si>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</si>
  <si>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</si>
  <si>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</si>
  <si>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</si>
  <si>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</si>
  <si>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</si>
  <si>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</si>
  <si>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</si>
  <si>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</si>
  <si>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</si>
  <si>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</si>
  <si>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</si>
  <si>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</si>
  <si>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</si>
  <si>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</si>
  <si>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</si>
  <si>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</si>
  <si>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</si>
  <si>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</si>
  <si>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</si>
  <si>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</si>
  <si>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</si>
  <si>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</si>
  <si>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</si>
  <si>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</si>
  <si>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</si>
  <si>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</si>
  <si>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</si>
  <si>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</si>
  <si>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</si>
  <si>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</si>
  <si>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</si>
  <si>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</si>
  <si>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</si>
  <si>
    <t>Spende B.Wildner Rabattaktion Wmarkt</t>
  </si>
  <si>
    <t>Einnahmen Wmarkt Aussen</t>
  </si>
  <si>
    <t>Einnahmen Wmarkt Innen</t>
  </si>
  <si>
    <t>Awo Kaffee Wfeier</t>
  </si>
  <si>
    <t>Metallhandwerk</t>
  </si>
  <si>
    <t>SPD JHV</t>
  </si>
  <si>
    <t>August Glühwein</t>
  </si>
  <si>
    <t>Glühweinkocher</t>
  </si>
  <si>
    <t>Gluehwein Restflaschenverkauf</t>
  </si>
  <si>
    <t>Musikerheim Kosten</t>
  </si>
  <si>
    <t>Bargeld auf Konto</t>
  </si>
  <si>
    <t>Abschluss 2023 von Bank</t>
  </si>
  <si>
    <t>102b</t>
  </si>
  <si>
    <t>KSK Gebühren</t>
  </si>
  <si>
    <t>1a</t>
  </si>
  <si>
    <t>KSK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</si>
</sst>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8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0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IK176"/>
  <sheetViews>
    <sheetView showGridLines="0" zoomScaleNormal="100" workbookViewId="0">
      <pane ySplit="2" topLeftCell="A96" activePane="bottomLeft" state="frozen"/>
      <selection pane="bottomLeft" activeCell="E4" sqref="E4:I10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44928</v>
      </c>
      <c r="B5" s="52" t="s">
        <v>236</v>
      </c>
      <c r="C5" s="3" t="s">
        <v>237</v>
      </c>
      <c r="D5" s="19" t="s">
        <v>25</v>
      </c>
      <c r="E5" s="20"/>
      <c r="F5" s="21"/>
      <c r="G5" s="18"/>
      <c r="H5" s="18"/>
      <c r="I5" s="19">
        <v>0.01</v>
      </c>
      <c r="J5" s="2"/>
      <c r="K5" s="2"/>
    </row>
    <row r="6" spans="1:11" s="1" customFormat="1" ht="15" customHeight="1" x14ac:dyDescent="0.3">
      <c r="A6" s="15">
        <v>44935</v>
      </c>
      <c r="B6" s="52">
        <v>2</v>
      </c>
      <c r="C6" s="3" t="s">
        <v>46</v>
      </c>
      <c r="D6" s="19" t="s">
        <v>0</v>
      </c>
      <c r="E6" s="20"/>
      <c r="F6" s="21">
        <v>7</v>
      </c>
      <c r="G6" s="18"/>
      <c r="H6" s="18"/>
      <c r="I6" s="19"/>
      <c r="J6" s="2"/>
      <c r="K6" s="2" t="s">
        <v>15</v>
      </c>
    </row>
    <row r="7" spans="1:11" s="1" customFormat="1" ht="15" customHeight="1" x14ac:dyDescent="0.3">
      <c r="A7" s="15">
        <v>44937</v>
      </c>
      <c r="B7" s="52">
        <v>3</v>
      </c>
      <c r="C7" s="3" t="s">
        <v>53</v>
      </c>
      <c r="D7" s="19" t="s">
        <v>14</v>
      </c>
      <c r="E7" s="20"/>
      <c r="F7" s="21">
        <v>5.22</v>
      </c>
      <c r="G7" s="18"/>
      <c r="H7" s="18"/>
      <c r="I7" s="19"/>
      <c r="J7" s="2"/>
      <c r="K7" s="2" t="s">
        <v>20</v>
      </c>
    </row>
    <row r="8" spans="1:11" s="1" customFormat="1" ht="15" customHeight="1" x14ac:dyDescent="0.3">
      <c r="A8" s="15">
        <v>44937</v>
      </c>
      <c r="B8" s="52">
        <v>4</v>
      </c>
      <c r="C8" s="3" t="s">
        <v>54</v>
      </c>
      <c r="D8" s="19" t="s">
        <v>0</v>
      </c>
      <c r="E8" s="20"/>
      <c r="F8" s="21">
        <v>115</v>
      </c>
      <c r="G8" s="18"/>
      <c r="H8" s="18"/>
      <c r="I8" s="19"/>
      <c r="J8" s="2"/>
      <c r="K8" s="2" t="s">
        <v>21</v>
      </c>
    </row>
    <row r="9" spans="1:11" s="1" customFormat="1" ht="15" customHeight="1" x14ac:dyDescent="0.3">
      <c r="A9" s="15">
        <v>44951</v>
      </c>
      <c r="B9" s="52">
        <v>5</v>
      </c>
      <c r="C9" s="3" t="s">
        <v>59</v>
      </c>
      <c r="D9" s="19" t="s">
        <v>0</v>
      </c>
      <c r="E9" s="20"/>
      <c r="F9" s="21">
        <v>100</v>
      </c>
      <c r="G9" s="18"/>
      <c r="H9" s="18"/>
      <c r="I9" s="19"/>
      <c r="J9" s="2"/>
      <c r="K9" s="2" t="s">
        <v>22</v>
      </c>
    </row>
    <row r="10" spans="1:11" s="1" customFormat="1" ht="15" customHeight="1" x14ac:dyDescent="0.3">
      <c r="A10" s="15">
        <v>44957</v>
      </c>
      <c r="B10" s="52">
        <v>6</v>
      </c>
      <c r="C10" s="3" t="s">
        <v>62</v>
      </c>
      <c r="D10" s="19" t="s">
        <v>13</v>
      </c>
      <c r="E10" s="20"/>
      <c r="F10" s="21">
        <v>200</v>
      </c>
      <c r="G10" s="18"/>
      <c r="H10" s="18"/>
      <c r="I10" s="19"/>
      <c r="J10" s="2"/>
      <c r="K10" s="2" t="s">
        <v>23</v>
      </c>
    </row>
    <row r="11" spans="1:11" s="1" customFormat="1" ht="15" customHeight="1" x14ac:dyDescent="0.3">
      <c r="A11" s="15">
        <v>44958</v>
      </c>
      <c r="B11" s="52">
        <v>7</v>
      </c>
      <c r="C11" s="3" t="s">
        <v>63</v>
      </c>
      <c r="D11" s="19" t="s">
        <v>22</v>
      </c>
      <c r="E11" s="20"/>
      <c r="F11" s="21">
        <v>340.83</v>
      </c>
      <c r="G11" s="18"/>
      <c r="H11" s="18"/>
      <c r="I11" s="19"/>
      <c r="J11" s="2"/>
      <c r="K11" s="2" t="s">
        <v>24</v>
      </c>
    </row>
    <row r="12" spans="1:11" s="1" customFormat="1" ht="15" customHeight="1" x14ac:dyDescent="0.3">
      <c r="A12" s="15">
        <v>44965</v>
      </c>
      <c r="B12" s="52">
        <v>8</v>
      </c>
      <c r="C12" s="3" t="s">
        <v>67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44965</v>
      </c>
      <c r="B13" s="52">
        <v>9</v>
      </c>
      <c r="C13" s="3" t="s">
        <v>68</v>
      </c>
      <c r="D13" s="19" t="s">
        <v>13</v>
      </c>
      <c r="E13" s="20"/>
      <c r="F13" s="21">
        <v>970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44971</v>
      </c>
      <c r="B14" s="52">
        <v>10</v>
      </c>
      <c r="C14" s="3" t="s">
        <v>71</v>
      </c>
      <c r="D14" s="19" t="s">
        <v>22</v>
      </c>
      <c r="E14" s="17"/>
      <c r="F14" s="18">
        <v>52.44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44972</v>
      </c>
      <c r="B15" s="52">
        <v>11</v>
      </c>
      <c r="C15" s="3" t="s">
        <v>73</v>
      </c>
      <c r="D15" s="19" t="s">
        <v>0</v>
      </c>
      <c r="E15" s="17"/>
      <c r="F15" s="18">
        <v>20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44979</v>
      </c>
      <c r="B16" s="52">
        <v>12</v>
      </c>
      <c r="C16" s="3" t="s">
        <v>80</v>
      </c>
      <c r="D16" s="19" t="s">
        <v>0</v>
      </c>
      <c r="E16" s="20"/>
      <c r="F16" s="21">
        <v>210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44979</v>
      </c>
      <c r="B17" s="52">
        <v>13</v>
      </c>
      <c r="C17" s="3" t="s">
        <v>81</v>
      </c>
      <c r="D17" s="50" t="s">
        <v>13</v>
      </c>
      <c r="E17" s="17"/>
      <c r="F17" s="18">
        <v>20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44979</v>
      </c>
      <c r="B18" s="52">
        <v>14</v>
      </c>
      <c r="C18" s="3" t="s">
        <v>82</v>
      </c>
      <c r="D18" s="50" t="s">
        <v>13</v>
      </c>
      <c r="E18" s="20"/>
      <c r="F18" s="18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44986</v>
      </c>
      <c r="B19" s="52">
        <v>15</v>
      </c>
      <c r="C19" s="3" t="s">
        <v>84</v>
      </c>
      <c r="D19" s="19" t="s">
        <v>13</v>
      </c>
      <c r="E19" s="20"/>
      <c r="F19" s="21">
        <v>450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44991</v>
      </c>
      <c r="B20" s="52">
        <v>16</v>
      </c>
      <c r="C20" s="3" t="s">
        <v>46</v>
      </c>
      <c r="D20" s="19" t="s">
        <v>0</v>
      </c>
      <c r="E20" s="20"/>
      <c r="F20" s="21">
        <v>12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44991</v>
      </c>
      <c r="B21" s="52">
        <v>17</v>
      </c>
      <c r="C21" s="3" t="s">
        <v>73</v>
      </c>
      <c r="D21" s="19" t="s">
        <v>0</v>
      </c>
      <c r="E21" s="17"/>
      <c r="F21" s="18">
        <v>20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44993</v>
      </c>
      <c r="B22" s="52">
        <v>18</v>
      </c>
      <c r="C22" s="3" t="s">
        <v>88</v>
      </c>
      <c r="D22" s="19" t="s">
        <v>0</v>
      </c>
      <c r="E22" s="20"/>
      <c r="F22" s="21">
        <v>115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45008</v>
      </c>
      <c r="B23" s="52">
        <v>19</v>
      </c>
      <c r="C23" s="3" t="s">
        <v>92</v>
      </c>
      <c r="D23" s="19" t="s">
        <v>0</v>
      </c>
      <c r="E23" s="20"/>
      <c r="F23" s="21">
        <v>85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20</v>
      </c>
      <c r="C24" s="3" t="s">
        <v>89</v>
      </c>
      <c r="D24" s="19" t="s">
        <v>13</v>
      </c>
      <c r="E24" s="17">
        <v>40</v>
      </c>
      <c r="F24" s="21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45011</v>
      </c>
      <c r="B25" s="52">
        <v>21</v>
      </c>
      <c r="C25" s="3" t="s">
        <v>90</v>
      </c>
      <c r="D25" s="19" t="s">
        <v>13</v>
      </c>
      <c r="E25" s="20">
        <v>75</v>
      </c>
      <c r="F25" s="18"/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45021</v>
      </c>
      <c r="B26" s="52">
        <v>22</v>
      </c>
      <c r="C26" s="3" t="s">
        <v>95</v>
      </c>
      <c r="D26" s="19" t="s">
        <v>0</v>
      </c>
      <c r="E26" s="20"/>
      <c r="F26" s="21">
        <v>120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45034</v>
      </c>
      <c r="B27" s="52">
        <v>23</v>
      </c>
      <c r="C27" s="39" t="s">
        <v>98</v>
      </c>
      <c r="D27" s="50" t="s">
        <v>13</v>
      </c>
      <c r="E27" s="17"/>
      <c r="F27" s="18">
        <v>10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45035</v>
      </c>
      <c r="B28" s="16">
        <v>24</v>
      </c>
      <c r="C28" s="3" t="s">
        <v>99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25</v>
      </c>
      <c r="C29" s="39" t="s">
        <v>101</v>
      </c>
      <c r="D29" s="50" t="s">
        <v>13</v>
      </c>
      <c r="E29" s="17"/>
      <c r="F29" s="18">
        <v>30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45037</v>
      </c>
      <c r="B30" s="16">
        <v>26</v>
      </c>
      <c r="C30" s="3" t="s">
        <v>46</v>
      </c>
      <c r="D30" s="19" t="s">
        <v>0</v>
      </c>
      <c r="E30" s="20"/>
      <c r="F30" s="21">
        <v>16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45040</v>
      </c>
      <c r="B31" s="16">
        <v>27</v>
      </c>
      <c r="C31" s="3" t="s">
        <v>102</v>
      </c>
      <c r="D31" s="19" t="s">
        <v>0</v>
      </c>
      <c r="E31" s="17"/>
      <c r="F31" s="18">
        <v>60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28</v>
      </c>
      <c r="C32" s="3" t="s">
        <v>103</v>
      </c>
      <c r="D32" s="19" t="s">
        <v>0</v>
      </c>
      <c r="E32" s="17"/>
      <c r="F32" s="18">
        <v>25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29</v>
      </c>
      <c r="C33" s="16" t="s">
        <v>107</v>
      </c>
      <c r="D33" s="19" t="s">
        <v>13</v>
      </c>
      <c r="E33" s="17"/>
      <c r="F33" s="18">
        <v>85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45048</v>
      </c>
      <c r="B34" s="16">
        <v>30</v>
      </c>
      <c r="C34" s="16" t="s">
        <v>108</v>
      </c>
      <c r="D34" s="19" t="s">
        <v>14</v>
      </c>
      <c r="E34" s="17"/>
      <c r="F34" s="18">
        <v>110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45049</v>
      </c>
      <c r="B35" s="16">
        <v>31</v>
      </c>
      <c r="C35" s="3" t="s">
        <v>110</v>
      </c>
      <c r="D35" s="19" t="s">
        <v>0</v>
      </c>
      <c r="E35" s="20"/>
      <c r="F35" s="21">
        <v>94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45055</v>
      </c>
      <c r="B36" s="16">
        <v>32</v>
      </c>
      <c r="C36" s="3" t="s">
        <v>53</v>
      </c>
      <c r="D36" s="19" t="s">
        <v>14</v>
      </c>
      <c r="E36" s="20"/>
      <c r="F36" s="21">
        <v>2.1800000000000002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45063</v>
      </c>
      <c r="B37" s="16">
        <v>33</v>
      </c>
      <c r="C37" s="3" t="s">
        <v>120</v>
      </c>
      <c r="D37" s="19" t="s">
        <v>0</v>
      </c>
      <c r="E37" s="20"/>
      <c r="F37" s="21">
        <v>80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45065</v>
      </c>
      <c r="B38" s="16">
        <v>34</v>
      </c>
      <c r="C38" s="3" t="s">
        <v>123</v>
      </c>
      <c r="D38" s="19" t="s">
        <v>0</v>
      </c>
      <c r="E38" s="17"/>
      <c r="F38" s="18">
        <v>14.5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52">
        <v>35</v>
      </c>
      <c r="C39" s="39" t="s">
        <v>126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36</v>
      </c>
      <c r="C40" s="39" t="s">
        <v>127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37</v>
      </c>
      <c r="C41" s="39" t="s">
        <v>128</v>
      </c>
      <c r="D41" s="19" t="s">
        <v>13</v>
      </c>
      <c r="E41" s="17"/>
      <c r="F41" s="18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45071</v>
      </c>
      <c r="B42" s="16">
        <v>38</v>
      </c>
      <c r="C42" s="39" t="s">
        <v>129</v>
      </c>
      <c r="D42" s="19" t="s">
        <v>13</v>
      </c>
      <c r="E42" s="20"/>
      <c r="F42" s="21">
        <v>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52">
        <v>39</v>
      </c>
      <c r="C43" s="39" t="s">
        <v>131</v>
      </c>
      <c r="D43" s="19" t="s">
        <v>14</v>
      </c>
      <c r="E43" s="20"/>
      <c r="F43" s="21">
        <v>100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45076</v>
      </c>
      <c r="B44" s="16">
        <v>40</v>
      </c>
      <c r="C44" s="3" t="s">
        <v>132</v>
      </c>
      <c r="D44" s="19" t="s">
        <v>14</v>
      </c>
      <c r="E44" s="20"/>
      <c r="F44" s="21">
        <v>50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45079</v>
      </c>
      <c r="B45" s="16">
        <v>41</v>
      </c>
      <c r="C45" s="3" t="s">
        <v>135</v>
      </c>
      <c r="D45" s="19" t="s">
        <v>0</v>
      </c>
      <c r="E45" s="20"/>
      <c r="F45" s="21">
        <v>70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45084</v>
      </c>
      <c r="B46" s="16">
        <v>42</v>
      </c>
      <c r="C46" s="3" t="s">
        <v>136</v>
      </c>
      <c r="D46" s="19" t="s">
        <v>0</v>
      </c>
      <c r="E46" s="20"/>
      <c r="F46" s="21">
        <v>185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45091</v>
      </c>
      <c r="B47" s="16">
        <v>43</v>
      </c>
      <c r="C47" s="39" t="s">
        <v>139</v>
      </c>
      <c r="D47" s="19" t="s">
        <v>0</v>
      </c>
      <c r="E47" s="20"/>
      <c r="F47" s="21">
        <v>25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45092</v>
      </c>
      <c r="B48" s="16">
        <v>44</v>
      </c>
      <c r="C48" s="3" t="s">
        <v>140</v>
      </c>
      <c r="D48" s="19" t="s">
        <v>0</v>
      </c>
      <c r="E48" s="17"/>
      <c r="F48" s="18">
        <v>87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45097</v>
      </c>
      <c r="B49" s="16">
        <v>45</v>
      </c>
      <c r="C49" s="3" t="s">
        <v>143</v>
      </c>
      <c r="D49" s="19" t="s">
        <v>13</v>
      </c>
      <c r="E49" s="17"/>
      <c r="F49" s="18">
        <v>30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45100</v>
      </c>
      <c r="B50" s="16">
        <v>46</v>
      </c>
      <c r="C50" s="3" t="s">
        <v>53</v>
      </c>
      <c r="D50" s="19" t="s">
        <v>14</v>
      </c>
      <c r="E50" s="20"/>
      <c r="F50" s="21">
        <v>2.1800000000000002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45105</v>
      </c>
      <c r="B51" s="16">
        <v>47</v>
      </c>
      <c r="C51" s="3" t="s">
        <v>145</v>
      </c>
      <c r="D51" s="19" t="s">
        <v>0</v>
      </c>
      <c r="E51" s="17"/>
      <c r="F51" s="18">
        <v>83</v>
      </c>
      <c r="G51" s="18"/>
      <c r="H51" s="18"/>
      <c r="I51" s="19"/>
      <c r="J51" s="2"/>
      <c r="K51" s="2"/>
    </row>
    <row r="52" spans="1:11" s="1" customFormat="1" ht="15" hidden="1" customHeight="1" x14ac:dyDescent="0.3">
      <c r="A52" s="15">
        <v>45119</v>
      </c>
      <c r="B52" s="16">
        <v>48</v>
      </c>
      <c r="C52" s="3" t="s">
        <v>152</v>
      </c>
      <c r="D52" s="19" t="s">
        <v>28</v>
      </c>
      <c r="E52" s="20">
        <v>100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45119</v>
      </c>
      <c r="B53" s="16">
        <v>49</v>
      </c>
      <c r="C53" s="3" t="s">
        <v>153</v>
      </c>
      <c r="D53" s="19" t="s">
        <v>0</v>
      </c>
      <c r="E53" s="17"/>
      <c r="F53" s="18">
        <v>82</v>
      </c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45120</v>
      </c>
      <c r="B54" s="16">
        <v>50</v>
      </c>
      <c r="C54" s="3" t="s">
        <v>155</v>
      </c>
      <c r="D54" s="19" t="s">
        <v>0</v>
      </c>
      <c r="E54" s="17">
        <v>9.5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51</v>
      </c>
      <c r="C55" s="3" t="s">
        <v>157</v>
      </c>
      <c r="D55" s="19" t="s">
        <v>0</v>
      </c>
      <c r="E55" s="20">
        <v>1268.2</v>
      </c>
      <c r="F55" s="18"/>
      <c r="G55" s="18"/>
      <c r="H55" s="18"/>
      <c r="I55" s="19"/>
      <c r="J55" s="2"/>
      <c r="K55" s="2"/>
    </row>
    <row r="56" spans="1:11" s="1" customFormat="1" ht="15" hidden="1" customHeight="1" x14ac:dyDescent="0.3">
      <c r="A56" s="15">
        <v>45124</v>
      </c>
      <c r="B56" s="16">
        <v>52</v>
      </c>
      <c r="C56" s="3" t="s">
        <v>158</v>
      </c>
      <c r="D56" s="19" t="s">
        <v>28</v>
      </c>
      <c r="E56" s="20"/>
      <c r="F56" s="18">
        <v>1380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53</v>
      </c>
      <c r="C57" s="39" t="s">
        <v>159</v>
      </c>
      <c r="D57" s="19" t="s">
        <v>13</v>
      </c>
      <c r="E57" s="20"/>
      <c r="F57" s="18">
        <v>50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45126</v>
      </c>
      <c r="B58" s="16">
        <v>54</v>
      </c>
      <c r="C58" s="39" t="s">
        <v>160</v>
      </c>
      <c r="D58" s="19" t="s">
        <v>27</v>
      </c>
      <c r="E58" s="20"/>
      <c r="F58" s="18">
        <v>1282.3800000000001</v>
      </c>
      <c r="G58" s="18"/>
      <c r="H58" s="18"/>
      <c r="I58" s="19"/>
      <c r="J58" s="2"/>
      <c r="K58" s="2"/>
    </row>
    <row r="59" spans="1:11" s="1" customFormat="1" ht="15" hidden="1" customHeight="1" x14ac:dyDescent="0.3">
      <c r="A59" s="15">
        <v>45128</v>
      </c>
      <c r="B59" s="16">
        <v>55</v>
      </c>
      <c r="C59" s="3" t="s">
        <v>158</v>
      </c>
      <c r="D59" s="19" t="s">
        <v>28</v>
      </c>
      <c r="E59" s="20"/>
      <c r="F59" s="18">
        <v>129.71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45134</v>
      </c>
      <c r="B60" s="16">
        <v>56</v>
      </c>
      <c r="C60" s="3" t="s">
        <v>162</v>
      </c>
      <c r="D60" s="19" t="s">
        <v>0</v>
      </c>
      <c r="E60" s="17"/>
      <c r="F60" s="18">
        <v>95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45140</v>
      </c>
      <c r="B61" s="16">
        <v>57</v>
      </c>
      <c r="C61" s="3" t="s">
        <v>165</v>
      </c>
      <c r="D61" s="19" t="s">
        <v>13</v>
      </c>
      <c r="E61" s="17"/>
      <c r="F61" s="18">
        <v>334.19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45145</v>
      </c>
      <c r="B62" s="52">
        <v>58</v>
      </c>
      <c r="C62" s="39" t="s">
        <v>168</v>
      </c>
      <c r="D62" s="19" t="s">
        <v>0</v>
      </c>
      <c r="F62" s="17">
        <v>57.8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45154</v>
      </c>
      <c r="B63" s="52">
        <v>59</v>
      </c>
      <c r="C63" s="3" t="s">
        <v>151</v>
      </c>
      <c r="D63" s="19" t="s">
        <v>27</v>
      </c>
      <c r="E63" s="20"/>
      <c r="F63" s="21">
        <v>45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45173</v>
      </c>
      <c r="B64" s="52">
        <v>60</v>
      </c>
      <c r="C64" s="39" t="s">
        <v>170</v>
      </c>
      <c r="D64" s="19" t="s">
        <v>0</v>
      </c>
      <c r="E64" s="20"/>
      <c r="F64" s="18">
        <v>15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45175</v>
      </c>
      <c r="B65" s="52">
        <v>61</v>
      </c>
      <c r="C65" s="3" t="s">
        <v>171</v>
      </c>
      <c r="D65" s="19" t="s">
        <v>0</v>
      </c>
      <c r="E65" s="17"/>
      <c r="F65" s="18">
        <v>120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45182</v>
      </c>
      <c r="B66" s="52">
        <v>62</v>
      </c>
      <c r="C66" s="39" t="s">
        <v>139</v>
      </c>
      <c r="D66" s="19" t="s">
        <v>0</v>
      </c>
      <c r="E66" s="20"/>
      <c r="F66" s="18">
        <v>20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45190</v>
      </c>
      <c r="B67" s="16">
        <v>63</v>
      </c>
      <c r="C67" s="16" t="s">
        <v>174</v>
      </c>
      <c r="D67" s="19" t="s">
        <v>0</v>
      </c>
      <c r="E67" s="17"/>
      <c r="F67" s="18">
        <v>98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45196</v>
      </c>
      <c r="B68" s="52">
        <v>64</v>
      </c>
      <c r="C68" s="39" t="s">
        <v>176</v>
      </c>
      <c r="D68" s="19" t="s">
        <v>25</v>
      </c>
      <c r="E68" s="20"/>
      <c r="F68" s="18">
        <v>110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45201</v>
      </c>
      <c r="B69" s="16">
        <v>65</v>
      </c>
      <c r="C69" s="16" t="s">
        <v>178</v>
      </c>
      <c r="D69" s="19" t="s">
        <v>14</v>
      </c>
      <c r="E69" s="17"/>
      <c r="F69" s="18">
        <v>250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45203</v>
      </c>
      <c r="B70" s="16">
        <v>66</v>
      </c>
      <c r="C70" s="16" t="s">
        <v>182</v>
      </c>
      <c r="D70" s="19" t="s">
        <v>0</v>
      </c>
      <c r="E70" s="17"/>
      <c r="F70" s="18">
        <v>120</v>
      </c>
      <c r="G70" s="18"/>
      <c r="H70" s="18"/>
      <c r="I70" s="19"/>
      <c r="J70" s="2"/>
      <c r="K70" s="2"/>
    </row>
    <row r="71" spans="1:11" s="1" customFormat="1" ht="15" hidden="1" customHeight="1" x14ac:dyDescent="0.3">
      <c r="A71" s="15">
        <v>45211</v>
      </c>
      <c r="B71" s="16">
        <v>67</v>
      </c>
      <c r="C71" s="16" t="s">
        <v>184</v>
      </c>
      <c r="D71" s="19" t="s">
        <v>28</v>
      </c>
      <c r="E71" s="17"/>
      <c r="F71" s="18">
        <v>6.5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45215</v>
      </c>
      <c r="B72" s="16">
        <v>68</v>
      </c>
      <c r="C72" s="39" t="s">
        <v>139</v>
      </c>
      <c r="D72" s="19" t="s">
        <v>0</v>
      </c>
      <c r="E72" s="20"/>
      <c r="F72" s="18">
        <v>25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45216</v>
      </c>
      <c r="B73" s="16">
        <v>69</v>
      </c>
      <c r="C73" s="3" t="s">
        <v>186</v>
      </c>
      <c r="D73" s="19" t="s">
        <v>0</v>
      </c>
      <c r="E73" s="17"/>
      <c r="F73" s="18">
        <v>271.55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45217</v>
      </c>
      <c r="B74" s="16">
        <v>70</v>
      </c>
      <c r="C74" s="16" t="s">
        <v>188</v>
      </c>
      <c r="D74" s="19" t="s">
        <v>0</v>
      </c>
      <c r="E74" s="17"/>
      <c r="F74" s="18">
        <v>106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45233</v>
      </c>
      <c r="B75" s="16">
        <v>71</v>
      </c>
      <c r="C75" s="16" t="s">
        <v>192</v>
      </c>
      <c r="D75" s="19" t="s">
        <v>0</v>
      </c>
      <c r="E75" s="17"/>
      <c r="F75" s="18">
        <v>116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45239</v>
      </c>
      <c r="B76" s="16">
        <v>72</v>
      </c>
      <c r="C76" s="16" t="s">
        <v>189</v>
      </c>
      <c r="D76" s="19" t="s">
        <v>13</v>
      </c>
      <c r="E76" s="17"/>
      <c r="F76" s="18">
        <v>50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73</v>
      </c>
      <c r="C77" s="16" t="s">
        <v>50</v>
      </c>
      <c r="D77" s="19" t="s">
        <v>13</v>
      </c>
      <c r="E77" s="17"/>
      <c r="F77" s="18">
        <v>200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74</v>
      </c>
      <c r="C78" s="16" t="s">
        <v>190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45240</v>
      </c>
      <c r="B79" s="16">
        <v>75</v>
      </c>
      <c r="C79" s="16" t="s">
        <v>191</v>
      </c>
      <c r="D79" s="19" t="s">
        <v>13</v>
      </c>
      <c r="E79" s="17"/>
      <c r="F79" s="18">
        <v>0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45243</v>
      </c>
      <c r="B80" s="16">
        <v>76</v>
      </c>
      <c r="C80" s="39" t="s">
        <v>199</v>
      </c>
      <c r="D80" s="19" t="s">
        <v>0</v>
      </c>
      <c r="E80" s="17"/>
      <c r="F80" s="18">
        <v>95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45245</v>
      </c>
      <c r="B81" s="16">
        <v>77</v>
      </c>
      <c r="C81" s="16" t="s">
        <v>193</v>
      </c>
      <c r="D81" s="19" t="s">
        <v>0</v>
      </c>
      <c r="E81" s="17"/>
      <c r="F81" s="18">
        <v>94.2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45246</v>
      </c>
      <c r="B82" s="16">
        <v>78</v>
      </c>
      <c r="C82" s="16" t="s">
        <v>194</v>
      </c>
      <c r="D82" s="19" t="s">
        <v>0</v>
      </c>
      <c r="E82" s="17"/>
      <c r="F82" s="18">
        <v>20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45247</v>
      </c>
      <c r="B83" s="52">
        <v>79</v>
      </c>
      <c r="C83" s="54" t="s">
        <v>195</v>
      </c>
      <c r="D83" s="19" t="s">
        <v>13</v>
      </c>
      <c r="E83" s="55"/>
      <c r="F83" s="21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45258</v>
      </c>
      <c r="B84" s="16">
        <v>80</v>
      </c>
      <c r="C84" s="3" t="s">
        <v>202</v>
      </c>
      <c r="D84" s="19" t="s">
        <v>13</v>
      </c>
      <c r="E84" s="17"/>
      <c r="F84" s="18">
        <v>0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81</v>
      </c>
      <c r="C85" s="3" t="s">
        <v>207</v>
      </c>
      <c r="D85" s="19" t="s">
        <v>0</v>
      </c>
      <c r="E85" s="17"/>
      <c r="F85" s="18">
        <v>36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82</v>
      </c>
      <c r="C86" s="3" t="s">
        <v>208</v>
      </c>
      <c r="D86" s="19" t="s">
        <v>0</v>
      </c>
      <c r="E86" s="17"/>
      <c r="F86" s="18">
        <v>21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83</v>
      </c>
      <c r="C87" s="3" t="s">
        <v>208</v>
      </c>
      <c r="D87" s="19" t="s">
        <v>0</v>
      </c>
      <c r="E87" s="17"/>
      <c r="F87" s="18">
        <v>8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45259</v>
      </c>
      <c r="B88" s="16">
        <v>84</v>
      </c>
      <c r="C88" s="16" t="s">
        <v>209</v>
      </c>
      <c r="D88" s="19" t="s">
        <v>0</v>
      </c>
      <c r="E88" s="17"/>
      <c r="F88" s="18">
        <v>110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45260</v>
      </c>
      <c r="B89" s="16">
        <v>85</v>
      </c>
      <c r="C89" s="3" t="s">
        <v>199</v>
      </c>
      <c r="D89" s="19" t="s">
        <v>0</v>
      </c>
      <c r="E89" s="17"/>
      <c r="F89" s="18">
        <v>20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45265</v>
      </c>
      <c r="B90" s="16">
        <v>86</v>
      </c>
      <c r="C90" s="3" t="s">
        <v>203</v>
      </c>
      <c r="D90" s="19" t="s">
        <v>13</v>
      </c>
      <c r="E90" s="17"/>
      <c r="F90" s="18">
        <v>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45267</v>
      </c>
      <c r="B91" s="16">
        <v>87</v>
      </c>
      <c r="C91" s="3" t="s">
        <v>204</v>
      </c>
      <c r="D91" s="19" t="s">
        <v>13</v>
      </c>
      <c r="E91" s="17"/>
      <c r="F91" s="18">
        <v>50</v>
      </c>
      <c r="G91" s="18"/>
      <c r="H91" s="18"/>
      <c r="I91" s="19"/>
      <c r="J91" s="2"/>
      <c r="K91" s="2"/>
    </row>
    <row r="92" spans="1:11" s="1" customFormat="1" ht="15" customHeight="1" x14ac:dyDescent="0.3">
      <c r="A92" s="15">
        <v>45273</v>
      </c>
      <c r="B92" s="16">
        <v>88</v>
      </c>
      <c r="C92" s="3" t="s">
        <v>214</v>
      </c>
      <c r="D92" s="19" t="s">
        <v>0</v>
      </c>
      <c r="E92" s="17"/>
      <c r="F92" s="18">
        <v>108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45277</v>
      </c>
      <c r="B93" s="52">
        <v>89</v>
      </c>
      <c r="C93" s="39" t="s">
        <v>217</v>
      </c>
      <c r="D93" s="19" t="s">
        <v>19</v>
      </c>
      <c r="E93" s="17"/>
      <c r="F93" s="18">
        <v>0</v>
      </c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90</v>
      </c>
      <c r="C94" s="16" t="s">
        <v>218</v>
      </c>
      <c r="D94" s="19" t="s">
        <v>13</v>
      </c>
      <c r="E94" s="17">
        <v>50</v>
      </c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>
        <v>45277</v>
      </c>
      <c r="B95" s="16">
        <v>91</v>
      </c>
      <c r="C95" s="16" t="s">
        <v>219</v>
      </c>
      <c r="D95" s="19" t="s">
        <v>19</v>
      </c>
      <c r="E95" s="17">
        <v>498</v>
      </c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>
        <v>45277</v>
      </c>
      <c r="B96" s="16">
        <v>92</v>
      </c>
      <c r="C96" s="16" t="s">
        <v>220</v>
      </c>
      <c r="D96" s="19" t="s">
        <v>19</v>
      </c>
      <c r="E96" s="17">
        <v>100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>
        <v>45277</v>
      </c>
      <c r="B97" s="16">
        <v>93</v>
      </c>
      <c r="C97" s="16" t="s">
        <v>221</v>
      </c>
      <c r="D97" s="19" t="s">
        <v>13</v>
      </c>
      <c r="E97" s="17">
        <v>238</v>
      </c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>
        <v>45278</v>
      </c>
      <c r="B98" s="16">
        <v>94</v>
      </c>
      <c r="C98" s="16" t="s">
        <v>222</v>
      </c>
      <c r="D98" s="19" t="s">
        <v>0</v>
      </c>
      <c r="E98" s="17"/>
      <c r="F98" s="18">
        <v>50</v>
      </c>
      <c r="G98" s="18"/>
      <c r="H98" s="18"/>
      <c r="I98" s="19"/>
      <c r="J98" s="2"/>
      <c r="K98" s="2"/>
    </row>
    <row r="99" spans="1:11" s="1" customFormat="1" ht="15" customHeight="1" x14ac:dyDescent="0.3">
      <c r="A99" s="15">
        <v>45278</v>
      </c>
      <c r="B99" s="16">
        <v>95</v>
      </c>
      <c r="C99" s="39" t="s">
        <v>223</v>
      </c>
      <c r="D99" s="19" t="s">
        <v>0</v>
      </c>
      <c r="E99" s="21"/>
      <c r="F99" s="21">
        <v>264.5</v>
      </c>
      <c r="G99" s="18"/>
      <c r="H99" s="18"/>
      <c r="I99" s="19"/>
      <c r="J99" s="2"/>
      <c r="K99" s="2"/>
    </row>
    <row r="100" spans="1:11" s="1" customFormat="1" ht="15" customHeight="1" x14ac:dyDescent="0.3">
      <c r="A100" s="15">
        <v>45278</v>
      </c>
      <c r="B100" s="16">
        <v>96</v>
      </c>
      <c r="C100" s="39" t="s">
        <v>224</v>
      </c>
      <c r="D100" s="19" t="s">
        <v>0</v>
      </c>
      <c r="E100" s="17"/>
      <c r="F100" s="18">
        <v>130</v>
      </c>
      <c r="G100" s="18"/>
      <c r="H100" s="18"/>
      <c r="I100" s="19"/>
      <c r="J100" s="2"/>
      <c r="K100" s="2"/>
    </row>
    <row r="101" spans="1:11" s="1" customFormat="1" ht="15" customHeight="1" x14ac:dyDescent="0.3">
      <c r="A101" s="15">
        <v>45278</v>
      </c>
      <c r="B101" s="16">
        <v>97</v>
      </c>
      <c r="C101" s="16" t="s">
        <v>53</v>
      </c>
      <c r="D101" s="19" t="s">
        <v>27</v>
      </c>
      <c r="E101" s="17"/>
      <c r="F101" s="18">
        <v>7.25</v>
      </c>
      <c r="G101" s="18"/>
      <c r="H101" s="18"/>
      <c r="I101" s="19"/>
      <c r="J101" s="2"/>
      <c r="K101" s="2"/>
    </row>
    <row r="102" spans="1:11" s="1" customFormat="1" ht="15" customHeight="1" x14ac:dyDescent="0.3">
      <c r="A102" s="15">
        <v>45280</v>
      </c>
      <c r="B102" s="16">
        <v>98</v>
      </c>
      <c r="C102" s="16" t="s">
        <v>227</v>
      </c>
      <c r="D102" s="19" t="s">
        <v>0</v>
      </c>
      <c r="E102" s="17"/>
      <c r="F102" s="18">
        <v>20</v>
      </c>
      <c r="G102" s="18"/>
      <c r="H102" s="18"/>
      <c r="I102" s="19"/>
      <c r="J102" s="2"/>
      <c r="K102" s="2"/>
    </row>
    <row r="103" spans="1:11" s="1" customFormat="1" ht="15" customHeight="1" x14ac:dyDescent="0.3">
      <c r="A103" s="15">
        <v>45281</v>
      </c>
      <c r="B103" s="16">
        <v>99</v>
      </c>
      <c r="C103" s="16" t="s">
        <v>230</v>
      </c>
      <c r="D103" s="19" t="s">
        <v>0</v>
      </c>
      <c r="E103" s="17"/>
      <c r="F103" s="18">
        <v>24</v>
      </c>
      <c r="G103" s="18"/>
      <c r="H103" s="18"/>
      <c r="I103" s="19"/>
      <c r="J103" s="2"/>
      <c r="K103" s="2"/>
    </row>
    <row r="104" spans="1:11" s="1" customFormat="1" ht="15" hidden="1" customHeight="1" x14ac:dyDescent="0.3">
      <c r="A104" s="15">
        <v>45282</v>
      </c>
      <c r="B104" s="16">
        <v>100</v>
      </c>
      <c r="C104" s="16" t="s">
        <v>232</v>
      </c>
      <c r="D104" s="19" t="s">
        <v>28</v>
      </c>
      <c r="E104" s="17"/>
      <c r="F104" s="18">
        <v>800</v>
      </c>
      <c r="G104" s="18"/>
      <c r="H104" s="18"/>
      <c r="I104" s="19"/>
      <c r="J104" s="2"/>
      <c r="K104" s="2"/>
    </row>
    <row r="105" spans="1:11" s="1" customFormat="1" ht="15" customHeight="1" x14ac:dyDescent="0.3">
      <c r="A105" s="15">
        <v>45287</v>
      </c>
      <c r="B105" s="16">
        <v>101</v>
      </c>
      <c r="C105" s="16" t="s">
        <v>230</v>
      </c>
      <c r="D105" s="19" t="s">
        <v>0</v>
      </c>
      <c r="E105" s="17"/>
      <c r="F105" s="18">
        <v>10</v>
      </c>
      <c r="G105" s="18"/>
      <c r="H105" s="18"/>
      <c r="I105" s="19"/>
      <c r="J105" s="2"/>
      <c r="K105" s="2"/>
    </row>
    <row r="106" spans="1:11" s="1" customFormat="1" ht="15" hidden="1" customHeight="1" x14ac:dyDescent="0.3">
      <c r="A106" s="15">
        <v>45287</v>
      </c>
      <c r="B106" s="16">
        <v>102</v>
      </c>
      <c r="C106" s="16" t="s">
        <v>232</v>
      </c>
      <c r="D106" s="19" t="s">
        <v>28</v>
      </c>
      <c r="E106" s="17"/>
      <c r="F106" s="18">
        <v>86</v>
      </c>
      <c r="G106" s="18"/>
      <c r="H106" s="18"/>
      <c r="I106" s="19"/>
      <c r="J106" s="2"/>
      <c r="K106" s="2"/>
    </row>
    <row r="107" spans="1:11" s="1" customFormat="1" ht="15" customHeight="1" x14ac:dyDescent="0.3">
      <c r="A107" s="15">
        <v>45289</v>
      </c>
      <c r="B107" s="16">
        <v>103</v>
      </c>
      <c r="C107" s="16" t="s">
        <v>233</v>
      </c>
      <c r="D107" s="19" t="s">
        <v>25</v>
      </c>
      <c r="E107" s="17"/>
      <c r="F107" s="18">
        <v>8.5</v>
      </c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 t="s">
        <v>32</v>
      </c>
      <c r="K110" s="2"/>
    </row>
    <row r="111" spans="1:11" s="1" customFormat="1" ht="15" customHeight="1" x14ac:dyDescent="0.3">
      <c r="A111" s="24" t="s">
        <v>16</v>
      </c>
      <c r="B111" s="25"/>
      <c r="C111" s="25"/>
      <c r="D111" s="26"/>
      <c r="E111" s="27">
        <f>SUM(E3:E110)</f>
        <v>2402.21</v>
      </c>
      <c r="F111" s="28">
        <f>SUM(F3:F110)</f>
        <v>16704.170000000006</v>
      </c>
      <c r="G111" s="28">
        <f>SUM(G3:G110)</f>
        <v>2000.5</v>
      </c>
      <c r="H111" s="28">
        <f>SUM(H3:H110)</f>
        <v>440.04</v>
      </c>
      <c r="I111" s="29">
        <f>SUM(I3:I110)</f>
        <v>949.25</v>
      </c>
      <c r="J111" s="2"/>
      <c r="K111" s="2"/>
    </row>
    <row r="112" spans="1:11" s="1" customFormat="1" ht="1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2"/>
      <c r="K112" s="2"/>
    </row>
    <row r="113" spans="1:11" s="1" customFormat="1" ht="15" customHeight="1" x14ac:dyDescent="0.3">
      <c r="A113" s="24" t="s">
        <v>17</v>
      </c>
      <c r="B113" s="25"/>
      <c r="C113" s="25"/>
      <c r="D113" s="48"/>
      <c r="E113" s="28">
        <f>E111+Ausgaben!F175</f>
        <v>0</v>
      </c>
      <c r="F113" s="28">
        <f>F111+Ausgaben!G175</f>
        <v>5128.5200000000041</v>
      </c>
      <c r="G113" s="28">
        <f>G111+Ausgaben!H175</f>
        <v>2000.5</v>
      </c>
      <c r="H113" s="28">
        <f>H111+Ausgaben!I175</f>
        <v>274.78000000000003</v>
      </c>
      <c r="I113" s="29">
        <f>I111+Ausgaben!J175</f>
        <v>949.25</v>
      </c>
      <c r="J113" s="2"/>
      <c r="K113" s="2"/>
    </row>
    <row r="114" spans="1:11" s="1" customFormat="1" ht="15" customHeight="1" x14ac:dyDescent="0.3">
      <c r="A114" s="37"/>
      <c r="B114" s="37"/>
      <c r="C114" s="37"/>
      <c r="D114" s="37"/>
      <c r="E114" s="13"/>
      <c r="F114" s="13"/>
      <c r="G114" s="13"/>
      <c r="H114" s="13"/>
      <c r="I114" s="13"/>
      <c r="J114" s="2"/>
      <c r="K114" s="2"/>
    </row>
    <row r="115" spans="1:11" s="1" customFormat="1" ht="15" customHeight="1" x14ac:dyDescent="0.3">
      <c r="A115" s="5" t="s">
        <v>18</v>
      </c>
      <c r="B115" s="5"/>
      <c r="C115" s="24"/>
      <c r="D115" s="29">
        <f>SUM(E113:I113)</f>
        <v>8353.0500000000029</v>
      </c>
      <c r="E115" s="17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38"/>
      <c r="B116" s="38"/>
      <c r="C116" s="38"/>
      <c r="D116" s="38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 t="s">
        <v>44</v>
      </c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ht="15" customHeight="1" x14ac:dyDescent="0.3">
      <c r="K176" s="2"/>
    </row>
  </sheetData>
  <autoFilter ref="A2:I107" xr:uid="{00000000-0009-0000-0000-000000000000}">
    <filterColumn colId="3">
      <filters blank="1">
        <filter val="Beiträge an OV"/>
        <filter val="Nebenkosten"/>
        <filter val="Sonstiges"/>
        <filter val="Spenden"/>
        <filter val="T. z. g. Laune"/>
        <filter val="Weihnachtsfeier"/>
        <filter val="Zinsen"/>
      </filters>
    </filterColumn>
  </autoFilter>
  <mergeCells count="1">
    <mergeCell ref="A1:I1"/>
  </mergeCells>
  <conditionalFormatting sqref="A94:A97">
    <cfRule type="cellIs" dxfId="82" priority="8" stopIfTrue="1" operator="lessThan">
      <formula>0</formula>
    </cfRule>
  </conditionalFormatting>
  <conditionalFormatting sqref="A93:C93">
    <cfRule type="cellIs" dxfId="81" priority="136" stopIfTrue="1" operator="lessThan">
      <formula>0</formula>
    </cfRule>
  </conditionalFormatting>
  <conditionalFormatting sqref="B83">
    <cfRule type="cellIs" dxfId="80" priority="150" stopIfTrue="1" operator="lessThan">
      <formula>0</formula>
    </cfRule>
  </conditionalFormatting>
  <conditionalFormatting sqref="C99:D100">
    <cfRule type="cellIs" dxfId="79" priority="3" stopIfTrue="1" operator="lessThan">
      <formula>0</formula>
    </cfRule>
  </conditionalFormatting>
  <conditionalFormatting sqref="D4:D16">
    <cfRule type="cellIs" dxfId="78" priority="37" stopIfTrue="1" operator="lessThan">
      <formula>0</formula>
    </cfRule>
  </conditionalFormatting>
  <conditionalFormatting sqref="D18:D68">
    <cfRule type="cellIs" dxfId="77" priority="23" stopIfTrue="1" operator="lessThan">
      <formula>0</formula>
    </cfRule>
  </conditionalFormatting>
  <conditionalFormatting sqref="D71:D73">
    <cfRule type="cellIs" dxfId="76" priority="18" stopIfTrue="1" operator="lessThan">
      <formula>0</formula>
    </cfRule>
  </conditionalFormatting>
  <conditionalFormatting sqref="D83:D87">
    <cfRule type="cellIs" dxfId="75" priority="14" stopIfTrue="1" operator="lessThan">
      <formula>0</formula>
    </cfRule>
  </conditionalFormatting>
  <conditionalFormatting sqref="D17:G17">
    <cfRule type="cellIs" dxfId="74" priority="61" stopIfTrue="1" operator="lessThan">
      <formula>0</formula>
    </cfRule>
  </conditionalFormatting>
  <conditionalFormatting sqref="D69:G70 E71:G71 E73:G73 D74:G82">
    <cfRule type="cellIs" dxfId="73" priority="22" stopIfTrue="1" operator="lessThan">
      <formula>0</formula>
    </cfRule>
  </conditionalFormatting>
  <conditionalFormatting sqref="D88:G98">
    <cfRule type="cellIs" dxfId="72" priority="4" stopIfTrue="1" operator="lessThan">
      <formula>0</formula>
    </cfRule>
  </conditionalFormatting>
  <conditionalFormatting sqref="D101:G110">
    <cfRule type="cellIs" dxfId="71" priority="1" stopIfTrue="1" operator="lessThan">
      <formula>0</formula>
    </cfRule>
  </conditionalFormatting>
  <conditionalFormatting sqref="E24">
    <cfRule type="cellIs" dxfId="70" priority="28" stopIfTrue="1" operator="lessThan">
      <formula>0</formula>
    </cfRule>
  </conditionalFormatting>
  <conditionalFormatting sqref="E54">
    <cfRule type="cellIs" dxfId="69" priority="181" stopIfTrue="1" operator="lessThan">
      <formula>0</formula>
    </cfRule>
  </conditionalFormatting>
  <conditionalFormatting sqref="E21:F21">
    <cfRule type="cellIs" dxfId="68" priority="31" stopIfTrue="1" operator="lessThan">
      <formula>0</formula>
    </cfRule>
  </conditionalFormatting>
  <conditionalFormatting sqref="E29:F29">
    <cfRule type="cellIs" dxfId="67" priority="27" stopIfTrue="1" operator="lessThan">
      <formula>0</formula>
    </cfRule>
  </conditionalFormatting>
  <conditionalFormatting sqref="E31:F32">
    <cfRule type="cellIs" dxfId="66" priority="25" stopIfTrue="1" operator="lessThan">
      <formula>0</formula>
    </cfRule>
  </conditionalFormatting>
  <conditionalFormatting sqref="E14:G15">
    <cfRule type="cellIs" dxfId="65" priority="238" stopIfTrue="1" operator="lessThan">
      <formula>0</formula>
    </cfRule>
  </conditionalFormatting>
  <conditionalFormatting sqref="E27:G27">
    <cfRule type="cellIs" dxfId="64" priority="220" stopIfTrue="1" operator="lessThan">
      <formula>0</formula>
    </cfRule>
  </conditionalFormatting>
  <conditionalFormatting sqref="E38:G41">
    <cfRule type="cellIs" dxfId="63" priority="201" stopIfTrue="1" operator="lessThan">
      <formula>0</formula>
    </cfRule>
  </conditionalFormatting>
  <conditionalFormatting sqref="E84:G87">
    <cfRule type="cellIs" dxfId="62" priority="137" stopIfTrue="1" operator="lessThan">
      <formula>0</formula>
    </cfRule>
  </conditionalFormatting>
  <conditionalFormatting sqref="E3:I3 G4:G13 H4:I27 G16 G18:G24 G26 H29:I110 E60:G61 F62 G62:G63 F64:G64 E65:G65 F66:G66 E67:G67 G83 G99 E100:G100 D110:I110 E111:I175 D115">
    <cfRule type="cellIs" dxfId="61" priority="302" stopIfTrue="1" operator="lessThan">
      <formula>0</formula>
    </cfRule>
  </conditionalFormatting>
  <conditionalFormatting sqref="F18">
    <cfRule type="cellIs" dxfId="60" priority="35" stopIfTrue="1" operator="lessThan">
      <formula>0</formula>
    </cfRule>
  </conditionalFormatting>
  <conditionalFormatting sqref="F25:G25">
    <cfRule type="cellIs" dxfId="59" priority="223" stopIfTrue="1" operator="lessThan">
      <formula>0</formula>
    </cfRule>
  </conditionalFormatting>
  <conditionalFormatting sqref="F68:G68">
    <cfRule type="cellIs" dxfId="58" priority="166" stopIfTrue="1" operator="lessThan">
      <formula>0</formula>
    </cfRule>
  </conditionalFormatting>
  <conditionalFormatting sqref="F72:G72">
    <cfRule type="cellIs" dxfId="57" priority="20" stopIfTrue="1" operator="lessThan">
      <formula>0</formula>
    </cfRule>
  </conditionalFormatting>
  <conditionalFormatting sqref="G29:G32 E33:G34 G35:G37">
    <cfRule type="cellIs" dxfId="56" priority="77" stopIfTrue="1" operator="lessThan">
      <formula>0</formula>
    </cfRule>
  </conditionalFormatting>
  <conditionalFormatting sqref="G42:G47 E48:G49 G50:G51 E51:F51 F52:G52 E53:G53 F54:G59">
    <cfRule type="cellIs" dxfId="55" priority="48" stopIfTrue="1" operator="lessThan">
      <formula>0</formula>
    </cfRule>
  </conditionalFormatting>
  <conditionalFormatting sqref="G28:I28">
    <cfRule type="cellIs" dxfId="54" priority="87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IM241"/>
  <sheetViews>
    <sheetView showGridLines="0" zoomScaleNormal="100" workbookViewId="0">
      <pane ySplit="2" topLeftCell="A153" activePane="bottomLeft" state="frozen"/>
      <selection pane="bottomLeft" activeCell="F3" sqref="F3:J17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14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hidden="1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hidden="1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hidden="1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 t="s">
        <v>234</v>
      </c>
      <c r="D106" s="3" t="s">
        <v>235</v>
      </c>
      <c r="E106" s="23" t="s">
        <v>14</v>
      </c>
      <c r="F106" s="20"/>
      <c r="G106" s="21"/>
      <c r="H106" s="21"/>
      <c r="I106" s="21">
        <v>-1.35</v>
      </c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103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45139</v>
      </c>
      <c r="C108" s="52">
        <v>104</v>
      </c>
      <c r="D108" s="3" t="s">
        <v>164</v>
      </c>
      <c r="E108" s="19" t="s">
        <v>0</v>
      </c>
      <c r="F108" s="17"/>
      <c r="G108" s="21">
        <v>-153.44999999999999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105</v>
      </c>
      <c r="D109" s="3" t="s">
        <v>51</v>
      </c>
      <c r="E109" s="23" t="s">
        <v>22</v>
      </c>
      <c r="F109" s="20"/>
      <c r="G109" s="21">
        <v>-28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45140</v>
      </c>
      <c r="C110" s="52">
        <v>106</v>
      </c>
      <c r="D110" s="3" t="s">
        <v>51</v>
      </c>
      <c r="E110" s="23" t="s">
        <v>22</v>
      </c>
      <c r="F110" s="20"/>
      <c r="G110" s="21">
        <v>-134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45141</v>
      </c>
      <c r="C111" s="52">
        <v>107</v>
      </c>
      <c r="D111" s="3" t="s">
        <v>166</v>
      </c>
      <c r="E111" s="19" t="s">
        <v>13</v>
      </c>
      <c r="F111" s="20"/>
      <c r="G111" s="21">
        <v>-50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45142</v>
      </c>
      <c r="C112" s="52">
        <v>108</v>
      </c>
      <c r="D112" s="39" t="s">
        <v>167</v>
      </c>
      <c r="E112" s="19" t="s">
        <v>0</v>
      </c>
      <c r="F112" s="20"/>
      <c r="G112" s="21">
        <v>-376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45148</v>
      </c>
      <c r="C113" s="52">
        <v>109</v>
      </c>
      <c r="D113" s="3" t="s">
        <v>169</v>
      </c>
      <c r="E113" s="19" t="s">
        <v>0</v>
      </c>
      <c r="F113" s="20"/>
      <c r="G113" s="21">
        <v>-10.23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45155</v>
      </c>
      <c r="C114" s="16">
        <v>110</v>
      </c>
      <c r="D114" s="3" t="s">
        <v>56</v>
      </c>
      <c r="E114" s="23" t="s">
        <v>22</v>
      </c>
      <c r="F114" s="20"/>
      <c r="G114" s="21">
        <v>-44.41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45170</v>
      </c>
      <c r="C115" s="16">
        <v>111</v>
      </c>
      <c r="D115" s="3" t="s">
        <v>21</v>
      </c>
      <c r="E115" s="23" t="s">
        <v>22</v>
      </c>
      <c r="F115" s="20"/>
      <c r="G115" s="21">
        <v>-12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16">
        <v>112</v>
      </c>
      <c r="D116" s="3" t="s">
        <v>51</v>
      </c>
      <c r="E116" s="23" t="s">
        <v>22</v>
      </c>
      <c r="F116" s="20"/>
      <c r="G116" s="21">
        <v>-134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45173</v>
      </c>
      <c r="C117" s="52">
        <v>113</v>
      </c>
      <c r="D117" s="3" t="s">
        <v>51</v>
      </c>
      <c r="E117" s="23" t="s">
        <v>22</v>
      </c>
      <c r="F117" s="20"/>
      <c r="G117" s="21">
        <v>-28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45180</v>
      </c>
      <c r="C118" s="52">
        <v>114</v>
      </c>
      <c r="D118" s="3" t="s">
        <v>138</v>
      </c>
      <c r="E118" s="19" t="s">
        <v>0</v>
      </c>
      <c r="F118" s="20"/>
      <c r="G118" s="21">
        <v>-18.510000000000002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115</v>
      </c>
      <c r="D119" s="3" t="s">
        <v>56</v>
      </c>
      <c r="E119" s="23" t="s">
        <v>22</v>
      </c>
      <c r="F119" s="20"/>
      <c r="G119" s="21">
        <v>-45.9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45187</v>
      </c>
      <c r="C120" s="52">
        <v>116</v>
      </c>
      <c r="D120" s="3" t="s">
        <v>172</v>
      </c>
      <c r="E120" s="23" t="s">
        <v>14</v>
      </c>
      <c r="F120" s="17"/>
      <c r="G120" s="21">
        <v>-47.33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45190</v>
      </c>
      <c r="C121" s="52">
        <v>117</v>
      </c>
      <c r="D121" s="3" t="s">
        <v>173</v>
      </c>
      <c r="E121" s="19" t="s">
        <v>0</v>
      </c>
      <c r="F121" s="17"/>
      <c r="G121" s="21">
        <v>-11.96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45195</v>
      </c>
      <c r="C122" s="52">
        <v>118</v>
      </c>
      <c r="D122" s="3" t="s">
        <v>175</v>
      </c>
      <c r="E122" s="19" t="s">
        <v>0</v>
      </c>
      <c r="F122" s="20"/>
      <c r="G122" s="21">
        <v>-35.51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45198</v>
      </c>
      <c r="C123" s="52">
        <v>119</v>
      </c>
      <c r="D123" s="3" t="s">
        <v>177</v>
      </c>
      <c r="E123" s="23" t="s">
        <v>22</v>
      </c>
      <c r="F123" s="20"/>
      <c r="G123" s="21">
        <v>-0.85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120</v>
      </c>
      <c r="D124" s="3" t="s">
        <v>21</v>
      </c>
      <c r="E124" s="23" t="s">
        <v>22</v>
      </c>
      <c r="F124" s="20"/>
      <c r="G124" s="21">
        <v>-12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45201</v>
      </c>
      <c r="C125" s="52">
        <v>121</v>
      </c>
      <c r="D125" s="3" t="s">
        <v>45</v>
      </c>
      <c r="E125" s="23" t="s">
        <v>22</v>
      </c>
      <c r="F125" s="20"/>
      <c r="G125" s="21">
        <v>-25.57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122</v>
      </c>
      <c r="D126" s="3" t="s">
        <v>179</v>
      </c>
      <c r="E126" s="19" t="s">
        <v>0</v>
      </c>
      <c r="F126" s="20"/>
      <c r="G126" s="21">
        <v>-440.95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123</v>
      </c>
      <c r="D127" s="3" t="s">
        <v>180</v>
      </c>
      <c r="E127" s="19" t="s">
        <v>0</v>
      </c>
      <c r="F127" s="20"/>
      <c r="G127" s="21">
        <v>-86.48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124</v>
      </c>
      <c r="D128" s="3" t="s">
        <v>51</v>
      </c>
      <c r="E128" s="23" t="s">
        <v>22</v>
      </c>
      <c r="F128" s="20"/>
      <c r="G128" s="21">
        <v>-134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125</v>
      </c>
      <c r="D129" s="3" t="s">
        <v>51</v>
      </c>
      <c r="E129" s="23" t="s">
        <v>22</v>
      </c>
      <c r="F129" s="20"/>
      <c r="G129" s="21">
        <v>-28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45203</v>
      </c>
      <c r="C130" s="52">
        <v>126</v>
      </c>
      <c r="D130" s="39" t="s">
        <v>181</v>
      </c>
      <c r="E130" s="19" t="s">
        <v>0</v>
      </c>
      <c r="F130" s="20"/>
      <c r="G130" s="21">
        <v>-19.7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45210</v>
      </c>
      <c r="C131" s="52">
        <v>127</v>
      </c>
      <c r="D131" s="39" t="s">
        <v>138</v>
      </c>
      <c r="E131" s="19" t="s">
        <v>0</v>
      </c>
      <c r="F131" s="20"/>
      <c r="G131" s="21">
        <v>-16.920000000000002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128</v>
      </c>
      <c r="D132" s="3" t="s">
        <v>183</v>
      </c>
      <c r="E132" s="23" t="s">
        <v>23</v>
      </c>
      <c r="F132" s="20"/>
      <c r="G132" s="21">
        <v>-25.98</v>
      </c>
      <c r="H132" s="21"/>
      <c r="I132" s="21"/>
      <c r="J132" s="22"/>
      <c r="K132" s="4"/>
      <c r="L132" s="2"/>
      <c r="M132" s="2"/>
    </row>
    <row r="133" spans="1:13" ht="15" hidden="1" customHeight="1" x14ac:dyDescent="0.3">
      <c r="A133" s="43"/>
      <c r="B133" s="15">
        <v>45211</v>
      </c>
      <c r="C133" s="52">
        <v>129</v>
      </c>
      <c r="D133" s="54" t="s">
        <v>184</v>
      </c>
      <c r="E133" s="23" t="s">
        <v>28</v>
      </c>
      <c r="F133" s="55">
        <v>-6.5</v>
      </c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45211</v>
      </c>
      <c r="C134" s="52">
        <v>130</v>
      </c>
      <c r="D134" s="3" t="s">
        <v>185</v>
      </c>
      <c r="E134" s="23" t="s">
        <v>14</v>
      </c>
      <c r="F134" s="20"/>
      <c r="G134" s="21">
        <v>-102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45215</v>
      </c>
      <c r="C135" s="52">
        <v>131</v>
      </c>
      <c r="D135" s="3" t="s">
        <v>55</v>
      </c>
      <c r="E135" s="23" t="s">
        <v>22</v>
      </c>
      <c r="F135" s="17"/>
      <c r="G135" s="21">
        <v>-18.36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45217</v>
      </c>
      <c r="C136" s="52">
        <v>132</v>
      </c>
      <c r="D136" s="3" t="s">
        <v>56</v>
      </c>
      <c r="E136" s="23" t="s">
        <v>22</v>
      </c>
      <c r="F136" s="17"/>
      <c r="G136" s="21">
        <v>-45.9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45222</v>
      </c>
      <c r="C137" s="52">
        <v>133</v>
      </c>
      <c r="D137" s="3" t="s">
        <v>187</v>
      </c>
      <c r="E137" s="23" t="s">
        <v>22</v>
      </c>
      <c r="F137" s="20"/>
      <c r="G137" s="21">
        <v>-54.28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45232</v>
      </c>
      <c r="C138" s="52">
        <v>134</v>
      </c>
      <c r="D138" s="3" t="s">
        <v>21</v>
      </c>
      <c r="E138" s="23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135</v>
      </c>
      <c r="D139" s="3" t="s">
        <v>51</v>
      </c>
      <c r="E139" s="23" t="s">
        <v>22</v>
      </c>
      <c r="F139" s="20"/>
      <c r="G139" s="21">
        <v>-28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45233</v>
      </c>
      <c r="C140" s="52">
        <v>136</v>
      </c>
      <c r="D140" s="3" t="s">
        <v>51</v>
      </c>
      <c r="E140" s="23" t="s">
        <v>22</v>
      </c>
      <c r="F140" s="20"/>
      <c r="G140" s="21">
        <v>-134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45238</v>
      </c>
      <c r="C141" s="16">
        <v>137</v>
      </c>
      <c r="D141" s="3" t="s">
        <v>196</v>
      </c>
      <c r="E141" s="19" t="s">
        <v>0</v>
      </c>
      <c r="F141" s="20"/>
      <c r="G141" s="21">
        <v>-32.65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45239</v>
      </c>
      <c r="C142" s="16">
        <v>138</v>
      </c>
      <c r="D142" s="3" t="s">
        <v>197</v>
      </c>
      <c r="E142" s="23" t="s">
        <v>14</v>
      </c>
      <c r="F142" s="20"/>
      <c r="G142" s="21">
        <v>-200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45240</v>
      </c>
      <c r="C143" s="16">
        <v>139</v>
      </c>
      <c r="D143" s="3" t="s">
        <v>198</v>
      </c>
      <c r="E143" s="19" t="s">
        <v>0</v>
      </c>
      <c r="F143" s="17"/>
      <c r="G143" s="21">
        <v>-134.5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45243</v>
      </c>
      <c r="C144" s="16">
        <v>140</v>
      </c>
      <c r="D144" s="3" t="s">
        <v>200</v>
      </c>
      <c r="E144" s="23" t="s">
        <v>14</v>
      </c>
      <c r="F144" s="17"/>
      <c r="G144" s="21">
        <v>-172.6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45244</v>
      </c>
      <c r="C145" s="16">
        <v>141</v>
      </c>
      <c r="D145" s="3" t="s">
        <v>138</v>
      </c>
      <c r="E145" s="19" t="s">
        <v>0</v>
      </c>
      <c r="F145" s="17"/>
      <c r="G145" s="21">
        <v>-57.17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45245</v>
      </c>
      <c r="C146" s="52">
        <v>142</v>
      </c>
      <c r="D146" s="39" t="s">
        <v>201</v>
      </c>
      <c r="E146" s="23" t="s">
        <v>14</v>
      </c>
      <c r="F146" s="20"/>
      <c r="G146" s="21">
        <v>-105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45247</v>
      </c>
      <c r="C147" s="52">
        <v>143</v>
      </c>
      <c r="D147" s="39" t="s">
        <v>56</v>
      </c>
      <c r="E147" s="23" t="s">
        <v>22</v>
      </c>
      <c r="F147" s="17"/>
      <c r="G147" s="21">
        <v>-45.9</v>
      </c>
      <c r="H147" s="21"/>
      <c r="I147" s="21"/>
      <c r="J147" s="22"/>
      <c r="K147" s="4"/>
      <c r="L147" s="2"/>
    </row>
    <row r="148" spans="1:13" ht="15" customHeight="1" x14ac:dyDescent="0.3">
      <c r="A148" s="43"/>
      <c r="B148" s="15">
        <v>45251</v>
      </c>
      <c r="C148" s="52">
        <v>144</v>
      </c>
      <c r="D148" s="3" t="s">
        <v>172</v>
      </c>
      <c r="E148" s="23" t="s">
        <v>20</v>
      </c>
      <c r="F148" s="17"/>
      <c r="G148" s="21">
        <v>-27.04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45254</v>
      </c>
      <c r="C149" s="52">
        <v>145</v>
      </c>
      <c r="D149" s="39" t="s">
        <v>205</v>
      </c>
      <c r="E149" s="19" t="s">
        <v>0</v>
      </c>
      <c r="F149" s="20"/>
      <c r="G149" s="21">
        <v>-13.58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146</v>
      </c>
      <c r="D150" s="39" t="s">
        <v>206</v>
      </c>
      <c r="E150" s="23" t="s">
        <v>20</v>
      </c>
      <c r="F150" s="20"/>
      <c r="G150" s="21">
        <v>-19.2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45259</v>
      </c>
      <c r="C151" s="52">
        <v>147</v>
      </c>
      <c r="D151" s="39" t="s">
        <v>205</v>
      </c>
      <c r="E151" s="19" t="s">
        <v>0</v>
      </c>
      <c r="F151" s="20"/>
      <c r="G151" s="21">
        <v>-22.47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148</v>
      </c>
      <c r="D152" s="3" t="s">
        <v>21</v>
      </c>
      <c r="E152" s="23" t="s">
        <v>22</v>
      </c>
      <c r="F152" s="20"/>
      <c r="G152" s="21">
        <v>-12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45261</v>
      </c>
      <c r="C153" s="52">
        <v>149</v>
      </c>
      <c r="D153" s="3" t="s">
        <v>210</v>
      </c>
      <c r="E153" s="19" t="s">
        <v>0</v>
      </c>
      <c r="F153" s="20"/>
      <c r="G153" s="21">
        <v>-68.36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150</v>
      </c>
      <c r="D154" s="3" t="s">
        <v>51</v>
      </c>
      <c r="E154" s="23" t="s">
        <v>22</v>
      </c>
      <c r="F154" s="20"/>
      <c r="G154" s="21">
        <v>-134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45264</v>
      </c>
      <c r="C155" s="52">
        <v>151</v>
      </c>
      <c r="D155" s="3" t="s">
        <v>51</v>
      </c>
      <c r="E155" s="23" t="s">
        <v>22</v>
      </c>
      <c r="F155" s="20"/>
      <c r="G155" s="21">
        <v>-28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45267</v>
      </c>
      <c r="C156" s="52">
        <v>152</v>
      </c>
      <c r="D156" s="39" t="s">
        <v>211</v>
      </c>
      <c r="E156" s="19" t="s">
        <v>0</v>
      </c>
      <c r="F156" s="20"/>
      <c r="G156" s="21">
        <v>-37.6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45271</v>
      </c>
      <c r="C157" s="52">
        <v>153</v>
      </c>
      <c r="D157" s="39" t="s">
        <v>212</v>
      </c>
      <c r="E157" s="23" t="s">
        <v>14</v>
      </c>
      <c r="F157" s="20"/>
      <c r="G157" s="21">
        <v>-259.25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45272</v>
      </c>
      <c r="C158" s="52">
        <v>154</v>
      </c>
      <c r="D158" s="39" t="s">
        <v>211</v>
      </c>
      <c r="E158" s="19" t="s">
        <v>0</v>
      </c>
      <c r="F158" s="20"/>
      <c r="G158" s="21">
        <v>-36.840000000000003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155</v>
      </c>
      <c r="D159" s="39" t="s">
        <v>213</v>
      </c>
      <c r="E159" s="19" t="s">
        <v>13</v>
      </c>
      <c r="F159" s="20"/>
      <c r="G159" s="21">
        <v>-90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156</v>
      </c>
      <c r="D160" s="39" t="s">
        <v>211</v>
      </c>
      <c r="E160" s="19" t="s">
        <v>0</v>
      </c>
      <c r="F160" s="20"/>
      <c r="G160" s="21">
        <v>-9.8699999999999992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45273</v>
      </c>
      <c r="C161" s="52">
        <v>157</v>
      </c>
      <c r="D161" s="39" t="s">
        <v>215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45274</v>
      </c>
      <c r="C162" s="52">
        <v>158</v>
      </c>
      <c r="D162" s="39" t="s">
        <v>216</v>
      </c>
      <c r="E162" s="19" t="s">
        <v>13</v>
      </c>
      <c r="F162" s="20"/>
      <c r="G162" s="21">
        <v>-90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45275</v>
      </c>
      <c r="C163" s="52">
        <v>159</v>
      </c>
      <c r="D163" s="39" t="s">
        <v>56</v>
      </c>
      <c r="E163" s="23" t="s">
        <v>22</v>
      </c>
      <c r="F163" s="21"/>
      <c r="G163" s="21">
        <v>-45.9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45279</v>
      </c>
      <c r="C164" s="52">
        <v>160</v>
      </c>
      <c r="D164" s="39" t="s">
        <v>225</v>
      </c>
      <c r="E164" s="19" t="s">
        <v>19</v>
      </c>
      <c r="F164" s="20"/>
      <c r="G164" s="21">
        <v>-478</v>
      </c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>
        <v>45279</v>
      </c>
      <c r="C165" s="52">
        <v>161</v>
      </c>
      <c r="D165" s="39" t="s">
        <v>226</v>
      </c>
      <c r="E165" s="23" t="s">
        <v>22</v>
      </c>
      <c r="F165" s="20"/>
      <c r="G165" s="21">
        <v>-98.41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45280</v>
      </c>
      <c r="C166" s="52">
        <v>162</v>
      </c>
      <c r="D166" s="39" t="s">
        <v>228</v>
      </c>
      <c r="E166" s="19" t="s">
        <v>0</v>
      </c>
      <c r="F166" s="20"/>
      <c r="G166" s="21">
        <v>-50.12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45280</v>
      </c>
      <c r="C167" s="52">
        <v>163</v>
      </c>
      <c r="D167" s="39" t="s">
        <v>229</v>
      </c>
      <c r="E167" s="19" t="s">
        <v>0</v>
      </c>
      <c r="F167" s="20"/>
      <c r="G167" s="21">
        <v>-99.98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45282</v>
      </c>
      <c r="C168" s="52">
        <v>164</v>
      </c>
      <c r="D168" s="39" t="s">
        <v>231</v>
      </c>
      <c r="E168" s="19" t="s">
        <v>19</v>
      </c>
      <c r="F168" s="20"/>
      <c r="G168" s="21">
        <v>-568</v>
      </c>
      <c r="H168" s="21"/>
      <c r="I168" s="21"/>
      <c r="J168" s="22"/>
      <c r="K168" s="4"/>
      <c r="L168" s="2"/>
      <c r="M168" s="2"/>
    </row>
    <row r="169" spans="1:247" ht="15" hidden="1" customHeight="1" x14ac:dyDescent="0.3">
      <c r="A169" s="43"/>
      <c r="B169" s="15">
        <v>45282</v>
      </c>
      <c r="C169" s="52">
        <v>165</v>
      </c>
      <c r="D169" s="16" t="s">
        <v>232</v>
      </c>
      <c r="E169" s="19" t="s">
        <v>28</v>
      </c>
      <c r="F169" s="20">
        <v>-800</v>
      </c>
      <c r="G169" s="21"/>
      <c r="H169" s="21"/>
      <c r="I169" s="21"/>
      <c r="J169" s="22"/>
      <c r="K169" s="4"/>
      <c r="L169" s="2"/>
      <c r="M169" s="2"/>
    </row>
    <row r="170" spans="1:247" ht="15" hidden="1" customHeight="1" x14ac:dyDescent="0.3">
      <c r="A170" s="43"/>
      <c r="B170" s="15">
        <v>45287</v>
      </c>
      <c r="C170" s="52">
        <v>166</v>
      </c>
      <c r="D170" s="16" t="s">
        <v>232</v>
      </c>
      <c r="E170" s="19" t="s">
        <v>28</v>
      </c>
      <c r="F170" s="20">
        <v>-86</v>
      </c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-2402.21</v>
      </c>
      <c r="G175" s="34">
        <f>SUM(G3:G174)</f>
        <v>-11575.650000000001</v>
      </c>
      <c r="H175" s="34">
        <f>SUM(H3:H174)</f>
        <v>0</v>
      </c>
      <c r="I175" s="34">
        <f>SUM(I3:I174)</f>
        <v>-165.26</v>
      </c>
      <c r="J175" s="47">
        <f>SUM(J3:J174)</f>
        <v>0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>
    <filterColumn colId="3">
      <filters>
        <filter val="Büromaterial"/>
        <filter val="Jubiläen"/>
        <filter val="Nebenkosten"/>
        <filter val="Portoauslagen"/>
        <filter val="Sonstiges"/>
        <filter val="Spenden"/>
        <filter val="T. z. g. Laune"/>
        <filter val="Versicherung"/>
        <filter val="Weihnachtsfeier"/>
      </filters>
    </filterColumn>
  </autoFilter>
  <mergeCells count="1">
    <mergeCell ref="B1:J1"/>
  </mergeCells>
  <conditionalFormatting sqref="A3:A239 B126:B130">
    <cfRule type="cellIs" dxfId="53" priority="468" stopIfTrue="1" operator="lessThan">
      <formula>0</formula>
    </cfRule>
  </conditionalFormatting>
  <conditionalFormatting sqref="B132:B134">
    <cfRule type="cellIs" dxfId="52" priority="462" stopIfTrue="1" operator="lessThan">
      <formula>0</formula>
    </cfRule>
  </conditionalFormatting>
  <conditionalFormatting sqref="B136:B140">
    <cfRule type="cellIs" dxfId="51" priority="451" stopIfTrue="1" operator="lessThan">
      <formula>0</formula>
    </cfRule>
  </conditionalFormatting>
  <conditionalFormatting sqref="B160:B161">
    <cfRule type="cellIs" dxfId="50" priority="8" stopIfTrue="1" operator="lessThan">
      <formula>0</formula>
    </cfRule>
  </conditionalFormatting>
  <conditionalFormatting sqref="B164:B241">
    <cfRule type="cellIs" dxfId="49" priority="414" stopIfTrue="1" operator="lessThan">
      <formula>0</formula>
    </cfRule>
  </conditionalFormatting>
  <conditionalFormatting sqref="B152:C155">
    <cfRule type="cellIs" dxfId="48" priority="9" stopIfTrue="1" operator="lessThan">
      <formula>0</formula>
    </cfRule>
  </conditionalFormatting>
  <conditionalFormatting sqref="B162:C163">
    <cfRule type="cellIs" dxfId="47" priority="416" stopIfTrue="1" operator="lessThan">
      <formula>0</formula>
    </cfRule>
  </conditionalFormatting>
  <conditionalFormatting sqref="B156:D158">
    <cfRule type="cellIs" dxfId="46" priority="428" stopIfTrue="1" operator="lessThan">
      <formula>0</formula>
    </cfRule>
  </conditionalFormatting>
  <conditionalFormatting sqref="B159:E159">
    <cfRule type="cellIs" dxfId="45" priority="425" stopIfTrue="1" operator="lessThan">
      <formula>0</formula>
    </cfRule>
  </conditionalFormatting>
  <conditionalFormatting sqref="C113">
    <cfRule type="cellIs" dxfId="44" priority="489" stopIfTrue="1" operator="lessThan">
      <formula>0</formula>
    </cfRule>
  </conditionalFormatting>
  <conditionalFormatting sqref="C123">
    <cfRule type="cellIs" dxfId="43" priority="606" stopIfTrue="1" operator="lessThan">
      <formula>0</formula>
    </cfRule>
  </conditionalFormatting>
  <conditionalFormatting sqref="C133:C136">
    <cfRule type="cellIs" dxfId="42" priority="458" stopIfTrue="1" operator="lessThan">
      <formula>0</formula>
    </cfRule>
  </conditionalFormatting>
  <conditionalFormatting sqref="C147:C148">
    <cfRule type="cellIs" dxfId="41" priority="438" stopIfTrue="1" operator="lessThan">
      <formula>0</formula>
    </cfRule>
  </conditionalFormatting>
  <conditionalFormatting sqref="C112:D112 C125 C128:C129 B131:D131 C140 C146:D146 C164:C240 K176 J176:J239 I176:I241">
    <cfRule type="cellIs" dxfId="40" priority="698" stopIfTrue="1" operator="lessThan">
      <formula>0</formula>
    </cfRule>
  </conditionalFormatting>
  <conditionalFormatting sqref="C130:D130">
    <cfRule type="cellIs" dxfId="39" priority="466" stopIfTrue="1" operator="lessThan">
      <formula>0</formula>
    </cfRule>
  </conditionalFormatting>
  <conditionalFormatting sqref="C149:D151">
    <cfRule type="cellIs" dxfId="38" priority="437" stopIfTrue="1" operator="lessThan">
      <formula>0</formula>
    </cfRule>
  </conditionalFormatting>
  <conditionalFormatting sqref="C160:E160">
    <cfRule type="cellIs" dxfId="37" priority="6" stopIfTrue="1" operator="lessThan">
      <formula>0</formula>
    </cfRule>
  </conditionalFormatting>
  <conditionalFormatting sqref="D147">
    <cfRule type="cellIs" dxfId="36" priority="53" stopIfTrue="1" operator="lessThan">
      <formula>0</formula>
    </cfRule>
  </conditionalFormatting>
  <conditionalFormatting sqref="D161:E168">
    <cfRule type="cellIs" dxfId="35" priority="1" stopIfTrue="1" operator="lessThan">
      <formula>0</formula>
    </cfRule>
  </conditionalFormatting>
  <conditionalFormatting sqref="D176:H239">
    <cfRule type="cellIs" dxfId="34" priority="650" stopIfTrue="1" operator="lessThan">
      <formula>0</formula>
    </cfRule>
  </conditionalFormatting>
  <conditionalFormatting sqref="E3:E158">
    <cfRule type="cellIs" dxfId="33" priority="45" stopIfTrue="1" operator="lessThan">
      <formula>0</formula>
    </cfRule>
  </conditionalFormatting>
  <conditionalFormatting sqref="E169:E173 D174:E176">
    <cfRule type="cellIs" dxfId="32" priority="3" stopIfTrue="1" operator="lessThan">
      <formula>0</formula>
    </cfRule>
  </conditionalFormatting>
  <conditionalFormatting sqref="F24">
    <cfRule type="cellIs" dxfId="31" priority="582" stopIfTrue="1" operator="lessThan">
      <formula>0</formula>
    </cfRule>
  </conditionalFormatting>
  <conditionalFormatting sqref="F30">
    <cfRule type="cellIs" dxfId="30" priority="178" stopIfTrue="1" operator="lessThan">
      <formula>0</formula>
    </cfRule>
  </conditionalFormatting>
  <conditionalFormatting sqref="F32">
    <cfRule type="cellIs" dxfId="29" priority="176" stopIfTrue="1" operator="lessThan">
      <formula>0</formula>
    </cfRule>
  </conditionalFormatting>
  <conditionalFormatting sqref="F38">
    <cfRule type="cellIs" dxfId="28" priority="566" stopIfTrue="1" operator="lessThan">
      <formula>0</formula>
    </cfRule>
  </conditionalFormatting>
  <conditionalFormatting sqref="F44:F45">
    <cfRule type="cellIs" dxfId="27" priority="380" stopIfTrue="1" operator="lessThan">
      <formula>0</formula>
    </cfRule>
  </conditionalFormatting>
  <conditionalFormatting sqref="F59">
    <cfRule type="cellIs" dxfId="26" priority="154" stopIfTrue="1" operator="lessThan">
      <formula>0</formula>
    </cfRule>
  </conditionalFormatting>
  <conditionalFormatting sqref="F62:F64">
    <cfRule type="cellIs" dxfId="25" priority="359" stopIfTrue="1" operator="lessThan">
      <formula>0</formula>
    </cfRule>
  </conditionalFormatting>
  <conditionalFormatting sqref="F87">
    <cfRule type="cellIs" dxfId="24" priority="127" stopIfTrue="1" operator="lessThan">
      <formula>0</formula>
    </cfRule>
  </conditionalFormatting>
  <conditionalFormatting sqref="F96:F97">
    <cfRule type="cellIs" dxfId="23" priority="111" stopIfTrue="1" operator="lessThan">
      <formula>0</formula>
    </cfRule>
  </conditionalFormatting>
  <conditionalFormatting sqref="F108">
    <cfRule type="cellIs" dxfId="22" priority="97" stopIfTrue="1" operator="lessThan">
      <formula>0</formula>
    </cfRule>
  </conditionalFormatting>
  <conditionalFormatting sqref="F120:F121">
    <cfRule type="cellIs" dxfId="21" priority="80" stopIfTrue="1" operator="lessThan">
      <formula>0</formula>
    </cfRule>
  </conditionalFormatting>
  <conditionalFormatting sqref="F135:F136">
    <cfRule type="cellIs" dxfId="20" priority="63" stopIfTrue="1" operator="lessThan">
      <formula>0</formula>
    </cfRule>
  </conditionalFormatting>
  <conditionalFormatting sqref="F143:F145">
    <cfRule type="cellIs" dxfId="19" priority="443" stopIfTrue="1" operator="lessThan">
      <formula>0</formula>
    </cfRule>
  </conditionalFormatting>
  <conditionalFormatting sqref="F147:F148">
    <cfRule type="cellIs" dxfId="18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168:E174 E91:E93 E95:E96 E100:E102 E104 E106:E107 E114:E117 E119:E120 E123:E125 E128:E129 E142 E144 E146:E148 E150 E154:E155 E157 E159 E161:E165 E3:E3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abSelected="1" zoomScale="80" zoomScaleNormal="8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2024-01-27T10:23:56Z</dcterms:modified>
</cp:coreProperties>
</file>