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9CECD086-F07D-4670-B9F8-DCAE3BF31E3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Ausgaben!$B$2:$K$170</definedName>
    <definedName name="_xlnm._FilterDatabase" localSheetId="0" hidden="1">Einnahmen!$A$2:$I$106</definedName>
    <definedName name="_xlnm.Print_Area" localSheetId="1">Ausgaben!$A$1:$J$174</definedName>
    <definedName name="_xlnm.Print_Area" localSheetId="0">Einnahmen!$A$1:$I$114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I110" i="4" l="1"/>
  <c r="H110" i="4"/>
  <c r="G110" i="4"/>
  <c r="E110" i="4"/>
  <c r="F110" i="4"/>
  <c r="F175" i="1"/>
  <c r="H175" i="1"/>
  <c r="I175" i="1"/>
  <c r="J175" i="1"/>
  <c r="I112" i="4" l="1"/>
  <c r="H112" i="4"/>
  <c r="F112" i="4"/>
  <c r="E112" i="4"/>
  <c r="G112" i="4"/>
  <c r="D114" i="4" l="1"/>
</calcChain>
</file>

<file path=xl/sharedStrings.xml><?xml version="1.0" encoding="utf-8"?>
<sst xmlns="http://schemas.openxmlformats.org/spreadsheetml/2006/main" count="171" uniqueCount="68">
  <si>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</si>
  <si>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</si>
  <si>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</si>
  <si>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</si>
  <si>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</si>
  <si>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</si>
  <si>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</si>
  <si>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</si>
  <si>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</si>
  <si>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</si>
  <si>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</si>
  <si>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</si>
  <si>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</si>
  <si>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</si>
  <si>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</si>
  <si>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</si>
  <si>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</si>
  <si>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</si>
  <si>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</si>
  <si>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</si>
  <si>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</si>
  <si>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</si>
  <si>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</si>
  <si>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</si>
  <si>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</si>
  <si>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</si>
  <si>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</si>
  <si>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</si>
  <si>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</si>
  <si>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</si>
  <si>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</si>
  <si>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</si>
  <si>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</si>
  <si>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</si>
  <si>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</si>
  <si>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</si>
  <si>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</si>
  <si>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</si>
  <si>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</si>
  <si>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</si>
  <si>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</si>
  <si>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</si>
  <si>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</si>
  <si>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</si>
  <si>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</si>
  <si>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</si>
  <si>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</si>
  <si>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</si>
  <si>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</si>
  <si>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</si>
  <si>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</si>
  <si>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</si>
  <si>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</si>
  <si>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Spende Ritter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</si>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</sst>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1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5"/>
  <sheetViews>
    <sheetView showGridLines="0" zoomScaleNormal="100" workbookViewId="0">
      <pane ySplit="2" topLeftCell="A3" activePane="bottomLeft" state="frozen"/>
      <selection pane="bottomLeft" activeCell="C14" sqref="C14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7" t="s">
        <v>1</v>
      </c>
      <c r="B1" s="88"/>
      <c r="C1" s="88"/>
      <c r="D1" s="88"/>
      <c r="E1" s="88"/>
      <c r="F1" s="88"/>
      <c r="G1" s="88"/>
      <c r="H1" s="88"/>
      <c r="I1" s="88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53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56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57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58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59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45337</v>
      </c>
      <c r="B11" s="52">
        <v>8</v>
      </c>
      <c r="C11" s="54" t="s">
        <v>62</v>
      </c>
      <c r="D11" s="19" t="s">
        <v>13</v>
      </c>
      <c r="E11" s="20"/>
      <c r="F11" s="21">
        <v>1950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45337</v>
      </c>
      <c r="B12" s="52">
        <v>9</v>
      </c>
      <c r="C12" s="3" t="s">
        <v>63</v>
      </c>
      <c r="D12" s="19" t="s">
        <v>0</v>
      </c>
      <c r="E12" s="20"/>
      <c r="F12" s="21">
        <v>100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45341</v>
      </c>
      <c r="B13" s="52">
        <v>10</v>
      </c>
      <c r="C13" s="3" t="s">
        <v>67</v>
      </c>
      <c r="D13" s="19" t="s">
        <v>22</v>
      </c>
      <c r="E13" s="17"/>
      <c r="F13" s="18">
        <v>5.95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/>
      <c r="B14" s="52">
        <v>11</v>
      </c>
      <c r="C14" s="3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/>
      <c r="B15" s="52">
        <v>12</v>
      </c>
      <c r="C15" s="3"/>
      <c r="D15" s="19"/>
      <c r="E15" s="20"/>
      <c r="F15" s="21"/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/>
      <c r="B16" s="52">
        <v>13</v>
      </c>
      <c r="C16" s="3"/>
      <c r="D16" s="50"/>
      <c r="E16" s="17"/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/>
      <c r="B17" s="52">
        <v>14</v>
      </c>
      <c r="C17" s="3"/>
      <c r="D17" s="50"/>
      <c r="E17" s="20"/>
      <c r="F17" s="18"/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19"/>
      <c r="E19" s="20"/>
      <c r="F19" s="21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17"/>
      <c r="F20" s="18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19"/>
      <c r="E22" s="20"/>
      <c r="F22" s="21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20</v>
      </c>
      <c r="C23" s="3"/>
      <c r="D23" s="19"/>
      <c r="E23" s="17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52">
        <v>21</v>
      </c>
      <c r="C24" s="3"/>
      <c r="D24" s="19"/>
      <c r="E24" s="20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9"/>
      <c r="D28" s="50"/>
      <c r="E28" s="17"/>
      <c r="F28" s="18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17"/>
      <c r="F30" s="18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3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3"/>
      <c r="D34" s="19"/>
      <c r="E34" s="20"/>
      <c r="F34" s="21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9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9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9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9"/>
      <c r="D46" s="19"/>
      <c r="E46" s="20"/>
      <c r="F46" s="21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20"/>
      <c r="F49" s="21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17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"/>
      <c r="D64" s="19"/>
      <c r="E64" s="17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9"/>
      <c r="D71" s="19"/>
      <c r="E71" s="20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D82" s="19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16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39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98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99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100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101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102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103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/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/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 t="s">
        <v>32</v>
      </c>
      <c r="K109" s="2"/>
    </row>
    <row r="110" spans="1:11" s="1" customFormat="1" ht="15" customHeight="1" x14ac:dyDescent="0.3">
      <c r="A110" s="24" t="s">
        <v>16</v>
      </c>
      <c r="B110" s="25"/>
      <c r="C110" s="25"/>
      <c r="D110" s="26"/>
      <c r="E110" s="27">
        <f>SUM(E3:E109)</f>
        <v>0</v>
      </c>
      <c r="F110" s="28">
        <f>SUM(F3:F109)</f>
        <v>8470.9700000000048</v>
      </c>
      <c r="G110" s="28">
        <f>SUM(G3:G109)</f>
        <v>2000.5</v>
      </c>
      <c r="H110" s="28">
        <f>SUM(H3:H109)</f>
        <v>1224.03</v>
      </c>
      <c r="I110" s="29">
        <f>SUM(I3:I109)</f>
        <v>949.26</v>
      </c>
      <c r="J110" s="2"/>
      <c r="K110" s="2"/>
    </row>
    <row r="111" spans="1:11" s="1" customFormat="1" ht="15" customHeight="1" x14ac:dyDescent="0.3">
      <c r="A111" s="35"/>
      <c r="B111" s="35"/>
      <c r="C111" s="35"/>
      <c r="D111" s="35"/>
      <c r="E111" s="36"/>
      <c r="F111" s="36"/>
      <c r="G111" s="36"/>
      <c r="H111" s="36"/>
      <c r="I111" s="36"/>
      <c r="J111" s="2"/>
      <c r="K111" s="2"/>
    </row>
    <row r="112" spans="1:11" s="1" customFormat="1" ht="15" customHeight="1" x14ac:dyDescent="0.3">
      <c r="A112" s="24" t="s">
        <v>17</v>
      </c>
      <c r="B112" s="25"/>
      <c r="C112" s="25"/>
      <c r="D112" s="48"/>
      <c r="E112" s="28">
        <f>E110+Ausgaben!F175</f>
        <v>0</v>
      </c>
      <c r="F112" s="28">
        <f>F110+Ausgaben!G175</f>
        <v>7158.4300000000048</v>
      </c>
      <c r="G112" s="28">
        <f>G110+Ausgaben!H175</f>
        <v>2000.5</v>
      </c>
      <c r="H112" s="28">
        <f>H110+Ausgaben!I175</f>
        <v>1056.5999999999999</v>
      </c>
      <c r="I112" s="29">
        <f>I110+Ausgaben!J175</f>
        <v>9.9999999999909051E-3</v>
      </c>
      <c r="J112" s="2"/>
      <c r="K112" s="2"/>
    </row>
    <row r="113" spans="1:11" s="1" customFormat="1" ht="15" customHeight="1" x14ac:dyDescent="0.3">
      <c r="A113" s="37"/>
      <c r="B113" s="37"/>
      <c r="C113" s="37"/>
      <c r="D113" s="37"/>
      <c r="E113" s="13"/>
      <c r="F113" s="13"/>
      <c r="G113" s="13"/>
      <c r="H113" s="13"/>
      <c r="I113" s="13"/>
      <c r="J113" s="2"/>
      <c r="K113" s="2"/>
    </row>
    <row r="114" spans="1:11" s="1" customFormat="1" ht="15" customHeight="1" x14ac:dyDescent="0.3">
      <c r="A114" s="5" t="s">
        <v>18</v>
      </c>
      <c r="B114" s="5"/>
      <c r="C114" s="24"/>
      <c r="D114" s="29">
        <f>SUM(E112:I112)</f>
        <v>10215.540000000005</v>
      </c>
      <c r="E114" s="17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38"/>
      <c r="B115" s="38"/>
      <c r="C115" s="38"/>
      <c r="D115" s="38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 t="s">
        <v>44</v>
      </c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ht="15" customHeight="1" x14ac:dyDescent="0.3">
      <c r="K175" s="2"/>
    </row>
  </sheetData>
  <autoFilter ref="A2:I106" xr:uid="{00000000-0009-0000-0000-000000000000}"/>
  <mergeCells count="1">
    <mergeCell ref="A1:I1"/>
  </mergeCells>
  <conditionalFormatting sqref="A92:C92">
    <cfRule type="cellIs" dxfId="59" priority="136" stopIfTrue="1" operator="lessThan">
      <formula>0</formula>
    </cfRule>
  </conditionalFormatting>
  <conditionalFormatting sqref="B82">
    <cfRule type="cellIs" dxfId="58" priority="150" stopIfTrue="1" operator="lessThan">
      <formula>0</formula>
    </cfRule>
  </conditionalFormatting>
  <conditionalFormatting sqref="C98:D99">
    <cfRule type="cellIs" dxfId="57" priority="3" stopIfTrue="1" operator="lessThan">
      <formula>0</formula>
    </cfRule>
  </conditionalFormatting>
  <conditionalFormatting sqref="D17:D67">
    <cfRule type="cellIs" dxfId="56" priority="23" stopIfTrue="1" operator="lessThan">
      <formula>0</formula>
    </cfRule>
  </conditionalFormatting>
  <conditionalFormatting sqref="D70:D72">
    <cfRule type="cellIs" dxfId="55" priority="18" stopIfTrue="1" operator="lessThan">
      <formula>0</formula>
    </cfRule>
  </conditionalFormatting>
  <conditionalFormatting sqref="D82:D86">
    <cfRule type="cellIs" dxfId="54" priority="14" stopIfTrue="1" operator="lessThan">
      <formula>0</formula>
    </cfRule>
  </conditionalFormatting>
  <conditionalFormatting sqref="D16:G16">
    <cfRule type="cellIs" dxfId="53" priority="61" stopIfTrue="1" operator="lessThan">
      <formula>0</formula>
    </cfRule>
  </conditionalFormatting>
  <conditionalFormatting sqref="D68:G69 E70:G70 E72:G72 D73:G81">
    <cfRule type="cellIs" dxfId="52" priority="22" stopIfTrue="1" operator="lessThan">
      <formula>0</formula>
    </cfRule>
  </conditionalFormatting>
  <conditionalFormatting sqref="D87:G97">
    <cfRule type="cellIs" dxfId="51" priority="4" stopIfTrue="1" operator="lessThan">
      <formula>0</formula>
    </cfRule>
  </conditionalFormatting>
  <conditionalFormatting sqref="D100:G109">
    <cfRule type="cellIs" dxfId="50" priority="1" stopIfTrue="1" operator="lessThan">
      <formula>0</formula>
    </cfRule>
  </conditionalFormatting>
  <conditionalFormatting sqref="E23">
    <cfRule type="cellIs" dxfId="49" priority="28" stopIfTrue="1" operator="lessThan">
      <formula>0</formula>
    </cfRule>
  </conditionalFormatting>
  <conditionalFormatting sqref="E53">
    <cfRule type="cellIs" dxfId="48" priority="181" stopIfTrue="1" operator="lessThan">
      <formula>0</formula>
    </cfRule>
  </conditionalFormatting>
  <conditionalFormatting sqref="E20:F20">
    <cfRule type="cellIs" dxfId="47" priority="31" stopIfTrue="1" operator="lessThan">
      <formula>0</formula>
    </cfRule>
  </conditionalFormatting>
  <conditionalFormatting sqref="E28:F28">
    <cfRule type="cellIs" dxfId="46" priority="27" stopIfTrue="1" operator="lessThan">
      <formula>0</formula>
    </cfRule>
  </conditionalFormatting>
  <conditionalFormatting sqref="E30:F31">
    <cfRule type="cellIs" dxfId="45" priority="25" stopIfTrue="1" operator="lessThan">
      <formula>0</formula>
    </cfRule>
  </conditionalFormatting>
  <conditionalFormatting sqref="E13:G14">
    <cfRule type="cellIs" dxfId="44" priority="238" stopIfTrue="1" operator="lessThan">
      <formula>0</formula>
    </cfRule>
  </conditionalFormatting>
  <conditionalFormatting sqref="E26:G26">
    <cfRule type="cellIs" dxfId="43" priority="220" stopIfTrue="1" operator="lessThan">
      <formula>0</formula>
    </cfRule>
  </conditionalFormatting>
  <conditionalFormatting sqref="E37:G40">
    <cfRule type="cellIs" dxfId="42" priority="201" stopIfTrue="1" operator="lessThan">
      <formula>0</formula>
    </cfRule>
  </conditionalFormatting>
  <conditionalFormatting sqref="E83:G86">
    <cfRule type="cellIs" dxfId="41" priority="137" stopIfTrue="1" operator="lessThan">
      <formula>0</formula>
    </cfRule>
  </conditionalFormatting>
  <conditionalFormatting sqref="E3:I3 G15 G17:G23 G25 H28:I109 E59:G60 F61 G61:G62 F63:G63 E64:G64 F65:G65 E66:G66 G82 G98 E99:G99 D109:I109 E110:I174 D114">
    <cfRule type="cellIs" dxfId="40" priority="302" stopIfTrue="1" operator="lessThan">
      <formula>0</formula>
    </cfRule>
  </conditionalFormatting>
  <conditionalFormatting sqref="F17">
    <cfRule type="cellIs" dxfId="39" priority="35" stopIfTrue="1" operator="lessThan">
      <formula>0</formula>
    </cfRule>
  </conditionalFormatting>
  <conditionalFormatting sqref="F24:G24">
    <cfRule type="cellIs" dxfId="38" priority="223" stopIfTrue="1" operator="lessThan">
      <formula>0</formula>
    </cfRule>
  </conditionalFormatting>
  <conditionalFormatting sqref="F67:G67">
    <cfRule type="cellIs" dxfId="37" priority="166" stopIfTrue="1" operator="lessThan">
      <formula>0</formula>
    </cfRule>
  </conditionalFormatting>
  <conditionalFormatting sqref="F71:G71">
    <cfRule type="cellIs" dxfId="36" priority="20" stopIfTrue="1" operator="lessThan">
      <formula>0</formula>
    </cfRule>
  </conditionalFormatting>
  <conditionalFormatting sqref="G4:G12 H4:I26 A93:A96 D4:D15">
    <cfRule type="cellIs" dxfId="35" priority="8" stopIfTrue="1" operator="lessThan">
      <formula>0</formula>
    </cfRule>
  </conditionalFormatting>
  <conditionalFormatting sqref="G28:G31 E32:G33 G34:G36">
    <cfRule type="cellIs" dxfId="34" priority="77" stopIfTrue="1" operator="lessThan">
      <formula>0</formula>
    </cfRule>
  </conditionalFormatting>
  <conditionalFormatting sqref="G41:G46 E47:G48 G49:G50 E50:F50 F51:G51 E52:G52 F53:G58">
    <cfRule type="cellIs" dxfId="33" priority="48" stopIfTrue="1" operator="lessThan">
      <formula>0</formula>
    </cfRule>
  </conditionalFormatting>
  <conditionalFormatting sqref="G27:I27">
    <cfRule type="cellIs" dxfId="32" priority="87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$K$1:$K$19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1"/>
  <sheetViews>
    <sheetView showGridLines="0" tabSelected="1" zoomScaleNormal="100" workbookViewId="0">
      <pane ySplit="2" topLeftCell="A3" activePane="bottomLeft" state="frozen"/>
      <selection pane="bottomLeft" activeCell="D19" sqref="D19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9" t="s">
        <v>2</v>
      </c>
      <c r="C1" s="88"/>
      <c r="D1" s="88"/>
      <c r="E1" s="90"/>
      <c r="F1" s="88"/>
      <c r="G1" s="88"/>
      <c r="H1" s="88"/>
      <c r="I1" s="88"/>
      <c r="J1" s="88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54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56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55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38019</v>
      </c>
      <c r="C14" s="52">
        <v>12</v>
      </c>
      <c r="D14" s="85" t="s">
        <v>48</v>
      </c>
      <c r="E14" s="86" t="s">
        <v>22</v>
      </c>
      <c r="F14" s="20"/>
      <c r="G14" s="21">
        <v>-134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38019</v>
      </c>
      <c r="C15" s="52">
        <v>13</v>
      </c>
      <c r="D15" s="85" t="s">
        <v>48</v>
      </c>
      <c r="E15" s="86" t="s">
        <v>22</v>
      </c>
      <c r="F15" s="20"/>
      <c r="G15" s="21">
        <v>-28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45336</v>
      </c>
      <c r="C16" s="52">
        <v>14</v>
      </c>
      <c r="D16" s="3" t="s">
        <v>60</v>
      </c>
      <c r="E16" s="23" t="s">
        <v>0</v>
      </c>
      <c r="F16" s="20"/>
      <c r="G16" s="21">
        <v>-13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45337</v>
      </c>
      <c r="C17" s="52">
        <v>15</v>
      </c>
      <c r="D17" s="3" t="s">
        <v>61</v>
      </c>
      <c r="E17" s="23" t="s">
        <v>14</v>
      </c>
      <c r="F17" s="20"/>
      <c r="G17" s="21">
        <v>-20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45341</v>
      </c>
      <c r="C18" s="52">
        <v>16</v>
      </c>
      <c r="D18" s="3" t="s">
        <v>64</v>
      </c>
      <c r="E18" s="23" t="s">
        <v>14</v>
      </c>
      <c r="F18" s="20"/>
      <c r="G18" s="21">
        <v>-45.22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45344</v>
      </c>
      <c r="C19" s="52">
        <v>17</v>
      </c>
      <c r="D19" s="3" t="s">
        <v>65</v>
      </c>
      <c r="E19" s="86" t="s">
        <v>22</v>
      </c>
      <c r="F19" s="20"/>
      <c r="G19" s="21">
        <v>-11.97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45346</v>
      </c>
      <c r="C20" s="52">
        <v>18</v>
      </c>
      <c r="D20" s="3" t="s">
        <v>66</v>
      </c>
      <c r="E20" s="23" t="s">
        <v>19</v>
      </c>
      <c r="F20" s="20"/>
      <c r="G20" s="21">
        <v>-31.4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/>
      <c r="C21" s="52">
        <v>19</v>
      </c>
      <c r="D21" s="3"/>
      <c r="E21" s="23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/>
      <c r="C22" s="52">
        <v>20</v>
      </c>
      <c r="D22" s="3"/>
      <c r="E22" s="23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/>
      <c r="C23" s="52">
        <v>21</v>
      </c>
      <c r="D23" s="3"/>
      <c r="E23" s="23"/>
      <c r="F23" s="20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/>
      <c r="C24" s="52">
        <v>22</v>
      </c>
      <c r="D24" s="3"/>
      <c r="E24" s="23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/>
      <c r="C25" s="52">
        <v>23</v>
      </c>
      <c r="D25" s="3"/>
      <c r="E25" s="23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/>
      <c r="C26" s="52">
        <v>24</v>
      </c>
      <c r="D26" s="3"/>
      <c r="E26" s="23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/>
      <c r="C27" s="52">
        <v>25</v>
      </c>
      <c r="D27" s="3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/>
      <c r="C28" s="52">
        <v>26</v>
      </c>
      <c r="D28" s="3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/>
      <c r="C29" s="52">
        <v>27</v>
      </c>
      <c r="D29" s="3"/>
      <c r="E29" s="23"/>
      <c r="F29" s="20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/>
      <c r="C30" s="52">
        <v>28</v>
      </c>
      <c r="D30" s="3"/>
      <c r="E30" s="23"/>
      <c r="F30" s="17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/>
      <c r="C31" s="52">
        <v>29</v>
      </c>
      <c r="D31" s="3"/>
      <c r="E31" s="23"/>
      <c r="F31" s="20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17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52">
        <v>35</v>
      </c>
      <c r="D37" s="3"/>
      <c r="E37" s="23"/>
      <c r="F37" s="20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52">
        <v>36</v>
      </c>
      <c r="D38" s="3"/>
      <c r="E38" s="23"/>
      <c r="F38" s="17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52">
        <v>37</v>
      </c>
      <c r="D39" s="3"/>
      <c r="E39" s="23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23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23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20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17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52">
        <v>44</v>
      </c>
      <c r="D46" s="3"/>
      <c r="E46" s="23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23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23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23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23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20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20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17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23"/>
      <c r="F60" s="20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23"/>
      <c r="F61" s="20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"/>
      <c r="E64" s="23"/>
      <c r="F64" s="17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23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23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23"/>
      <c r="F69" s="20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23"/>
      <c r="F70" s="21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23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23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"/>
      <c r="E74" s="19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9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20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20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20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20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52">
        <v>85</v>
      </c>
      <c r="D87" s="3"/>
      <c r="E87" s="23"/>
      <c r="F87" s="17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52">
        <v>86</v>
      </c>
      <c r="D88" s="3"/>
      <c r="E88" s="19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52">
        <v>87</v>
      </c>
      <c r="D89" s="3"/>
      <c r="E89" s="23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19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19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20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19"/>
      <c r="F97" s="17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19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3"/>
      <c r="E99" s="19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23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>
        <v>103</v>
      </c>
      <c r="D105" s="3"/>
      <c r="E105" s="19"/>
      <c r="F105" s="20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104</v>
      </c>
      <c r="D106" s="3"/>
      <c r="E106" s="23"/>
      <c r="F106" s="20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105</v>
      </c>
      <c r="D107" s="3"/>
      <c r="E107" s="23"/>
      <c r="F107" s="20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106</v>
      </c>
      <c r="D108" s="3"/>
      <c r="E108" s="19"/>
      <c r="F108" s="17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107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108</v>
      </c>
      <c r="D110" s="3"/>
      <c r="E110" s="23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109</v>
      </c>
      <c r="D111" s="3"/>
      <c r="E111" s="19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110</v>
      </c>
      <c r="D112" s="39"/>
      <c r="E112" s="19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52">
        <v>111</v>
      </c>
      <c r="D113" s="3"/>
      <c r="E113" s="19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52">
        <v>112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52">
        <v>113</v>
      </c>
      <c r="D115" s="3"/>
      <c r="E115" s="23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114</v>
      </c>
      <c r="D116" s="3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115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116</v>
      </c>
      <c r="D118" s="3"/>
      <c r="E118" s="19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117</v>
      </c>
      <c r="D119" s="3"/>
      <c r="E119" s="23"/>
      <c r="F119" s="20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118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119</v>
      </c>
      <c r="D121" s="3"/>
      <c r="E121" s="19"/>
      <c r="F121" s="17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120</v>
      </c>
      <c r="D122" s="3"/>
      <c r="E122" s="19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121</v>
      </c>
      <c r="D123" s="3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122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123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124</v>
      </c>
      <c r="D126" s="3"/>
      <c r="E126" s="19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125</v>
      </c>
      <c r="D127" s="3"/>
      <c r="E127" s="19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126</v>
      </c>
      <c r="D128" s="3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127</v>
      </c>
      <c r="D129" s="3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128</v>
      </c>
      <c r="D130" s="39"/>
      <c r="E130" s="19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129</v>
      </c>
      <c r="D131" s="39"/>
      <c r="E131" s="19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130</v>
      </c>
      <c r="D132" s="3"/>
      <c r="E132" s="23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131</v>
      </c>
      <c r="D133" s="54"/>
      <c r="E133" s="23"/>
      <c r="F133" s="55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132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133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134</v>
      </c>
      <c r="D136" s="3"/>
      <c r="E136" s="23"/>
      <c r="F136" s="17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135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136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137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138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139</v>
      </c>
      <c r="D141" s="3"/>
      <c r="E141" s="19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140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141</v>
      </c>
      <c r="D143" s="3"/>
      <c r="E143" s="19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142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143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144</v>
      </c>
      <c r="D146" s="39"/>
      <c r="E146" s="23"/>
      <c r="F146" s="20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145</v>
      </c>
      <c r="D147" s="39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146</v>
      </c>
      <c r="D148" s="3"/>
      <c r="E148" s="23"/>
      <c r="F148" s="17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147</v>
      </c>
      <c r="D149" s="39"/>
      <c r="E149" s="19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148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/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/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9"/>
      <c r="E156" s="19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9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23"/>
      <c r="F163" s="21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16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16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6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6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39"/>
      <c r="E174" s="19"/>
      <c r="F174" s="20"/>
      <c r="G174" s="21"/>
      <c r="H174" s="21"/>
      <c r="I174" s="21"/>
      <c r="J174" s="22"/>
      <c r="K174" s="46"/>
      <c r="L174" s="2"/>
      <c r="M174" s="2"/>
      <c r="IM174"/>
    </row>
    <row r="175" spans="1:247" ht="15" customHeight="1" x14ac:dyDescent="0.3">
      <c r="A175" s="44"/>
      <c r="B175" s="30" t="s">
        <v>16</v>
      </c>
      <c r="C175" s="53"/>
      <c r="D175" s="31"/>
      <c r="E175" s="32"/>
      <c r="F175" s="33">
        <f>SUM(F3:F174)</f>
        <v>0</v>
      </c>
      <c r="G175" s="34">
        <f>SUM(G3:G174)</f>
        <v>-1312.5400000000002</v>
      </c>
      <c r="H175" s="34">
        <f>SUM(H3:H174)</f>
        <v>0</v>
      </c>
      <c r="I175" s="34">
        <f>SUM(I3:I174)</f>
        <v>-167.43</v>
      </c>
      <c r="J175" s="47">
        <f>SUM(J3:J174)</f>
        <v>-949.25</v>
      </c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M239" s="2"/>
    </row>
    <row r="240" spans="1:13" ht="15" customHeight="1" x14ac:dyDescent="0.3">
      <c r="B240" s="18"/>
      <c r="C240" s="18"/>
      <c r="I240" s="18"/>
    </row>
    <row r="241" spans="2:9" ht="15" customHeight="1" x14ac:dyDescent="0.3">
      <c r="B241" s="18"/>
      <c r="I241" s="18"/>
    </row>
  </sheetData>
  <autoFilter ref="B2:K170" xr:uid="{00000000-0009-0000-0000-000001000000}"/>
  <mergeCells count="1">
    <mergeCell ref="B1:J1"/>
  </mergeCells>
  <conditionalFormatting sqref="A3:A239">
    <cfRule type="cellIs" dxfId="31" priority="468" stopIfTrue="1" operator="lessThan">
      <formula>0</formula>
    </cfRule>
  </conditionalFormatting>
  <conditionalFormatting sqref="B126:B134">
    <cfRule type="cellIs" dxfId="30" priority="462" stopIfTrue="1" operator="lessThan">
      <formula>0</formula>
    </cfRule>
  </conditionalFormatting>
  <conditionalFormatting sqref="B136:B140">
    <cfRule type="cellIs" dxfId="29" priority="451" stopIfTrue="1" operator="lessThan">
      <formula>0</formula>
    </cfRule>
  </conditionalFormatting>
  <conditionalFormatting sqref="B160:B161">
    <cfRule type="cellIs" dxfId="28" priority="8" stopIfTrue="1" operator="lessThan">
      <formula>0</formula>
    </cfRule>
  </conditionalFormatting>
  <conditionalFormatting sqref="B164:B241">
    <cfRule type="cellIs" dxfId="27" priority="414" stopIfTrue="1" operator="lessThan">
      <formula>0</formula>
    </cfRule>
  </conditionalFormatting>
  <conditionalFormatting sqref="B152:C155">
    <cfRule type="cellIs" dxfId="26" priority="9" stopIfTrue="1" operator="lessThan">
      <formula>0</formula>
    </cfRule>
  </conditionalFormatting>
  <conditionalFormatting sqref="B162:C163">
    <cfRule type="cellIs" dxfId="25" priority="416" stopIfTrue="1" operator="lessThan">
      <formula>0</formula>
    </cfRule>
  </conditionalFormatting>
  <conditionalFormatting sqref="B156:D158">
    <cfRule type="cellIs" dxfId="24" priority="428" stopIfTrue="1" operator="lessThan">
      <formula>0</formula>
    </cfRule>
  </conditionalFormatting>
  <conditionalFormatting sqref="B159:E159">
    <cfRule type="cellIs" dxfId="23" priority="425" stopIfTrue="1" operator="lessThan">
      <formula>0</formula>
    </cfRule>
  </conditionalFormatting>
  <conditionalFormatting sqref="C160:E160">
    <cfRule type="cellIs" dxfId="22" priority="6" stopIfTrue="1" operator="lessThan">
      <formula>0</formula>
    </cfRule>
  </conditionalFormatting>
  <conditionalFormatting sqref="D112 C164:C240 K176 J176:J239 I176:I241">
    <cfRule type="cellIs" dxfId="21" priority="698" stopIfTrue="1" operator="lessThan">
      <formula>0</formula>
    </cfRule>
  </conditionalFormatting>
  <conditionalFormatting sqref="D130:D131">
    <cfRule type="cellIs" dxfId="20" priority="466" stopIfTrue="1" operator="lessThan">
      <formula>0</formula>
    </cfRule>
  </conditionalFormatting>
  <conditionalFormatting sqref="D146:D147">
    <cfRule type="cellIs" dxfId="19" priority="53" stopIfTrue="1" operator="lessThan">
      <formula>0</formula>
    </cfRule>
  </conditionalFormatting>
  <conditionalFormatting sqref="D149:D150 C151:D151">
    <cfRule type="cellIs" dxfId="18" priority="437" stopIfTrue="1" operator="lessThan">
      <formula>0</formula>
    </cfRule>
  </conditionalFormatting>
  <conditionalFormatting sqref="D161:E168">
    <cfRule type="cellIs" dxfId="17" priority="1" stopIfTrue="1" operator="lessThan">
      <formula>0</formula>
    </cfRule>
  </conditionalFormatting>
  <conditionalFormatting sqref="D176:H239">
    <cfRule type="cellIs" dxfId="16" priority="650" stopIfTrue="1" operator="lessThan">
      <formula>0</formula>
    </cfRule>
  </conditionalFormatting>
  <conditionalFormatting sqref="E3:E158">
    <cfRule type="cellIs" dxfId="15" priority="45" stopIfTrue="1" operator="lessThan">
      <formula>0</formula>
    </cfRule>
  </conditionalFormatting>
  <conditionalFormatting sqref="E169:E173 D174:E176">
    <cfRule type="cellIs" dxfId="14" priority="3" stopIfTrue="1" operator="lessThan">
      <formula>0</formula>
    </cfRule>
  </conditionalFormatting>
  <conditionalFormatting sqref="F24">
    <cfRule type="cellIs" dxfId="13" priority="582" stopIfTrue="1" operator="lessThan">
      <formula>0</formula>
    </cfRule>
  </conditionalFormatting>
  <conditionalFormatting sqref="F30">
    <cfRule type="cellIs" dxfId="12" priority="178" stopIfTrue="1" operator="lessThan">
      <formula>0</formula>
    </cfRule>
  </conditionalFormatting>
  <conditionalFormatting sqref="F32">
    <cfRule type="cellIs" dxfId="11" priority="176" stopIfTrue="1" operator="lessThan">
      <formula>0</formula>
    </cfRule>
  </conditionalFormatting>
  <conditionalFormatting sqref="F38">
    <cfRule type="cellIs" dxfId="10" priority="566" stopIfTrue="1" operator="lessThan">
      <formula>0</formula>
    </cfRule>
  </conditionalFormatting>
  <conditionalFormatting sqref="F44:F45">
    <cfRule type="cellIs" dxfId="9" priority="380" stopIfTrue="1" operator="lessThan">
      <formula>0</formula>
    </cfRule>
  </conditionalFormatting>
  <conditionalFormatting sqref="F59">
    <cfRule type="cellIs" dxfId="8" priority="154" stopIfTrue="1" operator="lessThan">
      <formula>0</formula>
    </cfRule>
  </conditionalFormatting>
  <conditionalFormatting sqref="F62:F64">
    <cfRule type="cellIs" dxfId="7" priority="359" stopIfTrue="1" operator="lessThan">
      <formula>0</formula>
    </cfRule>
  </conditionalFormatting>
  <conditionalFormatting sqref="F87">
    <cfRule type="cellIs" dxfId="6" priority="127" stopIfTrue="1" operator="lessThan">
      <formula>0</formula>
    </cfRule>
  </conditionalFormatting>
  <conditionalFormatting sqref="F96:F97">
    <cfRule type="cellIs" dxfId="5" priority="111" stopIfTrue="1" operator="lessThan">
      <formula>0</formula>
    </cfRule>
  </conditionalFormatting>
  <conditionalFormatting sqref="F108">
    <cfRule type="cellIs" dxfId="4" priority="97" stopIfTrue="1" operator="lessThan">
      <formula>0</formula>
    </cfRule>
  </conditionalFormatting>
  <conditionalFormatting sqref="F120:F121">
    <cfRule type="cellIs" dxfId="3" priority="80" stopIfTrue="1" operator="lessThan">
      <formula>0</formula>
    </cfRule>
  </conditionalFormatting>
  <conditionalFormatting sqref="F135:F136">
    <cfRule type="cellIs" dxfId="2" priority="63" stopIfTrue="1" operator="lessThan">
      <formula>0</formula>
    </cfRule>
  </conditionalFormatting>
  <conditionalFormatting sqref="F143:F145">
    <cfRule type="cellIs" dxfId="1" priority="443" stopIfTrue="1" operator="lessThan">
      <formula>0</formula>
    </cfRule>
  </conditionalFormatting>
  <conditionalFormatting sqref="F147:F148">
    <cfRule type="cellIs" dxfId="0" priority="10" stopIfTrue="1" operator="lessThan">
      <formula>0</formula>
    </cfRule>
  </conditionalFormatting>
  <dataValidations count="3">
    <dataValidation type="list" allowBlank="1" showInputMessage="1" showErrorMessage="1" sqref="E152 E109:E111 E132:E140 E32:E87 E89 E168:E174 E91:E93 E95:E96 E100:E102 E104 E106:E107 E114:E117 E119:E120 E123:E125 E128:E129 E142 E144 E146:E148 E150 E154:E155 E157 E159 E161:E165 E3:E3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66:E167 E108 E112:E113 E118 E121:E122 E126:E127 E130:E131 E141 E143 E145 E149 E151 E153 E156 E158 E160 E10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2024-02-24T08:58:25Z</dcterms:modified>
</cp:coreProperties>
</file>