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C6DFFAF6-38B3-4833-B81B-F126B61146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Einnahmen!$A$2:$H$111</definedName>
    <definedName name="_xlnm.Print_Area" localSheetId="1">Ausgaben!$A$1:$I$174</definedName>
    <definedName name="_xlnm.Print_Area" localSheetId="0">Einnahmen!$A$1:$H$119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5" i="4" l="1"/>
  <c r="G115" i="4"/>
  <c r="E115" i="4"/>
  <c r="F115" i="4"/>
  <c r="F175" i="1"/>
  <c r="H175" i="1"/>
  <c r="I175" i="1"/>
  <c r="H117" i="4" l="1"/>
  <c r="F117" i="4"/>
  <c r="E117" i="4"/>
  <c r="G117" i="4"/>
  <c r="D119" i="4" l="1"/>
</calcChain>
</file>

<file path=xl/sharedStrings.xml><?xml version="1.0" encoding="utf-8"?>
<sst xmlns="http://schemas.openxmlformats.org/spreadsheetml/2006/main" count="448" uniqueCount="134">
  <si>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</si>
  <si>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</si>
  <si>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</si>
  <si>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</si>
  <si>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</si>
  <si>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</si>
  <si>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</si>
  <si>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</si>
  <si>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</si>
  <si>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</si>
  <si>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</si>
  <si>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</si>
  <si>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</si>
  <si>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</si>
  <si>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</si>
  <si>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</si>
  <si>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</si>
  <si>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</si>
  <si>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</si>
  <si>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</si>
  <si>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</si>
  <si>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</si>
  <si>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</si>
  <si>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</si>
  <si>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</si>
  <si>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</si>
  <si>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</si>
  <si>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</si>
  <si>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</si>
  <si>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</si>
  <si>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</si>
  <si>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</si>
  <si>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</si>
  <si>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</si>
  <si>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</si>
  <si>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</si>
  <si>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</si>
  <si>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</si>
  <si>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</si>
  <si>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</si>
  <si>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</si>
  <si>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</si>
  <si>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</si>
  <si>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</si>
  <si>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</si>
  <si>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</si>
  <si>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</si>
  <si>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</si>
  <si>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</si>
  <si>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</si>
  <si>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</si>
  <si>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</si>
  <si>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</si>
  <si>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</si>
  <si>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</si>
  <si>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</si>
  <si>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</si>
  <si>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</si>
  <si>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</si>
  <si>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</si>
  <si>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</si>
  <si>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</si>
  <si>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</si>
  <si>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</si>
  <si>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</si>
  <si>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</si>
  <si>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</si>
  <si>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</si>
  <si>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</si>
  <si>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</si>
  <si>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</si>
  <si>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</si>
  <si>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</si>
  <si>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</si>
  <si>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</si>
  <si>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</si>
  <si>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</si>
  <si>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</si>
  <si>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</si>
  <si>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</si>
  <si>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</si>
  <si>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</si>
  <si>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</si>
  <si>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</si>
  <si>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</si>
  <si>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</si>
  <si>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</si>
  <si>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</si>
  <si>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</si>
  <si>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</si>
  <si>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</si>
  <si>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</si>
  <si>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</si>
  <si>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</si>
  <si>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</si>
  <si>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</si>
  <si>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</si>
  <si>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</si>
  <si>
    <t>SPD Miete 7.5.</t>
  </si>
  <si>
    <t>Radservice Jakob</t>
  </si>
  <si>
    <t>Trauerkarte G.Kreis</t>
  </si>
  <si>
    <t>Midsommer</t>
  </si>
  <si>
    <t>Midsommer, tzgl</t>
  </si>
  <si>
    <t>Individualhilfe</t>
  </si>
  <si>
    <t>Trauerkarte Kauschke</t>
  </si>
  <si>
    <t>Spende Radservice Medic</t>
  </si>
  <si>
    <t>Awo Bund Rückverteilung</t>
  </si>
  <si>
    <t>Spende Ponde</t>
  </si>
  <si>
    <t>Spende Awo Waldheim Jugend</t>
  </si>
  <si>
    <t>Abschlag Wasser</t>
  </si>
  <si>
    <t>Awo Busreise</t>
  </si>
  <si>
    <t>Spende Grillkäse Stuhrmann</t>
  </si>
  <si>
    <t>Sommerfest</t>
  </si>
  <si>
    <t>Sommerfest Spendenbox</t>
  </si>
  <si>
    <t>Sommerfest Einnahmen</t>
  </si>
  <si>
    <t>Sommerfest Grill</t>
  </si>
  <si>
    <t>Sommerfest Getränke</t>
  </si>
  <si>
    <t>Spende Steibing</t>
  </si>
  <si>
    <t>Klausur Essensgeld</t>
  </si>
  <si>
    <t xml:space="preserve"> Awo Bund Beiträge</t>
  </si>
  <si>
    <t>Klausur weniger Teilnehmer und Spende</t>
  </si>
  <si>
    <t>Klausur Essensgeld Spende Stuhrmann</t>
  </si>
  <si>
    <t>Spende Kinderschminken Sommerfest</t>
  </si>
  <si>
    <t>47a</t>
  </si>
  <si>
    <t xml:space="preserve">Klausur </t>
  </si>
  <si>
    <t xml:space="preserve">Tzgl </t>
  </si>
  <si>
    <t>Rote Sommerfest</t>
  </si>
  <si>
    <t>Sommerfest Glasbrenner</t>
  </si>
  <si>
    <t>Sommerfest Bäcker</t>
  </si>
  <si>
    <t>Klausur Miete</t>
  </si>
  <si>
    <t>Zinsen Awo Fonds</t>
  </si>
  <si>
    <t>Ponde Jubiläum Werbeartikel</t>
  </si>
  <si>
    <t>57a</t>
  </si>
  <si>
    <t>49a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</si>
</sst>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4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80"/>
  <sheetViews>
    <sheetView showGridLines="0" tabSelected="1" zoomScaleNormal="100" workbookViewId="0">
      <pane ySplit="2" topLeftCell="A3" activePane="bottomLeft" state="frozen"/>
      <selection pane="bottomLeft" activeCell="H57" sqref="H5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>
        <v>45801</v>
      </c>
      <c r="B43" s="15">
        <v>38</v>
      </c>
      <c r="C43" s="15" t="s">
        <v>88</v>
      </c>
      <c r="D43" s="18" t="s">
        <v>12</v>
      </c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>
        <v>45804</v>
      </c>
      <c r="B44" s="48">
        <v>39</v>
      </c>
      <c r="C44" s="37" t="s">
        <v>98</v>
      </c>
      <c r="D44" s="18" t="s">
        <v>0</v>
      </c>
      <c r="E44" s="19"/>
      <c r="F44" s="20"/>
      <c r="G44" s="17"/>
      <c r="H44" s="17">
        <v>20</v>
      </c>
      <c r="I44" s="2"/>
      <c r="J44" s="2"/>
    </row>
    <row r="45" spans="1:10" s="1" customFormat="1" ht="15" customHeight="1" x14ac:dyDescent="0.3">
      <c r="A45" s="14">
        <v>45810</v>
      </c>
      <c r="B45" s="15">
        <v>40</v>
      </c>
      <c r="C45" s="3" t="s">
        <v>46</v>
      </c>
      <c r="D45" s="18" t="s">
        <v>0</v>
      </c>
      <c r="E45" s="19"/>
      <c r="F45" s="20">
        <v>101</v>
      </c>
      <c r="G45" s="17"/>
      <c r="H45" s="17"/>
      <c r="I45" s="2"/>
      <c r="J45" s="2"/>
    </row>
    <row r="46" spans="1:10" s="1" customFormat="1" ht="15" customHeight="1" x14ac:dyDescent="0.3">
      <c r="A46" s="14">
        <v>45831</v>
      </c>
      <c r="B46" s="15">
        <v>41</v>
      </c>
      <c r="C46" s="3" t="s">
        <v>105</v>
      </c>
      <c r="D46" s="18" t="s">
        <v>12</v>
      </c>
      <c r="E46" s="19"/>
      <c r="F46" s="20">
        <v>50</v>
      </c>
      <c r="G46" s="17"/>
      <c r="H46" s="17"/>
      <c r="I46" s="2"/>
      <c r="J46" s="2"/>
    </row>
    <row r="47" spans="1:10" s="1" customFormat="1" ht="15" customHeight="1" x14ac:dyDescent="0.3">
      <c r="A47" s="14">
        <v>45833</v>
      </c>
      <c r="B47" s="15">
        <v>42</v>
      </c>
      <c r="C47" s="3" t="s">
        <v>106</v>
      </c>
      <c r="D47" s="18" t="s">
        <v>25</v>
      </c>
      <c r="E47" s="16"/>
      <c r="F47" s="17">
        <v>26.54</v>
      </c>
      <c r="G47" s="17"/>
      <c r="H47" s="17"/>
      <c r="I47" s="2"/>
      <c r="J47" s="2"/>
    </row>
    <row r="48" spans="1:10" s="1" customFormat="1" ht="15" customHeight="1" x14ac:dyDescent="0.3">
      <c r="A48" s="14">
        <v>45838</v>
      </c>
      <c r="B48" s="15">
        <v>43</v>
      </c>
      <c r="C48" s="3" t="s">
        <v>46</v>
      </c>
      <c r="D48" s="18" t="s">
        <v>0</v>
      </c>
      <c r="E48" s="19"/>
      <c r="F48" s="20">
        <v>148</v>
      </c>
      <c r="G48" s="17"/>
      <c r="H48" s="17"/>
      <c r="I48" s="2"/>
      <c r="J48" s="2"/>
    </row>
    <row r="49" spans="1:10" s="1" customFormat="1" ht="15" customHeight="1" x14ac:dyDescent="0.3">
      <c r="A49" s="14">
        <v>45838</v>
      </c>
      <c r="B49" s="15">
        <v>44</v>
      </c>
      <c r="C49" s="3" t="s">
        <v>101</v>
      </c>
      <c r="D49" s="18" t="s">
        <v>13</v>
      </c>
      <c r="E49" s="16"/>
      <c r="F49" s="17">
        <v>65</v>
      </c>
      <c r="G49" s="17"/>
      <c r="H49" s="17"/>
      <c r="I49" s="2"/>
      <c r="J49" s="2"/>
    </row>
    <row r="50" spans="1:10" s="1" customFormat="1" ht="15" customHeight="1" x14ac:dyDescent="0.3">
      <c r="A50" s="14">
        <v>45838</v>
      </c>
      <c r="B50" s="15">
        <v>45</v>
      </c>
      <c r="C50" s="3" t="s">
        <v>110</v>
      </c>
      <c r="D50" s="18" t="s">
        <v>13</v>
      </c>
      <c r="E50" s="16"/>
      <c r="F50" s="17">
        <v>300</v>
      </c>
      <c r="G50" s="17"/>
      <c r="H50" s="17"/>
      <c r="I50" s="2"/>
      <c r="J50" s="2"/>
    </row>
    <row r="51" spans="1:10" s="1" customFormat="1" ht="15" customHeight="1" x14ac:dyDescent="0.3">
      <c r="A51" s="14">
        <v>45838</v>
      </c>
      <c r="B51" s="15">
        <v>46</v>
      </c>
      <c r="C51" s="3" t="s">
        <v>46</v>
      </c>
      <c r="D51" s="18" t="s">
        <v>0</v>
      </c>
      <c r="E51" s="19"/>
      <c r="F51" s="20">
        <v>78</v>
      </c>
      <c r="G51" s="17"/>
      <c r="H51" s="17"/>
      <c r="I51" s="2"/>
      <c r="J51" s="2"/>
    </row>
    <row r="52" spans="1:10" s="1" customFormat="1" ht="15" customHeight="1" x14ac:dyDescent="0.3">
      <c r="A52" s="14">
        <v>45840</v>
      </c>
      <c r="B52" s="15">
        <v>47</v>
      </c>
      <c r="C52" s="3" t="s">
        <v>111</v>
      </c>
      <c r="D52" s="18" t="s">
        <v>12</v>
      </c>
      <c r="E52" s="16"/>
      <c r="F52" s="17">
        <v>0</v>
      </c>
      <c r="G52" s="17"/>
      <c r="H52" s="17"/>
      <c r="I52" s="2"/>
      <c r="J52" s="2"/>
    </row>
    <row r="53" spans="1:10" s="1" customFormat="1" ht="15" customHeight="1" x14ac:dyDescent="0.3">
      <c r="A53" s="14">
        <v>45844</v>
      </c>
      <c r="B53" s="15" t="s">
        <v>123</v>
      </c>
      <c r="C53" s="3" t="s">
        <v>122</v>
      </c>
      <c r="D53" s="18" t="s">
        <v>12</v>
      </c>
      <c r="E53" s="16"/>
      <c r="F53" s="17">
        <v>0</v>
      </c>
      <c r="G53" s="17"/>
      <c r="H53" s="17"/>
      <c r="I53" s="2"/>
      <c r="J53" s="2"/>
    </row>
    <row r="54" spans="1:10" s="1" customFormat="1" ht="15" customHeight="1" x14ac:dyDescent="0.3">
      <c r="A54" s="14">
        <v>45845</v>
      </c>
      <c r="B54" s="15">
        <v>48</v>
      </c>
      <c r="C54" s="3" t="s">
        <v>113</v>
      </c>
      <c r="D54" s="18" t="s">
        <v>12</v>
      </c>
      <c r="E54" s="19"/>
      <c r="F54" s="17">
        <v>59</v>
      </c>
      <c r="G54" s="17"/>
      <c r="H54" s="17"/>
      <c r="I54" s="2"/>
      <c r="J54" s="2"/>
    </row>
    <row r="55" spans="1:10" s="1" customFormat="1" ht="15" customHeight="1" x14ac:dyDescent="0.3">
      <c r="A55" s="14">
        <v>45845</v>
      </c>
      <c r="B55" s="15">
        <v>49</v>
      </c>
      <c r="C55" s="3" t="s">
        <v>114</v>
      </c>
      <c r="D55" s="18" t="s">
        <v>0</v>
      </c>
      <c r="E55" s="19"/>
      <c r="F55" s="20"/>
      <c r="G55" s="17"/>
      <c r="H55" s="17">
        <v>1131</v>
      </c>
      <c r="I55" s="2"/>
      <c r="J55" s="2"/>
    </row>
    <row r="56" spans="1:10" s="1" customFormat="1" ht="15" customHeight="1" x14ac:dyDescent="0.3">
      <c r="A56" s="14">
        <v>45848</v>
      </c>
      <c r="B56" s="15" t="s">
        <v>133</v>
      </c>
      <c r="C56" s="3" t="s">
        <v>125</v>
      </c>
      <c r="D56" s="18" t="s">
        <v>0</v>
      </c>
      <c r="E56" s="16"/>
      <c r="F56" s="17"/>
      <c r="G56" s="17"/>
      <c r="H56" s="17">
        <v>75</v>
      </c>
      <c r="I56" s="2"/>
      <c r="J56" s="2"/>
    </row>
    <row r="57" spans="1:10" s="1" customFormat="1" ht="15" customHeight="1" x14ac:dyDescent="0.3">
      <c r="A57" s="14">
        <v>45853</v>
      </c>
      <c r="B57" s="15">
        <v>50</v>
      </c>
      <c r="C57" s="3" t="s">
        <v>117</v>
      </c>
      <c r="D57" s="18" t="s">
        <v>12</v>
      </c>
      <c r="E57" s="16"/>
      <c r="F57" s="17">
        <v>80</v>
      </c>
      <c r="G57" s="17"/>
      <c r="H57" s="17"/>
      <c r="I57" s="2"/>
      <c r="J57" s="2"/>
    </row>
    <row r="58" spans="1:10" s="1" customFormat="1" ht="15" customHeight="1" x14ac:dyDescent="0.3">
      <c r="A58" s="14">
        <v>45861</v>
      </c>
      <c r="B58" s="15">
        <v>51</v>
      </c>
      <c r="C58" s="3" t="s">
        <v>119</v>
      </c>
      <c r="D58" s="18" t="s">
        <v>25</v>
      </c>
      <c r="E58" s="16"/>
      <c r="F58" s="17">
        <v>1339.8</v>
      </c>
      <c r="G58" s="17"/>
      <c r="H58" s="17"/>
      <c r="I58" s="2"/>
      <c r="J58" s="2"/>
    </row>
    <row r="59" spans="1:10" s="1" customFormat="1" ht="15" customHeight="1" x14ac:dyDescent="0.3">
      <c r="A59" s="14">
        <v>45866</v>
      </c>
      <c r="B59" s="15">
        <v>52</v>
      </c>
      <c r="C59" s="3" t="s">
        <v>120</v>
      </c>
      <c r="D59" s="18" t="s">
        <v>12</v>
      </c>
      <c r="E59" s="16"/>
      <c r="F59" s="17">
        <v>45</v>
      </c>
      <c r="G59" s="17"/>
      <c r="H59" s="17"/>
      <c r="I59" s="2"/>
      <c r="J59" s="2"/>
    </row>
    <row r="60" spans="1:10" s="1" customFormat="1" ht="15" customHeight="1" x14ac:dyDescent="0.3">
      <c r="A60" s="14">
        <v>45866</v>
      </c>
      <c r="B60" s="15">
        <v>53</v>
      </c>
      <c r="C60" s="3" t="s">
        <v>121</v>
      </c>
      <c r="D60" s="18" t="s">
        <v>12</v>
      </c>
      <c r="E60" s="16"/>
      <c r="F60" s="17">
        <v>15</v>
      </c>
      <c r="G60" s="17"/>
      <c r="H60" s="17"/>
      <c r="I60" s="2"/>
      <c r="J60" s="2"/>
    </row>
    <row r="61" spans="1:10" s="1" customFormat="1" ht="15" customHeight="1" x14ac:dyDescent="0.3">
      <c r="A61" s="14">
        <v>45868</v>
      </c>
      <c r="B61" s="15">
        <v>54</v>
      </c>
      <c r="C61" s="3" t="s">
        <v>125</v>
      </c>
      <c r="D61" s="18" t="s">
        <v>0</v>
      </c>
      <c r="E61" s="16"/>
      <c r="F61" s="17">
        <v>110</v>
      </c>
      <c r="G61" s="17"/>
      <c r="H61" s="17"/>
      <c r="I61" s="2"/>
      <c r="J61" s="2"/>
    </row>
    <row r="62" spans="1:10" s="1" customFormat="1" ht="15" customHeight="1" x14ac:dyDescent="0.3">
      <c r="A62" s="14">
        <v>45869</v>
      </c>
      <c r="B62" s="15">
        <v>55</v>
      </c>
      <c r="C62" s="3" t="s">
        <v>126</v>
      </c>
      <c r="D62" s="18" t="s">
        <v>0</v>
      </c>
      <c r="E62" s="19"/>
      <c r="F62" s="17">
        <v>15</v>
      </c>
      <c r="G62" s="17"/>
      <c r="H62" s="17"/>
      <c r="I62" s="2"/>
      <c r="J62" s="2"/>
    </row>
    <row r="63" spans="1:10" s="1" customFormat="1" ht="15" customHeight="1" x14ac:dyDescent="0.3">
      <c r="A63" s="14">
        <v>45876</v>
      </c>
      <c r="B63" s="15">
        <v>56</v>
      </c>
      <c r="C63" s="3" t="s">
        <v>126</v>
      </c>
      <c r="D63" s="18" t="s">
        <v>0</v>
      </c>
      <c r="E63" s="19"/>
      <c r="F63" s="17">
        <v>15</v>
      </c>
      <c r="G63" s="17"/>
      <c r="H63" s="17"/>
      <c r="I63" s="2"/>
      <c r="J63" s="2"/>
    </row>
    <row r="64" spans="1:10" s="1" customFormat="1" ht="15" customHeight="1" x14ac:dyDescent="0.3">
      <c r="A64" s="14">
        <v>45877</v>
      </c>
      <c r="B64" s="15">
        <v>57</v>
      </c>
      <c r="C64" s="3" t="s">
        <v>130</v>
      </c>
      <c r="D64" s="18" t="s">
        <v>13</v>
      </c>
      <c r="E64" s="16"/>
      <c r="F64" s="17">
        <v>250</v>
      </c>
      <c r="G64" s="17"/>
      <c r="H64" s="17"/>
      <c r="I64" s="2"/>
      <c r="J64" s="2"/>
    </row>
    <row r="65" spans="1:10" s="1" customFormat="1" ht="15" customHeight="1" x14ac:dyDescent="0.3">
      <c r="A65" s="14">
        <v>45887</v>
      </c>
      <c r="B65" s="15" t="s">
        <v>132</v>
      </c>
      <c r="C65" s="3" t="s">
        <v>125</v>
      </c>
      <c r="D65" s="18" t="s">
        <v>0</v>
      </c>
      <c r="E65" s="16"/>
      <c r="F65" s="17"/>
      <c r="G65" s="17"/>
      <c r="H65" s="17">
        <v>138</v>
      </c>
      <c r="I65" s="2"/>
      <c r="J65" s="2"/>
    </row>
    <row r="66" spans="1:10" s="1" customFormat="1" ht="15" customHeight="1" x14ac:dyDescent="0.3">
      <c r="A66" s="14">
        <v>45898</v>
      </c>
      <c r="B66" s="48">
        <v>58</v>
      </c>
      <c r="C66" s="3" t="s">
        <v>125</v>
      </c>
      <c r="D66" s="18" t="s">
        <v>0</v>
      </c>
      <c r="E66" s="16"/>
      <c r="F66" s="17">
        <v>160</v>
      </c>
      <c r="G66" s="17"/>
      <c r="H66" s="17"/>
      <c r="I66" s="2"/>
      <c r="J66" s="2"/>
    </row>
    <row r="67" spans="1:10" s="1" customFormat="1" ht="15" customHeight="1" x14ac:dyDescent="0.3">
      <c r="A67" s="14"/>
      <c r="B67" s="48">
        <v>59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48">
        <v>60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48">
        <v>61</v>
      </c>
      <c r="C69" s="3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48">
        <v>62</v>
      </c>
      <c r="C70" s="3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63</v>
      </c>
      <c r="C71" s="37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48">
        <v>64</v>
      </c>
      <c r="C72" s="37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65</v>
      </c>
      <c r="C73" s="15"/>
      <c r="D73" s="18"/>
      <c r="E73" s="16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66</v>
      </c>
      <c r="C74" s="15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67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68</v>
      </c>
      <c r="C76" s="37"/>
      <c r="D76" s="18"/>
      <c r="E76" s="19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69</v>
      </c>
      <c r="C77" s="3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70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71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72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73</v>
      </c>
      <c r="C81" s="15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74</v>
      </c>
      <c r="C82" s="15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75</v>
      </c>
      <c r="C83" s="15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15">
        <v>76</v>
      </c>
      <c r="C84" s="37"/>
      <c r="D84" s="18"/>
      <c r="E84" s="16"/>
      <c r="F84" s="17"/>
      <c r="G84" s="17"/>
      <c r="H84" s="17"/>
      <c r="I84" s="2"/>
      <c r="J84" s="2"/>
    </row>
    <row r="85" spans="1:10" s="1" customFormat="1" ht="15" customHeight="1" x14ac:dyDescent="0.3">
      <c r="A85" s="14"/>
      <c r="B85" s="15">
        <v>77</v>
      </c>
      <c r="C85" s="3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78</v>
      </c>
      <c r="C86" s="3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48">
        <v>79</v>
      </c>
      <c r="C87" s="50"/>
      <c r="D87" s="18"/>
      <c r="E87" s="51"/>
      <c r="F87" s="20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80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81</v>
      </c>
      <c r="C89" s="50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82</v>
      </c>
      <c r="C90" s="50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83</v>
      </c>
      <c r="C91" s="50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84</v>
      </c>
      <c r="C92" s="15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85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15">
        <v>86</v>
      </c>
      <c r="C94" s="3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87</v>
      </c>
      <c r="C95" s="3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88</v>
      </c>
      <c r="C96" s="3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48">
        <v>89</v>
      </c>
      <c r="C97" s="37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90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91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92</v>
      </c>
      <c r="C100" s="15"/>
      <c r="D100" s="18"/>
      <c r="E100" s="16"/>
      <c r="F100" s="17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93</v>
      </c>
      <c r="C101" s="15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94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95</v>
      </c>
      <c r="C103" s="37"/>
      <c r="D103" s="18"/>
      <c r="E103" s="20"/>
      <c r="F103" s="20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96</v>
      </c>
      <c r="C104" s="37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97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98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99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100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>
        <v>101</v>
      </c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>
        <v>102</v>
      </c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>
        <v>103</v>
      </c>
      <c r="C111" s="15"/>
      <c r="D111" s="18"/>
      <c r="E111" s="16"/>
      <c r="F111" s="17"/>
      <c r="G111" s="17"/>
      <c r="H111" s="17"/>
      <c r="I111" s="2"/>
      <c r="J111" s="2"/>
    </row>
    <row r="112" spans="1:10" s="1" customFormat="1" ht="15" customHeight="1" x14ac:dyDescent="0.3">
      <c r="A112" s="14"/>
      <c r="B112" s="15"/>
      <c r="C112" s="15"/>
      <c r="D112" s="18"/>
      <c r="E112" s="16"/>
      <c r="F112" s="17"/>
      <c r="G112" s="17"/>
      <c r="H112" s="17"/>
      <c r="I112" s="2"/>
      <c r="J112" s="2"/>
    </row>
    <row r="113" spans="1:10" s="1" customFormat="1" ht="15" customHeight="1" x14ac:dyDescent="0.3">
      <c r="A113" s="14"/>
      <c r="B113" s="15"/>
      <c r="C113" s="15"/>
      <c r="D113" s="18"/>
      <c r="E113" s="16"/>
      <c r="F113" s="17"/>
      <c r="G113" s="17"/>
      <c r="H113" s="17"/>
      <c r="I113" s="2"/>
      <c r="J113" s="2"/>
    </row>
    <row r="114" spans="1:10" s="1" customFormat="1" ht="15" customHeight="1" x14ac:dyDescent="0.3">
      <c r="A114" s="14"/>
      <c r="B114" s="15"/>
      <c r="C114" s="15"/>
      <c r="D114" s="18"/>
      <c r="E114" s="16"/>
      <c r="F114" s="17"/>
      <c r="G114" s="17"/>
      <c r="H114" s="17"/>
      <c r="I114" s="2" t="s">
        <v>31</v>
      </c>
      <c r="J114" s="2"/>
    </row>
    <row r="115" spans="1:10" s="1" customFormat="1" ht="15" customHeight="1" x14ac:dyDescent="0.3">
      <c r="A115" s="22" t="s">
        <v>15</v>
      </c>
      <c r="B115" s="23"/>
      <c r="C115" s="23"/>
      <c r="D115" s="24"/>
      <c r="E115" s="25">
        <f>SUM(E3:E114)</f>
        <v>1105</v>
      </c>
      <c r="F115" s="26">
        <f>SUM(F3:F114)</f>
        <v>10129.430000000022</v>
      </c>
      <c r="G115" s="26">
        <f>SUM(G3:G114)</f>
        <v>2000.5</v>
      </c>
      <c r="H115" s="26">
        <f>SUM(H3:H114)</f>
        <v>1726.9999999999991</v>
      </c>
      <c r="I115" s="2"/>
      <c r="J115" s="2"/>
    </row>
    <row r="116" spans="1:10" s="1" customFormat="1" ht="15" customHeight="1" x14ac:dyDescent="0.3">
      <c r="A116" s="33"/>
      <c r="B116" s="33"/>
      <c r="C116" s="33"/>
      <c r="D116" s="33"/>
      <c r="E116" s="34"/>
      <c r="F116" s="34"/>
      <c r="G116" s="34"/>
      <c r="H116" s="34"/>
      <c r="I116" s="2"/>
      <c r="J116" s="2"/>
    </row>
    <row r="117" spans="1:10" s="1" customFormat="1" ht="15" customHeight="1" x14ac:dyDescent="0.3">
      <c r="A117" s="22" t="s">
        <v>16</v>
      </c>
      <c r="B117" s="23"/>
      <c r="C117" s="23"/>
      <c r="D117" s="45"/>
      <c r="E117" s="26">
        <f>E115+Ausgaben!F175</f>
        <v>0</v>
      </c>
      <c r="F117" s="26">
        <f>F115+Ausgaben!G175</f>
        <v>3537.2500000000236</v>
      </c>
      <c r="G117" s="26">
        <f>G115+Ausgaben!H175</f>
        <v>2000.5</v>
      </c>
      <c r="H117" s="26">
        <f>H115+Ausgaben!I175</f>
        <v>1557.9699999999991</v>
      </c>
      <c r="I117" s="2"/>
      <c r="J117" s="2"/>
    </row>
    <row r="118" spans="1:10" s="1" customFormat="1" ht="15" customHeight="1" x14ac:dyDescent="0.3">
      <c r="A118" s="35"/>
      <c r="B118" s="35"/>
      <c r="C118" s="35"/>
      <c r="D118" s="35"/>
      <c r="E118" s="13"/>
      <c r="F118" s="13"/>
      <c r="G118" s="13"/>
      <c r="H118" s="13"/>
      <c r="I118" s="2"/>
      <c r="J118" s="2"/>
    </row>
    <row r="119" spans="1:10" s="1" customFormat="1" ht="15" customHeight="1" x14ac:dyDescent="0.3">
      <c r="A119" s="5" t="s">
        <v>17</v>
      </c>
      <c r="B119" s="5"/>
      <c r="C119" s="22"/>
      <c r="D119" s="27">
        <f>SUM(E117:H117)</f>
        <v>7095.720000000023</v>
      </c>
      <c r="E119" s="16"/>
      <c r="F119" s="17"/>
      <c r="G119" s="17"/>
      <c r="H119" s="17"/>
      <c r="I119" s="2"/>
      <c r="J119" s="2"/>
    </row>
    <row r="120" spans="1:10" s="1" customFormat="1" ht="15" customHeight="1" x14ac:dyDescent="0.3">
      <c r="A120" s="36"/>
      <c r="B120" s="36"/>
      <c r="C120" s="36"/>
      <c r="D120" s="36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 t="s">
        <v>43</v>
      </c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:10" s="1" customFormat="1" ht="15" customHeight="1" x14ac:dyDescent="0.3">
      <c r="A177" s="2"/>
      <c r="B177" s="2"/>
      <c r="C177" s="2"/>
      <c r="D177" s="2"/>
      <c r="E177" s="17"/>
      <c r="F177" s="17"/>
      <c r="G177" s="17"/>
      <c r="H177" s="17"/>
      <c r="I177" s="2"/>
      <c r="J177" s="2"/>
    </row>
    <row r="178" spans="1:10" s="1" customFormat="1" ht="15" customHeight="1" x14ac:dyDescent="0.3">
      <c r="A178" s="2"/>
      <c r="B178" s="2"/>
      <c r="C178" s="2"/>
      <c r="D178" s="2"/>
      <c r="E178" s="17"/>
      <c r="F178" s="17"/>
      <c r="G178" s="17"/>
      <c r="H178" s="17"/>
      <c r="I178" s="2"/>
      <c r="J178" s="2"/>
    </row>
    <row r="179" spans="1:10" s="1" customFormat="1" ht="15" customHeight="1" x14ac:dyDescent="0.3">
      <c r="A179" s="2"/>
      <c r="B179" s="2"/>
      <c r="C179" s="2"/>
      <c r="D179" s="2"/>
      <c r="E179" s="17"/>
      <c r="F179" s="17"/>
      <c r="G179" s="17"/>
      <c r="H179" s="17"/>
      <c r="I179" s="2"/>
      <c r="J179" s="2"/>
    </row>
    <row r="180" spans="1:10" ht="15" customHeight="1" x14ac:dyDescent="0.3">
      <c r="J180" s="2"/>
    </row>
  </sheetData>
  <autoFilter ref="A2:H111" xr:uid="{00000000-0009-0000-0000-000000000000}"/>
  <mergeCells count="1">
    <mergeCell ref="A1:H1"/>
  </mergeCells>
  <conditionalFormatting sqref="A98:A101">
    <cfRule type="cellIs" dxfId="51" priority="47" stopIfTrue="1" operator="lessThan">
      <formula>0</formula>
    </cfRule>
  </conditionalFormatting>
  <conditionalFormatting sqref="B87">
    <cfRule type="cellIs" dxfId="50" priority="189" stopIfTrue="1" operator="lessThan">
      <formula>0</formula>
    </cfRule>
  </conditionalFormatting>
  <conditionalFormatting sqref="C103:D104">
    <cfRule type="cellIs" dxfId="49" priority="42" stopIfTrue="1" operator="lessThan">
      <formula>0</formula>
    </cfRule>
  </conditionalFormatting>
  <conditionalFormatting sqref="D75:D77">
    <cfRule type="cellIs" dxfId="48" priority="11" stopIfTrue="1" operator="lessThan">
      <formula>0</formula>
    </cfRule>
  </conditionalFormatting>
  <conditionalFormatting sqref="D87:D93">
    <cfRule type="cellIs" dxfId="47" priority="6" stopIfTrue="1" operator="lessThan">
      <formula>0</formula>
    </cfRule>
  </conditionalFormatting>
  <conditionalFormatting sqref="D86:F86">
    <cfRule type="cellIs" dxfId="46" priority="7" stopIfTrue="1" operator="lessThan">
      <formula>0</formula>
    </cfRule>
  </conditionalFormatting>
  <conditionalFormatting sqref="D67:G74 E75:G75 E77:G77 G86:G87">
    <cfRule type="cellIs" dxfId="45" priority="61" stopIfTrue="1" operator="lessThan">
      <formula>0</formula>
    </cfRule>
  </conditionalFormatting>
  <conditionalFormatting sqref="D78:G85">
    <cfRule type="cellIs" dxfId="44" priority="8" stopIfTrue="1" operator="lessThan">
      <formula>0</formula>
    </cfRule>
  </conditionalFormatting>
  <conditionalFormatting sqref="D105:G114">
    <cfRule type="cellIs" dxfId="43" priority="40" stopIfTrue="1" operator="lessThan">
      <formula>0</formula>
    </cfRule>
  </conditionalFormatting>
  <conditionalFormatting sqref="E24">
    <cfRule type="cellIs" dxfId="42" priority="67" stopIfTrue="1" operator="lessThan">
      <formula>0</formula>
    </cfRule>
  </conditionalFormatting>
  <conditionalFormatting sqref="E34:F38">
    <cfRule type="cellIs" dxfId="41" priority="31" stopIfTrue="1" operator="lessThan">
      <formula>0</formula>
    </cfRule>
  </conditionalFormatting>
  <conditionalFormatting sqref="E42:F43">
    <cfRule type="cellIs" dxfId="40" priority="5" stopIfTrue="1" operator="lessThan">
      <formula>0</formula>
    </cfRule>
  </conditionalFormatting>
  <conditionalFormatting sqref="E47:F47">
    <cfRule type="cellIs" dxfId="39" priority="27" stopIfTrue="1" operator="lessThan">
      <formula>0</formula>
    </cfRule>
  </conditionalFormatting>
  <conditionalFormatting sqref="E57:F61">
    <cfRule type="cellIs" dxfId="38" priority="20" stopIfTrue="1" operator="lessThan">
      <formula>0</formula>
    </cfRule>
  </conditionalFormatting>
  <conditionalFormatting sqref="E14:G14">
    <cfRule type="cellIs" dxfId="37" priority="277" stopIfTrue="1" operator="lessThan">
      <formula>0</formula>
    </cfRule>
  </conditionalFormatting>
  <conditionalFormatting sqref="E39:G41 G42:G48">
    <cfRule type="cellIs" dxfId="36" priority="29" stopIfTrue="1" operator="lessThan">
      <formula>0</formula>
    </cfRule>
  </conditionalFormatting>
  <conditionalFormatting sqref="E49:G50 G51:G53 E52:F53 F54:G54 G55 G57:G61">
    <cfRule type="cellIs" dxfId="35" priority="87" stopIfTrue="1" operator="lessThan">
      <formula>0</formula>
    </cfRule>
  </conditionalFormatting>
  <conditionalFormatting sqref="E66:G66">
    <cfRule type="cellIs" dxfId="34" priority="3" stopIfTrue="1" operator="lessThan">
      <formula>0</formula>
    </cfRule>
  </conditionalFormatting>
  <conditionalFormatting sqref="E88:G93 D94:G102">
    <cfRule type="cellIs" dxfId="33" priority="43" stopIfTrue="1" operator="lessThan">
      <formula>0</formula>
    </cfRule>
  </conditionalFormatting>
  <conditionalFormatting sqref="E3:H3 G103 E104:G104 D114:H114 E115:H179 D119">
    <cfRule type="cellIs" dxfId="32" priority="341" stopIfTrue="1" operator="lessThan">
      <formula>0</formula>
    </cfRule>
  </conditionalFormatting>
  <conditionalFormatting sqref="F25:G25">
    <cfRule type="cellIs" dxfId="31" priority="262" stopIfTrue="1" operator="lessThan">
      <formula>0</formula>
    </cfRule>
  </conditionalFormatting>
  <conditionalFormatting sqref="F62:G63">
    <cfRule type="cellIs" dxfId="30" priority="4" stopIfTrue="1" operator="lessThan">
      <formula>0</formula>
    </cfRule>
  </conditionalFormatting>
  <conditionalFormatting sqref="F76:G76">
    <cfRule type="cellIs" dxfId="29" priority="59" stopIfTrue="1" operator="lessThan">
      <formula>0</formula>
    </cfRule>
  </conditionalFormatting>
  <conditionalFormatting sqref="G4:G13 H4:H27 H29:H55 D64:G64 A97:C97 G65 H57:H114 G56:H56 D4:D66">
    <cfRule type="cellIs" dxfId="28" priority="175" stopIfTrue="1" operator="lessThan">
      <formula>0</formula>
    </cfRule>
  </conditionalFormatting>
  <conditionalFormatting sqref="G15:G24">
    <cfRule type="cellIs" dxfId="27" priority="100" stopIfTrue="1" operator="lessThan">
      <formula>0</formula>
    </cfRule>
  </conditionalFormatting>
  <conditionalFormatting sqref="G26:G27">
    <cfRule type="cellIs" dxfId="26" priority="259" stopIfTrue="1" operator="lessThan">
      <formula>0</formula>
    </cfRule>
  </conditionalFormatting>
  <conditionalFormatting sqref="G29:G38">
    <cfRule type="cellIs" dxfId="25" priority="116" stopIfTrue="1" operator="lessThan">
      <formula>0</formula>
    </cfRule>
  </conditionalFormatting>
  <conditionalFormatting sqref="G28:H28">
    <cfRule type="cellIs" dxfId="24" priority="36" stopIfTrue="1" operator="lessThan">
      <formula>0</formula>
    </cfRule>
  </conditionalFormatting>
  <conditionalFormatting sqref="E65:F65">
    <cfRule type="cellIs" dxfId="23" priority="2" stopIfTrue="1" operator="lessThan">
      <formula>0</formula>
    </cfRule>
  </conditionalFormatting>
  <conditionalFormatting sqref="E56:F56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4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zoomScaleNormal="100" workbookViewId="0">
      <pane ySplit="2" topLeftCell="A84" activePane="bottomLeft" state="frozen"/>
      <selection pane="bottomLeft" activeCell="G105" sqref="G105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>
        <v>45803</v>
      </c>
      <c r="C67" s="48">
        <v>65</v>
      </c>
      <c r="D67" s="3" t="s">
        <v>46</v>
      </c>
      <c r="E67" s="82" t="s">
        <v>0</v>
      </c>
      <c r="F67" s="16"/>
      <c r="G67" s="20">
        <v>-41.42</v>
      </c>
      <c r="H67" s="20"/>
      <c r="I67" s="20"/>
      <c r="J67" s="4"/>
      <c r="K67" s="2"/>
      <c r="L67" s="2"/>
    </row>
    <row r="68" spans="1:12" ht="15" customHeight="1" x14ac:dyDescent="0.3">
      <c r="A68" s="41"/>
      <c r="B68" s="14">
        <v>45803</v>
      </c>
      <c r="C68" s="48">
        <v>66</v>
      </c>
      <c r="D68" s="81" t="s">
        <v>99</v>
      </c>
      <c r="E68" s="82" t="s">
        <v>0</v>
      </c>
      <c r="F68" s="19"/>
      <c r="G68" s="19">
        <v>-10</v>
      </c>
      <c r="H68" s="20"/>
      <c r="I68" s="20"/>
      <c r="J68" s="4"/>
      <c r="K68" s="2"/>
      <c r="L68" s="2"/>
    </row>
    <row r="69" spans="1:12" ht="15" customHeight="1" x14ac:dyDescent="0.3">
      <c r="A69" s="41"/>
      <c r="B69" s="14">
        <v>45805</v>
      </c>
      <c r="C69" s="48">
        <v>67</v>
      </c>
      <c r="D69" s="81" t="s">
        <v>46</v>
      </c>
      <c r="E69" s="82" t="s">
        <v>0</v>
      </c>
      <c r="F69" s="19"/>
      <c r="G69" s="20">
        <v>-5</v>
      </c>
      <c r="H69" s="20"/>
      <c r="I69" s="20"/>
      <c r="J69" s="4"/>
      <c r="K69" s="2"/>
      <c r="L69" s="2"/>
    </row>
    <row r="70" spans="1:12" ht="15" customHeight="1" x14ac:dyDescent="0.3">
      <c r="A70" s="41"/>
      <c r="B70" s="14">
        <v>45805</v>
      </c>
      <c r="C70" s="48">
        <v>68</v>
      </c>
      <c r="D70" s="81" t="s">
        <v>100</v>
      </c>
      <c r="E70" s="82" t="s">
        <v>13</v>
      </c>
      <c r="F70" s="19"/>
      <c r="G70" s="20">
        <v>-25</v>
      </c>
      <c r="H70" s="20"/>
      <c r="I70" s="20"/>
      <c r="J70" s="4"/>
      <c r="K70" s="2"/>
      <c r="L70" s="2"/>
    </row>
    <row r="71" spans="1:12" ht="15" customHeight="1" x14ac:dyDescent="0.3">
      <c r="A71" s="41"/>
      <c r="B71" s="14">
        <v>45810</v>
      </c>
      <c r="C71" s="48">
        <v>69</v>
      </c>
      <c r="D71" s="81" t="s">
        <v>20</v>
      </c>
      <c r="E71" s="82" t="s">
        <v>20</v>
      </c>
      <c r="F71" s="19"/>
      <c r="G71" s="20">
        <v>-12</v>
      </c>
      <c r="H71" s="19"/>
      <c r="I71" s="20"/>
      <c r="J71" s="4"/>
      <c r="K71" s="2"/>
      <c r="L71" s="2"/>
    </row>
    <row r="72" spans="1:12" ht="15" customHeight="1" x14ac:dyDescent="0.3">
      <c r="A72" s="41"/>
      <c r="B72" s="14">
        <v>45811</v>
      </c>
      <c r="C72" s="48">
        <v>70</v>
      </c>
      <c r="D72" s="3" t="s">
        <v>45</v>
      </c>
      <c r="E72" s="82" t="s">
        <v>21</v>
      </c>
      <c r="F72" s="19"/>
      <c r="G72" s="20">
        <v>-52</v>
      </c>
      <c r="H72" s="20"/>
      <c r="I72" s="20"/>
      <c r="J72" s="4"/>
      <c r="K72" s="2"/>
      <c r="L72" s="2"/>
    </row>
    <row r="73" spans="1:12" ht="15" customHeight="1" x14ac:dyDescent="0.3">
      <c r="A73" s="41"/>
      <c r="B73" s="14">
        <v>45811</v>
      </c>
      <c r="C73" s="48">
        <v>71</v>
      </c>
      <c r="D73" s="3" t="s">
        <v>45</v>
      </c>
      <c r="E73" s="82" t="s">
        <v>21</v>
      </c>
      <c r="F73" s="19"/>
      <c r="G73" s="20">
        <v>-112</v>
      </c>
      <c r="H73" s="20"/>
      <c r="I73" s="20"/>
      <c r="J73" s="4"/>
      <c r="K73" s="2"/>
      <c r="L73" s="2"/>
    </row>
    <row r="74" spans="1:12" ht="15" customHeight="1" x14ac:dyDescent="0.3">
      <c r="A74" s="41"/>
      <c r="B74" s="14">
        <v>45818</v>
      </c>
      <c r="C74" s="48">
        <v>72</v>
      </c>
      <c r="D74" s="3" t="s">
        <v>46</v>
      </c>
      <c r="E74" s="82" t="s">
        <v>0</v>
      </c>
      <c r="F74" s="19"/>
      <c r="G74" s="20">
        <v>-13.2</v>
      </c>
      <c r="H74" s="20"/>
      <c r="I74" s="20"/>
      <c r="J74" s="4"/>
      <c r="K74" s="2"/>
      <c r="L74" s="2"/>
    </row>
    <row r="75" spans="1:12" ht="15" customHeight="1" x14ac:dyDescent="0.3">
      <c r="A75" s="41"/>
      <c r="B75" s="14">
        <v>45828</v>
      </c>
      <c r="C75" s="48">
        <v>73</v>
      </c>
      <c r="D75" s="3" t="s">
        <v>102</v>
      </c>
      <c r="E75" s="82" t="s">
        <v>13</v>
      </c>
      <c r="F75" s="19"/>
      <c r="G75" s="20">
        <v>-130.6</v>
      </c>
      <c r="H75" s="20"/>
      <c r="I75" s="20"/>
      <c r="J75" s="4"/>
      <c r="K75" s="2"/>
      <c r="L75" s="2"/>
    </row>
    <row r="76" spans="1:12" ht="15" customHeight="1" x14ac:dyDescent="0.3">
      <c r="A76" s="41"/>
      <c r="B76" s="14">
        <v>45828</v>
      </c>
      <c r="C76" s="48">
        <v>74</v>
      </c>
      <c r="D76" s="3" t="s">
        <v>103</v>
      </c>
      <c r="E76" s="82" t="s">
        <v>12</v>
      </c>
      <c r="F76" s="19"/>
      <c r="G76" s="20">
        <v>-200</v>
      </c>
      <c r="H76" s="20"/>
      <c r="I76" s="20"/>
      <c r="J76" s="4"/>
      <c r="K76" s="2"/>
      <c r="L76" s="2"/>
    </row>
    <row r="77" spans="1:12" ht="15" customHeight="1" x14ac:dyDescent="0.3">
      <c r="A77" s="41"/>
      <c r="B77" s="14">
        <v>45828</v>
      </c>
      <c r="C77" s="48">
        <v>75</v>
      </c>
      <c r="D77" s="3" t="s">
        <v>104</v>
      </c>
      <c r="E77" s="82" t="s">
        <v>13</v>
      </c>
      <c r="F77" s="19"/>
      <c r="G77" s="20">
        <v>-25</v>
      </c>
      <c r="H77" s="20"/>
      <c r="I77" s="20"/>
      <c r="J77" s="4"/>
      <c r="K77" s="2"/>
      <c r="L77" s="2"/>
    </row>
    <row r="78" spans="1:12" ht="15" customHeight="1" x14ac:dyDescent="0.3">
      <c r="A78" s="41"/>
      <c r="B78" s="14">
        <v>45831</v>
      </c>
      <c r="C78" s="48">
        <v>76</v>
      </c>
      <c r="D78" s="3" t="s">
        <v>52</v>
      </c>
      <c r="E78" s="82" t="s">
        <v>21</v>
      </c>
      <c r="F78" s="19"/>
      <c r="G78" s="20">
        <v>-12.99</v>
      </c>
      <c r="H78" s="20"/>
      <c r="I78" s="20"/>
      <c r="J78" s="4"/>
      <c r="K78" s="2"/>
      <c r="L78" s="2"/>
    </row>
    <row r="79" spans="1:12" ht="15" customHeight="1" x14ac:dyDescent="0.3">
      <c r="A79" s="41"/>
      <c r="B79" s="14">
        <v>45835</v>
      </c>
      <c r="C79" s="48">
        <v>77</v>
      </c>
      <c r="D79" s="3" t="s">
        <v>107</v>
      </c>
      <c r="E79" s="82" t="s">
        <v>12</v>
      </c>
      <c r="F79" s="19"/>
      <c r="G79" s="20">
        <v>-300</v>
      </c>
      <c r="H79" s="20"/>
      <c r="I79" s="20"/>
      <c r="J79" s="4"/>
      <c r="K79" s="2"/>
      <c r="L79" s="2"/>
    </row>
    <row r="80" spans="1:12" ht="15" customHeight="1" x14ac:dyDescent="0.3">
      <c r="A80" s="41"/>
      <c r="B80" s="14">
        <v>45835</v>
      </c>
      <c r="C80" s="48">
        <v>78</v>
      </c>
      <c r="D80" s="3" t="s">
        <v>108</v>
      </c>
      <c r="E80" s="82" t="s">
        <v>12</v>
      </c>
      <c r="F80" s="19"/>
      <c r="G80" s="20">
        <v>-120</v>
      </c>
      <c r="H80" s="20"/>
      <c r="I80" s="20"/>
      <c r="J80" s="4"/>
      <c r="K80" s="2"/>
      <c r="L80" s="2"/>
    </row>
    <row r="81" spans="1:12" ht="15" customHeight="1" x14ac:dyDescent="0.3">
      <c r="A81" s="41"/>
      <c r="B81" s="14">
        <v>45838</v>
      </c>
      <c r="C81" s="48">
        <v>79</v>
      </c>
      <c r="D81" s="3" t="s">
        <v>109</v>
      </c>
      <c r="E81" s="82" t="s">
        <v>21</v>
      </c>
      <c r="F81" s="19"/>
      <c r="G81" s="20">
        <v>-30.85</v>
      </c>
      <c r="H81" s="20"/>
      <c r="I81" s="20"/>
      <c r="J81" s="4"/>
      <c r="K81" s="2"/>
      <c r="L81" s="2"/>
    </row>
    <row r="82" spans="1:12" ht="15" customHeight="1" x14ac:dyDescent="0.3">
      <c r="A82" s="41"/>
      <c r="B82" s="14">
        <v>45840</v>
      </c>
      <c r="C82" s="48">
        <v>80</v>
      </c>
      <c r="D82" s="3" t="s">
        <v>45</v>
      </c>
      <c r="E82" s="82" t="s">
        <v>21</v>
      </c>
      <c r="F82" s="19"/>
      <c r="G82" s="20">
        <v>-112</v>
      </c>
      <c r="H82" s="20"/>
      <c r="I82" s="20"/>
      <c r="J82" s="4"/>
      <c r="K82" s="2"/>
      <c r="L82" s="2"/>
    </row>
    <row r="83" spans="1:12" ht="15" customHeight="1" x14ac:dyDescent="0.3">
      <c r="A83" s="41"/>
      <c r="B83" s="14">
        <v>45840</v>
      </c>
      <c r="C83" s="48">
        <v>81</v>
      </c>
      <c r="D83" s="3" t="s">
        <v>45</v>
      </c>
      <c r="E83" s="82" t="s">
        <v>21</v>
      </c>
      <c r="F83" s="19"/>
      <c r="G83" s="20">
        <v>-52</v>
      </c>
      <c r="H83" s="20"/>
      <c r="I83" s="20"/>
      <c r="J83" s="4"/>
      <c r="K83" s="2"/>
      <c r="L83" s="2"/>
    </row>
    <row r="84" spans="1:12" ht="15" customHeight="1" x14ac:dyDescent="0.3">
      <c r="A84" s="41"/>
      <c r="B84" s="14">
        <v>45841</v>
      </c>
      <c r="C84" s="48">
        <v>82</v>
      </c>
      <c r="D84" s="81" t="s">
        <v>20</v>
      </c>
      <c r="E84" s="82" t="s">
        <v>20</v>
      </c>
      <c r="F84" s="19"/>
      <c r="G84" s="20">
        <v>-12</v>
      </c>
      <c r="H84" s="20"/>
      <c r="I84" s="20"/>
      <c r="J84" s="4"/>
      <c r="K84" s="2"/>
      <c r="L84" s="2"/>
    </row>
    <row r="85" spans="1:12" ht="15" customHeight="1" x14ac:dyDescent="0.3">
      <c r="A85" s="41"/>
      <c r="B85" s="14">
        <v>45845</v>
      </c>
      <c r="C85" s="48">
        <v>83</v>
      </c>
      <c r="D85" s="81" t="s">
        <v>112</v>
      </c>
      <c r="E85" s="82" t="s">
        <v>0</v>
      </c>
      <c r="F85" s="19"/>
      <c r="G85" s="20">
        <v>-52.76</v>
      </c>
      <c r="H85" s="20"/>
      <c r="I85" s="20"/>
      <c r="J85" s="4"/>
      <c r="K85" s="2"/>
      <c r="L85" s="2"/>
    </row>
    <row r="86" spans="1:12" ht="15" customHeight="1" x14ac:dyDescent="0.3">
      <c r="A86" s="41"/>
      <c r="B86" s="14">
        <v>45846</v>
      </c>
      <c r="C86" s="48">
        <v>84</v>
      </c>
      <c r="D86" s="81" t="s">
        <v>115</v>
      </c>
      <c r="E86" s="82" t="s">
        <v>0</v>
      </c>
      <c r="F86" s="19"/>
      <c r="G86" s="20">
        <v>-70</v>
      </c>
      <c r="H86" s="20"/>
      <c r="I86" s="20"/>
      <c r="J86" s="4"/>
      <c r="K86" s="2"/>
      <c r="L86" s="2"/>
    </row>
    <row r="87" spans="1:12" ht="15" customHeight="1" x14ac:dyDescent="0.3">
      <c r="A87" s="41"/>
      <c r="B87" s="14">
        <v>45846</v>
      </c>
      <c r="C87" s="48">
        <v>85</v>
      </c>
      <c r="D87" s="3" t="s">
        <v>116</v>
      </c>
      <c r="E87" s="82" t="s">
        <v>0</v>
      </c>
      <c r="F87" s="19"/>
      <c r="G87" s="20">
        <v>-240.51</v>
      </c>
      <c r="H87" s="20"/>
      <c r="I87" s="20"/>
      <c r="J87" s="4"/>
      <c r="K87" s="2"/>
      <c r="L87" s="2"/>
    </row>
    <row r="88" spans="1:12" ht="15" customHeight="1" x14ac:dyDescent="0.3">
      <c r="A88" s="41"/>
      <c r="B88" s="14">
        <v>45853</v>
      </c>
      <c r="C88" s="48">
        <v>86</v>
      </c>
      <c r="D88" s="3" t="s">
        <v>51</v>
      </c>
      <c r="E88" s="82" t="s">
        <v>21</v>
      </c>
      <c r="F88" s="19"/>
      <c r="G88" s="20">
        <v>-18.36</v>
      </c>
      <c r="H88" s="20"/>
      <c r="I88" s="20"/>
      <c r="J88" s="4"/>
      <c r="K88" s="2"/>
      <c r="L88" s="2"/>
    </row>
    <row r="89" spans="1:12" ht="15" customHeight="1" x14ac:dyDescent="0.3">
      <c r="A89" s="41"/>
      <c r="B89" s="14">
        <v>45859</v>
      </c>
      <c r="C89" s="48">
        <v>87</v>
      </c>
      <c r="D89" s="3" t="s">
        <v>118</v>
      </c>
      <c r="E89" s="82" t="s">
        <v>13</v>
      </c>
      <c r="F89" s="19"/>
      <c r="G89" s="20">
        <v>-165</v>
      </c>
      <c r="H89" s="20"/>
      <c r="I89" s="20"/>
      <c r="J89" s="4"/>
      <c r="K89" s="2"/>
      <c r="L89" s="2"/>
    </row>
    <row r="90" spans="1:12" ht="15" customHeight="1" x14ac:dyDescent="0.3">
      <c r="A90" s="41"/>
      <c r="B90" s="14">
        <v>45861</v>
      </c>
      <c r="C90" s="48">
        <v>88</v>
      </c>
      <c r="D90" s="3" t="s">
        <v>52</v>
      </c>
      <c r="E90" s="82" t="s">
        <v>21</v>
      </c>
      <c r="F90" s="19"/>
      <c r="G90" s="20">
        <v>-12.99</v>
      </c>
      <c r="H90" s="20"/>
      <c r="I90" s="20"/>
      <c r="J90" s="4"/>
      <c r="K90" s="2"/>
      <c r="L90" s="2"/>
    </row>
    <row r="91" spans="1:12" ht="15" customHeight="1" x14ac:dyDescent="0.3">
      <c r="A91" s="41"/>
      <c r="B91" s="14">
        <v>45867</v>
      </c>
      <c r="C91" s="48">
        <v>89</v>
      </c>
      <c r="D91" s="3" t="s">
        <v>124</v>
      </c>
      <c r="E91" s="82" t="s">
        <v>13</v>
      </c>
      <c r="F91" s="19"/>
      <c r="G91" s="20">
        <v>-35.020000000000003</v>
      </c>
      <c r="H91" s="20"/>
      <c r="I91" s="20"/>
      <c r="J91" s="4"/>
      <c r="K91" s="2"/>
      <c r="L91" s="2"/>
    </row>
    <row r="92" spans="1:12" ht="15" customHeight="1" x14ac:dyDescent="0.3">
      <c r="A92" s="41"/>
      <c r="B92" s="14">
        <v>45869</v>
      </c>
      <c r="C92" s="48">
        <v>90</v>
      </c>
      <c r="D92" s="3" t="s">
        <v>127</v>
      </c>
      <c r="E92" s="82" t="s">
        <v>0</v>
      </c>
      <c r="F92" s="19"/>
      <c r="G92" s="20">
        <v>-324</v>
      </c>
      <c r="H92" s="20"/>
      <c r="I92" s="20"/>
      <c r="J92" s="4"/>
      <c r="K92" s="2"/>
      <c r="L92" s="2"/>
    </row>
    <row r="93" spans="1:12" ht="15" customHeight="1" x14ac:dyDescent="0.3">
      <c r="A93" s="41"/>
      <c r="B93" s="14">
        <v>45870</v>
      </c>
      <c r="C93" s="48">
        <v>91</v>
      </c>
      <c r="D93" s="81" t="s">
        <v>20</v>
      </c>
      <c r="E93" s="82" t="s">
        <v>20</v>
      </c>
      <c r="F93" s="19"/>
      <c r="G93" s="20">
        <v>-12</v>
      </c>
      <c r="H93" s="20"/>
      <c r="I93" s="20"/>
      <c r="J93" s="4"/>
      <c r="K93" s="2"/>
      <c r="L93" s="2"/>
    </row>
    <row r="94" spans="1:12" ht="15" customHeight="1" x14ac:dyDescent="0.3">
      <c r="A94" s="41"/>
      <c r="B94" s="14">
        <v>45873</v>
      </c>
      <c r="C94" s="48">
        <v>92</v>
      </c>
      <c r="D94" s="3" t="s">
        <v>45</v>
      </c>
      <c r="E94" s="82" t="s">
        <v>21</v>
      </c>
      <c r="F94" s="19"/>
      <c r="G94" s="20">
        <v>-52</v>
      </c>
      <c r="H94" s="20"/>
      <c r="I94" s="20"/>
      <c r="J94" s="4"/>
      <c r="K94" s="2"/>
      <c r="L94" s="2"/>
    </row>
    <row r="95" spans="1:12" ht="15" customHeight="1" x14ac:dyDescent="0.3">
      <c r="A95" s="41"/>
      <c r="B95" s="14">
        <v>45873</v>
      </c>
      <c r="C95" s="48">
        <v>93</v>
      </c>
      <c r="D95" s="3" t="s">
        <v>45</v>
      </c>
      <c r="E95" s="82" t="s">
        <v>21</v>
      </c>
      <c r="F95" s="19"/>
      <c r="G95" s="20">
        <v>-112</v>
      </c>
      <c r="H95" s="20"/>
      <c r="I95" s="20"/>
      <c r="J95" s="4"/>
      <c r="K95" s="2"/>
      <c r="L95" s="2"/>
    </row>
    <row r="96" spans="1:12" ht="15" customHeight="1" x14ac:dyDescent="0.3">
      <c r="A96" s="41"/>
      <c r="B96" s="14">
        <v>45873</v>
      </c>
      <c r="C96" s="48">
        <v>94</v>
      </c>
      <c r="D96" s="3" t="s">
        <v>128</v>
      </c>
      <c r="E96" s="82" t="s">
        <v>0</v>
      </c>
      <c r="F96" s="16"/>
      <c r="G96" s="20">
        <v>-147.69</v>
      </c>
      <c r="H96" s="20"/>
      <c r="I96" s="20"/>
      <c r="J96" s="4"/>
      <c r="K96" s="2"/>
      <c r="L96" s="2"/>
    </row>
    <row r="97" spans="1:246" ht="15" customHeight="1" x14ac:dyDescent="0.3">
      <c r="A97" s="41"/>
      <c r="B97" s="14">
        <v>45874</v>
      </c>
      <c r="C97" s="48">
        <v>95</v>
      </c>
      <c r="D97" s="3" t="s">
        <v>46</v>
      </c>
      <c r="E97" s="82" t="s">
        <v>0</v>
      </c>
      <c r="F97" s="16"/>
      <c r="G97" s="20">
        <v>-10.37</v>
      </c>
      <c r="H97" s="20"/>
      <c r="I97" s="20"/>
      <c r="J97" s="4"/>
      <c r="K97" s="2"/>
      <c r="L97" s="2"/>
    </row>
    <row r="98" spans="1:246" ht="15" customHeight="1" x14ac:dyDescent="0.3">
      <c r="A98" s="41"/>
      <c r="B98" s="14">
        <v>45874</v>
      </c>
      <c r="C98" s="48">
        <v>96</v>
      </c>
      <c r="D98" s="3" t="s">
        <v>129</v>
      </c>
      <c r="E98" s="82" t="s">
        <v>13</v>
      </c>
      <c r="F98" s="19"/>
      <c r="G98" s="20">
        <v>-70</v>
      </c>
      <c r="H98" s="20"/>
      <c r="I98" s="20"/>
      <c r="J98" s="4"/>
      <c r="K98" s="2"/>
      <c r="L98" s="2"/>
    </row>
    <row r="99" spans="1:246" ht="15" customHeight="1" x14ac:dyDescent="0.3">
      <c r="A99" s="41"/>
      <c r="B99" s="14">
        <v>45890</v>
      </c>
      <c r="C99" s="48">
        <v>97</v>
      </c>
      <c r="D99" s="3" t="s">
        <v>52</v>
      </c>
      <c r="E99" s="82" t="s">
        <v>21</v>
      </c>
      <c r="F99" s="19"/>
      <c r="G99" s="20">
        <v>-12.99</v>
      </c>
      <c r="H99" s="20"/>
      <c r="I99" s="20"/>
      <c r="J99" s="4"/>
      <c r="K99" s="2"/>
      <c r="L99" s="2"/>
    </row>
    <row r="100" spans="1:246" ht="15" customHeight="1" x14ac:dyDescent="0.3">
      <c r="A100" s="41"/>
      <c r="B100" s="14">
        <v>45895</v>
      </c>
      <c r="C100" s="48">
        <v>98</v>
      </c>
      <c r="D100" s="3" t="s">
        <v>46</v>
      </c>
      <c r="E100" s="82" t="s">
        <v>0</v>
      </c>
      <c r="F100" s="19"/>
      <c r="G100" s="20">
        <v>-48.08</v>
      </c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>
        <v>45901</v>
      </c>
      <c r="C101" s="48">
        <v>99</v>
      </c>
      <c r="D101" s="81" t="s">
        <v>20</v>
      </c>
      <c r="E101" s="82" t="s">
        <v>20</v>
      </c>
      <c r="F101" s="19"/>
      <c r="G101" s="20">
        <v>-12</v>
      </c>
      <c r="H101" s="20"/>
      <c r="I101" s="20"/>
      <c r="J101" s="4"/>
      <c r="K101" s="2"/>
      <c r="L101" s="2"/>
    </row>
    <row r="102" spans="1:246" ht="15" customHeight="1" x14ac:dyDescent="0.3">
      <c r="A102" s="41"/>
      <c r="B102" s="14">
        <v>45902</v>
      </c>
      <c r="C102" s="48">
        <v>100</v>
      </c>
      <c r="D102" s="3" t="s">
        <v>45</v>
      </c>
      <c r="E102" s="82" t="s">
        <v>21</v>
      </c>
      <c r="F102" s="19"/>
      <c r="G102" s="20">
        <v>-52</v>
      </c>
      <c r="H102" s="20"/>
      <c r="I102" s="20"/>
      <c r="J102" s="4"/>
      <c r="K102" s="2"/>
      <c r="L102" s="2"/>
    </row>
    <row r="103" spans="1:246" ht="15" customHeight="1" x14ac:dyDescent="0.3">
      <c r="A103" s="41"/>
      <c r="B103" s="14">
        <v>45902</v>
      </c>
      <c r="C103" s="48">
        <v>101</v>
      </c>
      <c r="D103" s="3" t="s">
        <v>45</v>
      </c>
      <c r="E103" s="82" t="s">
        <v>21</v>
      </c>
      <c r="F103" s="19"/>
      <c r="G103" s="20">
        <v>-112</v>
      </c>
      <c r="H103" s="20"/>
      <c r="I103" s="20"/>
      <c r="J103" s="4"/>
      <c r="K103" s="2"/>
      <c r="L103" s="2"/>
    </row>
    <row r="104" spans="1:246" ht="15" customHeight="1" x14ac:dyDescent="0.3">
      <c r="A104" s="41"/>
      <c r="B104" s="14">
        <v>45908</v>
      </c>
      <c r="C104" s="48">
        <v>102</v>
      </c>
      <c r="D104" s="81" t="s">
        <v>131</v>
      </c>
      <c r="E104" s="82" t="s">
        <v>13</v>
      </c>
      <c r="F104" s="19"/>
      <c r="G104" s="20">
        <v>-98.12</v>
      </c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-6592.1799999999985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2" priority="481" stopIfTrue="1" operator="lessThan">
      <formula>0</formula>
    </cfRule>
  </conditionalFormatting>
  <conditionalFormatting sqref="B127:B134">
    <cfRule type="cellIs" dxfId="21" priority="475" stopIfTrue="1" operator="lessThan">
      <formula>0</formula>
    </cfRule>
  </conditionalFormatting>
  <conditionalFormatting sqref="B136:B140">
    <cfRule type="cellIs" dxfId="20" priority="464" stopIfTrue="1" operator="lessThan">
      <formula>0</formula>
    </cfRule>
  </conditionalFormatting>
  <conditionalFormatting sqref="B153:B241">
    <cfRule type="cellIs" dxfId="19" priority="21" stopIfTrue="1" operator="lessThan">
      <formula>0</formula>
    </cfRule>
  </conditionalFormatting>
  <conditionalFormatting sqref="C152 C154 C156 C158 C160 C162 C164 C170 C172">
    <cfRule type="cellIs" dxfId="18" priority="22" stopIfTrue="1" operator="lessThan">
      <formula>0</formula>
    </cfRule>
  </conditionalFormatting>
  <conditionalFormatting sqref="C174:C240 J176 I176:I241">
    <cfRule type="cellIs" dxfId="17" priority="711" stopIfTrue="1" operator="lessThan">
      <formula>0</formula>
    </cfRule>
  </conditionalFormatting>
  <conditionalFormatting sqref="D130">
    <cfRule type="cellIs" dxfId="16" priority="479" stopIfTrue="1" operator="lessThan">
      <formula>0</formula>
    </cfRule>
  </conditionalFormatting>
  <conditionalFormatting sqref="D146">
    <cfRule type="cellIs" dxfId="15" priority="66" stopIfTrue="1" operator="lessThan">
      <formula>0</formula>
    </cfRule>
  </conditionalFormatting>
  <conditionalFormatting sqref="D150:D151">
    <cfRule type="cellIs" dxfId="14" priority="450" stopIfTrue="1" operator="lessThan">
      <formula>0</formula>
    </cfRule>
  </conditionalFormatting>
  <conditionalFormatting sqref="D155:D160">
    <cfRule type="cellIs" dxfId="13" priority="7" stopIfTrue="1" operator="lessThan">
      <formula>0</formula>
    </cfRule>
  </conditionalFormatting>
  <conditionalFormatting sqref="D161:E162 D163:D164 C166:D166 D167:E167 C168:D168">
    <cfRule type="cellIs" dxfId="12" priority="14" stopIfTrue="1" operator="lessThan">
      <formula>0</formula>
    </cfRule>
  </conditionalFormatting>
  <conditionalFormatting sqref="D174:E176">
    <cfRule type="cellIs" dxfId="11" priority="16" stopIfTrue="1" operator="lessThan">
      <formula>0</formula>
    </cfRule>
  </conditionalFormatting>
  <conditionalFormatting sqref="D176:H239">
    <cfRule type="cellIs" dxfId="10" priority="663" stopIfTrue="1" operator="lessThan">
      <formula>0</formula>
    </cfRule>
  </conditionalFormatting>
  <conditionalFormatting sqref="E3:E160">
    <cfRule type="cellIs" dxfId="9" priority="2" stopIfTrue="1" operator="lessThan">
      <formula>0</formula>
    </cfRule>
  </conditionalFormatting>
  <conditionalFormatting sqref="E163:E166">
    <cfRule type="cellIs" dxfId="8" priority="4" stopIfTrue="1" operator="lessThan">
      <formula>0</formula>
    </cfRule>
  </conditionalFormatting>
  <conditionalFormatting sqref="E168:E173">
    <cfRule type="cellIs" dxfId="7" priority="3" stopIfTrue="1" operator="lessThan">
      <formula>0</formula>
    </cfRule>
  </conditionalFormatting>
  <conditionalFormatting sqref="F62:F63">
    <cfRule type="cellIs" dxfId="6" priority="372" stopIfTrue="1" operator="lessThan">
      <formula>0</formula>
    </cfRule>
  </conditionalFormatting>
  <conditionalFormatting sqref="F66:F67">
    <cfRule type="cellIs" dxfId="5" priority="1" stopIfTrue="1" operator="lessThan">
      <formula>0</formula>
    </cfRule>
  </conditionalFormatting>
  <conditionalFormatting sqref="F96:F97">
    <cfRule type="cellIs" dxfId="4" priority="124" stopIfTrue="1" operator="lessThan">
      <formula>0</formula>
    </cfRule>
  </conditionalFormatting>
  <conditionalFormatting sqref="F108">
    <cfRule type="cellIs" dxfId="3" priority="110" stopIfTrue="1" operator="lessThan">
      <formula>0</formula>
    </cfRule>
  </conditionalFormatting>
  <conditionalFormatting sqref="F114">
    <cfRule type="cellIs" dxfId="2" priority="8" stopIfTrue="1" operator="lessThan">
      <formula>0</formula>
    </cfRule>
  </conditionalFormatting>
  <conditionalFormatting sqref="F148">
    <cfRule type="cellIs" dxfId="1" priority="23" stopIfTrue="1" operator="lessThan">
      <formula>0</formula>
    </cfRule>
  </conditionalFormatting>
  <dataValidations count="2">
    <dataValidation type="list" allowBlank="1" showInputMessage="1" showErrorMessage="1" sqref="E120 E118 E123:E174 E3:E51 E53:E116" xr:uid="{00000000-0002-0000-0100-000000000000}">
      <formula1>$L$1:$L$19</formula1>
    </dataValidation>
    <dataValidation type="list" allowBlank="1" showInputMessage="1" showErrorMessage="1" sqref="E117 E121:E122 E52 E119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2025-09-21T12:12:20Z</dcterms:modified>
</cp:coreProperties>
</file>