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901E9E95-DCCE-434F-A0AE-BA1DD034FB3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Ausgaben!$B$2:$K$172</definedName>
    <definedName name="_xlnm._FilterDatabase" localSheetId="0" hidden="1">Einnahmen!$A$2:$I$109</definedName>
    <definedName name="_xlnm.Print_Area" localSheetId="1">Ausgaben!$A$1:$J$176</definedName>
    <definedName name="_xlnm.Print_Area" localSheetId="0">Einnahmen!$A$1:$I$117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3" i="4" l="1"/>
  <c r="H113" i="4"/>
  <c r="G113" i="4"/>
  <c r="E113" i="4"/>
  <c r="F113" i="4"/>
  <c r="F177" i="1"/>
  <c r="H177" i="1"/>
  <c r="I177" i="1"/>
  <c r="J177" i="1"/>
  <c r="I115" i="4" l="1"/>
  <c r="H115" i="4"/>
  <c r="F115" i="4"/>
  <c r="E115" i="4"/>
  <c r="G115" i="4"/>
  <c r="D117" i="4" l="1"/>
</calcChain>
</file>

<file path=xl/sharedStrings.xml><?xml version="1.0" encoding="utf-8"?>
<sst xmlns="http://schemas.openxmlformats.org/spreadsheetml/2006/main" count="540" uniqueCount="181">
  <si>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</si>
  <si>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</si>
  <si>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</si>
  <si>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</si>
  <si>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</si>
  <si>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</si>
  <si>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</si>
  <si>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</si>
  <si>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</si>
  <si>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</si>
  <si>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</si>
  <si>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</si>
  <si>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</si>
  <si>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</si>
  <si>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</si>
  <si>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</si>
  <si>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</si>
  <si>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</si>
  <si>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</si>
  <si>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</si>
  <si>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</si>
  <si>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</si>
  <si>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</si>
  <si>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</si>
  <si>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</si>
  <si>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</si>
  <si>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</si>
  <si>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</si>
  <si>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</si>
  <si>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</si>
  <si>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</si>
  <si>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</si>
  <si>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</si>
  <si>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</si>
  <si>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</si>
  <si>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</si>
  <si>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</si>
  <si>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</si>
  <si>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</si>
  <si>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</si>
  <si>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</si>
  <si>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</si>
  <si>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</si>
  <si>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</si>
  <si>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</si>
  <si>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</si>
  <si>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</si>
  <si>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</si>
  <si>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</si>
  <si>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</si>
  <si>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</si>
  <si>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</si>
  <si>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</si>
  <si>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</si>
  <si>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</si>
  <si>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</si>
  <si>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</si>
  <si>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</si>
  <si>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</si>
  <si>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</si>
  <si>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</si>
  <si>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</si>
  <si>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</si>
  <si>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</si>
  <si>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</si>
  <si>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</si>
  <si>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</si>
  <si>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</si>
  <si>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</si>
  <si>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</si>
  <si>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</si>
  <si>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</si>
  <si>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</si>
  <si>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</si>
  <si>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</si>
  <si>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</si>
  <si>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</si>
  <si>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</si>
  <si>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</si>
  <si>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</si>
  <si>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</si>
  <si>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</si>
  <si>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</si>
  <si>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</si>
  <si>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</si>
  <si>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</si>
  <si>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</si>
  <si>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</si>
  <si>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</si>
  <si>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</si>
  <si>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</si>
  <si>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</si>
  <si>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</si>
  <si>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</si>
  <si>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</si>
  <si>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</si>
  <si>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</si>
  <si>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</si>
  <si>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</si>
  <si>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</si>
  <si>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</si>
  <si>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</si>
  <si>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</si>
  <si>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</si>
  <si>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</si>
  <si>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</si>
  <si>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</si>
  <si>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</si>
  <si>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</si>
  <si>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</si>
  <si>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</si>
  <si>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</si>
  <si>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</si>
  <si>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</si>
  <si>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</si>
  <si>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</si>
  <si>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</si>
  <si>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</si>
  <si>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</si>
  <si>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</si>
  <si>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</si>
  <si>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</si>
  <si>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</si>
  <si>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</si>
  <si>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</si>
  <si>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</si>
  <si>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</si>
  <si>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</si>
  <si>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</si>
  <si>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</si>
  <si>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</si>
  <si>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</si>
  <si>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</si>
  <si>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</si>
  <si>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</si>
  <si>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</si>
  <si>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</si>
  <si>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</si>
  <si>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</si>
  <si>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</si>
  <si>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</si>
  <si>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</si>
  <si>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</si>
  <si>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</si>
  <si>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</si>
  <si>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</si>
  <si>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</si>
  <si>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</si>
  <si>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</si>
  <si>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</si>
  <si>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</si>
  <si>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</si>
  <si>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</si>
  <si>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</si>
  <si>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</si>
  <si>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</si>
  <si>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</si>
  <si>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</si>
  <si>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</si>
  <si>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</si>
  <si>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</si>
  <si>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</si>
  <si>
    <t>Sommerfest Helfer</t>
  </si>
  <si>
    <t>Jubiläum Band</t>
  </si>
  <si>
    <t>Jubiläum</t>
  </si>
  <si>
    <t>Jubiläum anonyme Spenden</t>
  </si>
  <si>
    <t>Hdb Jubiläum</t>
  </si>
  <si>
    <t>Awo zeitung</t>
  </si>
  <si>
    <t>Miete Lager Farrenstall 5€/Jahr</t>
  </si>
  <si>
    <t>33a</t>
  </si>
  <si>
    <t>Radservice CycleStore</t>
  </si>
  <si>
    <t>tzgl 1.10.</t>
  </si>
  <si>
    <t>tzgl Kürbisnacht</t>
  </si>
  <si>
    <t>tzgl kürbisnacht</t>
  </si>
  <si>
    <t>Porto</t>
  </si>
  <si>
    <t>Spiesse, Wmarkt</t>
  </si>
  <si>
    <t>Standgeld, Wmarkt</t>
  </si>
  <si>
    <t>Wpäckle Taschen&amp;Co, W.Feier</t>
  </si>
  <si>
    <t>SPD Miete oBeleg siehe aber E59</t>
  </si>
  <si>
    <t>DNT Getränke</t>
  </si>
  <si>
    <t>tombola, Wfeier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</si>
</sst>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2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8"/>
  <sheetViews>
    <sheetView showGridLines="0" zoomScaleNormal="100" workbookViewId="0">
      <pane ySplit="2" topLeftCell="A47" activePane="bottomLeft" state="frozen"/>
      <selection pane="bottomLeft" activeCell="F70" sqref="F70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45057</v>
      </c>
      <c r="B38" s="16" t="s">
        <v>169</v>
      </c>
      <c r="C38" s="3" t="s">
        <v>170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45059</v>
      </c>
      <c r="B39" s="16">
        <v>34</v>
      </c>
      <c r="C39" s="3" t="s">
        <v>110</v>
      </c>
      <c r="D39" s="19" t="s">
        <v>13</v>
      </c>
      <c r="E39" s="17"/>
      <c r="F39" s="18">
        <v>50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45446</v>
      </c>
      <c r="B40" s="52">
        <v>35</v>
      </c>
      <c r="C40" s="39" t="s">
        <v>86</v>
      </c>
      <c r="D40" s="19" t="s">
        <v>0</v>
      </c>
      <c r="E40" s="17"/>
      <c r="F40" s="18">
        <v>112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45448</v>
      </c>
      <c r="B41" s="16">
        <v>36</v>
      </c>
      <c r="C41" s="39" t="s">
        <v>86</v>
      </c>
      <c r="D41" s="19" t="s">
        <v>0</v>
      </c>
      <c r="E41" s="17"/>
      <c r="F41" s="18">
        <v>108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45462</v>
      </c>
      <c r="B42" s="16">
        <v>37</v>
      </c>
      <c r="C42" s="39" t="s">
        <v>86</v>
      </c>
      <c r="D42" s="19" t="s">
        <v>0</v>
      </c>
      <c r="E42" s="17"/>
      <c r="F42" s="18">
        <v>118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45467</v>
      </c>
      <c r="B43" s="16">
        <v>38</v>
      </c>
      <c r="C43" s="39" t="s">
        <v>122</v>
      </c>
      <c r="D43" s="19" t="s">
        <v>13</v>
      </c>
      <c r="E43" s="17"/>
      <c r="F43" s="18">
        <v>10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45468</v>
      </c>
      <c r="B44" s="52">
        <v>39</v>
      </c>
      <c r="C44" s="39" t="s">
        <v>87</v>
      </c>
      <c r="D44" s="19" t="s">
        <v>14</v>
      </c>
      <c r="E44" s="20"/>
      <c r="F44" s="21">
        <v>9.14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45471</v>
      </c>
      <c r="B45" s="16">
        <v>40</v>
      </c>
      <c r="C45" s="3" t="s">
        <v>123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45474</v>
      </c>
      <c r="B46" s="16">
        <v>41</v>
      </c>
      <c r="C46" s="3" t="s">
        <v>125</v>
      </c>
      <c r="D46" s="19" t="s">
        <v>13</v>
      </c>
      <c r="E46" s="20"/>
      <c r="F46" s="21">
        <v>50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42</v>
      </c>
      <c r="C47" s="3" t="s">
        <v>69</v>
      </c>
      <c r="D47" s="19" t="s">
        <v>0</v>
      </c>
      <c r="E47" s="17"/>
      <c r="F47" s="18">
        <v>109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45477</v>
      </c>
      <c r="B48" s="16">
        <v>43</v>
      </c>
      <c r="C48" s="3" t="s">
        <v>128</v>
      </c>
      <c r="D48" s="19" t="s">
        <v>14</v>
      </c>
      <c r="E48" s="20"/>
      <c r="F48" s="21">
        <v>17.95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45483</v>
      </c>
      <c r="B49" s="16">
        <v>44</v>
      </c>
      <c r="C49" s="3" t="s">
        <v>138</v>
      </c>
      <c r="D49" s="19" t="s">
        <v>28</v>
      </c>
      <c r="E49" s="17">
        <v>180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>
        <v>45</v>
      </c>
      <c r="C50" s="3" t="s">
        <v>136</v>
      </c>
      <c r="D50" s="19" t="s">
        <v>0</v>
      </c>
      <c r="E50" s="17">
        <v>1578.3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45487</v>
      </c>
      <c r="B51" s="16" t="s">
        <v>146</v>
      </c>
      <c r="C51" s="3" t="s">
        <v>147</v>
      </c>
      <c r="D51" s="19" t="s">
        <v>13</v>
      </c>
      <c r="E51" s="17">
        <v>41.3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46</v>
      </c>
      <c r="C52" s="3" t="s">
        <v>137</v>
      </c>
      <c r="D52" s="19" t="s">
        <v>28</v>
      </c>
      <c r="E52" s="20"/>
      <c r="F52" s="21"/>
      <c r="G52" s="18"/>
      <c r="H52" s="18">
        <v>1730</v>
      </c>
      <c r="I52" s="19"/>
      <c r="J52" s="2"/>
      <c r="K52" s="2"/>
    </row>
    <row r="53" spans="1:11" s="1" customFormat="1" ht="15" customHeight="1" x14ac:dyDescent="0.3">
      <c r="A53" s="15">
        <v>45488</v>
      </c>
      <c r="B53" s="16">
        <v>47</v>
      </c>
      <c r="C53" s="3" t="s">
        <v>137</v>
      </c>
      <c r="D53" s="19" t="s">
        <v>28</v>
      </c>
      <c r="E53" s="17"/>
      <c r="F53" s="18"/>
      <c r="G53" s="18"/>
      <c r="H53" s="18">
        <v>69.599999999999994</v>
      </c>
      <c r="I53" s="19"/>
      <c r="J53" s="2"/>
      <c r="K53" s="2"/>
    </row>
    <row r="54" spans="1:11" s="1" customFormat="1" ht="15" customHeight="1" x14ac:dyDescent="0.3">
      <c r="A54" s="15">
        <v>45492</v>
      </c>
      <c r="B54" s="16">
        <v>48</v>
      </c>
      <c r="C54" s="3" t="s">
        <v>139</v>
      </c>
      <c r="D54" s="19" t="s">
        <v>26</v>
      </c>
      <c r="E54" s="20"/>
      <c r="F54" s="18">
        <v>1262.52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45527</v>
      </c>
      <c r="B55" s="16">
        <v>49</v>
      </c>
      <c r="C55" s="3" t="s">
        <v>151</v>
      </c>
      <c r="D55" s="19" t="s">
        <v>14</v>
      </c>
      <c r="E55" s="20"/>
      <c r="F55" s="21">
        <v>160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45539</v>
      </c>
      <c r="B56" s="16">
        <v>50</v>
      </c>
      <c r="C56" s="3" t="s">
        <v>69</v>
      </c>
      <c r="D56" s="19" t="s">
        <v>0</v>
      </c>
      <c r="E56" s="17"/>
      <c r="F56" s="18">
        <v>75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45546</v>
      </c>
      <c r="B57" s="16">
        <v>51</v>
      </c>
      <c r="C57" s="3" t="s">
        <v>159</v>
      </c>
      <c r="D57" s="19" t="s">
        <v>0</v>
      </c>
      <c r="E57" s="17"/>
      <c r="F57" s="18">
        <v>47.5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45548</v>
      </c>
      <c r="B58" s="16">
        <v>52</v>
      </c>
      <c r="C58" s="3" t="s">
        <v>161</v>
      </c>
      <c r="D58" s="19" t="s">
        <v>0</v>
      </c>
      <c r="E58" s="17"/>
      <c r="F58" s="18">
        <v>20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45555</v>
      </c>
      <c r="B59" s="16">
        <v>53</v>
      </c>
      <c r="C59" s="3" t="s">
        <v>69</v>
      </c>
      <c r="D59" s="19" t="s">
        <v>0</v>
      </c>
      <c r="E59" s="17"/>
      <c r="F59" s="18">
        <v>80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45558</v>
      </c>
      <c r="B60" s="16">
        <v>54</v>
      </c>
      <c r="C60" s="39" t="s">
        <v>165</v>
      </c>
      <c r="D60" s="19" t="s">
        <v>13</v>
      </c>
      <c r="E60" s="20"/>
      <c r="F60" s="18">
        <v>182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45562</v>
      </c>
      <c r="B61" s="16">
        <v>55</v>
      </c>
      <c r="C61" s="3" t="s">
        <v>87</v>
      </c>
      <c r="D61" s="19" t="s">
        <v>26</v>
      </c>
      <c r="E61" s="20"/>
      <c r="F61" s="18">
        <v>8.6999999999999993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45575</v>
      </c>
      <c r="B62" s="16">
        <v>56</v>
      </c>
      <c r="C62" s="3" t="s">
        <v>171</v>
      </c>
      <c r="D62" s="19" t="s">
        <v>0</v>
      </c>
      <c r="E62" s="17"/>
      <c r="F62" s="18">
        <v>110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45579</v>
      </c>
      <c r="B63" s="16">
        <v>57</v>
      </c>
      <c r="C63" s="3" t="s">
        <v>173</v>
      </c>
      <c r="D63" s="19" t="s">
        <v>0</v>
      </c>
      <c r="E63" s="17"/>
      <c r="F63" s="18">
        <v>159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45582</v>
      </c>
      <c r="B64" s="52">
        <v>58</v>
      </c>
      <c r="C64" s="39" t="s">
        <v>69</v>
      </c>
      <c r="D64" s="19" t="s">
        <v>0</v>
      </c>
      <c r="E64" s="17"/>
      <c r="F64" s="18">
        <v>102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45582</v>
      </c>
      <c r="B65" s="52">
        <v>59</v>
      </c>
      <c r="C65" s="3" t="s">
        <v>161</v>
      </c>
      <c r="D65" s="19" t="s">
        <v>0</v>
      </c>
      <c r="E65" s="17"/>
      <c r="F65" s="18">
        <v>45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45596</v>
      </c>
      <c r="B66" s="52">
        <v>60</v>
      </c>
      <c r="C66" s="39" t="s">
        <v>69</v>
      </c>
      <c r="D66" s="19" t="s">
        <v>0</v>
      </c>
      <c r="E66" s="17"/>
      <c r="F66" s="18">
        <v>145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45607</v>
      </c>
      <c r="B67" s="52">
        <v>61</v>
      </c>
      <c r="C67" s="3" t="s">
        <v>178</v>
      </c>
      <c r="D67" s="19" t="s">
        <v>0</v>
      </c>
      <c r="E67" s="17"/>
      <c r="F67" s="18">
        <v>20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45607</v>
      </c>
      <c r="B68" s="52">
        <v>62</v>
      </c>
      <c r="C68" s="3" t="s">
        <v>179</v>
      </c>
      <c r="D68" s="19" t="s">
        <v>0</v>
      </c>
      <c r="E68" s="17"/>
      <c r="F68" s="18">
        <v>68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45609</v>
      </c>
      <c r="B69" s="16">
        <v>63</v>
      </c>
      <c r="C69" s="39" t="s">
        <v>69</v>
      </c>
      <c r="D69" s="19" t="s">
        <v>0</v>
      </c>
      <c r="E69" s="17"/>
      <c r="F69" s="18">
        <v>122</v>
      </c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52">
        <v>64</v>
      </c>
      <c r="C70" s="39"/>
      <c r="D70" s="19"/>
      <c r="E70" s="20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65</v>
      </c>
      <c r="C71" s="16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66</v>
      </c>
      <c r="C72" s="16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67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68</v>
      </c>
      <c r="C74" s="39"/>
      <c r="D74" s="19"/>
      <c r="E74" s="20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69</v>
      </c>
      <c r="C75" s="3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70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71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72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73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74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75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76</v>
      </c>
      <c r="C82" s="39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77</v>
      </c>
      <c r="C83" s="16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78</v>
      </c>
      <c r="C84" s="16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52">
        <v>79</v>
      </c>
      <c r="C85" s="54"/>
      <c r="D85" s="19"/>
      <c r="E85" s="55"/>
      <c r="F85" s="21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80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81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82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83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84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85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86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87</v>
      </c>
      <c r="C93" s="3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88</v>
      </c>
      <c r="C94" s="3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52">
        <v>89</v>
      </c>
      <c r="C95" s="39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90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91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92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93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94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95</v>
      </c>
      <c r="C101" s="39"/>
      <c r="D101" s="19"/>
      <c r="E101" s="21"/>
      <c r="F101" s="21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96</v>
      </c>
      <c r="C102" s="39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97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98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99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100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101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102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>
        <v>103</v>
      </c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/>
      <c r="K111" s="2"/>
    </row>
    <row r="112" spans="1:11" s="1" customFormat="1" ht="15" customHeight="1" x14ac:dyDescent="0.3">
      <c r="A112" s="15"/>
      <c r="B112" s="16"/>
      <c r="C112" s="16"/>
      <c r="D112" s="19"/>
      <c r="E112" s="17"/>
      <c r="F112" s="18"/>
      <c r="G112" s="18"/>
      <c r="H112" s="18"/>
      <c r="I112" s="19"/>
      <c r="J112" s="2" t="s">
        <v>32</v>
      </c>
      <c r="K112" s="2"/>
    </row>
    <row r="113" spans="1:11" s="1" customFormat="1" ht="15" customHeight="1" x14ac:dyDescent="0.3">
      <c r="A113" s="24" t="s">
        <v>16</v>
      </c>
      <c r="B113" s="25"/>
      <c r="C113" s="25"/>
      <c r="D113" s="26"/>
      <c r="E113" s="27">
        <f>SUM(E3:E112)</f>
        <v>1799.6</v>
      </c>
      <c r="F113" s="28">
        <f>SUM(F3:F112)</f>
        <v>13033.750000000007</v>
      </c>
      <c r="G113" s="28">
        <f>SUM(G3:G112)</f>
        <v>2000.5</v>
      </c>
      <c r="H113" s="28">
        <f>SUM(H3:H112)</f>
        <v>3048.6299999999997</v>
      </c>
      <c r="I113" s="29">
        <f>SUM(I3:I112)</f>
        <v>949.25</v>
      </c>
      <c r="J113" s="2"/>
      <c r="K113" s="2"/>
    </row>
    <row r="114" spans="1:11" s="1" customFormat="1" ht="15" customHeight="1" x14ac:dyDescent="0.3">
      <c r="A114" s="35"/>
      <c r="B114" s="35"/>
      <c r="C114" s="35"/>
      <c r="D114" s="35"/>
      <c r="E114" s="36"/>
      <c r="F114" s="36"/>
      <c r="G114" s="36"/>
      <c r="H114" s="36"/>
      <c r="I114" s="36"/>
      <c r="J114" s="2"/>
      <c r="K114" s="2"/>
    </row>
    <row r="115" spans="1:11" s="1" customFormat="1" ht="15" customHeight="1" x14ac:dyDescent="0.3">
      <c r="A115" s="24" t="s">
        <v>17</v>
      </c>
      <c r="B115" s="25"/>
      <c r="C115" s="25"/>
      <c r="D115" s="48"/>
      <c r="E115" s="28">
        <f>E113+Ausgaben!F177</f>
        <v>0</v>
      </c>
      <c r="F115" s="28">
        <f>F113+Ausgaben!G177</f>
        <v>3079.7500000000164</v>
      </c>
      <c r="G115" s="28">
        <f>G113+Ausgaben!H177</f>
        <v>2000.5</v>
      </c>
      <c r="H115" s="28">
        <f>H113+Ausgaben!I177</f>
        <v>2877.9999999999995</v>
      </c>
      <c r="I115" s="29">
        <f>I113+Ausgaben!J177</f>
        <v>0</v>
      </c>
      <c r="J115" s="2"/>
      <c r="K115" s="2"/>
    </row>
    <row r="116" spans="1:11" s="1" customFormat="1" ht="15" customHeight="1" x14ac:dyDescent="0.3">
      <c r="A116" s="37"/>
      <c r="B116" s="37"/>
      <c r="C116" s="37"/>
      <c r="D116" s="37"/>
      <c r="E116" s="13"/>
      <c r="F116" s="13"/>
      <c r="G116" s="13"/>
      <c r="H116" s="13"/>
      <c r="I116" s="13"/>
      <c r="J116" s="2"/>
      <c r="K116" s="2"/>
    </row>
    <row r="117" spans="1:11" s="1" customFormat="1" ht="15" customHeight="1" x14ac:dyDescent="0.3">
      <c r="A117" s="5" t="s">
        <v>18</v>
      </c>
      <c r="B117" s="5"/>
      <c r="C117" s="24"/>
      <c r="D117" s="29">
        <f>SUM(E115:I115)</f>
        <v>7958.2500000000164</v>
      </c>
      <c r="E117" s="17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38"/>
      <c r="B118" s="38"/>
      <c r="C118" s="38"/>
      <c r="D118" s="38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 t="s">
        <v>44</v>
      </c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:11" s="1" customFormat="1" ht="15" customHeight="1" x14ac:dyDescent="0.3">
      <c r="A177" s="2"/>
      <c r="B177" s="2"/>
      <c r="C177" s="2"/>
      <c r="D177" s="2"/>
      <c r="E177" s="18"/>
      <c r="F177" s="18"/>
      <c r="G177" s="18"/>
      <c r="H177" s="18"/>
      <c r="I177" s="18"/>
      <c r="J177" s="2"/>
      <c r="K177" s="2"/>
    </row>
    <row r="178" spans="1:11" ht="15" customHeight="1" x14ac:dyDescent="0.3">
      <c r="K178" s="2"/>
    </row>
  </sheetData>
  <autoFilter ref="A2:I109" xr:uid="{00000000-0009-0000-0000-000000000000}"/>
  <mergeCells count="1">
    <mergeCell ref="A1:I1"/>
  </mergeCells>
  <conditionalFormatting sqref="A95:C95">
    <cfRule type="cellIs" dxfId="59" priority="163" stopIfTrue="1" operator="lessThan">
      <formula>0</formula>
    </cfRule>
  </conditionalFormatting>
  <conditionalFormatting sqref="B85">
    <cfRule type="cellIs" dxfId="58" priority="177" stopIfTrue="1" operator="lessThan">
      <formula>0</formula>
    </cfRule>
  </conditionalFormatting>
  <conditionalFormatting sqref="C101:D102">
    <cfRule type="cellIs" dxfId="57" priority="30" stopIfTrue="1" operator="lessThan">
      <formula>0</formula>
    </cfRule>
  </conditionalFormatting>
  <conditionalFormatting sqref="D18:D70">
    <cfRule type="cellIs" dxfId="56" priority="12" stopIfTrue="1" operator="lessThan">
      <formula>0</formula>
    </cfRule>
  </conditionalFormatting>
  <conditionalFormatting sqref="D73:D75">
    <cfRule type="cellIs" dxfId="55" priority="45" stopIfTrue="1" operator="lessThan">
      <formula>0</formula>
    </cfRule>
  </conditionalFormatting>
  <conditionalFormatting sqref="D85:D89">
    <cfRule type="cellIs" dxfId="54" priority="41" stopIfTrue="1" operator="lessThan">
      <formula>0</formula>
    </cfRule>
  </conditionalFormatting>
  <conditionalFormatting sqref="D17:G17">
    <cfRule type="cellIs" dxfId="53" priority="88" stopIfTrue="1" operator="lessThan">
      <formula>0</formula>
    </cfRule>
  </conditionalFormatting>
  <conditionalFormatting sqref="D71:G72 E73:G73 E75:G75 D76:G84">
    <cfRule type="cellIs" dxfId="52" priority="49" stopIfTrue="1" operator="lessThan">
      <formula>0</formula>
    </cfRule>
  </conditionalFormatting>
  <conditionalFormatting sqref="D90:G100">
    <cfRule type="cellIs" dxfId="51" priority="31" stopIfTrue="1" operator="lessThan">
      <formula>0</formula>
    </cfRule>
  </conditionalFormatting>
  <conditionalFormatting sqref="D103:G112">
    <cfRule type="cellIs" dxfId="50" priority="28" stopIfTrue="1" operator="lessThan">
      <formula>0</formula>
    </cfRule>
  </conditionalFormatting>
  <conditionalFormatting sqref="E24">
    <cfRule type="cellIs" dxfId="49" priority="55" stopIfTrue="1" operator="lessThan">
      <formula>0</formula>
    </cfRule>
  </conditionalFormatting>
  <conditionalFormatting sqref="E21:F21">
    <cfRule type="cellIs" dxfId="48" priority="58" stopIfTrue="1" operator="lessThan">
      <formula>0</formula>
    </cfRule>
  </conditionalFormatting>
  <conditionalFormatting sqref="E31:F38">
    <cfRule type="cellIs" dxfId="47" priority="19" stopIfTrue="1" operator="lessThan">
      <formula>0</formula>
    </cfRule>
  </conditionalFormatting>
  <conditionalFormatting sqref="E43:F43">
    <cfRule type="cellIs" dxfId="46" priority="16" stopIfTrue="1" operator="lessThan">
      <formula>0</formula>
    </cfRule>
  </conditionalFormatting>
  <conditionalFormatting sqref="E47:F47">
    <cfRule type="cellIs" dxfId="45" priority="15" stopIfTrue="1" operator="lessThan">
      <formula>0</formula>
    </cfRule>
  </conditionalFormatting>
  <conditionalFormatting sqref="E56:F59">
    <cfRule type="cellIs" dxfId="44" priority="8" stopIfTrue="1" operator="lessThan">
      <formula>0</formula>
    </cfRule>
  </conditionalFormatting>
  <conditionalFormatting sqref="E14:G15">
    <cfRule type="cellIs" dxfId="43" priority="265" stopIfTrue="1" operator="lessThan">
      <formula>0</formula>
    </cfRule>
  </conditionalFormatting>
  <conditionalFormatting sqref="E39:G42">
    <cfRule type="cellIs" dxfId="42" priority="17" stopIfTrue="1" operator="lessThan">
      <formula>0</formula>
    </cfRule>
  </conditionalFormatting>
  <conditionalFormatting sqref="E62:G67">
    <cfRule type="cellIs" dxfId="41" priority="3" stopIfTrue="1" operator="lessThan">
      <formula>0</formula>
    </cfRule>
  </conditionalFormatting>
  <conditionalFormatting sqref="E86:G89">
    <cfRule type="cellIs" dxfId="40" priority="164" stopIfTrue="1" operator="lessThan">
      <formula>0</formula>
    </cfRule>
  </conditionalFormatting>
  <conditionalFormatting sqref="E3:I3 G16 G18:G24 H29:I112 G68:G69 G85 G101 E102:G102 D112:I112 E113:I177 D117">
    <cfRule type="cellIs" dxfId="39" priority="329" stopIfTrue="1" operator="lessThan">
      <formula>0</formula>
    </cfRule>
  </conditionalFormatting>
  <conditionalFormatting sqref="F25:G25">
    <cfRule type="cellIs" dxfId="38" priority="250" stopIfTrue="1" operator="lessThan">
      <formula>0</formula>
    </cfRule>
  </conditionalFormatting>
  <conditionalFormatting sqref="F70:G70">
    <cfRule type="cellIs" dxfId="37" priority="193" stopIfTrue="1" operator="lessThan">
      <formula>0</formula>
    </cfRule>
  </conditionalFormatting>
  <conditionalFormatting sqref="F74:G74">
    <cfRule type="cellIs" dxfId="36" priority="47" stopIfTrue="1" operator="lessThan">
      <formula>0</formula>
    </cfRule>
  </conditionalFormatting>
  <conditionalFormatting sqref="F28:I28">
    <cfRule type="cellIs" dxfId="35" priority="24" stopIfTrue="1" operator="lessThan">
      <formula>0</formula>
    </cfRule>
  </conditionalFormatting>
  <conditionalFormatting sqref="G4:G13 D4:D16 H4:I27 A96:A99">
    <cfRule type="cellIs" dxfId="34" priority="35" stopIfTrue="1" operator="lessThan">
      <formula>0</formula>
    </cfRule>
  </conditionalFormatting>
  <conditionalFormatting sqref="G26:G27">
    <cfRule type="cellIs" dxfId="33" priority="247" stopIfTrue="1" operator="lessThan">
      <formula>0</formula>
    </cfRule>
  </conditionalFormatting>
  <conditionalFormatting sqref="G29:G38">
    <cfRule type="cellIs" dxfId="32" priority="104" stopIfTrue="1" operator="lessThan">
      <formula>0</formula>
    </cfRule>
  </conditionalFormatting>
  <conditionalFormatting sqref="G43:G48 E49:G51 G52:G53 E53:F53 F54:G54 G55:G59 F60:G61">
    <cfRule type="cellIs" dxfId="31" priority="75" stopIfTrue="1" operator="lessThan">
      <formula>0</formula>
    </cfRule>
  </conditionalFormatting>
  <conditionalFormatting sqref="E68:F68">
    <cfRule type="cellIs" dxfId="1" priority="2" stopIfTrue="1" operator="lessThan">
      <formula>0</formula>
    </cfRule>
  </conditionalFormatting>
  <conditionalFormatting sqref="E69:F69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12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5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tabSelected="1" zoomScaleNormal="100" workbookViewId="0">
      <pane ySplit="2" topLeftCell="A130" activePane="bottomLeft" state="frozen"/>
      <selection pane="bottomLeft" activeCell="G147" sqref="G147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45548</v>
      </c>
      <c r="C120" s="52">
        <v>116</v>
      </c>
      <c r="D120" s="3" t="s">
        <v>162</v>
      </c>
      <c r="E120" s="23" t="s">
        <v>0</v>
      </c>
      <c r="F120" s="20"/>
      <c r="G120" s="21">
        <v>-130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45554</v>
      </c>
      <c r="C121" s="52">
        <v>117</v>
      </c>
      <c r="D121" s="3" t="s">
        <v>163</v>
      </c>
      <c r="E121" s="19" t="s">
        <v>23</v>
      </c>
      <c r="F121" s="20"/>
      <c r="G121" s="21">
        <v>-150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45555</v>
      </c>
      <c r="C122" s="52">
        <v>118</v>
      </c>
      <c r="D122" s="3" t="s">
        <v>64</v>
      </c>
      <c r="E122" s="86" t="s">
        <v>22</v>
      </c>
      <c r="F122" s="20"/>
      <c r="G122" s="21">
        <v>-12.99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45558</v>
      </c>
      <c r="C123" s="52">
        <v>119</v>
      </c>
      <c r="D123" s="3" t="s">
        <v>164</v>
      </c>
      <c r="E123" s="19" t="s">
        <v>23</v>
      </c>
      <c r="F123" s="20"/>
      <c r="G123" s="21">
        <v>-192.47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45565</v>
      </c>
      <c r="C124" s="52">
        <v>120</v>
      </c>
      <c r="D124" s="3" t="s">
        <v>166</v>
      </c>
      <c r="E124" s="19" t="s">
        <v>23</v>
      </c>
      <c r="F124" s="20"/>
      <c r="G124" s="21">
        <v>-143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45565</v>
      </c>
      <c r="C125" s="52">
        <v>121</v>
      </c>
      <c r="D125" s="3" t="s">
        <v>167</v>
      </c>
      <c r="E125" s="23" t="s">
        <v>14</v>
      </c>
      <c r="F125" s="20"/>
      <c r="G125" s="21">
        <v>-100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45565</v>
      </c>
      <c r="C126" s="52">
        <v>122</v>
      </c>
      <c r="D126" s="3" t="s">
        <v>69</v>
      </c>
      <c r="E126" s="23" t="s">
        <v>0</v>
      </c>
      <c r="F126" s="20"/>
      <c r="G126" s="21">
        <v>-31.88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45565</v>
      </c>
      <c r="C127" s="52">
        <v>123</v>
      </c>
      <c r="D127" s="3" t="s">
        <v>47</v>
      </c>
      <c r="E127" s="86" t="s">
        <v>22</v>
      </c>
      <c r="F127" s="20"/>
      <c r="G127" s="21">
        <v>-30.42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45565</v>
      </c>
      <c r="C128" s="52">
        <v>124</v>
      </c>
      <c r="D128" s="3" t="s">
        <v>168</v>
      </c>
      <c r="E128" s="23" t="s">
        <v>14</v>
      </c>
      <c r="F128" s="20"/>
      <c r="G128" s="21">
        <v>-5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45566</v>
      </c>
      <c r="C129" s="52">
        <v>125</v>
      </c>
      <c r="D129" s="3" t="s">
        <v>21</v>
      </c>
      <c r="E129" s="86" t="s">
        <v>22</v>
      </c>
      <c r="F129" s="20"/>
      <c r="G129" s="21">
        <v>-12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45566</v>
      </c>
      <c r="C130" s="52">
        <v>126</v>
      </c>
      <c r="D130" s="85" t="s">
        <v>48</v>
      </c>
      <c r="E130" s="86" t="s">
        <v>22</v>
      </c>
      <c r="F130" s="20"/>
      <c r="G130" s="21">
        <v>-44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45566</v>
      </c>
      <c r="C131" s="52">
        <v>127</v>
      </c>
      <c r="D131" s="85" t="s">
        <v>48</v>
      </c>
      <c r="E131" s="86" t="s">
        <v>22</v>
      </c>
      <c r="F131" s="20"/>
      <c r="G131" s="21">
        <v>-139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45579</v>
      </c>
      <c r="C132" s="52">
        <v>128</v>
      </c>
      <c r="D132" s="39" t="s">
        <v>172</v>
      </c>
      <c r="E132" s="23" t="s">
        <v>0</v>
      </c>
      <c r="F132" s="20"/>
      <c r="G132" s="21">
        <v>-34.729999999999997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45580</v>
      </c>
      <c r="C133" s="52">
        <v>129</v>
      </c>
      <c r="D133" s="3" t="s">
        <v>49</v>
      </c>
      <c r="E133" s="23" t="s">
        <v>22</v>
      </c>
      <c r="F133" s="20"/>
      <c r="G133" s="21">
        <v>-18.36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45581</v>
      </c>
      <c r="C134" s="52">
        <v>130</v>
      </c>
      <c r="D134" s="3" t="s">
        <v>69</v>
      </c>
      <c r="E134" s="23" t="s">
        <v>0</v>
      </c>
      <c r="F134" s="20"/>
      <c r="G134" s="21">
        <v>-11.96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45587</v>
      </c>
      <c r="C135" s="52">
        <v>131</v>
      </c>
      <c r="D135" s="3" t="s">
        <v>64</v>
      </c>
      <c r="E135" s="86" t="s">
        <v>22</v>
      </c>
      <c r="F135" s="20"/>
      <c r="G135" s="21">
        <v>-12.99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45590</v>
      </c>
      <c r="C136" s="52">
        <v>132</v>
      </c>
      <c r="D136" s="3" t="s">
        <v>174</v>
      </c>
      <c r="E136" s="23" t="s">
        <v>19</v>
      </c>
      <c r="F136" s="20"/>
      <c r="G136" s="21">
        <v>-10.15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45593</v>
      </c>
      <c r="C137" s="52">
        <v>133</v>
      </c>
      <c r="D137" s="3" t="s">
        <v>86</v>
      </c>
      <c r="E137" s="23" t="s">
        <v>0</v>
      </c>
      <c r="F137" s="20"/>
      <c r="G137" s="21">
        <v>-21.01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45600</v>
      </c>
      <c r="C138" s="52">
        <v>134</v>
      </c>
      <c r="D138" s="3" t="s">
        <v>21</v>
      </c>
      <c r="E138" s="86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45600</v>
      </c>
      <c r="C139" s="52">
        <v>135</v>
      </c>
      <c r="D139" s="3" t="s">
        <v>86</v>
      </c>
      <c r="E139" s="23" t="s">
        <v>0</v>
      </c>
      <c r="F139" s="20"/>
      <c r="G139" s="21">
        <v>-41.45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45601</v>
      </c>
      <c r="C140" s="52">
        <v>136</v>
      </c>
      <c r="D140" s="85" t="s">
        <v>48</v>
      </c>
      <c r="E140" s="86" t="s">
        <v>22</v>
      </c>
      <c r="F140" s="20"/>
      <c r="G140" s="21">
        <v>-139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45601</v>
      </c>
      <c r="C141" s="52">
        <v>137</v>
      </c>
      <c r="D141" s="85" t="s">
        <v>48</v>
      </c>
      <c r="E141" s="86" t="s">
        <v>22</v>
      </c>
      <c r="F141" s="20"/>
      <c r="G141" s="21">
        <v>-44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45602</v>
      </c>
      <c r="C142" s="52">
        <v>138</v>
      </c>
      <c r="D142" s="3" t="s">
        <v>175</v>
      </c>
      <c r="E142" s="23" t="s">
        <v>19</v>
      </c>
      <c r="F142" s="20"/>
      <c r="G142" s="21">
        <v>-11.99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45607</v>
      </c>
      <c r="C143" s="52">
        <v>139</v>
      </c>
      <c r="D143" s="3" t="s">
        <v>176</v>
      </c>
      <c r="E143" s="23" t="s">
        <v>19</v>
      </c>
      <c r="F143" s="20"/>
      <c r="G143" s="21">
        <v>-40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45607</v>
      </c>
      <c r="C144" s="52">
        <v>140</v>
      </c>
      <c r="D144" s="3" t="s">
        <v>177</v>
      </c>
      <c r="E144" s="23" t="s">
        <v>19</v>
      </c>
      <c r="F144" s="20"/>
      <c r="G144" s="21">
        <v>-315.8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45610</v>
      </c>
      <c r="C145" s="52">
        <v>141</v>
      </c>
      <c r="D145" s="3" t="s">
        <v>69</v>
      </c>
      <c r="E145" s="23" t="s">
        <v>0</v>
      </c>
      <c r="F145" s="20"/>
      <c r="G145" s="21">
        <v>-15.96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45610</v>
      </c>
      <c r="C146" s="52">
        <v>142</v>
      </c>
      <c r="D146" s="3" t="s">
        <v>180</v>
      </c>
      <c r="E146" s="23" t="s">
        <v>19</v>
      </c>
      <c r="F146" s="20"/>
      <c r="G146" s="21">
        <v>-21.48</v>
      </c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143</v>
      </c>
      <c r="D147" s="3"/>
      <c r="E147" s="19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144</v>
      </c>
      <c r="D148" s="39"/>
      <c r="E148" s="23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145</v>
      </c>
      <c r="D149" s="39"/>
      <c r="E149" s="23"/>
      <c r="F149" s="17"/>
      <c r="G149" s="21"/>
      <c r="H149" s="21"/>
      <c r="I149" s="21"/>
      <c r="J149" s="22"/>
      <c r="K149" s="4"/>
      <c r="L149" s="2"/>
    </row>
    <row r="150" spans="1:13" ht="15" customHeight="1" x14ac:dyDescent="0.3">
      <c r="A150" s="43"/>
      <c r="B150" s="15"/>
      <c r="C150" s="52">
        <v>146</v>
      </c>
      <c r="D150" s="3"/>
      <c r="E150" s="23"/>
      <c r="F150" s="17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147</v>
      </c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148</v>
      </c>
      <c r="D152" s="39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23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1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23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/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-9953.9999999999909</v>
      </c>
      <c r="H177" s="34">
        <f>SUM(H3:H176)</f>
        <v>0</v>
      </c>
      <c r="I177" s="34">
        <f>SUM(I3:I176)</f>
        <v>-170.63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2" xr:uid="{00000000-0009-0000-0000-000001000000}"/>
  <mergeCells count="1">
    <mergeCell ref="B1:J1"/>
  </mergeCells>
  <conditionalFormatting sqref="A3:A241">
    <cfRule type="cellIs" dxfId="30" priority="474" stopIfTrue="1" operator="lessThan">
      <formula>0</formula>
    </cfRule>
  </conditionalFormatting>
  <conditionalFormatting sqref="B129:B136">
    <cfRule type="cellIs" dxfId="29" priority="468" stopIfTrue="1" operator="lessThan">
      <formula>0</formula>
    </cfRule>
  </conditionalFormatting>
  <conditionalFormatting sqref="B138:B142">
    <cfRule type="cellIs" dxfId="28" priority="457" stopIfTrue="1" operator="lessThan">
      <formula>0</formula>
    </cfRule>
  </conditionalFormatting>
  <conditionalFormatting sqref="B162:B163">
    <cfRule type="cellIs" dxfId="27" priority="14" stopIfTrue="1" operator="lessThan">
      <formula>0</formula>
    </cfRule>
  </conditionalFormatting>
  <conditionalFormatting sqref="B166:B243">
    <cfRule type="cellIs" dxfId="26" priority="420" stopIfTrue="1" operator="lessThan">
      <formula>0</formula>
    </cfRule>
  </conditionalFormatting>
  <conditionalFormatting sqref="B154:C157">
    <cfRule type="cellIs" dxfId="25" priority="15" stopIfTrue="1" operator="lessThan">
      <formula>0</formula>
    </cfRule>
  </conditionalFormatting>
  <conditionalFormatting sqref="B164:C165">
    <cfRule type="cellIs" dxfId="24" priority="422" stopIfTrue="1" operator="lessThan">
      <formula>0</formula>
    </cfRule>
  </conditionalFormatting>
  <conditionalFormatting sqref="B158:D160">
    <cfRule type="cellIs" dxfId="23" priority="434" stopIfTrue="1" operator="lessThan">
      <formula>0</formula>
    </cfRule>
  </conditionalFormatting>
  <conditionalFormatting sqref="B161:E161">
    <cfRule type="cellIs" dxfId="22" priority="431" stopIfTrue="1" operator="lessThan">
      <formula>0</formula>
    </cfRule>
  </conditionalFormatting>
  <conditionalFormatting sqref="C166:C242 K178 J178:J241 I178:I243">
    <cfRule type="cellIs" dxfId="21" priority="704" stopIfTrue="1" operator="lessThan">
      <formula>0</formula>
    </cfRule>
  </conditionalFormatting>
  <conditionalFormatting sqref="C162:E162">
    <cfRule type="cellIs" dxfId="20" priority="12" stopIfTrue="1" operator="lessThan">
      <formula>0</formula>
    </cfRule>
  </conditionalFormatting>
  <conditionalFormatting sqref="D132">
    <cfRule type="cellIs" dxfId="19" priority="472" stopIfTrue="1" operator="lessThan">
      <formula>0</formula>
    </cfRule>
  </conditionalFormatting>
  <conditionalFormatting sqref="D148:D149">
    <cfRule type="cellIs" dxfId="18" priority="59" stopIfTrue="1" operator="lessThan">
      <formula>0</formula>
    </cfRule>
  </conditionalFormatting>
  <conditionalFormatting sqref="D151:D152 C153:D153">
    <cfRule type="cellIs" dxfId="17" priority="443" stopIfTrue="1" operator="lessThan">
      <formula>0</formula>
    </cfRule>
  </conditionalFormatting>
  <conditionalFormatting sqref="D163:E170">
    <cfRule type="cellIs" dxfId="16" priority="7" stopIfTrue="1" operator="lessThan">
      <formula>0</formula>
    </cfRule>
  </conditionalFormatting>
  <conditionalFormatting sqref="D178:H241">
    <cfRule type="cellIs" dxfId="15" priority="656" stopIfTrue="1" operator="lessThan">
      <formula>0</formula>
    </cfRule>
  </conditionalFormatting>
  <conditionalFormatting sqref="E3:E160">
    <cfRule type="cellIs" dxfId="14" priority="2" stopIfTrue="1" operator="lessThan">
      <formula>0</formula>
    </cfRule>
  </conditionalFormatting>
  <conditionalFormatting sqref="E171:E175 D176:E178">
    <cfRule type="cellIs" dxfId="13" priority="9" stopIfTrue="1" operator="lessThan">
      <formula>0</formula>
    </cfRule>
  </conditionalFormatting>
  <conditionalFormatting sqref="F33">
    <cfRule type="cellIs" dxfId="12" priority="182" stopIfTrue="1" operator="lessThan">
      <formula>0</formula>
    </cfRule>
  </conditionalFormatting>
  <conditionalFormatting sqref="F46">
    <cfRule type="cellIs" dxfId="11" priority="386" stopIfTrue="1" operator="lessThan">
      <formula>0</formula>
    </cfRule>
  </conditionalFormatting>
  <conditionalFormatting sqref="F49">
    <cfRule type="cellIs" dxfId="10" priority="6" stopIfTrue="1" operator="lessThan">
      <formula>0</formula>
    </cfRule>
  </conditionalFormatting>
  <conditionalFormatting sqref="F60">
    <cfRule type="cellIs" dxfId="9" priority="5" stopIfTrue="1" operator="lessThan">
      <formula>0</formula>
    </cfRule>
  </conditionalFormatting>
  <conditionalFormatting sqref="F63:F64">
    <cfRule type="cellIs" dxfId="8" priority="365" stopIfTrue="1" operator="lessThan">
      <formula>0</formula>
    </cfRule>
  </conditionalFormatting>
  <conditionalFormatting sqref="F67:F68">
    <cfRule type="cellIs" dxfId="7" priority="4" stopIfTrue="1" operator="lessThan">
      <formula>0</formula>
    </cfRule>
  </conditionalFormatting>
  <conditionalFormatting sqref="F97:F98">
    <cfRule type="cellIs" dxfId="6" priority="117" stopIfTrue="1" operator="lessThan">
      <formula>0</formula>
    </cfRule>
  </conditionalFormatting>
  <conditionalFormatting sqref="F110">
    <cfRule type="cellIs" dxfId="5" priority="103" stopIfTrue="1" operator="lessThan">
      <formula>0</formula>
    </cfRule>
  </conditionalFormatting>
  <conditionalFormatting sqref="F116">
    <cfRule type="cellIs" dxfId="4" priority="1" stopIfTrue="1" operator="lessThan">
      <formula>0</formula>
    </cfRule>
  </conditionalFormatting>
  <conditionalFormatting sqref="F147">
    <cfRule type="cellIs" dxfId="3" priority="449" stopIfTrue="1" operator="lessThan">
      <formula>0</formula>
    </cfRule>
  </conditionalFormatting>
  <conditionalFormatting sqref="F149:F150">
    <cfRule type="cellIs" dxfId="2" priority="16" stopIfTrue="1" operator="lessThan">
      <formula>0</formula>
    </cfRule>
  </conditionalFormatting>
  <dataValidations count="2">
    <dataValidation type="list" allowBlank="1" showInputMessage="1" showErrorMessage="1" sqref="E154 E81:E82 E163:E167 E161 E159 E156:E157 E152 E148:E150 E122 E101:E118 E84:E99 E170:E176 E3:E79 E120 E125:E146" xr:uid="{00000000-0002-0000-0100-000000000000}">
      <formula1>$M$1:$M$20</formula1>
    </dataValidation>
    <dataValidation type="list" allowBlank="1" showInputMessage="1" showErrorMessage="1" sqref="E100 E83 E80 E168:E169 E162 E160 E158 E155 E153 E151 E147 E123:E124 E121 E119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2024-11-22T06:19:15Z</dcterms:modified>
</cp:coreProperties>
</file>