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<sst xmlns="http://schemas.openxmlformats.org/spreadsheetml/2006/main" count="6" uniqueCount="5">
  <si>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step:</t>
  </si>
  <si>
    <t xml:space="preserve">freq:</t>
  </si>
  <si>
    <t xml:space="preserve">formula</t>
  </si>
  <si>
    <r>
      <rPr>
        <sz val="11"/>
        <color rgb="FF000000"/>
        <rFont val="Calibri"/>
        <family val="2"/>
        <charset val="1"/>
      </rPr>
      <t xml:space="preserve">y = 0,0032x</t>
    </r>
    <r>
      <rPr>
        <vertAlign val="super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- 1,4812x + 180,48</t>
    </r>
  </si>
  <si>
    <t xml:space="preserve">offset: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</si>
</sst>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.00_);\(#,##0.00\)"/>
    <numFmt numFmtId="167" formatCode="#,##0.00"/>
    <numFmt numFmtId="168" formatCode="General"/>
    <numFmt numFmtId="169" formatCode="#\ ##0.00_);\(#\ ##0.00\)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595959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DCE5"/>
        <bgColor rgb="FFD9D9D9"/>
      </patternFill>
    </fill>
    <fill>
      <patternFill patternType="solid">
        <fgColor rgb="FF44546A"/>
        <bgColor rgb="FF59595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314065510597"/>
          <c:y val="0.0281267067176406"/>
          <c:w val="0.840920038535645"/>
          <c:h val="0.72078099399235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Sheet1!$A$1:$A$52</c:f>
              <c:numCache>
                <c:formatCode>General</c:formatCode>
                <c:ptCount val="5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</c:numCache>
            </c:numRef>
          </c:xVal>
          <c:yVal>
            <c:numRef>
              <c:f>Sheet1!$B$1:$B$52</c:f>
              <c:numCache>
                <c:formatCode>General</c:formatCode>
                <c:ptCount val="52"/>
                <c:pt idx="0">
                  <c:v>27.7</c:v>
                </c:pt>
                <c:pt idx="1">
                  <c:v>22.1</c:v>
                </c:pt>
                <c:pt idx="2">
                  <c:v>20.3</c:v>
                </c:pt>
                <c:pt idx="3">
                  <c:v>20</c:v>
                </c:pt>
                <c:pt idx="4">
                  <c:v>19.5</c:v>
                </c:pt>
                <c:pt idx="5">
                  <c:v>18.7</c:v>
                </c:pt>
                <c:pt idx="6">
                  <c:v>18.2</c:v>
                </c:pt>
                <c:pt idx="7">
                  <c:v>17.8</c:v>
                </c:pt>
                <c:pt idx="8">
                  <c:v>17.4</c:v>
                </c:pt>
                <c:pt idx="9">
                  <c:v>16.7</c:v>
                </c:pt>
                <c:pt idx="10">
                  <c:v>16.3</c:v>
                </c:pt>
                <c:pt idx="11">
                  <c:v>16</c:v>
                </c:pt>
                <c:pt idx="12">
                  <c:v>15.6</c:v>
                </c:pt>
                <c:pt idx="13">
                  <c:v>15.3</c:v>
                </c:pt>
                <c:pt idx="14">
                  <c:v>15.1</c:v>
                </c:pt>
                <c:pt idx="15">
                  <c:v>14.8</c:v>
                </c:pt>
                <c:pt idx="16">
                  <c:v>14.5</c:v>
                </c:pt>
                <c:pt idx="17">
                  <c:v>14.3</c:v>
                </c:pt>
                <c:pt idx="18">
                  <c:v>14</c:v>
                </c:pt>
                <c:pt idx="19">
                  <c:v>13.7</c:v>
                </c:pt>
                <c:pt idx="20">
                  <c:v>13.3</c:v>
                </c:pt>
                <c:pt idx="21">
                  <c:v>13</c:v>
                </c:pt>
                <c:pt idx="22">
                  <c:v>12.8</c:v>
                </c:pt>
                <c:pt idx="23">
                  <c:v>12.6</c:v>
                </c:pt>
                <c:pt idx="24">
                  <c:v>12.4</c:v>
                </c:pt>
                <c:pt idx="25">
                  <c:v>12.1</c:v>
                </c:pt>
                <c:pt idx="26">
                  <c:v>11.8</c:v>
                </c:pt>
                <c:pt idx="27">
                  <c:v>11.7</c:v>
                </c:pt>
                <c:pt idx="28">
                  <c:v>11.6</c:v>
                </c:pt>
                <c:pt idx="29">
                  <c:v>11.4</c:v>
                </c:pt>
                <c:pt idx="30">
                  <c:v>11.3</c:v>
                </c:pt>
                <c:pt idx="31">
                  <c:v>11.1</c:v>
                </c:pt>
                <c:pt idx="32">
                  <c:v>10.9</c:v>
                </c:pt>
                <c:pt idx="33">
                  <c:v>10.8</c:v>
                </c:pt>
                <c:pt idx="34">
                  <c:v>10.7</c:v>
                </c:pt>
                <c:pt idx="35">
                  <c:v>10.5</c:v>
                </c:pt>
                <c:pt idx="36">
                  <c:v>10.3</c:v>
                </c:pt>
                <c:pt idx="37">
                  <c:v>10.2</c:v>
                </c:pt>
                <c:pt idx="38">
                  <c:v>10</c:v>
                </c:pt>
                <c:pt idx="39">
                  <c:v>10</c:v>
                </c:pt>
                <c:pt idx="40">
                  <c:v>9.8</c:v>
                </c:pt>
                <c:pt idx="41">
                  <c:v>9.7</c:v>
                </c:pt>
                <c:pt idx="42">
                  <c:v>9.5</c:v>
                </c:pt>
                <c:pt idx="43">
                  <c:v>9.4</c:v>
                </c:pt>
                <c:pt idx="44">
                  <c:v>9.3</c:v>
                </c:pt>
                <c:pt idx="45">
                  <c:v>9.1</c:v>
                </c:pt>
                <c:pt idx="46">
                  <c:v>9.1</c:v>
                </c:pt>
                <c:pt idx="47">
                  <c:v>9</c:v>
                </c:pt>
                <c:pt idx="48">
                  <c:v>8.8</c:v>
                </c:pt>
                <c:pt idx="49">
                  <c:v>8.7</c:v>
                </c:pt>
                <c:pt idx="50">
                  <c:v>8.6</c:v>
                </c:pt>
                <c:pt idx="51">
                  <c:v>8.6</c:v>
                </c:pt>
              </c:numCache>
            </c:numRef>
          </c:yVal>
          <c:smooth val="0"/>
        </c:ser>
        <c:axId val="69200449"/>
        <c:axId val="12466841"/>
      </c:scatterChart>
      <c:valAx>
        <c:axId val="6920044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466841"/>
        <c:crosses val="autoZero"/>
        <c:crossBetween val="midCat"/>
      </c:valAx>
      <c:valAx>
        <c:axId val="124668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\ ##0.00_);\(#\ ##0.00\)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20044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852270304839"/>
          <c:y val="0.142614023144997"/>
          <c:w val="0.886111703261565"/>
          <c:h val="0.768096210574087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Sheet1!$A$3:$A$52</c:f>
              <c:numCache>
                <c:formatCode>General</c:formatCode>
                <c:ptCount val="5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  <c:pt idx="31">
                  <c:v>165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210</c:v>
                </c:pt>
                <c:pt idx="41">
                  <c:v>215</c:v>
                </c:pt>
                <c:pt idx="42">
                  <c:v>220</c:v>
                </c:pt>
                <c:pt idx="43">
                  <c:v>225</c:v>
                </c:pt>
                <c:pt idx="44">
                  <c:v>230</c:v>
                </c:pt>
                <c:pt idx="45">
                  <c:v>235</c:v>
                </c:pt>
                <c:pt idx="46">
                  <c:v>240</c:v>
                </c:pt>
                <c:pt idx="47">
                  <c:v>245</c:v>
                </c:pt>
                <c:pt idx="48">
                  <c:v>250</c:v>
                </c:pt>
                <c:pt idx="49">
                  <c:v>255</c:v>
                </c:pt>
              </c:numCache>
            </c:numRef>
          </c:xVal>
          <c:yVal>
            <c:numRef>
              <c:f>Sheet1!$D$3:$D$52</c:f>
              <c:numCache>
                <c:formatCode>General</c:formatCode>
                <c:ptCount val="50"/>
                <c:pt idx="0">
                  <c:v>156.195</c:v>
                </c:pt>
                <c:pt idx="1">
                  <c:v>152.19</c:v>
                </c:pt>
                <c:pt idx="2">
                  <c:v>145.515</c:v>
                </c:pt>
                <c:pt idx="3">
                  <c:v>134.835</c:v>
                </c:pt>
                <c:pt idx="4">
                  <c:v>128.16</c:v>
                </c:pt>
                <c:pt idx="5">
                  <c:v>122.82</c:v>
                </c:pt>
                <c:pt idx="6">
                  <c:v>117.48</c:v>
                </c:pt>
                <c:pt idx="7">
                  <c:v>108.135</c:v>
                </c:pt>
                <c:pt idx="8">
                  <c:v>102.795</c:v>
                </c:pt>
                <c:pt idx="9">
                  <c:v>98.79</c:v>
                </c:pt>
                <c:pt idx="10">
                  <c:v>93.45</c:v>
                </c:pt>
                <c:pt idx="11">
                  <c:v>89.445</c:v>
                </c:pt>
                <c:pt idx="12">
                  <c:v>86.775</c:v>
                </c:pt>
                <c:pt idx="13">
                  <c:v>82.77</c:v>
                </c:pt>
                <c:pt idx="14">
                  <c:v>78.765</c:v>
                </c:pt>
                <c:pt idx="15">
                  <c:v>76.095</c:v>
                </c:pt>
                <c:pt idx="16">
                  <c:v>72.09</c:v>
                </c:pt>
                <c:pt idx="17">
                  <c:v>68.085</c:v>
                </c:pt>
                <c:pt idx="18">
                  <c:v>62.745</c:v>
                </c:pt>
                <c:pt idx="19">
                  <c:v>58.74</c:v>
                </c:pt>
                <c:pt idx="20">
                  <c:v>56.07</c:v>
                </c:pt>
                <c:pt idx="21">
                  <c:v>53.4</c:v>
                </c:pt>
                <c:pt idx="22">
                  <c:v>50.73</c:v>
                </c:pt>
                <c:pt idx="23">
                  <c:v>46.725</c:v>
                </c:pt>
                <c:pt idx="24">
                  <c:v>42.72</c:v>
                </c:pt>
                <c:pt idx="25">
                  <c:v>41.385</c:v>
                </c:pt>
                <c:pt idx="26">
                  <c:v>40.05</c:v>
                </c:pt>
                <c:pt idx="27">
                  <c:v>37.38</c:v>
                </c:pt>
                <c:pt idx="28">
                  <c:v>36.045</c:v>
                </c:pt>
                <c:pt idx="29">
                  <c:v>33.375</c:v>
                </c:pt>
                <c:pt idx="30">
                  <c:v>30.705</c:v>
                </c:pt>
                <c:pt idx="31">
                  <c:v>29.37</c:v>
                </c:pt>
                <c:pt idx="32">
                  <c:v>28.035</c:v>
                </c:pt>
                <c:pt idx="33">
                  <c:v>25.365</c:v>
                </c:pt>
                <c:pt idx="34">
                  <c:v>22.695</c:v>
                </c:pt>
                <c:pt idx="35">
                  <c:v>21.36</c:v>
                </c:pt>
                <c:pt idx="36">
                  <c:v>18.69</c:v>
                </c:pt>
                <c:pt idx="37">
                  <c:v>18.69</c:v>
                </c:pt>
                <c:pt idx="38">
                  <c:v>16.02</c:v>
                </c:pt>
                <c:pt idx="39">
                  <c:v>14.685</c:v>
                </c:pt>
                <c:pt idx="40">
                  <c:v>12.015</c:v>
                </c:pt>
                <c:pt idx="41">
                  <c:v>10.68</c:v>
                </c:pt>
                <c:pt idx="42">
                  <c:v>9.34500000000002</c:v>
                </c:pt>
                <c:pt idx="43">
                  <c:v>6.675</c:v>
                </c:pt>
                <c:pt idx="44">
                  <c:v>6.675</c:v>
                </c:pt>
                <c:pt idx="45">
                  <c:v>5.34</c:v>
                </c:pt>
                <c:pt idx="46">
                  <c:v>2.67000000000001</c:v>
                </c:pt>
                <c:pt idx="47">
                  <c:v>1.335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</c:ser>
        <c:axId val="735461"/>
        <c:axId val="84840372"/>
      </c:scatterChart>
      <c:valAx>
        <c:axId val="73546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840372"/>
        <c:crosses val="autoZero"/>
        <c:crossBetween val="midCat"/>
      </c:valAx>
      <c:valAx>
        <c:axId val="848403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546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89911999533772"/>
          <c:y val="0.152353226589034"/>
          <c:w val="0.876915904190221"/>
          <c:h val="0.752304706453178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og"/>
            <c:forward val="0"/>
            <c:backward val="0"/>
            <c:dispRSqr val="0"/>
            <c:dispEq val="1"/>
          </c:trendline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Sheet1!$A$1:$A$52</c:f>
              <c:numCache>
                <c:formatCode>General</c:formatCode>
                <c:ptCount val="5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</c:numCache>
            </c:numRef>
          </c:xVal>
          <c:yVal>
            <c:numRef>
              <c:f>Sheet1!$D$1:$D$52</c:f>
              <c:numCache>
                <c:formatCode>General</c:formatCode>
                <c:ptCount val="52"/>
                <c:pt idx="0">
                  <c:v>254.985</c:v>
                </c:pt>
                <c:pt idx="1">
                  <c:v>180.225</c:v>
                </c:pt>
                <c:pt idx="2">
                  <c:v>156.195</c:v>
                </c:pt>
                <c:pt idx="3">
                  <c:v>152.19</c:v>
                </c:pt>
                <c:pt idx="4">
                  <c:v>145.515</c:v>
                </c:pt>
                <c:pt idx="5">
                  <c:v>134.835</c:v>
                </c:pt>
                <c:pt idx="6">
                  <c:v>128.16</c:v>
                </c:pt>
                <c:pt idx="7">
                  <c:v>122.82</c:v>
                </c:pt>
                <c:pt idx="8">
                  <c:v>117.48</c:v>
                </c:pt>
                <c:pt idx="9">
                  <c:v>108.135</c:v>
                </c:pt>
                <c:pt idx="10">
                  <c:v>102.795</c:v>
                </c:pt>
                <c:pt idx="11">
                  <c:v>98.79</c:v>
                </c:pt>
                <c:pt idx="12">
                  <c:v>93.45</c:v>
                </c:pt>
                <c:pt idx="13">
                  <c:v>89.445</c:v>
                </c:pt>
                <c:pt idx="14">
                  <c:v>86.775</c:v>
                </c:pt>
                <c:pt idx="15">
                  <c:v>82.77</c:v>
                </c:pt>
                <c:pt idx="16">
                  <c:v>78.765</c:v>
                </c:pt>
                <c:pt idx="17">
                  <c:v>76.095</c:v>
                </c:pt>
                <c:pt idx="18">
                  <c:v>72.09</c:v>
                </c:pt>
                <c:pt idx="19">
                  <c:v>68.085</c:v>
                </c:pt>
                <c:pt idx="20">
                  <c:v>62.745</c:v>
                </c:pt>
                <c:pt idx="21">
                  <c:v>58.74</c:v>
                </c:pt>
                <c:pt idx="22">
                  <c:v>56.07</c:v>
                </c:pt>
                <c:pt idx="23">
                  <c:v>53.4</c:v>
                </c:pt>
                <c:pt idx="24">
                  <c:v>50.73</c:v>
                </c:pt>
                <c:pt idx="25">
                  <c:v>46.725</c:v>
                </c:pt>
                <c:pt idx="26">
                  <c:v>42.72</c:v>
                </c:pt>
                <c:pt idx="27">
                  <c:v>41.385</c:v>
                </c:pt>
                <c:pt idx="28">
                  <c:v>40.05</c:v>
                </c:pt>
                <c:pt idx="29">
                  <c:v>37.38</c:v>
                </c:pt>
                <c:pt idx="30">
                  <c:v>36.045</c:v>
                </c:pt>
                <c:pt idx="31">
                  <c:v>33.375</c:v>
                </c:pt>
                <c:pt idx="32">
                  <c:v>30.705</c:v>
                </c:pt>
                <c:pt idx="33">
                  <c:v>29.37</c:v>
                </c:pt>
                <c:pt idx="34">
                  <c:v>28.035</c:v>
                </c:pt>
                <c:pt idx="35">
                  <c:v>25.365</c:v>
                </c:pt>
                <c:pt idx="36">
                  <c:v>22.695</c:v>
                </c:pt>
                <c:pt idx="37">
                  <c:v>21.36</c:v>
                </c:pt>
                <c:pt idx="38">
                  <c:v>18.69</c:v>
                </c:pt>
                <c:pt idx="39">
                  <c:v>18.69</c:v>
                </c:pt>
                <c:pt idx="40">
                  <c:v>16.02</c:v>
                </c:pt>
                <c:pt idx="41">
                  <c:v>14.685</c:v>
                </c:pt>
                <c:pt idx="42">
                  <c:v>12.015</c:v>
                </c:pt>
                <c:pt idx="43">
                  <c:v>10.68</c:v>
                </c:pt>
                <c:pt idx="44">
                  <c:v>9.34500000000002</c:v>
                </c:pt>
                <c:pt idx="45">
                  <c:v>6.675</c:v>
                </c:pt>
                <c:pt idx="46">
                  <c:v>6.675</c:v>
                </c:pt>
                <c:pt idx="47">
                  <c:v>5.34</c:v>
                </c:pt>
                <c:pt idx="48">
                  <c:v>2.67000000000001</c:v>
                </c:pt>
                <c:pt idx="49">
                  <c:v>1.335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</c:ser>
        <c:axId val="10356115"/>
        <c:axId val="5941492"/>
      </c:scatterChart>
      <c:valAx>
        <c:axId val="1035611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41492"/>
        <c:crosses val="autoZero"/>
        <c:crossBetween val="midCat"/>
      </c:valAx>
      <c:valAx>
        <c:axId val="59414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35611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8941808863054"/>
          <c:y val="0.0395043893765974"/>
          <c:w val="0.715419713732108"/>
          <c:h val="0.86598510945660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Sheet1!$C$54:$C$309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Sheet1!$F$54:$F$309</c:f>
              <c:numCache>
                <c:formatCode>General</c:formatCode>
                <c:ptCount val="256"/>
                <c:pt idx="0">
                  <c:v>0.0123456790123555</c:v>
                </c:pt>
                <c:pt idx="1">
                  <c:v>0.748888888888899</c:v>
                </c:pt>
                <c:pt idx="2">
                  <c:v>1.48259259259261</c:v>
                </c:pt>
                <c:pt idx="3">
                  <c:v>2.21345679012347</c:v>
                </c:pt>
                <c:pt idx="4">
                  <c:v>2.9414814814815</c:v>
                </c:pt>
                <c:pt idx="5">
                  <c:v>3.66666666666667</c:v>
                </c:pt>
                <c:pt idx="6">
                  <c:v>4.38901234567904</c:v>
                </c:pt>
                <c:pt idx="7">
                  <c:v>5.10851851851852</c:v>
                </c:pt>
                <c:pt idx="8">
                  <c:v>5.82518518518519</c:v>
                </c:pt>
                <c:pt idx="9">
                  <c:v>6.53901234567904</c:v>
                </c:pt>
                <c:pt idx="10">
                  <c:v>7.25000000000001</c:v>
                </c:pt>
                <c:pt idx="11">
                  <c:v>7.95814814814815</c:v>
                </c:pt>
                <c:pt idx="12">
                  <c:v>8.66345679012348</c:v>
                </c:pt>
                <c:pt idx="13">
                  <c:v>9.36592592592594</c:v>
                </c:pt>
                <c:pt idx="14">
                  <c:v>10.0655555555556</c:v>
                </c:pt>
                <c:pt idx="15">
                  <c:v>10.7623456790124</c:v>
                </c:pt>
                <c:pt idx="16">
                  <c:v>11.4562962962963</c:v>
                </c:pt>
                <c:pt idx="17">
                  <c:v>12.1474074074074</c:v>
                </c:pt>
                <c:pt idx="18">
                  <c:v>12.8356790123457</c:v>
                </c:pt>
                <c:pt idx="19">
                  <c:v>13.5211111111111</c:v>
                </c:pt>
                <c:pt idx="20">
                  <c:v>14.2037037037037</c:v>
                </c:pt>
                <c:pt idx="21">
                  <c:v>14.8834567901235</c:v>
                </c:pt>
                <c:pt idx="22">
                  <c:v>15.5603703703704</c:v>
                </c:pt>
                <c:pt idx="23">
                  <c:v>16.2344444444445</c:v>
                </c:pt>
                <c:pt idx="24">
                  <c:v>16.9056790123457</c:v>
                </c:pt>
                <c:pt idx="25">
                  <c:v>17.5740740740741</c:v>
                </c:pt>
                <c:pt idx="26">
                  <c:v>18.2396296296296</c:v>
                </c:pt>
                <c:pt idx="27">
                  <c:v>18.9023456790124</c:v>
                </c:pt>
                <c:pt idx="28">
                  <c:v>19.5622222222222</c:v>
                </c:pt>
                <c:pt idx="29">
                  <c:v>20.2192592592593</c:v>
                </c:pt>
                <c:pt idx="30">
                  <c:v>20.8734567901235</c:v>
                </c:pt>
                <c:pt idx="31">
                  <c:v>21.5248148148148</c:v>
                </c:pt>
                <c:pt idx="32">
                  <c:v>22.1733333333333</c:v>
                </c:pt>
                <c:pt idx="33">
                  <c:v>22.819012345679</c:v>
                </c:pt>
                <c:pt idx="34">
                  <c:v>23.4618518518519</c:v>
                </c:pt>
                <c:pt idx="35">
                  <c:v>24.1018518518519</c:v>
                </c:pt>
                <c:pt idx="36">
                  <c:v>24.739012345679</c:v>
                </c:pt>
                <c:pt idx="37">
                  <c:v>25.3733333333333</c:v>
                </c:pt>
                <c:pt idx="38">
                  <c:v>26.0048148148148</c:v>
                </c:pt>
                <c:pt idx="39">
                  <c:v>26.6334567901235</c:v>
                </c:pt>
                <c:pt idx="40">
                  <c:v>27.2592592592593</c:v>
                </c:pt>
                <c:pt idx="41">
                  <c:v>27.8822222222222</c:v>
                </c:pt>
                <c:pt idx="42">
                  <c:v>28.5023456790123</c:v>
                </c:pt>
                <c:pt idx="43">
                  <c:v>29.1196296296296</c:v>
                </c:pt>
                <c:pt idx="44">
                  <c:v>29.7340740740741</c:v>
                </c:pt>
                <c:pt idx="45">
                  <c:v>30.3456790123457</c:v>
                </c:pt>
                <c:pt idx="46">
                  <c:v>30.9544444444445</c:v>
                </c:pt>
                <c:pt idx="47">
                  <c:v>31.5603703703704</c:v>
                </c:pt>
                <c:pt idx="48">
                  <c:v>32.1634567901235</c:v>
                </c:pt>
                <c:pt idx="49">
                  <c:v>32.7637037037037</c:v>
                </c:pt>
                <c:pt idx="50">
                  <c:v>33.3611111111111</c:v>
                </c:pt>
                <c:pt idx="51">
                  <c:v>33.9556790123457</c:v>
                </c:pt>
                <c:pt idx="52">
                  <c:v>34.5474074074074</c:v>
                </c:pt>
                <c:pt idx="53">
                  <c:v>35.1362962962963</c:v>
                </c:pt>
                <c:pt idx="54">
                  <c:v>35.7223456790124</c:v>
                </c:pt>
                <c:pt idx="55">
                  <c:v>36.3055555555556</c:v>
                </c:pt>
                <c:pt idx="56">
                  <c:v>36.8859259259259</c:v>
                </c:pt>
                <c:pt idx="57">
                  <c:v>37.4634567901235</c:v>
                </c:pt>
                <c:pt idx="58">
                  <c:v>38.0381481481482</c:v>
                </c:pt>
                <c:pt idx="59">
                  <c:v>38.61</c:v>
                </c:pt>
                <c:pt idx="60">
                  <c:v>39.179012345679</c:v>
                </c:pt>
                <c:pt idx="61">
                  <c:v>39.7451851851852</c:v>
                </c:pt>
                <c:pt idx="62">
                  <c:v>40.3085185185185</c:v>
                </c:pt>
                <c:pt idx="63">
                  <c:v>40.869012345679</c:v>
                </c:pt>
                <c:pt idx="64">
                  <c:v>41.4266666666667</c:v>
                </c:pt>
                <c:pt idx="65">
                  <c:v>41.9814814814815</c:v>
                </c:pt>
                <c:pt idx="66">
                  <c:v>42.5334567901235</c:v>
                </c:pt>
                <c:pt idx="67">
                  <c:v>43.0825925925926</c:v>
                </c:pt>
                <c:pt idx="68">
                  <c:v>43.6288888888889</c:v>
                </c:pt>
                <c:pt idx="69">
                  <c:v>44.1723456790124</c:v>
                </c:pt>
                <c:pt idx="70">
                  <c:v>44.712962962963</c:v>
                </c:pt>
                <c:pt idx="71">
                  <c:v>45.2507407407408</c:v>
                </c:pt>
                <c:pt idx="72">
                  <c:v>45.7856790123457</c:v>
                </c:pt>
                <c:pt idx="73">
                  <c:v>46.3177777777778</c:v>
                </c:pt>
                <c:pt idx="74">
                  <c:v>46.847037037037</c:v>
                </c:pt>
                <c:pt idx="75">
                  <c:v>47.3734567901235</c:v>
                </c:pt>
                <c:pt idx="76">
                  <c:v>47.897037037037</c:v>
                </c:pt>
                <c:pt idx="77">
                  <c:v>48.4177777777778</c:v>
                </c:pt>
                <c:pt idx="78">
                  <c:v>48.9356790123457</c:v>
                </c:pt>
                <c:pt idx="79">
                  <c:v>49.4507407407408</c:v>
                </c:pt>
                <c:pt idx="80">
                  <c:v>49.962962962963</c:v>
                </c:pt>
                <c:pt idx="81">
                  <c:v>50.4723456790124</c:v>
                </c:pt>
                <c:pt idx="82">
                  <c:v>50.9788888888889</c:v>
                </c:pt>
                <c:pt idx="83">
                  <c:v>51.4825925925926</c:v>
                </c:pt>
                <c:pt idx="84">
                  <c:v>51.9834567901235</c:v>
                </c:pt>
                <c:pt idx="85">
                  <c:v>52.4814814814815</c:v>
                </c:pt>
                <c:pt idx="86">
                  <c:v>52.9766666666667</c:v>
                </c:pt>
                <c:pt idx="87">
                  <c:v>53.469012345679</c:v>
                </c:pt>
                <c:pt idx="88">
                  <c:v>53.9585185185185</c:v>
                </c:pt>
                <c:pt idx="89">
                  <c:v>54.4451851851852</c:v>
                </c:pt>
                <c:pt idx="90">
                  <c:v>54.929012345679</c:v>
                </c:pt>
                <c:pt idx="91">
                  <c:v>55.41</c:v>
                </c:pt>
                <c:pt idx="92">
                  <c:v>55.8881481481482</c:v>
                </c:pt>
                <c:pt idx="93">
                  <c:v>56.3634567901235</c:v>
                </c:pt>
                <c:pt idx="94">
                  <c:v>56.8359259259259</c:v>
                </c:pt>
                <c:pt idx="95">
                  <c:v>57.3055555555556</c:v>
                </c:pt>
                <c:pt idx="96">
                  <c:v>57.7723456790124</c:v>
                </c:pt>
                <c:pt idx="97">
                  <c:v>58.2362962962963</c:v>
                </c:pt>
                <c:pt idx="98">
                  <c:v>58.6974074074074</c:v>
                </c:pt>
                <c:pt idx="99">
                  <c:v>59.1556790123457</c:v>
                </c:pt>
                <c:pt idx="100">
                  <c:v>59.6111111111111</c:v>
                </c:pt>
                <c:pt idx="101">
                  <c:v>60.0637037037037</c:v>
                </c:pt>
                <c:pt idx="102">
                  <c:v>60.5134567901235</c:v>
                </c:pt>
                <c:pt idx="103">
                  <c:v>60.9603703703704</c:v>
                </c:pt>
                <c:pt idx="104">
                  <c:v>61.4044444444445</c:v>
                </c:pt>
                <c:pt idx="105">
                  <c:v>61.8456790123457</c:v>
                </c:pt>
                <c:pt idx="106">
                  <c:v>62.2840740740741</c:v>
                </c:pt>
                <c:pt idx="107">
                  <c:v>62.7196296296296</c:v>
                </c:pt>
                <c:pt idx="108">
                  <c:v>63.1523456790124</c:v>
                </c:pt>
                <c:pt idx="109">
                  <c:v>63.5822222222222</c:v>
                </c:pt>
                <c:pt idx="110">
                  <c:v>64.0092592592593</c:v>
                </c:pt>
                <c:pt idx="111">
                  <c:v>64.4334567901235</c:v>
                </c:pt>
                <c:pt idx="112">
                  <c:v>64.8548148148148</c:v>
                </c:pt>
                <c:pt idx="113">
                  <c:v>65.2733333333333</c:v>
                </c:pt>
                <c:pt idx="114">
                  <c:v>65.689012345679</c:v>
                </c:pt>
                <c:pt idx="115">
                  <c:v>66.1018518518519</c:v>
                </c:pt>
                <c:pt idx="116">
                  <c:v>66.5118518518519</c:v>
                </c:pt>
                <c:pt idx="117">
                  <c:v>66.919012345679</c:v>
                </c:pt>
                <c:pt idx="118">
                  <c:v>67.3233333333333</c:v>
                </c:pt>
                <c:pt idx="119">
                  <c:v>67.7248148148148</c:v>
                </c:pt>
                <c:pt idx="120">
                  <c:v>68.1234567901235</c:v>
                </c:pt>
                <c:pt idx="121">
                  <c:v>68.5192592592593</c:v>
                </c:pt>
                <c:pt idx="122">
                  <c:v>68.9122222222222</c:v>
                </c:pt>
                <c:pt idx="123">
                  <c:v>69.3023456790124</c:v>
                </c:pt>
                <c:pt idx="124">
                  <c:v>69.6896296296296</c:v>
                </c:pt>
                <c:pt idx="125">
                  <c:v>70.0740740740741</c:v>
                </c:pt>
                <c:pt idx="126">
                  <c:v>70.4556790123457</c:v>
                </c:pt>
                <c:pt idx="127">
                  <c:v>70.8344444444444</c:v>
                </c:pt>
                <c:pt idx="128">
                  <c:v>71.2103703703704</c:v>
                </c:pt>
                <c:pt idx="129">
                  <c:v>71.5834567901235</c:v>
                </c:pt>
                <c:pt idx="130">
                  <c:v>71.9537037037037</c:v>
                </c:pt>
                <c:pt idx="131">
                  <c:v>72.3211111111111</c:v>
                </c:pt>
                <c:pt idx="132">
                  <c:v>72.6856790123457</c:v>
                </c:pt>
                <c:pt idx="133">
                  <c:v>73.0474074074074</c:v>
                </c:pt>
                <c:pt idx="134">
                  <c:v>73.4062962962963</c:v>
                </c:pt>
                <c:pt idx="135">
                  <c:v>73.7623456790124</c:v>
                </c:pt>
                <c:pt idx="136">
                  <c:v>74.1155555555556</c:v>
                </c:pt>
                <c:pt idx="137">
                  <c:v>74.4659259259259</c:v>
                </c:pt>
                <c:pt idx="138">
                  <c:v>74.8134567901235</c:v>
                </c:pt>
                <c:pt idx="139">
                  <c:v>75.1581481481482</c:v>
                </c:pt>
                <c:pt idx="140">
                  <c:v>75.5</c:v>
                </c:pt>
                <c:pt idx="141">
                  <c:v>75.839012345679</c:v>
                </c:pt>
                <c:pt idx="142">
                  <c:v>76.1751851851852</c:v>
                </c:pt>
                <c:pt idx="143">
                  <c:v>76.5085185185185</c:v>
                </c:pt>
                <c:pt idx="144">
                  <c:v>76.839012345679</c:v>
                </c:pt>
                <c:pt idx="145">
                  <c:v>77.1666666666667</c:v>
                </c:pt>
                <c:pt idx="146">
                  <c:v>77.4914814814815</c:v>
                </c:pt>
                <c:pt idx="147">
                  <c:v>77.8134567901235</c:v>
                </c:pt>
                <c:pt idx="148">
                  <c:v>78.1325925925926</c:v>
                </c:pt>
                <c:pt idx="149">
                  <c:v>78.4488888888889</c:v>
                </c:pt>
                <c:pt idx="150">
                  <c:v>78.7623456790123</c:v>
                </c:pt>
                <c:pt idx="151">
                  <c:v>79.072962962963</c:v>
                </c:pt>
                <c:pt idx="152">
                  <c:v>79.3807407407408</c:v>
                </c:pt>
                <c:pt idx="153">
                  <c:v>79.6856790123457</c:v>
                </c:pt>
                <c:pt idx="154">
                  <c:v>79.9877777777778</c:v>
                </c:pt>
                <c:pt idx="155">
                  <c:v>80.2870370370371</c:v>
                </c:pt>
                <c:pt idx="156">
                  <c:v>80.5834567901234</c:v>
                </c:pt>
                <c:pt idx="157">
                  <c:v>80.877037037037</c:v>
                </c:pt>
                <c:pt idx="158">
                  <c:v>81.1677777777778</c:v>
                </c:pt>
                <c:pt idx="159">
                  <c:v>81.4556790123457</c:v>
                </c:pt>
                <c:pt idx="160">
                  <c:v>81.7407407407407</c:v>
                </c:pt>
                <c:pt idx="161">
                  <c:v>82.022962962963</c:v>
                </c:pt>
                <c:pt idx="162">
                  <c:v>82.3023456790124</c:v>
                </c:pt>
                <c:pt idx="163">
                  <c:v>82.5788888888889</c:v>
                </c:pt>
                <c:pt idx="164">
                  <c:v>82.8525925925926</c:v>
                </c:pt>
                <c:pt idx="165">
                  <c:v>83.1234567901235</c:v>
                </c:pt>
                <c:pt idx="166">
                  <c:v>83.3914814814815</c:v>
                </c:pt>
                <c:pt idx="167">
                  <c:v>83.6566666666667</c:v>
                </c:pt>
                <c:pt idx="168">
                  <c:v>83.919012345679</c:v>
                </c:pt>
                <c:pt idx="169">
                  <c:v>84.1785185185185</c:v>
                </c:pt>
                <c:pt idx="170">
                  <c:v>84.4351851851852</c:v>
                </c:pt>
                <c:pt idx="171">
                  <c:v>84.689012345679</c:v>
                </c:pt>
                <c:pt idx="172">
                  <c:v>84.94</c:v>
                </c:pt>
                <c:pt idx="173">
                  <c:v>85.1881481481482</c:v>
                </c:pt>
                <c:pt idx="174">
                  <c:v>85.4334567901235</c:v>
                </c:pt>
                <c:pt idx="175">
                  <c:v>85.6759259259259</c:v>
                </c:pt>
                <c:pt idx="176">
                  <c:v>85.9155555555556</c:v>
                </c:pt>
                <c:pt idx="177">
                  <c:v>86.1523456790124</c:v>
                </c:pt>
                <c:pt idx="178">
                  <c:v>86.3862962962963</c:v>
                </c:pt>
                <c:pt idx="179">
                  <c:v>86.6174074074074</c:v>
                </c:pt>
                <c:pt idx="180">
                  <c:v>86.8456790123457</c:v>
                </c:pt>
                <c:pt idx="181">
                  <c:v>87.0711111111111</c:v>
                </c:pt>
                <c:pt idx="182">
                  <c:v>87.2937037037037</c:v>
                </c:pt>
                <c:pt idx="183">
                  <c:v>87.5134567901235</c:v>
                </c:pt>
                <c:pt idx="184">
                  <c:v>87.7303703703704</c:v>
                </c:pt>
                <c:pt idx="185">
                  <c:v>87.9444444444444</c:v>
                </c:pt>
                <c:pt idx="186">
                  <c:v>88.1556790123457</c:v>
                </c:pt>
                <c:pt idx="187">
                  <c:v>88.3640740740741</c:v>
                </c:pt>
                <c:pt idx="188">
                  <c:v>88.5696296296296</c:v>
                </c:pt>
                <c:pt idx="189">
                  <c:v>88.7723456790124</c:v>
                </c:pt>
                <c:pt idx="190">
                  <c:v>88.9722222222222</c:v>
                </c:pt>
                <c:pt idx="191">
                  <c:v>89.1692592592593</c:v>
                </c:pt>
                <c:pt idx="192">
                  <c:v>89.3634567901235</c:v>
                </c:pt>
                <c:pt idx="193">
                  <c:v>89.5548148148148</c:v>
                </c:pt>
                <c:pt idx="194">
                  <c:v>89.7433333333333</c:v>
                </c:pt>
                <c:pt idx="195">
                  <c:v>89.929012345679</c:v>
                </c:pt>
                <c:pt idx="196">
                  <c:v>90.1118518518519</c:v>
                </c:pt>
                <c:pt idx="197">
                  <c:v>90.2918518518518</c:v>
                </c:pt>
                <c:pt idx="198">
                  <c:v>90.469012345679</c:v>
                </c:pt>
                <c:pt idx="199">
                  <c:v>90.6433333333333</c:v>
                </c:pt>
                <c:pt idx="200">
                  <c:v>90.8148148148148</c:v>
                </c:pt>
                <c:pt idx="201">
                  <c:v>90.9834567901235</c:v>
                </c:pt>
                <c:pt idx="202">
                  <c:v>91.1492592592593</c:v>
                </c:pt>
                <c:pt idx="203">
                  <c:v>91.3122222222222</c:v>
                </c:pt>
                <c:pt idx="204">
                  <c:v>91.4723456790124</c:v>
                </c:pt>
                <c:pt idx="205">
                  <c:v>91.6296296296297</c:v>
                </c:pt>
                <c:pt idx="206">
                  <c:v>91.7840740740741</c:v>
                </c:pt>
                <c:pt idx="207">
                  <c:v>91.9356790123457</c:v>
                </c:pt>
                <c:pt idx="208">
                  <c:v>92.0844444444444</c:v>
                </c:pt>
                <c:pt idx="209">
                  <c:v>92.2303703703704</c:v>
                </c:pt>
                <c:pt idx="210">
                  <c:v>92.3734567901235</c:v>
                </c:pt>
                <c:pt idx="211">
                  <c:v>92.5137037037037</c:v>
                </c:pt>
                <c:pt idx="212">
                  <c:v>92.6511111111111</c:v>
                </c:pt>
                <c:pt idx="213">
                  <c:v>92.7856790123457</c:v>
                </c:pt>
                <c:pt idx="214">
                  <c:v>92.9174074074074</c:v>
                </c:pt>
                <c:pt idx="215">
                  <c:v>93.0462962962963</c:v>
                </c:pt>
                <c:pt idx="216">
                  <c:v>93.1723456790123</c:v>
                </c:pt>
                <c:pt idx="217">
                  <c:v>93.2955555555555</c:v>
                </c:pt>
                <c:pt idx="218">
                  <c:v>93.4159259259259</c:v>
                </c:pt>
                <c:pt idx="219">
                  <c:v>93.5334567901235</c:v>
                </c:pt>
                <c:pt idx="220">
                  <c:v>93.6481481481482</c:v>
                </c:pt>
                <c:pt idx="221">
                  <c:v>93.76</c:v>
                </c:pt>
                <c:pt idx="222">
                  <c:v>93.869012345679</c:v>
                </c:pt>
                <c:pt idx="223">
                  <c:v>93.9751851851852</c:v>
                </c:pt>
                <c:pt idx="224">
                  <c:v>94.0785185185186</c:v>
                </c:pt>
                <c:pt idx="225">
                  <c:v>94.179012345679</c:v>
                </c:pt>
                <c:pt idx="226">
                  <c:v>94.2766666666667</c:v>
                </c:pt>
                <c:pt idx="227">
                  <c:v>94.3714814814815</c:v>
                </c:pt>
                <c:pt idx="228">
                  <c:v>94.4634567901235</c:v>
                </c:pt>
                <c:pt idx="229">
                  <c:v>94.5525925925926</c:v>
                </c:pt>
                <c:pt idx="230">
                  <c:v>94.6388888888889</c:v>
                </c:pt>
                <c:pt idx="231">
                  <c:v>94.7223456790124</c:v>
                </c:pt>
                <c:pt idx="232">
                  <c:v>94.802962962963</c:v>
                </c:pt>
                <c:pt idx="233">
                  <c:v>94.8807407407407</c:v>
                </c:pt>
                <c:pt idx="234">
                  <c:v>94.9556790123457</c:v>
                </c:pt>
                <c:pt idx="235">
                  <c:v>95.0277777777778</c:v>
                </c:pt>
                <c:pt idx="236">
                  <c:v>95.097037037037</c:v>
                </c:pt>
                <c:pt idx="237">
                  <c:v>95.1634567901235</c:v>
                </c:pt>
                <c:pt idx="238">
                  <c:v>95.2270370370371</c:v>
                </c:pt>
                <c:pt idx="239">
                  <c:v>95.2877777777778</c:v>
                </c:pt>
                <c:pt idx="240">
                  <c:v>95.3456790123457</c:v>
                </c:pt>
                <c:pt idx="241">
                  <c:v>95.4007407407407</c:v>
                </c:pt>
                <c:pt idx="242">
                  <c:v>95.452962962963</c:v>
                </c:pt>
                <c:pt idx="243">
                  <c:v>95.5023456790124</c:v>
                </c:pt>
                <c:pt idx="244">
                  <c:v>95.5488888888889</c:v>
                </c:pt>
                <c:pt idx="245">
                  <c:v>95.5925925925926</c:v>
                </c:pt>
                <c:pt idx="246">
                  <c:v>95.6334567901235</c:v>
                </c:pt>
                <c:pt idx="247">
                  <c:v>95.6714814814815</c:v>
                </c:pt>
                <c:pt idx="248">
                  <c:v>95.7066666666666</c:v>
                </c:pt>
                <c:pt idx="249">
                  <c:v>98</c:v>
                </c:pt>
                <c:pt idx="250">
                  <c:v>98</c:v>
                </c:pt>
                <c:pt idx="251">
                  <c:v>98</c:v>
                </c:pt>
                <c:pt idx="252">
                  <c:v>99</c:v>
                </c:pt>
                <c:pt idx="253">
                  <c:v>99</c:v>
                </c:pt>
                <c:pt idx="254">
                  <c:v>100</c:v>
                </c:pt>
                <c:pt idx="255">
                  <c:v>100</c:v>
                </c:pt>
              </c:numCache>
            </c:numRef>
          </c:yVal>
          <c:smooth val="0"/>
        </c:ser>
        <c:axId val="16161436"/>
        <c:axId val="86325756"/>
      </c:scatterChart>
      <c:valAx>
        <c:axId val="161614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325756"/>
        <c:crosses val="autoZero"/>
        <c:crossBetween val="between"/>
      </c:valAx>
      <c:valAx>
        <c:axId val="8632575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16143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</xdr:col>
      <xdr:colOff>236160</xdr:colOff>
      <xdr:row>20</xdr:row>
      <xdr:rowOff>110520</xdr:rowOff>
    </xdr:from>
    <xdr:to>
      <xdr:col>33</xdr:col>
      <xdr:colOff>52920</xdr:colOff>
      <xdr:row>34</xdr:row>
      <xdr:rowOff>79560</xdr:rowOff>
    </xdr:to>
    <xdr:graphicFrame>
      <xdr:nvGraphicFramePr>
        <xdr:cNvPr id="0" name="Chart 3"/>
        <xdr:cNvGraphicFramePr/>
      </xdr:nvGraphicFramePr>
      <xdr:xfrm>
        <a:off x="22675320" y="3920400"/>
        <a:ext cx="5978520" cy="263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226080</xdr:colOff>
      <xdr:row>25</xdr:row>
      <xdr:rowOff>2880</xdr:rowOff>
    </xdr:from>
    <xdr:to>
      <xdr:col>18</xdr:col>
      <xdr:colOff>48600</xdr:colOff>
      <xdr:row>41</xdr:row>
      <xdr:rowOff>127440</xdr:rowOff>
    </xdr:to>
    <xdr:graphicFrame>
      <xdr:nvGraphicFramePr>
        <xdr:cNvPr id="1" name="Chart 5"/>
        <xdr:cNvGraphicFramePr/>
      </xdr:nvGraphicFramePr>
      <xdr:xfrm>
        <a:off x="10341000" y="4765320"/>
        <a:ext cx="6754680" cy="317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350640</xdr:colOff>
      <xdr:row>3</xdr:row>
      <xdr:rowOff>63720</xdr:rowOff>
    </xdr:from>
    <xdr:to>
      <xdr:col>15</xdr:col>
      <xdr:colOff>365400</xdr:colOff>
      <xdr:row>18</xdr:row>
      <xdr:rowOff>173880</xdr:rowOff>
    </xdr:to>
    <xdr:graphicFrame>
      <xdr:nvGraphicFramePr>
        <xdr:cNvPr id="2" name="Chart 6"/>
        <xdr:cNvGraphicFramePr/>
      </xdr:nvGraphicFramePr>
      <xdr:xfrm>
        <a:off x="8925120" y="635400"/>
        <a:ext cx="6176880" cy="296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758520</xdr:colOff>
      <xdr:row>58</xdr:row>
      <xdr:rowOff>139680</xdr:rowOff>
    </xdr:from>
    <xdr:to>
      <xdr:col>14</xdr:col>
      <xdr:colOff>353160</xdr:colOff>
      <xdr:row>75</xdr:row>
      <xdr:rowOff>139680</xdr:rowOff>
    </xdr:to>
    <xdr:graphicFrame>
      <xdr:nvGraphicFramePr>
        <xdr:cNvPr id="3" name=""/>
        <xdr:cNvGraphicFramePr/>
      </xdr:nvGraphicFramePr>
      <xdr:xfrm>
        <a:off x="8562600" y="11198160"/>
        <a:ext cx="57567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9"/>
  <sheetViews>
    <sheetView showFormulas="false" showGridLines="true" showRowColHeaders="true" showZeros="true" rightToLeft="false" tabSelected="true" showOutlineSymbols="true" defaultGridColor="true" view="normal" topLeftCell="A54" colorId="64" zoomScale="115" zoomScaleNormal="115" zoomScalePageLayoutView="100" workbookViewId="0">
      <selection pane="topLeft" activeCell="F54" activeCellId="0" sqref="F54"/>
    </sheetView>
  </sheetViews>
  <sheetFormatPr defaultColWidth="8.6640625" defaultRowHeight="15" zeroHeight="false" outlineLevelRow="0" outlineLevelCol="0"/>
  <cols>
    <col collapsed="false" customWidth="true" hidden="false" outlineLevel="0" max="1" min="1" style="1" width="19.89"/>
    <col collapsed="false" customWidth="true" hidden="false" outlineLevel="0" max="2" min="2" style="2" width="26.78"/>
    <col collapsed="false" customWidth="true" hidden="false" outlineLevel="0" max="3" min="3" style="0" width="15.11"/>
    <col collapsed="false" customWidth="false" hidden="false" outlineLevel="0" max="4" min="4" style="3" width="8.66"/>
    <col collapsed="false" customWidth="false" hidden="false" outlineLevel="0" max="6" min="6" style="3" width="8.66"/>
  </cols>
  <sheetData>
    <row r="1" customFormat="false" ht="15" hidden="false" customHeight="false" outlineLevel="0" collapsed="false">
      <c r="A1" s="4" t="n">
        <v>0</v>
      </c>
      <c r="B1" s="5" t="n">
        <v>27.7</v>
      </c>
      <c r="C1" s="6" t="n">
        <f aca="false">B1-8.6</f>
        <v>19.1</v>
      </c>
      <c r="D1" s="3" t="n">
        <f aca="false">C1*13.35</f>
        <v>254.985</v>
      </c>
      <c r="E1" s="3" t="n">
        <f aca="false">255-D1</f>
        <v>0.0149999999999864</v>
      </c>
      <c r="F1" s="3" t="n">
        <f aca="false">E1/2.55</f>
        <v>0.00588235294117112</v>
      </c>
      <c r="H1" s="7" t="n">
        <v>22.1</v>
      </c>
    </row>
    <row r="2" customFormat="false" ht="15" hidden="false" customHeight="false" outlineLevel="0" collapsed="false">
      <c r="A2" s="4" t="n">
        <v>5</v>
      </c>
      <c r="B2" s="5" t="n">
        <v>22.1</v>
      </c>
      <c r="C2" s="6" t="n">
        <f aca="false">B2-8.6</f>
        <v>13.5</v>
      </c>
      <c r="D2" s="3" t="n">
        <f aca="false">C2*13.35</f>
        <v>180.225</v>
      </c>
      <c r="E2" s="3" t="n">
        <f aca="false">255-D2</f>
        <v>74.775</v>
      </c>
      <c r="F2" s="3" t="n">
        <f aca="false">E2/2.55</f>
        <v>29.3235294117647</v>
      </c>
      <c r="H2" s="0" t="n">
        <f aca="false">(255/(B1-B52))*(H1-B52)</f>
        <v>180.235602094241</v>
      </c>
      <c r="I2" s="8" t="n">
        <f aca="false">100-(H2/2.55)</f>
        <v>29.3193717277487</v>
      </c>
    </row>
    <row r="3" customFormat="false" ht="15" hidden="false" customHeight="false" outlineLevel="0" collapsed="false">
      <c r="A3" s="4" t="n">
        <v>10</v>
      </c>
      <c r="B3" s="5" t="n">
        <v>20.3</v>
      </c>
      <c r="C3" s="6" t="n">
        <f aca="false">B3-8.6</f>
        <v>11.7</v>
      </c>
      <c r="D3" s="3" t="n">
        <f aca="false">C3*13.35</f>
        <v>156.195</v>
      </c>
      <c r="E3" s="3" t="n">
        <f aca="false">255-D3</f>
        <v>98.805</v>
      </c>
      <c r="F3" s="3" t="n">
        <f aca="false">E3/2.55</f>
        <v>38.7470588235294</v>
      </c>
      <c r="H3" s="0" t="n">
        <f aca="false">(H1*H1*0.0032)-(1.48212*H1) +180.48</f>
        <v>149.28806</v>
      </c>
    </row>
    <row r="4" customFormat="false" ht="15" hidden="false" customHeight="false" outlineLevel="0" collapsed="false">
      <c r="A4" s="4" t="n">
        <v>15</v>
      </c>
      <c r="B4" s="5" t="n">
        <v>20</v>
      </c>
      <c r="C4" s="6" t="n">
        <f aca="false">B4-8.6</f>
        <v>11.4</v>
      </c>
      <c r="D4" s="3" t="n">
        <f aca="false">C4*13.35</f>
        <v>152.19</v>
      </c>
      <c r="E4" s="3" t="n">
        <f aca="false">255-D4</f>
        <v>102.81</v>
      </c>
      <c r="F4" s="3" t="n">
        <f aca="false">E4/2.55</f>
        <v>40.3176470588235</v>
      </c>
    </row>
    <row r="5" customFormat="false" ht="15" hidden="false" customHeight="false" outlineLevel="0" collapsed="false">
      <c r="A5" s="4" t="n">
        <v>20</v>
      </c>
      <c r="B5" s="5" t="n">
        <v>19.5</v>
      </c>
      <c r="C5" s="6" t="n">
        <f aca="false">B5-8.6</f>
        <v>10.9</v>
      </c>
      <c r="D5" s="3" t="n">
        <f aca="false">C5*13.35</f>
        <v>145.515</v>
      </c>
      <c r="E5" s="3" t="n">
        <f aca="false">255-D5</f>
        <v>109.485</v>
      </c>
      <c r="F5" s="3" t="n">
        <f aca="false">E5/2.55</f>
        <v>42.9352941176471</v>
      </c>
    </row>
    <row r="6" customFormat="false" ht="15" hidden="false" customHeight="false" outlineLevel="0" collapsed="false">
      <c r="A6" s="4" t="n">
        <v>25</v>
      </c>
      <c r="B6" s="5" t="n">
        <v>18.7</v>
      </c>
      <c r="C6" s="6" t="n">
        <f aca="false">B6-8.6</f>
        <v>10.1</v>
      </c>
      <c r="D6" s="3" t="n">
        <f aca="false">C6*13.35</f>
        <v>134.835</v>
      </c>
      <c r="E6" s="3" t="n">
        <f aca="false">255-D6</f>
        <v>120.165</v>
      </c>
      <c r="F6" s="3" t="n">
        <f aca="false">E6/2.55</f>
        <v>47.1235294117647</v>
      </c>
    </row>
    <row r="7" customFormat="false" ht="15" hidden="false" customHeight="false" outlineLevel="0" collapsed="false">
      <c r="A7" s="4" t="n">
        <v>30</v>
      </c>
      <c r="B7" s="5" t="n">
        <v>18.2</v>
      </c>
      <c r="C7" s="6" t="n">
        <f aca="false">B7-8.6</f>
        <v>9.6</v>
      </c>
      <c r="D7" s="3" t="n">
        <f aca="false">C7*13.35</f>
        <v>128.16</v>
      </c>
      <c r="E7" s="3" t="n">
        <f aca="false">255-D7</f>
        <v>126.84</v>
      </c>
      <c r="F7" s="3" t="n">
        <f aca="false">E7/2.55</f>
        <v>49.7411764705882</v>
      </c>
    </row>
    <row r="8" customFormat="false" ht="15" hidden="false" customHeight="false" outlineLevel="0" collapsed="false">
      <c r="A8" s="4" t="n">
        <v>35</v>
      </c>
      <c r="B8" s="5" t="n">
        <v>17.8</v>
      </c>
      <c r="C8" s="6" t="n">
        <f aca="false">B8-8.6</f>
        <v>9.2</v>
      </c>
      <c r="D8" s="3" t="n">
        <f aca="false">C8*13.35</f>
        <v>122.82</v>
      </c>
      <c r="E8" s="3" t="n">
        <f aca="false">255-D8</f>
        <v>132.18</v>
      </c>
      <c r="F8" s="3" t="n">
        <f aca="false">E8/2.55</f>
        <v>51.8352941176471</v>
      </c>
    </row>
    <row r="9" customFormat="false" ht="15" hidden="false" customHeight="false" outlineLevel="0" collapsed="false">
      <c r="A9" s="4" t="n">
        <v>40</v>
      </c>
      <c r="B9" s="5" t="n">
        <v>17.4</v>
      </c>
      <c r="C9" s="6" t="n">
        <f aca="false">B9-8.6</f>
        <v>8.8</v>
      </c>
      <c r="D9" s="3" t="n">
        <f aca="false">C9*13.35</f>
        <v>117.48</v>
      </c>
      <c r="E9" s="3" t="n">
        <f aca="false">255-D9</f>
        <v>137.52</v>
      </c>
      <c r="F9" s="3" t="n">
        <f aca="false">E9/2.55</f>
        <v>53.9294117647059</v>
      </c>
    </row>
    <row r="10" customFormat="false" ht="15" hidden="false" customHeight="false" outlineLevel="0" collapsed="false">
      <c r="A10" s="4" t="n">
        <v>45</v>
      </c>
      <c r="B10" s="5" t="n">
        <v>16.7</v>
      </c>
      <c r="C10" s="6" t="n">
        <f aca="false">B10-8.6</f>
        <v>8.1</v>
      </c>
      <c r="D10" s="3" t="n">
        <f aca="false">C10*13.35</f>
        <v>108.135</v>
      </c>
      <c r="E10" s="3" t="n">
        <f aca="false">255-D10</f>
        <v>146.865</v>
      </c>
      <c r="F10" s="3" t="n">
        <f aca="false">E10/2.55</f>
        <v>57.5941176470588</v>
      </c>
    </row>
    <row r="11" customFormat="false" ht="15" hidden="false" customHeight="false" outlineLevel="0" collapsed="false">
      <c r="A11" s="4" t="n">
        <v>50</v>
      </c>
      <c r="B11" s="5" t="n">
        <v>16.3</v>
      </c>
      <c r="C11" s="6" t="n">
        <f aca="false">B11-8.6</f>
        <v>7.7</v>
      </c>
      <c r="D11" s="3" t="n">
        <f aca="false">C11*13.35</f>
        <v>102.795</v>
      </c>
      <c r="E11" s="3" t="n">
        <f aca="false">255-D11</f>
        <v>152.205</v>
      </c>
      <c r="F11" s="3" t="n">
        <f aca="false">E11/2.55</f>
        <v>59.6882352941176</v>
      </c>
    </row>
    <row r="12" customFormat="false" ht="15" hidden="false" customHeight="false" outlineLevel="0" collapsed="false">
      <c r="A12" s="4" t="n">
        <v>55</v>
      </c>
      <c r="B12" s="5" t="n">
        <v>16</v>
      </c>
      <c r="C12" s="6" t="n">
        <f aca="false">B12-8.6</f>
        <v>7.4</v>
      </c>
      <c r="D12" s="3" t="n">
        <f aca="false">C12*13.35</f>
        <v>98.79</v>
      </c>
      <c r="E12" s="3" t="n">
        <f aca="false">255-D12</f>
        <v>156.21</v>
      </c>
      <c r="F12" s="3" t="n">
        <f aca="false">E12/2.55</f>
        <v>61.2588235294118</v>
      </c>
    </row>
    <row r="13" customFormat="false" ht="15" hidden="false" customHeight="false" outlineLevel="0" collapsed="false">
      <c r="A13" s="4" t="n">
        <v>60</v>
      </c>
      <c r="B13" s="5" t="n">
        <v>15.6</v>
      </c>
      <c r="C13" s="6" t="n">
        <f aca="false">B13-8.6</f>
        <v>7</v>
      </c>
      <c r="D13" s="3" t="n">
        <f aca="false">C13*13.35</f>
        <v>93.45</v>
      </c>
      <c r="E13" s="3" t="n">
        <f aca="false">255-D13</f>
        <v>161.55</v>
      </c>
      <c r="F13" s="3" t="n">
        <f aca="false">E13/2.55</f>
        <v>63.3529411764706</v>
      </c>
    </row>
    <row r="14" customFormat="false" ht="15" hidden="false" customHeight="false" outlineLevel="0" collapsed="false">
      <c r="A14" s="4" t="n">
        <v>65</v>
      </c>
      <c r="B14" s="5" t="n">
        <v>15.3</v>
      </c>
      <c r="C14" s="6" t="n">
        <f aca="false">B14-8.6</f>
        <v>6.7</v>
      </c>
      <c r="D14" s="3" t="n">
        <f aca="false">C14*13.35</f>
        <v>89.445</v>
      </c>
      <c r="E14" s="3" t="n">
        <f aca="false">255-D14</f>
        <v>165.555</v>
      </c>
      <c r="F14" s="3" t="n">
        <f aca="false">E14/2.55</f>
        <v>64.9235294117647</v>
      </c>
    </row>
    <row r="15" customFormat="false" ht="15" hidden="false" customHeight="false" outlineLevel="0" collapsed="false">
      <c r="A15" s="4" t="n">
        <v>70</v>
      </c>
      <c r="B15" s="5" t="n">
        <v>15.1</v>
      </c>
      <c r="C15" s="6" t="n">
        <f aca="false">B15-8.6</f>
        <v>6.5</v>
      </c>
      <c r="D15" s="3" t="n">
        <f aca="false">C15*13.35</f>
        <v>86.775</v>
      </c>
      <c r="E15" s="3" t="n">
        <f aca="false">255-D15</f>
        <v>168.225</v>
      </c>
      <c r="F15" s="3" t="n">
        <f aca="false">E15/2.55</f>
        <v>65.9705882352941</v>
      </c>
    </row>
    <row r="16" customFormat="false" ht="15" hidden="false" customHeight="false" outlineLevel="0" collapsed="false">
      <c r="A16" s="4" t="n">
        <v>75</v>
      </c>
      <c r="B16" s="5" t="n">
        <v>14.8</v>
      </c>
      <c r="C16" s="6" t="n">
        <f aca="false">B16-8.6</f>
        <v>6.2</v>
      </c>
      <c r="D16" s="3" t="n">
        <f aca="false">C16*13.35</f>
        <v>82.77</v>
      </c>
      <c r="E16" s="3" t="n">
        <f aca="false">255-D16</f>
        <v>172.23</v>
      </c>
      <c r="F16" s="3" t="n">
        <f aca="false">E16/2.55</f>
        <v>67.5411764705882</v>
      </c>
    </row>
    <row r="17" customFormat="false" ht="15" hidden="false" customHeight="false" outlineLevel="0" collapsed="false">
      <c r="A17" s="4" t="n">
        <v>80</v>
      </c>
      <c r="B17" s="5" t="n">
        <v>14.5</v>
      </c>
      <c r="C17" s="6" t="n">
        <f aca="false">B17-8.6</f>
        <v>5.9</v>
      </c>
      <c r="D17" s="3" t="n">
        <f aca="false">C17*13.35</f>
        <v>78.765</v>
      </c>
      <c r="E17" s="3" t="n">
        <f aca="false">255-D17</f>
        <v>176.235</v>
      </c>
      <c r="F17" s="3" t="n">
        <f aca="false">E17/2.55</f>
        <v>69.1117647058824</v>
      </c>
    </row>
    <row r="18" customFormat="false" ht="15" hidden="false" customHeight="false" outlineLevel="0" collapsed="false">
      <c r="A18" s="4" t="n">
        <v>85</v>
      </c>
      <c r="B18" s="5" t="n">
        <v>14.3</v>
      </c>
      <c r="C18" s="6" t="n">
        <f aca="false">B18-8.6</f>
        <v>5.7</v>
      </c>
      <c r="D18" s="3" t="n">
        <f aca="false">C18*13.35</f>
        <v>76.095</v>
      </c>
      <c r="E18" s="3" t="n">
        <f aca="false">255-D18</f>
        <v>178.905</v>
      </c>
      <c r="F18" s="3" t="n">
        <f aca="false">E18/2.55</f>
        <v>70.1588235294118</v>
      </c>
    </row>
    <row r="19" customFormat="false" ht="15" hidden="false" customHeight="false" outlineLevel="0" collapsed="false">
      <c r="A19" s="4" t="n">
        <v>90</v>
      </c>
      <c r="B19" s="5" t="n">
        <v>14</v>
      </c>
      <c r="C19" s="6" t="n">
        <f aca="false">B19-8.6</f>
        <v>5.4</v>
      </c>
      <c r="D19" s="3" t="n">
        <f aca="false">C19*13.35</f>
        <v>72.09</v>
      </c>
      <c r="E19" s="3" t="n">
        <f aca="false">255-D19</f>
        <v>182.91</v>
      </c>
      <c r="F19" s="3" t="n">
        <f aca="false">E19/2.55</f>
        <v>71.7294117647059</v>
      </c>
    </row>
    <row r="20" customFormat="false" ht="15" hidden="false" customHeight="false" outlineLevel="0" collapsed="false">
      <c r="A20" s="4" t="n">
        <v>95</v>
      </c>
      <c r="B20" s="5" t="n">
        <v>13.7</v>
      </c>
      <c r="C20" s="6" t="n">
        <f aca="false">B20-8.6</f>
        <v>5.1</v>
      </c>
      <c r="D20" s="3" t="n">
        <f aca="false">C20*13.35</f>
        <v>68.085</v>
      </c>
      <c r="E20" s="3" t="n">
        <f aca="false">255-D20</f>
        <v>186.915</v>
      </c>
      <c r="F20" s="3" t="n">
        <f aca="false">E20/2.55</f>
        <v>73.3</v>
      </c>
    </row>
    <row r="21" customFormat="false" ht="15" hidden="false" customHeight="false" outlineLevel="0" collapsed="false">
      <c r="A21" s="4" t="n">
        <v>100</v>
      </c>
      <c r="B21" s="5" t="n">
        <v>13.3</v>
      </c>
      <c r="C21" s="6" t="n">
        <f aca="false">B21-8.6</f>
        <v>4.7</v>
      </c>
      <c r="D21" s="3" t="n">
        <f aca="false">C21*13.35</f>
        <v>62.745</v>
      </c>
      <c r="E21" s="3" t="n">
        <f aca="false">255-D21</f>
        <v>192.255</v>
      </c>
      <c r="F21" s="3" t="n">
        <f aca="false">E21/2.55</f>
        <v>75.3941176470588</v>
      </c>
    </row>
    <row r="22" customFormat="false" ht="15" hidden="false" customHeight="false" outlineLevel="0" collapsed="false">
      <c r="A22" s="4" t="n">
        <v>105</v>
      </c>
      <c r="B22" s="5" t="n">
        <v>13</v>
      </c>
      <c r="C22" s="6" t="n">
        <f aca="false">B22-8.6</f>
        <v>4.4</v>
      </c>
      <c r="D22" s="3" t="n">
        <f aca="false">C22*13.35</f>
        <v>58.74</v>
      </c>
      <c r="E22" s="3" t="n">
        <f aca="false">255-D22</f>
        <v>196.26</v>
      </c>
      <c r="F22" s="3" t="n">
        <f aca="false">E22/2.55</f>
        <v>76.964705882353</v>
      </c>
    </row>
    <row r="23" customFormat="false" ht="15" hidden="false" customHeight="false" outlineLevel="0" collapsed="false">
      <c r="A23" s="4" t="n">
        <v>110</v>
      </c>
      <c r="B23" s="5" t="n">
        <v>12.8</v>
      </c>
      <c r="C23" s="6" t="n">
        <f aca="false">B23-8.6</f>
        <v>4.2</v>
      </c>
      <c r="D23" s="3" t="n">
        <f aca="false">C23*13.35</f>
        <v>56.07</v>
      </c>
      <c r="E23" s="3" t="n">
        <f aca="false">255-D23</f>
        <v>198.93</v>
      </c>
      <c r="F23" s="3" t="n">
        <f aca="false">E23/2.55</f>
        <v>78.0117647058824</v>
      </c>
    </row>
    <row r="24" customFormat="false" ht="15" hidden="false" customHeight="false" outlineLevel="0" collapsed="false">
      <c r="A24" s="4" t="n">
        <v>115</v>
      </c>
      <c r="B24" s="5" t="n">
        <v>12.6</v>
      </c>
      <c r="C24" s="6" t="n">
        <f aca="false">B24-8.6</f>
        <v>4</v>
      </c>
      <c r="D24" s="3" t="n">
        <f aca="false">C24*13.35</f>
        <v>53.4</v>
      </c>
      <c r="E24" s="3" t="n">
        <f aca="false">255-D24</f>
        <v>201.6</v>
      </c>
      <c r="F24" s="3" t="n">
        <f aca="false">E24/2.55</f>
        <v>79.0588235294118</v>
      </c>
    </row>
    <row r="25" customFormat="false" ht="15" hidden="false" customHeight="false" outlineLevel="0" collapsed="false">
      <c r="A25" s="4" t="n">
        <v>120</v>
      </c>
      <c r="B25" s="5" t="n">
        <v>12.4</v>
      </c>
      <c r="C25" s="6" t="n">
        <f aca="false">B25-8.6</f>
        <v>3.8</v>
      </c>
      <c r="D25" s="3" t="n">
        <f aca="false">C25*13.35</f>
        <v>50.73</v>
      </c>
      <c r="E25" s="3" t="n">
        <f aca="false">255-D25</f>
        <v>204.27</v>
      </c>
      <c r="F25" s="3" t="n">
        <f aca="false">E25/2.55</f>
        <v>80.1058823529412</v>
      </c>
    </row>
    <row r="26" customFormat="false" ht="15" hidden="false" customHeight="false" outlineLevel="0" collapsed="false">
      <c r="A26" s="4" t="n">
        <v>125</v>
      </c>
      <c r="B26" s="5" t="n">
        <v>12.1</v>
      </c>
      <c r="C26" s="6" t="n">
        <f aca="false">B26-8.6</f>
        <v>3.5</v>
      </c>
      <c r="D26" s="3" t="n">
        <f aca="false">C26*13.35</f>
        <v>46.725</v>
      </c>
      <c r="E26" s="3" t="n">
        <f aca="false">255-D26</f>
        <v>208.275</v>
      </c>
      <c r="F26" s="3" t="n">
        <f aca="false">E26/2.55</f>
        <v>81.6764705882353</v>
      </c>
    </row>
    <row r="27" customFormat="false" ht="15" hidden="false" customHeight="false" outlineLevel="0" collapsed="false">
      <c r="A27" s="4" t="n">
        <v>130</v>
      </c>
      <c r="B27" s="5" t="n">
        <v>11.8</v>
      </c>
      <c r="C27" s="6" t="n">
        <f aca="false">B27-8.6</f>
        <v>3.2</v>
      </c>
      <c r="D27" s="3" t="n">
        <f aca="false">C27*13.35</f>
        <v>42.72</v>
      </c>
      <c r="E27" s="3" t="n">
        <f aca="false">255-D27</f>
        <v>212.28</v>
      </c>
      <c r="F27" s="3" t="n">
        <f aca="false">E27/2.55</f>
        <v>83.2470588235294</v>
      </c>
    </row>
    <row r="28" customFormat="false" ht="15" hidden="false" customHeight="false" outlineLevel="0" collapsed="false">
      <c r="A28" s="4" t="n">
        <v>135</v>
      </c>
      <c r="B28" s="5" t="n">
        <v>11.7</v>
      </c>
      <c r="C28" s="6" t="n">
        <f aca="false">B28-8.6</f>
        <v>3.1</v>
      </c>
      <c r="D28" s="3" t="n">
        <f aca="false">C28*13.35</f>
        <v>41.385</v>
      </c>
      <c r="E28" s="3" t="n">
        <f aca="false">255-D28</f>
        <v>213.615</v>
      </c>
      <c r="F28" s="3" t="n">
        <f aca="false">E28/2.55</f>
        <v>83.7705882352941</v>
      </c>
    </row>
    <row r="29" customFormat="false" ht="15" hidden="false" customHeight="false" outlineLevel="0" collapsed="false">
      <c r="A29" s="4" t="n">
        <v>140</v>
      </c>
      <c r="B29" s="5" t="n">
        <v>11.6</v>
      </c>
      <c r="C29" s="6" t="n">
        <f aca="false">B29-8.6</f>
        <v>3</v>
      </c>
      <c r="D29" s="3" t="n">
        <f aca="false">C29*13.35</f>
        <v>40.05</v>
      </c>
      <c r="E29" s="3" t="n">
        <f aca="false">255-D29</f>
        <v>214.95</v>
      </c>
      <c r="F29" s="3" t="n">
        <f aca="false">E29/2.55</f>
        <v>84.2941176470588</v>
      </c>
    </row>
    <row r="30" customFormat="false" ht="15" hidden="false" customHeight="false" outlineLevel="0" collapsed="false">
      <c r="A30" s="4" t="n">
        <v>145</v>
      </c>
      <c r="B30" s="5" t="n">
        <v>11.4</v>
      </c>
      <c r="C30" s="6" t="n">
        <f aca="false">B30-8.6</f>
        <v>2.8</v>
      </c>
      <c r="D30" s="3" t="n">
        <f aca="false">C30*13.35</f>
        <v>37.38</v>
      </c>
      <c r="E30" s="3" t="n">
        <f aca="false">255-D30</f>
        <v>217.62</v>
      </c>
      <c r="F30" s="3" t="n">
        <f aca="false">E30/2.55</f>
        <v>85.3411764705882</v>
      </c>
    </row>
    <row r="31" customFormat="false" ht="15" hidden="false" customHeight="false" outlineLevel="0" collapsed="false">
      <c r="A31" s="4" t="n">
        <v>150</v>
      </c>
      <c r="B31" s="5" t="n">
        <v>11.3</v>
      </c>
      <c r="C31" s="6" t="n">
        <f aca="false">B31-8.6</f>
        <v>2.7</v>
      </c>
      <c r="D31" s="3" t="n">
        <f aca="false">C31*13.35</f>
        <v>36.045</v>
      </c>
      <c r="E31" s="3" t="n">
        <f aca="false">255-D31</f>
        <v>218.955</v>
      </c>
      <c r="F31" s="3" t="n">
        <f aca="false">E31/2.55</f>
        <v>85.8647058823529</v>
      </c>
    </row>
    <row r="32" customFormat="false" ht="15" hidden="false" customHeight="false" outlineLevel="0" collapsed="false">
      <c r="A32" s="4" t="n">
        <v>155</v>
      </c>
      <c r="B32" s="5" t="n">
        <v>11.1</v>
      </c>
      <c r="C32" s="6" t="n">
        <f aca="false">B32-8.6</f>
        <v>2.5</v>
      </c>
      <c r="D32" s="3" t="n">
        <f aca="false">C32*13.35</f>
        <v>33.375</v>
      </c>
      <c r="E32" s="3" t="n">
        <f aca="false">255-D32</f>
        <v>221.625</v>
      </c>
      <c r="F32" s="3" t="n">
        <f aca="false">E32/2.55</f>
        <v>86.9117647058824</v>
      </c>
    </row>
    <row r="33" customFormat="false" ht="15" hidden="false" customHeight="false" outlineLevel="0" collapsed="false">
      <c r="A33" s="4" t="n">
        <v>160</v>
      </c>
      <c r="B33" s="5" t="n">
        <v>10.9</v>
      </c>
      <c r="C33" s="6" t="n">
        <f aca="false">B33-8.6</f>
        <v>2.3</v>
      </c>
      <c r="D33" s="3" t="n">
        <f aca="false">C33*13.35</f>
        <v>30.705</v>
      </c>
      <c r="E33" s="3" t="n">
        <f aca="false">255-D33</f>
        <v>224.295</v>
      </c>
      <c r="F33" s="3" t="n">
        <f aca="false">E33/2.55</f>
        <v>87.9588235294118</v>
      </c>
    </row>
    <row r="34" customFormat="false" ht="15" hidden="false" customHeight="false" outlineLevel="0" collapsed="false">
      <c r="A34" s="4" t="n">
        <v>165</v>
      </c>
      <c r="B34" s="5" t="n">
        <v>10.8</v>
      </c>
      <c r="C34" s="6" t="n">
        <f aca="false">B34-8.6</f>
        <v>2.2</v>
      </c>
      <c r="D34" s="3" t="n">
        <f aca="false">C34*13.35</f>
        <v>29.37</v>
      </c>
      <c r="E34" s="3" t="n">
        <f aca="false">255-D34</f>
        <v>225.63</v>
      </c>
      <c r="F34" s="3" t="n">
        <f aca="false">E34/2.55</f>
        <v>88.4823529411765</v>
      </c>
    </row>
    <row r="35" customFormat="false" ht="15" hidden="false" customHeight="false" outlineLevel="0" collapsed="false">
      <c r="A35" s="4" t="n">
        <v>170</v>
      </c>
      <c r="B35" s="5" t="n">
        <v>10.7</v>
      </c>
      <c r="C35" s="6" t="n">
        <f aca="false">B35-8.6</f>
        <v>2.1</v>
      </c>
      <c r="D35" s="3" t="n">
        <f aca="false">C35*13.35</f>
        <v>28.035</v>
      </c>
      <c r="E35" s="3" t="n">
        <f aca="false">255-D35</f>
        <v>226.965</v>
      </c>
      <c r="F35" s="3" t="n">
        <f aca="false">E35/2.55</f>
        <v>89.0058823529412</v>
      </c>
    </row>
    <row r="36" customFormat="false" ht="15" hidden="false" customHeight="false" outlineLevel="0" collapsed="false">
      <c r="A36" s="4" t="n">
        <v>175</v>
      </c>
      <c r="B36" s="5" t="n">
        <v>10.5</v>
      </c>
      <c r="C36" s="6" t="n">
        <f aca="false">B36-8.6</f>
        <v>1.9</v>
      </c>
      <c r="D36" s="3" t="n">
        <f aca="false">C36*13.35</f>
        <v>25.365</v>
      </c>
      <c r="E36" s="3" t="n">
        <f aca="false">255-D36</f>
        <v>229.635</v>
      </c>
      <c r="F36" s="3" t="n">
        <f aca="false">E36/2.55</f>
        <v>90.0529411764706</v>
      </c>
    </row>
    <row r="37" customFormat="false" ht="15" hidden="false" customHeight="false" outlineLevel="0" collapsed="false">
      <c r="A37" s="4" t="n">
        <v>180</v>
      </c>
      <c r="B37" s="5" t="n">
        <v>10.3</v>
      </c>
      <c r="C37" s="6" t="n">
        <f aca="false">B37-8.6</f>
        <v>1.7</v>
      </c>
      <c r="D37" s="3" t="n">
        <f aca="false">C37*13.35</f>
        <v>22.695</v>
      </c>
      <c r="E37" s="3" t="n">
        <f aca="false">255-D37</f>
        <v>232.305</v>
      </c>
      <c r="F37" s="3" t="n">
        <f aca="false">E37/2.55</f>
        <v>91.1</v>
      </c>
    </row>
    <row r="38" customFormat="false" ht="15" hidden="false" customHeight="false" outlineLevel="0" collapsed="false">
      <c r="A38" s="4" t="n">
        <v>185</v>
      </c>
      <c r="B38" s="5" t="n">
        <v>10.2</v>
      </c>
      <c r="C38" s="6" t="n">
        <f aca="false">B38-8.6</f>
        <v>1.6</v>
      </c>
      <c r="D38" s="3" t="n">
        <f aca="false">C38*13.35</f>
        <v>21.36</v>
      </c>
      <c r="E38" s="3" t="n">
        <f aca="false">255-D38</f>
        <v>233.64</v>
      </c>
      <c r="F38" s="3" t="n">
        <f aca="false">E38/2.55</f>
        <v>91.6235294117647</v>
      </c>
    </row>
    <row r="39" customFormat="false" ht="15" hidden="false" customHeight="false" outlineLevel="0" collapsed="false">
      <c r="A39" s="4" t="n">
        <v>190</v>
      </c>
      <c r="B39" s="5" t="n">
        <v>10</v>
      </c>
      <c r="C39" s="6" t="n">
        <f aca="false">B39-8.6</f>
        <v>1.4</v>
      </c>
      <c r="D39" s="3" t="n">
        <f aca="false">C39*13.35</f>
        <v>18.69</v>
      </c>
      <c r="E39" s="3" t="n">
        <f aca="false">255-D39</f>
        <v>236.31</v>
      </c>
      <c r="F39" s="3" t="n">
        <f aca="false">E39/2.55</f>
        <v>92.6705882352941</v>
      </c>
    </row>
    <row r="40" customFormat="false" ht="15" hidden="false" customHeight="false" outlineLevel="0" collapsed="false">
      <c r="A40" s="4" t="n">
        <v>195</v>
      </c>
      <c r="B40" s="5" t="n">
        <v>10</v>
      </c>
      <c r="C40" s="6" t="n">
        <f aca="false">B40-8.6</f>
        <v>1.4</v>
      </c>
      <c r="D40" s="3" t="n">
        <f aca="false">C40*13.35</f>
        <v>18.69</v>
      </c>
      <c r="E40" s="3" t="n">
        <f aca="false">255-D40</f>
        <v>236.31</v>
      </c>
      <c r="F40" s="3" t="n">
        <f aca="false">E40/2.55</f>
        <v>92.6705882352941</v>
      </c>
    </row>
    <row r="41" customFormat="false" ht="15" hidden="false" customHeight="false" outlineLevel="0" collapsed="false">
      <c r="A41" s="4" t="n">
        <v>200</v>
      </c>
      <c r="B41" s="5" t="n">
        <v>9.8</v>
      </c>
      <c r="C41" s="6" t="n">
        <f aca="false">B41-8.6</f>
        <v>1.2</v>
      </c>
      <c r="D41" s="3" t="n">
        <f aca="false">C41*13.35</f>
        <v>16.02</v>
      </c>
      <c r="E41" s="3" t="n">
        <f aca="false">255-D41</f>
        <v>238.98</v>
      </c>
      <c r="F41" s="3" t="n">
        <f aca="false">E41/2.55</f>
        <v>93.7176470588235</v>
      </c>
    </row>
    <row r="42" customFormat="false" ht="15" hidden="false" customHeight="false" outlineLevel="0" collapsed="false">
      <c r="A42" s="4" t="n">
        <v>205</v>
      </c>
      <c r="B42" s="5" t="n">
        <v>9.7</v>
      </c>
      <c r="C42" s="6" t="n">
        <f aca="false">B42-8.6</f>
        <v>1.1</v>
      </c>
      <c r="D42" s="3" t="n">
        <f aca="false">C42*13.35</f>
        <v>14.685</v>
      </c>
      <c r="E42" s="3" t="n">
        <f aca="false">255-D42</f>
        <v>240.315</v>
      </c>
      <c r="F42" s="3" t="n">
        <f aca="false">E42/2.55</f>
        <v>94.2411764705883</v>
      </c>
    </row>
    <row r="43" customFormat="false" ht="15" hidden="false" customHeight="false" outlineLevel="0" collapsed="false">
      <c r="A43" s="4" t="n">
        <v>210</v>
      </c>
      <c r="B43" s="5" t="n">
        <v>9.5</v>
      </c>
      <c r="C43" s="6" t="n">
        <f aca="false">B43-8.6</f>
        <v>0.9</v>
      </c>
      <c r="D43" s="3" t="n">
        <f aca="false">C43*13.35</f>
        <v>12.015</v>
      </c>
      <c r="E43" s="3" t="n">
        <f aca="false">255-D43</f>
        <v>242.985</v>
      </c>
      <c r="F43" s="3" t="n">
        <f aca="false">E43/2.55</f>
        <v>95.2882352941177</v>
      </c>
    </row>
    <row r="44" customFormat="false" ht="15" hidden="false" customHeight="false" outlineLevel="0" collapsed="false">
      <c r="A44" s="4" t="n">
        <v>215</v>
      </c>
      <c r="B44" s="5" t="n">
        <v>9.4</v>
      </c>
      <c r="C44" s="6" t="n">
        <f aca="false">B44-8.6</f>
        <v>0.800000000000001</v>
      </c>
      <c r="D44" s="3" t="n">
        <f aca="false">C44*13.35</f>
        <v>10.68</v>
      </c>
      <c r="E44" s="3" t="n">
        <f aca="false">255-D44</f>
        <v>244.32</v>
      </c>
      <c r="F44" s="3" t="n">
        <f aca="false">E44/2.55</f>
        <v>95.8117647058824</v>
      </c>
    </row>
    <row r="45" customFormat="false" ht="15" hidden="false" customHeight="false" outlineLevel="0" collapsed="false">
      <c r="A45" s="4" t="n">
        <v>220</v>
      </c>
      <c r="B45" s="5" t="n">
        <v>9.3</v>
      </c>
      <c r="C45" s="6" t="n">
        <f aca="false">B45-8.6</f>
        <v>0.700000000000001</v>
      </c>
      <c r="D45" s="3" t="n">
        <f aca="false">C45*13.35</f>
        <v>9.34500000000002</v>
      </c>
      <c r="E45" s="3" t="n">
        <f aca="false">255-D45</f>
        <v>245.655</v>
      </c>
      <c r="F45" s="3" t="n">
        <f aca="false">E45/2.55</f>
        <v>96.3352941176471</v>
      </c>
    </row>
    <row r="46" customFormat="false" ht="15" hidden="false" customHeight="false" outlineLevel="0" collapsed="false">
      <c r="A46" s="4" t="n">
        <v>225</v>
      </c>
      <c r="B46" s="5" t="n">
        <v>9.1</v>
      </c>
      <c r="C46" s="6" t="n">
        <f aca="false">B46-8.6</f>
        <v>0.5</v>
      </c>
      <c r="D46" s="3" t="n">
        <f aca="false">C46*13.35</f>
        <v>6.675</v>
      </c>
      <c r="E46" s="3" t="n">
        <f aca="false">255-D46</f>
        <v>248.325</v>
      </c>
      <c r="F46" s="3" t="n">
        <f aca="false">E46/2.55</f>
        <v>97.3823529411765</v>
      </c>
    </row>
    <row r="47" customFormat="false" ht="15" hidden="false" customHeight="false" outlineLevel="0" collapsed="false">
      <c r="A47" s="4" t="n">
        <v>230</v>
      </c>
      <c r="B47" s="5" t="n">
        <v>9.1</v>
      </c>
      <c r="C47" s="6" t="n">
        <f aca="false">B47-8.6</f>
        <v>0.5</v>
      </c>
      <c r="D47" s="3" t="n">
        <f aca="false">C47*13.35</f>
        <v>6.675</v>
      </c>
      <c r="E47" s="3" t="n">
        <f aca="false">255-D47</f>
        <v>248.325</v>
      </c>
      <c r="F47" s="3" t="n">
        <f aca="false">E47/2.55</f>
        <v>97.3823529411765</v>
      </c>
    </row>
    <row r="48" customFormat="false" ht="15" hidden="false" customHeight="false" outlineLevel="0" collapsed="false">
      <c r="A48" s="4" t="n">
        <v>235</v>
      </c>
      <c r="B48" s="5" t="n">
        <v>9</v>
      </c>
      <c r="C48" s="6" t="n">
        <f aca="false">B48-8.6</f>
        <v>0.4</v>
      </c>
      <c r="D48" s="3" t="n">
        <f aca="false">C48*13.35</f>
        <v>5.34</v>
      </c>
      <c r="E48" s="3" t="n">
        <f aca="false">255-D48</f>
        <v>249.66</v>
      </c>
      <c r="F48" s="3" t="n">
        <f aca="false">E48/2.55</f>
        <v>97.9058823529412</v>
      </c>
      <c r="H48" s="9"/>
    </row>
    <row r="49" customFormat="false" ht="15" hidden="false" customHeight="false" outlineLevel="0" collapsed="false">
      <c r="A49" s="4" t="n">
        <v>240</v>
      </c>
      <c r="B49" s="5" t="n">
        <v>8.8</v>
      </c>
      <c r="C49" s="6" t="n">
        <f aca="false">B49-8.6</f>
        <v>0.200000000000001</v>
      </c>
      <c r="D49" s="3" t="n">
        <f aca="false">C49*13.35</f>
        <v>2.67000000000001</v>
      </c>
      <c r="E49" s="3" t="n">
        <f aca="false">255-D49</f>
        <v>252.33</v>
      </c>
      <c r="F49" s="3" t="n">
        <f aca="false">E49/2.55</f>
        <v>98.9529411764706</v>
      </c>
    </row>
    <row r="50" customFormat="false" ht="15" hidden="false" customHeight="false" outlineLevel="0" collapsed="false">
      <c r="A50" s="4" t="n">
        <v>245</v>
      </c>
      <c r="B50" s="5" t="n">
        <v>8.7</v>
      </c>
      <c r="C50" s="6" t="n">
        <f aca="false">B50-8.6</f>
        <v>0.0999999999999996</v>
      </c>
      <c r="D50" s="3" t="n">
        <f aca="false">C50*13.35</f>
        <v>1.335</v>
      </c>
      <c r="E50" s="3" t="n">
        <f aca="false">255-D50</f>
        <v>253.665</v>
      </c>
      <c r="F50" s="3" t="n">
        <f aca="false">E50/2.55</f>
        <v>99.4764705882353</v>
      </c>
    </row>
    <row r="51" customFormat="false" ht="15" hidden="false" customHeight="false" outlineLevel="0" collapsed="false">
      <c r="A51" s="4" t="n">
        <v>250</v>
      </c>
      <c r="B51" s="5" t="n">
        <v>8.6</v>
      </c>
      <c r="C51" s="6" t="n">
        <f aca="false">B51-8.6</f>
        <v>0</v>
      </c>
      <c r="D51" s="3" t="n">
        <f aca="false">C51*13.35</f>
        <v>0</v>
      </c>
      <c r="E51" s="3" t="n">
        <f aca="false">255-D51</f>
        <v>255</v>
      </c>
      <c r="F51" s="3" t="n">
        <f aca="false">E51/2.55</f>
        <v>100</v>
      </c>
    </row>
    <row r="52" customFormat="false" ht="15" hidden="false" customHeight="false" outlineLevel="0" collapsed="false">
      <c r="A52" s="4" t="n">
        <v>255</v>
      </c>
      <c r="B52" s="5" t="n">
        <v>8.6</v>
      </c>
      <c r="C52" s="6" t="n">
        <f aca="false">B52-8.6</f>
        <v>0</v>
      </c>
      <c r="D52" s="3" t="n">
        <f aca="false">C52*13.35</f>
        <v>0</v>
      </c>
      <c r="E52" s="3" t="n">
        <f aca="false">255-D52</f>
        <v>255</v>
      </c>
      <c r="F52" s="3" t="n">
        <f aca="false">E52/2.55</f>
        <v>100</v>
      </c>
    </row>
    <row r="53" s="12" customFormat="true" ht="15" hidden="false" customHeight="false" outlineLevel="0" collapsed="false">
      <c r="A53" s="10"/>
      <c r="B53" s="11"/>
      <c r="D53" s="13"/>
      <c r="F53" s="13"/>
    </row>
    <row r="54" customFormat="false" ht="15" hidden="false" customHeight="false" outlineLevel="0" collapsed="false">
      <c r="C54" s="0" t="n">
        <v>0</v>
      </c>
      <c r="D54" s="3" t="n">
        <f aca="false">(C54*C54)*0.0023 - 1.1955*C54 + 161.98</f>
        <v>161.98</v>
      </c>
      <c r="E54" s="3" t="n">
        <f aca="false">D54/1.62</f>
        <v>99.9876543209876</v>
      </c>
      <c r="F54" s="3" t="n">
        <f aca="false">100-E54</f>
        <v>0.0123456790123555</v>
      </c>
      <c r="I54" s="0" t="s">
        <v>0</v>
      </c>
      <c r="J54" s="0" t="n">
        <f aca="false">(B1-B52)/256</f>
        <v>0.074609375</v>
      </c>
      <c r="L54" s="0" t="s">
        <v>1</v>
      </c>
      <c r="M54" s="0" t="n">
        <v>9.7</v>
      </c>
    </row>
    <row r="55" customFormat="false" ht="15.75" hidden="false" customHeight="false" outlineLevel="0" collapsed="false">
      <c r="A55" s="1" t="s">
        <v>2</v>
      </c>
      <c r="B55" s="2" t="s">
        <v>3</v>
      </c>
      <c r="C55" s="0" t="n">
        <v>1</v>
      </c>
      <c r="D55" s="3" t="n">
        <f aca="false">(C55*C55)*0.0023 - 1.1955*C55 + 161.98</f>
        <v>160.7868</v>
      </c>
      <c r="E55" s="3" t="n">
        <f aca="false">D55/1.62</f>
        <v>99.2511111111111</v>
      </c>
      <c r="F55" s="3" t="n">
        <f aca="false">100-E55</f>
        <v>0.748888888888899</v>
      </c>
      <c r="I55" s="0" t="s">
        <v>4</v>
      </c>
      <c r="J55" s="6" t="n">
        <f aca="false">((M54-B52)/J54)</f>
        <v>14.7434554973822</v>
      </c>
    </row>
    <row r="56" customFormat="false" ht="15" hidden="false" customHeight="false" outlineLevel="0" collapsed="false">
      <c r="C56" s="0" t="n">
        <v>2</v>
      </c>
      <c r="D56" s="3" t="n">
        <f aca="false">(C56*C56)*0.0023 - 1.1955*C56 + 161.98</f>
        <v>159.5982</v>
      </c>
      <c r="E56" s="3" t="n">
        <f aca="false">D56/1.62</f>
        <v>98.5174074074074</v>
      </c>
      <c r="F56" s="3" t="n">
        <f aca="false">100-E56</f>
        <v>1.48259259259261</v>
      </c>
      <c r="I56" s="0" t="s">
        <v>4</v>
      </c>
      <c r="J56" s="6" t="n">
        <f aca="false">255-J55</f>
        <v>240.256544502618</v>
      </c>
    </row>
    <row r="57" customFormat="false" ht="15" hidden="false" customHeight="false" outlineLevel="0" collapsed="false">
      <c r="C57" s="0" t="n">
        <v>3</v>
      </c>
      <c r="D57" s="3" t="n">
        <f aca="false">(C57*C57)*0.0023 - 1.1955*C57 + 161.98</f>
        <v>158.4142</v>
      </c>
      <c r="E57" s="3" t="n">
        <f aca="false">D57/1.62</f>
        <v>97.7865432098765</v>
      </c>
      <c r="F57" s="3" t="n">
        <f aca="false">100-E57</f>
        <v>2.21345679012347</v>
      </c>
    </row>
    <row r="58" customFormat="false" ht="15" hidden="false" customHeight="false" outlineLevel="0" collapsed="false">
      <c r="C58" s="0" t="n">
        <v>4</v>
      </c>
      <c r="D58" s="3" t="n">
        <f aca="false">(C58*C58)*0.0023 - 1.1955*C58 + 161.98</f>
        <v>157.2348</v>
      </c>
      <c r="E58" s="3" t="n">
        <f aca="false">D58/1.62</f>
        <v>97.0585185185185</v>
      </c>
      <c r="F58" s="3" t="n">
        <f aca="false">100-E58</f>
        <v>2.9414814814815</v>
      </c>
    </row>
    <row r="59" customFormat="false" ht="15" hidden="false" customHeight="false" outlineLevel="0" collapsed="false">
      <c r="C59" s="0" t="n">
        <v>5</v>
      </c>
      <c r="D59" s="3" t="n">
        <f aca="false">(C59*C59)*0.0023 - 1.1955*C59 + 161.98</f>
        <v>156.06</v>
      </c>
      <c r="E59" s="3" t="n">
        <f aca="false">D59/1.62</f>
        <v>96.3333333333333</v>
      </c>
      <c r="F59" s="3" t="n">
        <f aca="false">100-E59</f>
        <v>3.66666666666667</v>
      </c>
    </row>
    <row r="60" customFormat="false" ht="15" hidden="false" customHeight="false" outlineLevel="0" collapsed="false">
      <c r="C60" s="0" t="n">
        <v>6</v>
      </c>
      <c r="D60" s="3" t="n">
        <f aca="false">(C60*C60)*0.0023 - 1.1955*C60 + 161.98</f>
        <v>154.8898</v>
      </c>
      <c r="E60" s="3" t="n">
        <f aca="false">D60/1.62</f>
        <v>95.610987654321</v>
      </c>
      <c r="F60" s="3" t="n">
        <f aca="false">100-E60</f>
        <v>4.38901234567904</v>
      </c>
    </row>
    <row r="61" customFormat="false" ht="15" hidden="false" customHeight="false" outlineLevel="0" collapsed="false">
      <c r="C61" s="0" t="n">
        <v>7</v>
      </c>
      <c r="D61" s="3" t="n">
        <f aca="false">(C61*C61)*0.0023 - 1.1955*C61 + 161.98</f>
        <v>153.7242</v>
      </c>
      <c r="E61" s="3" t="n">
        <f aca="false">D61/1.62</f>
        <v>94.8914814814815</v>
      </c>
      <c r="F61" s="3" t="n">
        <f aca="false">100-E61</f>
        <v>5.10851851851852</v>
      </c>
    </row>
    <row r="62" customFormat="false" ht="15" hidden="false" customHeight="false" outlineLevel="0" collapsed="false">
      <c r="C62" s="0" t="n">
        <v>8</v>
      </c>
      <c r="D62" s="3" t="n">
        <f aca="false">(C62*C62)*0.0023 - 1.1955*C62 + 161.98</f>
        <v>152.5632</v>
      </c>
      <c r="E62" s="3" t="n">
        <f aca="false">D62/1.62</f>
        <v>94.1748148148148</v>
      </c>
      <c r="F62" s="3" t="n">
        <f aca="false">100-E62</f>
        <v>5.82518518518519</v>
      </c>
    </row>
    <row r="63" customFormat="false" ht="15" hidden="false" customHeight="false" outlineLevel="0" collapsed="false">
      <c r="C63" s="0" t="n">
        <v>9</v>
      </c>
      <c r="D63" s="3" t="n">
        <f aca="false">(C63*C63)*0.0023 - 1.1955*C63 + 161.98</f>
        <v>151.4068</v>
      </c>
      <c r="E63" s="3" t="n">
        <f aca="false">D63/1.62</f>
        <v>93.460987654321</v>
      </c>
      <c r="F63" s="3" t="n">
        <f aca="false">100-E63</f>
        <v>6.53901234567904</v>
      </c>
    </row>
    <row r="64" customFormat="false" ht="15" hidden="false" customHeight="false" outlineLevel="0" collapsed="false">
      <c r="C64" s="0" t="n">
        <v>10</v>
      </c>
      <c r="D64" s="3" t="n">
        <f aca="false">(C64*C64)*0.0023 - 1.1955*C64 + 161.98</f>
        <v>150.255</v>
      </c>
      <c r="E64" s="3" t="n">
        <f aca="false">D64/1.62</f>
        <v>92.75</v>
      </c>
      <c r="F64" s="3" t="n">
        <f aca="false">100-E64</f>
        <v>7.25000000000001</v>
      </c>
    </row>
    <row r="65" customFormat="false" ht="15" hidden="false" customHeight="false" outlineLevel="0" collapsed="false">
      <c r="C65" s="0" t="n">
        <v>11</v>
      </c>
      <c r="D65" s="3" t="n">
        <f aca="false">(C65*C65)*0.0023 - 1.1955*C65 + 161.98</f>
        <v>149.1078</v>
      </c>
      <c r="E65" s="3" t="n">
        <f aca="false">D65/1.62</f>
        <v>92.0418518518519</v>
      </c>
      <c r="F65" s="3" t="n">
        <f aca="false">100-E65</f>
        <v>7.95814814814815</v>
      </c>
    </row>
    <row r="66" customFormat="false" ht="15" hidden="false" customHeight="false" outlineLevel="0" collapsed="false">
      <c r="C66" s="0" t="n">
        <v>12</v>
      </c>
      <c r="D66" s="3" t="n">
        <f aca="false">(C66*C66)*0.0023 - 1.1955*C66 + 161.98</f>
        <v>147.9652</v>
      </c>
      <c r="E66" s="3" t="n">
        <f aca="false">D66/1.62</f>
        <v>91.3365432098765</v>
      </c>
      <c r="F66" s="3" t="n">
        <f aca="false">100-E66</f>
        <v>8.66345679012348</v>
      </c>
    </row>
    <row r="67" customFormat="false" ht="15" hidden="false" customHeight="false" outlineLevel="0" collapsed="false">
      <c r="C67" s="0" t="n">
        <v>13</v>
      </c>
      <c r="D67" s="3" t="n">
        <f aca="false">(C67*C67)*0.0023 - 1.1955*C67 + 161.98</f>
        <v>146.8272</v>
      </c>
      <c r="E67" s="3" t="n">
        <f aca="false">D67/1.62</f>
        <v>90.6340740740741</v>
      </c>
      <c r="F67" s="3" t="n">
        <f aca="false">100-E67</f>
        <v>9.36592592592594</v>
      </c>
    </row>
    <row r="68" customFormat="false" ht="15" hidden="false" customHeight="false" outlineLevel="0" collapsed="false">
      <c r="C68" s="0" t="n">
        <v>14</v>
      </c>
      <c r="D68" s="3" t="n">
        <f aca="false">(C68*C68)*0.0023 - 1.1955*C68 + 161.98</f>
        <v>145.6938</v>
      </c>
      <c r="E68" s="3" t="n">
        <f aca="false">D68/1.62</f>
        <v>89.9344444444444</v>
      </c>
      <c r="F68" s="3" t="n">
        <f aca="false">100-E68</f>
        <v>10.0655555555556</v>
      </c>
    </row>
    <row r="69" customFormat="false" ht="15" hidden="false" customHeight="false" outlineLevel="0" collapsed="false">
      <c r="C69" s="0" t="n">
        <v>15</v>
      </c>
      <c r="D69" s="3" t="n">
        <f aca="false">(C69*C69)*0.0023 - 1.1955*C69 + 161.98</f>
        <v>144.565</v>
      </c>
      <c r="E69" s="3" t="n">
        <f aca="false">D69/1.62</f>
        <v>89.2376543209877</v>
      </c>
      <c r="F69" s="3" t="n">
        <f aca="false">100-E69</f>
        <v>10.7623456790124</v>
      </c>
    </row>
    <row r="70" customFormat="false" ht="15" hidden="false" customHeight="false" outlineLevel="0" collapsed="false">
      <c r="C70" s="0" t="n">
        <v>16</v>
      </c>
      <c r="D70" s="3" t="n">
        <f aca="false">(C70*C70)*0.0023 - 1.1955*C70 + 161.98</f>
        <v>143.4408</v>
      </c>
      <c r="E70" s="3" t="n">
        <f aca="false">D70/1.62</f>
        <v>88.5437037037037</v>
      </c>
      <c r="F70" s="3" t="n">
        <f aca="false">100-E70</f>
        <v>11.4562962962963</v>
      </c>
    </row>
    <row r="71" customFormat="false" ht="15" hidden="false" customHeight="false" outlineLevel="0" collapsed="false">
      <c r="C71" s="0" t="n">
        <v>17</v>
      </c>
      <c r="D71" s="3" t="n">
        <f aca="false">(C71*C71)*0.0023 - 1.1955*C71 + 161.98</f>
        <v>142.3212</v>
      </c>
      <c r="E71" s="3" t="n">
        <f aca="false">D71/1.62</f>
        <v>87.8525925925926</v>
      </c>
      <c r="F71" s="3" t="n">
        <f aca="false">100-E71</f>
        <v>12.1474074074074</v>
      </c>
    </row>
    <row r="72" customFormat="false" ht="15" hidden="false" customHeight="false" outlineLevel="0" collapsed="false">
      <c r="C72" s="0" t="n">
        <v>18</v>
      </c>
      <c r="D72" s="3" t="n">
        <f aca="false">(C72*C72)*0.0023 - 1.1955*C72 + 161.98</f>
        <v>141.2062</v>
      </c>
      <c r="E72" s="3" t="n">
        <f aca="false">D72/1.62</f>
        <v>87.1643209876543</v>
      </c>
      <c r="F72" s="3" t="n">
        <f aca="false">100-E72</f>
        <v>12.8356790123457</v>
      </c>
    </row>
    <row r="73" customFormat="false" ht="15" hidden="false" customHeight="false" outlineLevel="0" collapsed="false">
      <c r="C73" s="0" t="n">
        <v>19</v>
      </c>
      <c r="D73" s="3" t="n">
        <f aca="false">(C73*C73)*0.0023 - 1.1955*C73 + 161.98</f>
        <v>140.0958</v>
      </c>
      <c r="E73" s="3" t="n">
        <f aca="false">D73/1.62</f>
        <v>86.4788888888889</v>
      </c>
      <c r="F73" s="3" t="n">
        <f aca="false">100-E73</f>
        <v>13.5211111111111</v>
      </c>
    </row>
    <row r="74" customFormat="false" ht="15" hidden="false" customHeight="false" outlineLevel="0" collapsed="false">
      <c r="C74" s="0" t="n">
        <v>20</v>
      </c>
      <c r="D74" s="3" t="n">
        <f aca="false">(C74*C74)*0.0023 - 1.1955*C74 + 161.98</f>
        <v>138.99</v>
      </c>
      <c r="E74" s="3" t="n">
        <f aca="false">D74/1.62</f>
        <v>85.7962962962963</v>
      </c>
      <c r="F74" s="3" t="n">
        <f aca="false">100-E74</f>
        <v>14.2037037037037</v>
      </c>
    </row>
    <row r="75" customFormat="false" ht="15" hidden="false" customHeight="false" outlineLevel="0" collapsed="false">
      <c r="C75" s="0" t="n">
        <v>21</v>
      </c>
      <c r="D75" s="3" t="n">
        <f aca="false">(C75*C75)*0.0023 - 1.1955*C75 + 161.98</f>
        <v>137.8888</v>
      </c>
      <c r="E75" s="3" t="n">
        <f aca="false">D75/1.62</f>
        <v>85.1165432098765</v>
      </c>
      <c r="F75" s="3" t="n">
        <f aca="false">100-E75</f>
        <v>14.8834567901235</v>
      </c>
    </row>
    <row r="76" customFormat="false" ht="15" hidden="false" customHeight="false" outlineLevel="0" collapsed="false">
      <c r="C76" s="0" t="n">
        <v>22</v>
      </c>
      <c r="D76" s="3" t="n">
        <f aca="false">(C76*C76)*0.0023 - 1.1955*C76 + 161.98</f>
        <v>136.7922</v>
      </c>
      <c r="E76" s="3" t="n">
        <f aca="false">D76/1.62</f>
        <v>84.4396296296296</v>
      </c>
      <c r="F76" s="3" t="n">
        <f aca="false">100-E76</f>
        <v>15.5603703703704</v>
      </c>
    </row>
    <row r="77" customFormat="false" ht="15" hidden="false" customHeight="false" outlineLevel="0" collapsed="false">
      <c r="C77" s="0" t="n">
        <v>23</v>
      </c>
      <c r="D77" s="3" t="n">
        <f aca="false">(C77*C77)*0.0023 - 1.1955*C77 + 161.98</f>
        <v>135.7002</v>
      </c>
      <c r="E77" s="3" t="n">
        <f aca="false">D77/1.62</f>
        <v>83.7655555555556</v>
      </c>
      <c r="F77" s="3" t="n">
        <f aca="false">100-E77</f>
        <v>16.2344444444445</v>
      </c>
    </row>
    <row r="78" customFormat="false" ht="15" hidden="false" customHeight="false" outlineLevel="0" collapsed="false">
      <c r="C78" s="0" t="n">
        <v>24</v>
      </c>
      <c r="D78" s="3" t="n">
        <f aca="false">(C78*C78)*0.0023 - 1.1955*C78 + 161.98</f>
        <v>134.6128</v>
      </c>
      <c r="E78" s="3" t="n">
        <f aca="false">D78/1.62</f>
        <v>83.0943209876543</v>
      </c>
      <c r="F78" s="3" t="n">
        <f aca="false">100-E78</f>
        <v>16.9056790123457</v>
      </c>
    </row>
    <row r="79" customFormat="false" ht="15" hidden="false" customHeight="false" outlineLevel="0" collapsed="false">
      <c r="C79" s="0" t="n">
        <v>25</v>
      </c>
      <c r="D79" s="3" t="n">
        <f aca="false">(C79*C79)*0.0023 - 1.1955*C79 + 161.98</f>
        <v>133.53</v>
      </c>
      <c r="E79" s="3" t="n">
        <f aca="false">D79/1.62</f>
        <v>82.4259259259259</v>
      </c>
      <c r="F79" s="3" t="n">
        <f aca="false">100-E79</f>
        <v>17.5740740740741</v>
      </c>
    </row>
    <row r="80" customFormat="false" ht="15" hidden="false" customHeight="false" outlineLevel="0" collapsed="false">
      <c r="C80" s="0" t="n">
        <v>26</v>
      </c>
      <c r="D80" s="3" t="n">
        <f aca="false">(C80*C80)*0.0023 - 1.1955*C80 + 161.98</f>
        <v>132.4518</v>
      </c>
      <c r="E80" s="3" t="n">
        <f aca="false">D80/1.62</f>
        <v>81.7603703703704</v>
      </c>
      <c r="F80" s="3" t="n">
        <f aca="false">100-E80</f>
        <v>18.2396296296296</v>
      </c>
    </row>
    <row r="81" customFormat="false" ht="15" hidden="false" customHeight="false" outlineLevel="0" collapsed="false">
      <c r="C81" s="0" t="n">
        <v>27</v>
      </c>
      <c r="D81" s="3" t="n">
        <f aca="false">(C81*C81)*0.0023 - 1.1955*C81 + 161.98</f>
        <v>131.3782</v>
      </c>
      <c r="E81" s="3" t="n">
        <f aca="false">D81/1.62</f>
        <v>81.0976543209877</v>
      </c>
      <c r="F81" s="3" t="n">
        <f aca="false">100-E81</f>
        <v>18.9023456790124</v>
      </c>
    </row>
    <row r="82" customFormat="false" ht="15" hidden="false" customHeight="false" outlineLevel="0" collapsed="false">
      <c r="C82" s="0" t="n">
        <v>28</v>
      </c>
      <c r="D82" s="3" t="n">
        <f aca="false">(C82*C82)*0.0023 - 1.1955*C82 + 161.98</f>
        <v>130.3092</v>
      </c>
      <c r="E82" s="3" t="n">
        <f aca="false">D82/1.62</f>
        <v>80.4377777777778</v>
      </c>
      <c r="F82" s="3" t="n">
        <f aca="false">100-E82</f>
        <v>19.5622222222222</v>
      </c>
    </row>
    <row r="83" customFormat="false" ht="15" hidden="false" customHeight="false" outlineLevel="0" collapsed="false">
      <c r="C83" s="0" t="n">
        <v>29</v>
      </c>
      <c r="D83" s="3" t="n">
        <f aca="false">(C83*C83)*0.0023 - 1.1955*C83 + 161.98</f>
        <v>129.2448</v>
      </c>
      <c r="E83" s="3" t="n">
        <f aca="false">D83/1.62</f>
        <v>79.7807407407407</v>
      </c>
      <c r="F83" s="3" t="n">
        <f aca="false">100-E83</f>
        <v>20.2192592592593</v>
      </c>
    </row>
    <row r="84" customFormat="false" ht="15" hidden="false" customHeight="false" outlineLevel="0" collapsed="false">
      <c r="C84" s="0" t="n">
        <v>30</v>
      </c>
      <c r="D84" s="3" t="n">
        <f aca="false">(C84*C84)*0.0023 - 1.1955*C84 + 161.98</f>
        <v>128.185</v>
      </c>
      <c r="E84" s="3" t="n">
        <f aca="false">D84/1.62</f>
        <v>79.1265432098765</v>
      </c>
      <c r="F84" s="3" t="n">
        <f aca="false">100-E84</f>
        <v>20.8734567901235</v>
      </c>
    </row>
    <row r="85" customFormat="false" ht="15" hidden="false" customHeight="false" outlineLevel="0" collapsed="false">
      <c r="C85" s="0" t="n">
        <v>31</v>
      </c>
      <c r="D85" s="3" t="n">
        <f aca="false">(C85*C85)*0.0023 - 1.1955*C85 + 161.98</f>
        <v>127.1298</v>
      </c>
      <c r="E85" s="3" t="n">
        <f aca="false">D85/1.62</f>
        <v>78.4751851851852</v>
      </c>
      <c r="F85" s="3" t="n">
        <f aca="false">100-E85</f>
        <v>21.5248148148148</v>
      </c>
    </row>
    <row r="86" customFormat="false" ht="15" hidden="false" customHeight="false" outlineLevel="0" collapsed="false">
      <c r="C86" s="0" t="n">
        <v>32</v>
      </c>
      <c r="D86" s="3" t="n">
        <f aca="false">(C86*C86)*0.0023 - 1.1955*C86 + 161.98</f>
        <v>126.0792</v>
      </c>
      <c r="E86" s="3" t="n">
        <f aca="false">D86/1.62</f>
        <v>77.8266666666667</v>
      </c>
      <c r="F86" s="3" t="n">
        <f aca="false">100-E86</f>
        <v>22.1733333333333</v>
      </c>
    </row>
    <row r="87" customFormat="false" ht="15" hidden="false" customHeight="false" outlineLevel="0" collapsed="false">
      <c r="C87" s="0" t="n">
        <v>33</v>
      </c>
      <c r="D87" s="3" t="n">
        <f aca="false">(C87*C87)*0.0023 - 1.1955*C87 + 161.98</f>
        <v>125.0332</v>
      </c>
      <c r="E87" s="3" t="n">
        <f aca="false">D87/1.62</f>
        <v>77.180987654321</v>
      </c>
      <c r="F87" s="3" t="n">
        <f aca="false">100-E87</f>
        <v>22.819012345679</v>
      </c>
    </row>
    <row r="88" customFormat="false" ht="15" hidden="false" customHeight="false" outlineLevel="0" collapsed="false">
      <c r="C88" s="0" t="n">
        <v>34</v>
      </c>
      <c r="D88" s="3" t="n">
        <f aca="false">(C88*C88)*0.0023 - 1.1955*C88 + 161.98</f>
        <v>123.9918</v>
      </c>
      <c r="E88" s="3" t="n">
        <f aca="false">D88/1.62</f>
        <v>76.5381481481481</v>
      </c>
      <c r="F88" s="3" t="n">
        <f aca="false">100-E88</f>
        <v>23.4618518518519</v>
      </c>
    </row>
    <row r="89" customFormat="false" ht="15" hidden="false" customHeight="false" outlineLevel="0" collapsed="false">
      <c r="C89" s="0" t="n">
        <v>35</v>
      </c>
      <c r="D89" s="3" t="n">
        <f aca="false">(C89*C89)*0.0023 - 1.1955*C89 + 161.98</f>
        <v>122.955</v>
      </c>
      <c r="E89" s="3" t="n">
        <f aca="false">D89/1.62</f>
        <v>75.8981481481481</v>
      </c>
      <c r="F89" s="3" t="n">
        <f aca="false">100-E89</f>
        <v>24.1018518518519</v>
      </c>
    </row>
    <row r="90" customFormat="false" ht="15" hidden="false" customHeight="false" outlineLevel="0" collapsed="false">
      <c r="C90" s="0" t="n">
        <v>36</v>
      </c>
      <c r="D90" s="3" t="n">
        <f aca="false">(C90*C90)*0.0023 - 1.1955*C90 + 161.98</f>
        <v>121.9228</v>
      </c>
      <c r="E90" s="3" t="n">
        <f aca="false">D90/1.62</f>
        <v>75.260987654321</v>
      </c>
      <c r="F90" s="3" t="n">
        <f aca="false">100-E90</f>
        <v>24.739012345679</v>
      </c>
    </row>
    <row r="91" customFormat="false" ht="15" hidden="false" customHeight="false" outlineLevel="0" collapsed="false">
      <c r="C91" s="0" t="n">
        <v>37</v>
      </c>
      <c r="D91" s="3" t="n">
        <f aca="false">(C91*C91)*0.0023 - 1.1955*C91 + 161.98</f>
        <v>120.8952</v>
      </c>
      <c r="E91" s="3" t="n">
        <f aca="false">D91/1.62</f>
        <v>74.6266666666667</v>
      </c>
      <c r="F91" s="3" t="n">
        <f aca="false">100-E91</f>
        <v>25.3733333333333</v>
      </c>
    </row>
    <row r="92" customFormat="false" ht="15" hidden="false" customHeight="false" outlineLevel="0" collapsed="false">
      <c r="C92" s="0" t="n">
        <v>38</v>
      </c>
      <c r="D92" s="3" t="n">
        <f aca="false">(C92*C92)*0.0023 - 1.1955*C92 + 161.98</f>
        <v>119.8722</v>
      </c>
      <c r="E92" s="3" t="n">
        <f aca="false">D92/1.62</f>
        <v>73.9951851851852</v>
      </c>
      <c r="F92" s="3" t="n">
        <f aca="false">100-E92</f>
        <v>26.0048148148148</v>
      </c>
    </row>
    <row r="93" customFormat="false" ht="15" hidden="false" customHeight="false" outlineLevel="0" collapsed="false">
      <c r="C93" s="0" t="n">
        <v>39</v>
      </c>
      <c r="D93" s="3" t="n">
        <f aca="false">(C93*C93)*0.0023 - 1.1955*C93 + 161.98</f>
        <v>118.8538</v>
      </c>
      <c r="E93" s="3" t="n">
        <f aca="false">D93/1.62</f>
        <v>73.3665432098765</v>
      </c>
      <c r="F93" s="3" t="n">
        <f aca="false">100-E93</f>
        <v>26.6334567901235</v>
      </c>
    </row>
    <row r="94" customFormat="false" ht="15" hidden="false" customHeight="false" outlineLevel="0" collapsed="false">
      <c r="C94" s="0" t="n">
        <v>40</v>
      </c>
      <c r="D94" s="3" t="n">
        <f aca="false">(C94*C94)*0.0023 - 1.1955*C94 + 161.98</f>
        <v>117.84</v>
      </c>
      <c r="E94" s="3" t="n">
        <f aca="false">D94/1.62</f>
        <v>72.7407407407407</v>
      </c>
      <c r="F94" s="3" t="n">
        <f aca="false">100-E94</f>
        <v>27.2592592592593</v>
      </c>
    </row>
    <row r="95" customFormat="false" ht="15" hidden="false" customHeight="false" outlineLevel="0" collapsed="false">
      <c r="C95" s="0" t="n">
        <v>41</v>
      </c>
      <c r="D95" s="3" t="n">
        <f aca="false">(C95*C95)*0.0023 - 1.1955*C95 + 161.98</f>
        <v>116.8308</v>
      </c>
      <c r="E95" s="3" t="n">
        <f aca="false">D95/1.62</f>
        <v>72.1177777777778</v>
      </c>
      <c r="F95" s="3" t="n">
        <f aca="false">100-E95</f>
        <v>27.8822222222222</v>
      </c>
    </row>
    <row r="96" customFormat="false" ht="15" hidden="false" customHeight="false" outlineLevel="0" collapsed="false">
      <c r="C96" s="0" t="n">
        <v>42</v>
      </c>
      <c r="D96" s="3" t="n">
        <f aca="false">(C96*C96)*0.0023 - 1.1955*C96 + 161.98</f>
        <v>115.8262</v>
      </c>
      <c r="E96" s="3" t="n">
        <f aca="false">D96/1.62</f>
        <v>71.4976543209877</v>
      </c>
      <c r="F96" s="3" t="n">
        <f aca="false">100-E96</f>
        <v>28.5023456790123</v>
      </c>
    </row>
    <row r="97" customFormat="false" ht="15" hidden="false" customHeight="false" outlineLevel="0" collapsed="false">
      <c r="C97" s="0" t="n">
        <v>43</v>
      </c>
      <c r="D97" s="3" t="n">
        <f aca="false">(C97*C97)*0.0023 - 1.1955*C97 + 161.98</f>
        <v>114.8262</v>
      </c>
      <c r="E97" s="3" t="n">
        <f aca="false">D97/1.62</f>
        <v>70.8803703703704</v>
      </c>
      <c r="F97" s="3" t="n">
        <f aca="false">100-E97</f>
        <v>29.1196296296296</v>
      </c>
    </row>
    <row r="98" customFormat="false" ht="15" hidden="false" customHeight="false" outlineLevel="0" collapsed="false">
      <c r="C98" s="0" t="n">
        <v>44</v>
      </c>
      <c r="D98" s="3" t="n">
        <f aca="false">(C98*C98)*0.0023 - 1.1955*C98 + 161.98</f>
        <v>113.8308</v>
      </c>
      <c r="E98" s="3" t="n">
        <f aca="false">D98/1.62</f>
        <v>70.2659259259259</v>
      </c>
      <c r="F98" s="3" t="n">
        <f aca="false">100-E98</f>
        <v>29.7340740740741</v>
      </c>
    </row>
    <row r="99" customFormat="false" ht="15" hidden="false" customHeight="false" outlineLevel="0" collapsed="false">
      <c r="C99" s="0" t="n">
        <v>45</v>
      </c>
      <c r="D99" s="3" t="n">
        <f aca="false">(C99*C99)*0.0023 - 1.1955*C99 + 161.98</f>
        <v>112.84</v>
      </c>
      <c r="E99" s="3" t="n">
        <f aca="false">D99/1.62</f>
        <v>69.6543209876543</v>
      </c>
      <c r="F99" s="3" t="n">
        <f aca="false">100-E99</f>
        <v>30.3456790123457</v>
      </c>
    </row>
    <row r="100" customFormat="false" ht="15" hidden="false" customHeight="false" outlineLevel="0" collapsed="false">
      <c r="C100" s="0" t="n">
        <v>46</v>
      </c>
      <c r="D100" s="3" t="n">
        <f aca="false">(C100*C100)*0.0023 - 1.1955*C100 + 161.98</f>
        <v>111.8538</v>
      </c>
      <c r="E100" s="3" t="n">
        <f aca="false">D100/1.62</f>
        <v>69.0455555555555</v>
      </c>
      <c r="F100" s="3" t="n">
        <f aca="false">100-E100</f>
        <v>30.9544444444445</v>
      </c>
    </row>
    <row r="101" customFormat="false" ht="15" hidden="false" customHeight="false" outlineLevel="0" collapsed="false">
      <c r="C101" s="0" t="n">
        <v>47</v>
      </c>
      <c r="D101" s="3" t="n">
        <f aca="false">(C101*C101)*0.0023 - 1.1955*C101 + 161.98</f>
        <v>110.8722</v>
      </c>
      <c r="E101" s="3" t="n">
        <f aca="false">D101/1.62</f>
        <v>68.4396296296296</v>
      </c>
      <c r="F101" s="3" t="n">
        <f aca="false">100-E101</f>
        <v>31.5603703703704</v>
      </c>
    </row>
    <row r="102" customFormat="false" ht="15" hidden="false" customHeight="false" outlineLevel="0" collapsed="false">
      <c r="C102" s="0" t="n">
        <v>48</v>
      </c>
      <c r="D102" s="3" t="n">
        <f aca="false">(C102*C102)*0.0023 - 1.1955*C102 + 161.98</f>
        <v>109.8952</v>
      </c>
      <c r="E102" s="3" t="n">
        <f aca="false">D102/1.62</f>
        <v>67.8365432098765</v>
      </c>
      <c r="F102" s="3" t="n">
        <f aca="false">100-E102</f>
        <v>32.1634567901235</v>
      </c>
    </row>
    <row r="103" customFormat="false" ht="15" hidden="false" customHeight="false" outlineLevel="0" collapsed="false">
      <c r="C103" s="0" t="n">
        <v>49</v>
      </c>
      <c r="D103" s="3" t="n">
        <f aca="false">(C103*C103)*0.0023 - 1.1955*C103 + 161.98</f>
        <v>108.9228</v>
      </c>
      <c r="E103" s="3" t="n">
        <f aca="false">D103/1.62</f>
        <v>67.2362962962963</v>
      </c>
      <c r="F103" s="3" t="n">
        <f aca="false">100-E103</f>
        <v>32.7637037037037</v>
      </c>
    </row>
    <row r="104" customFormat="false" ht="15" hidden="false" customHeight="false" outlineLevel="0" collapsed="false">
      <c r="C104" s="0" t="n">
        <v>50</v>
      </c>
      <c r="D104" s="3" t="n">
        <f aca="false">(C104*C104)*0.0023 - 1.1955*C104 + 161.98</f>
        <v>107.955</v>
      </c>
      <c r="E104" s="3" t="n">
        <f aca="false">D104/1.62</f>
        <v>66.6388888888889</v>
      </c>
      <c r="F104" s="3" t="n">
        <f aca="false">100-E104</f>
        <v>33.3611111111111</v>
      </c>
    </row>
    <row r="105" customFormat="false" ht="15" hidden="false" customHeight="false" outlineLevel="0" collapsed="false">
      <c r="C105" s="0" t="n">
        <v>51</v>
      </c>
      <c r="D105" s="3" t="n">
        <f aca="false">(C105*C105)*0.0023 - 1.1955*C105 + 161.98</f>
        <v>106.9918</v>
      </c>
      <c r="E105" s="3" t="n">
        <f aca="false">D105/1.62</f>
        <v>66.0443209876543</v>
      </c>
      <c r="F105" s="3" t="n">
        <f aca="false">100-E105</f>
        <v>33.9556790123457</v>
      </c>
    </row>
    <row r="106" customFormat="false" ht="15" hidden="false" customHeight="false" outlineLevel="0" collapsed="false">
      <c r="C106" s="0" t="n">
        <v>52</v>
      </c>
      <c r="D106" s="3" t="n">
        <f aca="false">(C106*C106)*0.0023 - 1.1955*C106 + 161.98</f>
        <v>106.0332</v>
      </c>
      <c r="E106" s="3" t="n">
        <f aca="false">D106/1.62</f>
        <v>65.4525925925926</v>
      </c>
      <c r="F106" s="3" t="n">
        <f aca="false">100-E106</f>
        <v>34.5474074074074</v>
      </c>
    </row>
    <row r="107" customFormat="false" ht="15" hidden="false" customHeight="false" outlineLevel="0" collapsed="false">
      <c r="C107" s="0" t="n">
        <v>53</v>
      </c>
      <c r="D107" s="3" t="n">
        <f aca="false">(C107*C107)*0.0023 - 1.1955*C107 + 161.98</f>
        <v>105.0792</v>
      </c>
      <c r="E107" s="3" t="n">
        <f aca="false">D107/1.62</f>
        <v>64.8637037037037</v>
      </c>
      <c r="F107" s="3" t="n">
        <f aca="false">100-E107</f>
        <v>35.1362962962963</v>
      </c>
    </row>
    <row r="108" customFormat="false" ht="15" hidden="false" customHeight="false" outlineLevel="0" collapsed="false">
      <c r="C108" s="0" t="n">
        <v>54</v>
      </c>
      <c r="D108" s="3" t="n">
        <f aca="false">(C108*C108)*0.0023 - 1.1955*C108 + 161.98</f>
        <v>104.1298</v>
      </c>
      <c r="E108" s="3" t="n">
        <f aca="false">D108/1.62</f>
        <v>64.2776543209876</v>
      </c>
      <c r="F108" s="3" t="n">
        <f aca="false">100-E108</f>
        <v>35.7223456790124</v>
      </c>
    </row>
    <row r="109" customFormat="false" ht="15" hidden="false" customHeight="false" outlineLevel="0" collapsed="false">
      <c r="C109" s="0" t="n">
        <v>55</v>
      </c>
      <c r="D109" s="3" t="n">
        <f aca="false">(C109*C109)*0.0023 - 1.1955*C109 + 161.98</f>
        <v>103.185</v>
      </c>
      <c r="E109" s="3" t="n">
        <f aca="false">D109/1.62</f>
        <v>63.6944444444444</v>
      </c>
      <c r="F109" s="3" t="n">
        <f aca="false">100-E109</f>
        <v>36.3055555555556</v>
      </c>
    </row>
    <row r="110" customFormat="false" ht="15" hidden="false" customHeight="false" outlineLevel="0" collapsed="false">
      <c r="C110" s="0" t="n">
        <v>56</v>
      </c>
      <c r="D110" s="3" t="n">
        <f aca="false">(C110*C110)*0.0023 - 1.1955*C110 + 161.98</f>
        <v>102.2448</v>
      </c>
      <c r="E110" s="3" t="n">
        <f aca="false">D110/1.62</f>
        <v>63.1140740740741</v>
      </c>
      <c r="F110" s="3" t="n">
        <f aca="false">100-E110</f>
        <v>36.8859259259259</v>
      </c>
    </row>
    <row r="111" customFormat="false" ht="15" hidden="false" customHeight="false" outlineLevel="0" collapsed="false">
      <c r="C111" s="0" t="n">
        <v>57</v>
      </c>
      <c r="D111" s="3" t="n">
        <f aca="false">(C111*C111)*0.0023 - 1.1955*C111 + 161.98</f>
        <v>101.3092</v>
      </c>
      <c r="E111" s="3" t="n">
        <f aca="false">D111/1.62</f>
        <v>62.5365432098765</v>
      </c>
      <c r="F111" s="3" t="n">
        <f aca="false">100-E111</f>
        <v>37.4634567901235</v>
      </c>
    </row>
    <row r="112" customFormat="false" ht="15" hidden="false" customHeight="false" outlineLevel="0" collapsed="false">
      <c r="C112" s="0" t="n">
        <v>58</v>
      </c>
      <c r="D112" s="3" t="n">
        <f aca="false">(C112*C112)*0.0023 - 1.1955*C112 + 161.98</f>
        <v>100.3782</v>
      </c>
      <c r="E112" s="3" t="n">
        <f aca="false">D112/1.62</f>
        <v>61.9618518518518</v>
      </c>
      <c r="F112" s="3" t="n">
        <f aca="false">100-E112</f>
        <v>38.0381481481482</v>
      </c>
    </row>
    <row r="113" customFormat="false" ht="15" hidden="false" customHeight="false" outlineLevel="0" collapsed="false">
      <c r="C113" s="0" t="n">
        <v>59</v>
      </c>
      <c r="D113" s="3" t="n">
        <f aca="false">(C113*C113)*0.0023 - 1.1955*C113 + 161.98</f>
        <v>99.4518</v>
      </c>
      <c r="E113" s="3" t="n">
        <f aca="false">D113/1.62</f>
        <v>61.39</v>
      </c>
      <c r="F113" s="3" t="n">
        <f aca="false">100-E113</f>
        <v>38.61</v>
      </c>
    </row>
    <row r="114" customFormat="false" ht="15" hidden="false" customHeight="false" outlineLevel="0" collapsed="false">
      <c r="C114" s="0" t="n">
        <v>60</v>
      </c>
      <c r="D114" s="3" t="n">
        <f aca="false">(C114*C114)*0.0023 - 1.1955*C114 + 161.98</f>
        <v>98.53</v>
      </c>
      <c r="E114" s="3" t="n">
        <f aca="false">D114/1.62</f>
        <v>60.820987654321</v>
      </c>
      <c r="F114" s="3" t="n">
        <f aca="false">100-E114</f>
        <v>39.179012345679</v>
      </c>
    </row>
    <row r="115" customFormat="false" ht="15" hidden="false" customHeight="false" outlineLevel="0" collapsed="false">
      <c r="C115" s="0" t="n">
        <v>61</v>
      </c>
      <c r="D115" s="3" t="n">
        <f aca="false">(C115*C115)*0.0023 - 1.1955*C115 + 161.98</f>
        <v>97.6128</v>
      </c>
      <c r="E115" s="3" t="n">
        <f aca="false">D115/1.62</f>
        <v>60.2548148148148</v>
      </c>
      <c r="F115" s="3" t="n">
        <f aca="false">100-E115</f>
        <v>39.7451851851852</v>
      </c>
    </row>
    <row r="116" customFormat="false" ht="15" hidden="false" customHeight="false" outlineLevel="0" collapsed="false">
      <c r="C116" s="0" t="n">
        <v>62</v>
      </c>
      <c r="D116" s="3" t="n">
        <f aca="false">(C116*C116)*0.0023 - 1.1955*C116 + 161.98</f>
        <v>96.7002</v>
      </c>
      <c r="E116" s="3" t="n">
        <f aca="false">D116/1.62</f>
        <v>59.6914814814815</v>
      </c>
      <c r="F116" s="3" t="n">
        <f aca="false">100-E116</f>
        <v>40.3085185185185</v>
      </c>
    </row>
    <row r="117" customFormat="false" ht="15" hidden="false" customHeight="false" outlineLevel="0" collapsed="false">
      <c r="C117" s="0" t="n">
        <v>63</v>
      </c>
      <c r="D117" s="3" t="n">
        <f aca="false">(C117*C117)*0.0023 - 1.1955*C117 + 161.98</f>
        <v>95.7922</v>
      </c>
      <c r="E117" s="3" t="n">
        <f aca="false">D117/1.62</f>
        <v>59.130987654321</v>
      </c>
      <c r="F117" s="3" t="n">
        <f aca="false">100-E117</f>
        <v>40.869012345679</v>
      </c>
    </row>
    <row r="118" customFormat="false" ht="15" hidden="false" customHeight="false" outlineLevel="0" collapsed="false">
      <c r="C118" s="0" t="n">
        <v>64</v>
      </c>
      <c r="D118" s="3" t="n">
        <f aca="false">(C118*C118)*0.0023 - 1.1955*C118 + 161.98</f>
        <v>94.8888</v>
      </c>
      <c r="E118" s="3" t="n">
        <f aca="false">D118/1.62</f>
        <v>58.5733333333333</v>
      </c>
      <c r="F118" s="3" t="n">
        <f aca="false">100-E118</f>
        <v>41.4266666666667</v>
      </c>
    </row>
    <row r="119" customFormat="false" ht="15" hidden="false" customHeight="false" outlineLevel="0" collapsed="false">
      <c r="C119" s="0" t="n">
        <v>65</v>
      </c>
      <c r="D119" s="3" t="n">
        <f aca="false">(C119*C119)*0.0023 - 1.1955*C119 + 161.98</f>
        <v>93.99</v>
      </c>
      <c r="E119" s="3" t="n">
        <f aca="false">D119/1.62</f>
        <v>58.0185185185185</v>
      </c>
      <c r="F119" s="3" t="n">
        <f aca="false">100-E119</f>
        <v>41.9814814814815</v>
      </c>
    </row>
    <row r="120" customFormat="false" ht="15" hidden="false" customHeight="false" outlineLevel="0" collapsed="false">
      <c r="C120" s="0" t="n">
        <v>66</v>
      </c>
      <c r="D120" s="3" t="n">
        <f aca="false">(C120*C120)*0.0023 - 1.1955*C120 + 161.98</f>
        <v>93.0958</v>
      </c>
      <c r="E120" s="3" t="n">
        <f aca="false">D120/1.62</f>
        <v>57.4665432098765</v>
      </c>
      <c r="F120" s="3" t="n">
        <f aca="false">100-E120</f>
        <v>42.5334567901235</v>
      </c>
    </row>
    <row r="121" customFormat="false" ht="15" hidden="false" customHeight="false" outlineLevel="0" collapsed="false">
      <c r="C121" s="0" t="n">
        <v>67</v>
      </c>
      <c r="D121" s="3" t="n">
        <f aca="false">(C121*C121)*0.0023 - 1.1955*C121 + 161.98</f>
        <v>92.2062</v>
      </c>
      <c r="E121" s="3" t="n">
        <f aca="false">D121/1.62</f>
        <v>56.9174074074074</v>
      </c>
      <c r="F121" s="3" t="n">
        <f aca="false">100-E121</f>
        <v>43.0825925925926</v>
      </c>
    </row>
    <row r="122" customFormat="false" ht="15" hidden="false" customHeight="false" outlineLevel="0" collapsed="false">
      <c r="C122" s="0" t="n">
        <v>68</v>
      </c>
      <c r="D122" s="3" t="n">
        <f aca="false">(C122*C122)*0.0023 - 1.1955*C122 + 161.98</f>
        <v>91.3212</v>
      </c>
      <c r="E122" s="3" t="n">
        <f aca="false">D122/1.62</f>
        <v>56.3711111111111</v>
      </c>
      <c r="F122" s="3" t="n">
        <f aca="false">100-E122</f>
        <v>43.6288888888889</v>
      </c>
    </row>
    <row r="123" customFormat="false" ht="15" hidden="false" customHeight="false" outlineLevel="0" collapsed="false">
      <c r="C123" s="0" t="n">
        <v>69</v>
      </c>
      <c r="D123" s="3" t="n">
        <f aca="false">(C123*C123)*0.0023 - 1.1955*C123 + 161.98</f>
        <v>90.4408</v>
      </c>
      <c r="E123" s="3" t="n">
        <f aca="false">D123/1.62</f>
        <v>55.8276543209876</v>
      </c>
      <c r="F123" s="3" t="n">
        <f aca="false">100-E123</f>
        <v>44.1723456790124</v>
      </c>
    </row>
    <row r="124" customFormat="false" ht="15" hidden="false" customHeight="false" outlineLevel="0" collapsed="false">
      <c r="C124" s="0" t="n">
        <v>70</v>
      </c>
      <c r="D124" s="3" t="n">
        <f aca="false">(C124*C124)*0.0023 - 1.1955*C124 + 161.98</f>
        <v>89.565</v>
      </c>
      <c r="E124" s="3" t="n">
        <f aca="false">D124/1.62</f>
        <v>55.287037037037</v>
      </c>
      <c r="F124" s="3" t="n">
        <f aca="false">100-E124</f>
        <v>44.712962962963</v>
      </c>
    </row>
    <row r="125" customFormat="false" ht="15" hidden="false" customHeight="false" outlineLevel="0" collapsed="false">
      <c r="C125" s="0" t="n">
        <v>71</v>
      </c>
      <c r="D125" s="3" t="n">
        <f aca="false">(C125*C125)*0.0023 - 1.1955*C125 + 161.98</f>
        <v>88.6938</v>
      </c>
      <c r="E125" s="3" t="n">
        <f aca="false">D125/1.62</f>
        <v>54.7492592592593</v>
      </c>
      <c r="F125" s="3" t="n">
        <f aca="false">100-E125</f>
        <v>45.2507407407408</v>
      </c>
    </row>
    <row r="126" customFormat="false" ht="15" hidden="false" customHeight="false" outlineLevel="0" collapsed="false">
      <c r="C126" s="0" t="n">
        <v>72</v>
      </c>
      <c r="D126" s="3" t="n">
        <f aca="false">(C126*C126)*0.0023 - 1.1955*C126 + 161.98</f>
        <v>87.8272</v>
      </c>
      <c r="E126" s="3" t="n">
        <f aca="false">D126/1.62</f>
        <v>54.2143209876543</v>
      </c>
      <c r="F126" s="3" t="n">
        <f aca="false">100-E126</f>
        <v>45.7856790123457</v>
      </c>
    </row>
    <row r="127" customFormat="false" ht="15" hidden="false" customHeight="false" outlineLevel="0" collapsed="false">
      <c r="C127" s="0" t="n">
        <v>73</v>
      </c>
      <c r="D127" s="3" t="n">
        <f aca="false">(C127*C127)*0.0023 - 1.1955*C127 + 161.98</f>
        <v>86.9652</v>
      </c>
      <c r="E127" s="3" t="n">
        <f aca="false">D127/1.62</f>
        <v>53.6822222222222</v>
      </c>
      <c r="F127" s="3" t="n">
        <f aca="false">100-E127</f>
        <v>46.3177777777778</v>
      </c>
    </row>
    <row r="128" customFormat="false" ht="15" hidden="false" customHeight="false" outlineLevel="0" collapsed="false">
      <c r="C128" s="0" t="n">
        <v>74</v>
      </c>
      <c r="D128" s="3" t="n">
        <f aca="false">(C128*C128)*0.0023 - 1.1955*C128 + 161.98</f>
        <v>86.1078</v>
      </c>
      <c r="E128" s="3" t="n">
        <f aca="false">D128/1.62</f>
        <v>53.152962962963</v>
      </c>
      <c r="F128" s="3" t="n">
        <f aca="false">100-E128</f>
        <v>46.847037037037</v>
      </c>
    </row>
    <row r="129" customFormat="false" ht="15" hidden="false" customHeight="false" outlineLevel="0" collapsed="false">
      <c r="C129" s="0" t="n">
        <v>75</v>
      </c>
      <c r="D129" s="3" t="n">
        <f aca="false">(C129*C129)*0.0023 - 1.1955*C129 + 161.98</f>
        <v>85.255</v>
      </c>
      <c r="E129" s="3" t="n">
        <f aca="false">D129/1.62</f>
        <v>52.6265432098765</v>
      </c>
      <c r="F129" s="3" t="n">
        <f aca="false">100-E129</f>
        <v>47.3734567901235</v>
      </c>
    </row>
    <row r="130" customFormat="false" ht="15" hidden="false" customHeight="false" outlineLevel="0" collapsed="false">
      <c r="C130" s="0" t="n">
        <v>76</v>
      </c>
      <c r="D130" s="3" t="n">
        <f aca="false">(C130*C130)*0.0023 - 1.1955*C130 + 161.98</f>
        <v>84.4068</v>
      </c>
      <c r="E130" s="3" t="n">
        <f aca="false">D130/1.62</f>
        <v>52.102962962963</v>
      </c>
      <c r="F130" s="3" t="n">
        <f aca="false">100-E130</f>
        <v>47.897037037037</v>
      </c>
    </row>
    <row r="131" customFormat="false" ht="15" hidden="false" customHeight="false" outlineLevel="0" collapsed="false">
      <c r="C131" s="0" t="n">
        <v>77</v>
      </c>
      <c r="D131" s="3" t="n">
        <f aca="false">(C131*C131)*0.0023 - 1.1955*C131 + 161.98</f>
        <v>83.5632</v>
      </c>
      <c r="E131" s="3" t="n">
        <f aca="false">D131/1.62</f>
        <v>51.5822222222222</v>
      </c>
      <c r="F131" s="3" t="n">
        <f aca="false">100-E131</f>
        <v>48.4177777777778</v>
      </c>
    </row>
    <row r="132" customFormat="false" ht="15" hidden="false" customHeight="false" outlineLevel="0" collapsed="false">
      <c r="C132" s="0" t="n">
        <v>78</v>
      </c>
      <c r="D132" s="3" t="n">
        <f aca="false">(C132*C132)*0.0023 - 1.1955*C132 + 161.98</f>
        <v>82.7242</v>
      </c>
      <c r="E132" s="3" t="n">
        <f aca="false">D132/1.62</f>
        <v>51.0643209876543</v>
      </c>
      <c r="F132" s="3" t="n">
        <f aca="false">100-E132</f>
        <v>48.9356790123457</v>
      </c>
    </row>
    <row r="133" customFormat="false" ht="15" hidden="false" customHeight="false" outlineLevel="0" collapsed="false">
      <c r="C133" s="0" t="n">
        <v>79</v>
      </c>
      <c r="D133" s="3" t="n">
        <f aca="false">(C133*C133)*0.0023 - 1.1955*C133 + 161.98</f>
        <v>81.8898</v>
      </c>
      <c r="E133" s="3" t="n">
        <f aca="false">D133/1.62</f>
        <v>50.5492592592592</v>
      </c>
      <c r="F133" s="3" t="n">
        <f aca="false">100-E133</f>
        <v>49.4507407407408</v>
      </c>
    </row>
    <row r="134" customFormat="false" ht="15" hidden="false" customHeight="false" outlineLevel="0" collapsed="false">
      <c r="C134" s="0" t="n">
        <v>80</v>
      </c>
      <c r="D134" s="3" t="n">
        <f aca="false">(C134*C134)*0.0023 - 1.1955*C134 + 161.98</f>
        <v>81.06</v>
      </c>
      <c r="E134" s="3" t="n">
        <f aca="false">D134/1.62</f>
        <v>50.037037037037</v>
      </c>
      <c r="F134" s="3" t="n">
        <f aca="false">100-E134</f>
        <v>49.962962962963</v>
      </c>
    </row>
    <row r="135" customFormat="false" ht="15" hidden="false" customHeight="false" outlineLevel="0" collapsed="false">
      <c r="C135" s="0" t="n">
        <v>81</v>
      </c>
      <c r="D135" s="3" t="n">
        <f aca="false">(C135*C135)*0.0023 - 1.1955*C135 + 161.98</f>
        <v>80.2348</v>
      </c>
      <c r="E135" s="3" t="n">
        <f aca="false">D135/1.62</f>
        <v>49.5276543209876</v>
      </c>
      <c r="F135" s="3" t="n">
        <f aca="false">100-E135</f>
        <v>50.4723456790124</v>
      </c>
    </row>
    <row r="136" customFormat="false" ht="15" hidden="false" customHeight="false" outlineLevel="0" collapsed="false">
      <c r="C136" s="0" t="n">
        <v>82</v>
      </c>
      <c r="D136" s="3" t="n">
        <f aca="false">(C136*C136)*0.0023 - 1.1955*C136 + 161.98</f>
        <v>79.4142</v>
      </c>
      <c r="E136" s="3" t="n">
        <f aca="false">D136/1.62</f>
        <v>49.0211111111111</v>
      </c>
      <c r="F136" s="3" t="n">
        <f aca="false">100-E136</f>
        <v>50.9788888888889</v>
      </c>
    </row>
    <row r="137" customFormat="false" ht="15" hidden="false" customHeight="false" outlineLevel="0" collapsed="false">
      <c r="C137" s="0" t="n">
        <v>83</v>
      </c>
      <c r="D137" s="3" t="n">
        <f aca="false">(C137*C137)*0.0023 - 1.1955*C137 + 161.98</f>
        <v>78.5982</v>
      </c>
      <c r="E137" s="3" t="n">
        <f aca="false">D137/1.62</f>
        <v>48.5174074074074</v>
      </c>
      <c r="F137" s="3" t="n">
        <f aca="false">100-E137</f>
        <v>51.4825925925926</v>
      </c>
    </row>
    <row r="138" customFormat="false" ht="15" hidden="false" customHeight="false" outlineLevel="0" collapsed="false">
      <c r="C138" s="0" t="n">
        <v>84</v>
      </c>
      <c r="D138" s="3" t="n">
        <f aca="false">(C138*C138)*0.0023 - 1.1955*C138 + 161.98</f>
        <v>77.7868</v>
      </c>
      <c r="E138" s="3" t="n">
        <f aca="false">D138/1.62</f>
        <v>48.0165432098765</v>
      </c>
      <c r="F138" s="3" t="n">
        <f aca="false">100-E138</f>
        <v>51.9834567901235</v>
      </c>
    </row>
    <row r="139" customFormat="false" ht="15" hidden="false" customHeight="false" outlineLevel="0" collapsed="false">
      <c r="C139" s="0" t="n">
        <v>85</v>
      </c>
      <c r="D139" s="3" t="n">
        <f aca="false">(C139*C139)*0.0023 - 1.1955*C139 + 161.98</f>
        <v>76.98</v>
      </c>
      <c r="E139" s="3" t="n">
        <f aca="false">D139/1.62</f>
        <v>47.5185185185185</v>
      </c>
      <c r="F139" s="3" t="n">
        <f aca="false">100-E139</f>
        <v>52.4814814814815</v>
      </c>
    </row>
    <row r="140" customFormat="false" ht="15" hidden="false" customHeight="false" outlineLevel="0" collapsed="false">
      <c r="C140" s="0" t="n">
        <v>86</v>
      </c>
      <c r="D140" s="3" t="n">
        <f aca="false">(C140*C140)*0.0023 - 1.1955*C140 + 161.98</f>
        <v>76.1778</v>
      </c>
      <c r="E140" s="3" t="n">
        <f aca="false">D140/1.62</f>
        <v>47.0233333333333</v>
      </c>
      <c r="F140" s="3" t="n">
        <f aca="false">100-E140</f>
        <v>52.9766666666667</v>
      </c>
    </row>
    <row r="141" customFormat="false" ht="15" hidden="false" customHeight="false" outlineLevel="0" collapsed="false">
      <c r="C141" s="0" t="n">
        <v>87</v>
      </c>
      <c r="D141" s="3" t="n">
        <f aca="false">(C141*C141)*0.0023 - 1.1955*C141 + 161.98</f>
        <v>75.3802</v>
      </c>
      <c r="E141" s="3" t="n">
        <f aca="false">D141/1.62</f>
        <v>46.530987654321</v>
      </c>
      <c r="F141" s="3" t="n">
        <f aca="false">100-E141</f>
        <v>53.469012345679</v>
      </c>
    </row>
    <row r="142" customFormat="false" ht="15" hidden="false" customHeight="false" outlineLevel="0" collapsed="false">
      <c r="C142" s="0" t="n">
        <v>88</v>
      </c>
      <c r="D142" s="3" t="n">
        <f aca="false">(C142*C142)*0.0023 - 1.1955*C142 + 161.98</f>
        <v>74.5872</v>
      </c>
      <c r="E142" s="3" t="n">
        <f aca="false">D142/1.62</f>
        <v>46.0414814814815</v>
      </c>
      <c r="F142" s="3" t="n">
        <f aca="false">100-E142</f>
        <v>53.9585185185185</v>
      </c>
    </row>
    <row r="143" customFormat="false" ht="15" hidden="false" customHeight="false" outlineLevel="0" collapsed="false">
      <c r="C143" s="0" t="n">
        <v>89</v>
      </c>
      <c r="D143" s="3" t="n">
        <f aca="false">(C143*C143)*0.0023 - 1.1955*C143 + 161.98</f>
        <v>73.7988</v>
      </c>
      <c r="E143" s="3" t="n">
        <f aca="false">D143/1.62</f>
        <v>45.5548148148148</v>
      </c>
      <c r="F143" s="3" t="n">
        <f aca="false">100-E143</f>
        <v>54.4451851851852</v>
      </c>
    </row>
    <row r="144" customFormat="false" ht="15" hidden="false" customHeight="false" outlineLevel="0" collapsed="false">
      <c r="C144" s="0" t="n">
        <v>90</v>
      </c>
      <c r="D144" s="3" t="n">
        <f aca="false">(C144*C144)*0.0023 - 1.1955*C144 + 161.98</f>
        <v>73.015</v>
      </c>
      <c r="E144" s="3" t="n">
        <f aca="false">D144/1.62</f>
        <v>45.070987654321</v>
      </c>
      <c r="F144" s="3" t="n">
        <f aca="false">100-E144</f>
        <v>54.929012345679</v>
      </c>
    </row>
    <row r="145" customFormat="false" ht="15" hidden="false" customHeight="false" outlineLevel="0" collapsed="false">
      <c r="C145" s="0" t="n">
        <v>91</v>
      </c>
      <c r="D145" s="3" t="n">
        <f aca="false">(C145*C145)*0.0023 - 1.1955*C145 + 161.98</f>
        <v>72.2358</v>
      </c>
      <c r="E145" s="3" t="n">
        <f aca="false">D145/1.62</f>
        <v>44.59</v>
      </c>
      <c r="F145" s="3" t="n">
        <f aca="false">100-E145</f>
        <v>55.41</v>
      </c>
    </row>
    <row r="146" customFormat="false" ht="15" hidden="false" customHeight="false" outlineLevel="0" collapsed="false">
      <c r="C146" s="0" t="n">
        <v>92</v>
      </c>
      <c r="D146" s="3" t="n">
        <f aca="false">(C146*C146)*0.0023 - 1.1955*C146 + 161.98</f>
        <v>71.4612</v>
      </c>
      <c r="E146" s="3" t="n">
        <f aca="false">D146/1.62</f>
        <v>44.1118518518518</v>
      </c>
      <c r="F146" s="3" t="n">
        <f aca="false">100-E146</f>
        <v>55.8881481481482</v>
      </c>
    </row>
    <row r="147" customFormat="false" ht="15" hidden="false" customHeight="false" outlineLevel="0" collapsed="false">
      <c r="C147" s="0" t="n">
        <v>93</v>
      </c>
      <c r="D147" s="3" t="n">
        <f aca="false">(C147*C147)*0.0023 - 1.1955*C147 + 161.98</f>
        <v>70.6912</v>
      </c>
      <c r="E147" s="3" t="n">
        <f aca="false">D147/1.62</f>
        <v>43.6365432098765</v>
      </c>
      <c r="F147" s="3" t="n">
        <f aca="false">100-E147</f>
        <v>56.3634567901235</v>
      </c>
    </row>
    <row r="148" customFormat="false" ht="15" hidden="false" customHeight="false" outlineLevel="0" collapsed="false">
      <c r="C148" s="0" t="n">
        <v>94</v>
      </c>
      <c r="D148" s="3" t="n">
        <f aca="false">(C148*C148)*0.0023 - 1.1955*C148 + 161.98</f>
        <v>69.9258</v>
      </c>
      <c r="E148" s="3" t="n">
        <f aca="false">D148/1.62</f>
        <v>43.1640740740741</v>
      </c>
      <c r="F148" s="3" t="n">
        <f aca="false">100-E148</f>
        <v>56.8359259259259</v>
      </c>
    </row>
    <row r="149" customFormat="false" ht="15" hidden="false" customHeight="false" outlineLevel="0" collapsed="false">
      <c r="C149" s="0" t="n">
        <v>95</v>
      </c>
      <c r="D149" s="3" t="n">
        <f aca="false">(C149*C149)*0.0023 - 1.1955*C149 + 161.98</f>
        <v>69.165</v>
      </c>
      <c r="E149" s="3" t="n">
        <f aca="false">D149/1.62</f>
        <v>42.6944444444444</v>
      </c>
      <c r="F149" s="3" t="n">
        <f aca="false">100-E149</f>
        <v>57.3055555555556</v>
      </c>
    </row>
    <row r="150" customFormat="false" ht="15" hidden="false" customHeight="false" outlineLevel="0" collapsed="false">
      <c r="C150" s="0" t="n">
        <v>96</v>
      </c>
      <c r="D150" s="3" t="n">
        <f aca="false">(C150*C150)*0.0023 - 1.1955*C150 + 161.98</f>
        <v>68.4088</v>
      </c>
      <c r="E150" s="3" t="n">
        <f aca="false">D150/1.62</f>
        <v>42.2276543209876</v>
      </c>
      <c r="F150" s="3" t="n">
        <f aca="false">100-E150</f>
        <v>57.7723456790124</v>
      </c>
    </row>
    <row r="151" customFormat="false" ht="15" hidden="false" customHeight="false" outlineLevel="0" collapsed="false">
      <c r="C151" s="0" t="n">
        <v>97</v>
      </c>
      <c r="D151" s="3" t="n">
        <f aca="false">(C151*C151)*0.0023 - 1.1955*C151 + 161.98</f>
        <v>67.6572</v>
      </c>
      <c r="E151" s="3" t="n">
        <f aca="false">D151/1.62</f>
        <v>41.7637037037037</v>
      </c>
      <c r="F151" s="3" t="n">
        <f aca="false">100-E151</f>
        <v>58.2362962962963</v>
      </c>
    </row>
    <row r="152" customFormat="false" ht="15" hidden="false" customHeight="false" outlineLevel="0" collapsed="false">
      <c r="C152" s="0" t="n">
        <v>98</v>
      </c>
      <c r="D152" s="3" t="n">
        <f aca="false">(C152*C152)*0.0023 - 1.1955*C152 + 161.98</f>
        <v>66.9102</v>
      </c>
      <c r="E152" s="3" t="n">
        <f aca="false">D152/1.62</f>
        <v>41.3025925925926</v>
      </c>
      <c r="F152" s="3" t="n">
        <f aca="false">100-E152</f>
        <v>58.6974074074074</v>
      </c>
    </row>
    <row r="153" customFormat="false" ht="15" hidden="false" customHeight="false" outlineLevel="0" collapsed="false">
      <c r="C153" s="0" t="n">
        <v>99</v>
      </c>
      <c r="D153" s="3" t="n">
        <f aca="false">(C153*C153)*0.0023 - 1.1955*C153 + 161.98</f>
        <v>66.1678</v>
      </c>
      <c r="E153" s="3" t="n">
        <f aca="false">D153/1.62</f>
        <v>40.8443209876543</v>
      </c>
      <c r="F153" s="3" t="n">
        <f aca="false">100-E153</f>
        <v>59.1556790123457</v>
      </c>
    </row>
    <row r="154" customFormat="false" ht="15" hidden="false" customHeight="false" outlineLevel="0" collapsed="false">
      <c r="C154" s="0" t="n">
        <v>100</v>
      </c>
      <c r="D154" s="3" t="n">
        <f aca="false">(C154*C154)*0.0023 - 1.1955*C154 + 161.98</f>
        <v>65.43</v>
      </c>
      <c r="E154" s="3" t="n">
        <f aca="false">D154/1.62</f>
        <v>40.3888888888889</v>
      </c>
      <c r="F154" s="3" t="n">
        <f aca="false">100-E154</f>
        <v>59.6111111111111</v>
      </c>
    </row>
    <row r="155" customFormat="false" ht="15" hidden="false" customHeight="false" outlineLevel="0" collapsed="false">
      <c r="C155" s="0" t="n">
        <v>101</v>
      </c>
      <c r="D155" s="3" t="n">
        <f aca="false">(C155*C155)*0.0023 - 1.1955*C155 + 161.98</f>
        <v>64.6968</v>
      </c>
      <c r="E155" s="3" t="n">
        <f aca="false">D155/1.62</f>
        <v>39.9362962962963</v>
      </c>
      <c r="F155" s="3" t="n">
        <f aca="false">100-E155</f>
        <v>60.0637037037037</v>
      </c>
    </row>
    <row r="156" customFormat="false" ht="15" hidden="false" customHeight="false" outlineLevel="0" collapsed="false">
      <c r="C156" s="0" t="n">
        <v>102</v>
      </c>
      <c r="D156" s="3" t="n">
        <f aca="false">(C156*C156)*0.0023 - 1.1955*C156 + 161.98</f>
        <v>63.9682</v>
      </c>
      <c r="E156" s="3" t="n">
        <f aca="false">D156/1.62</f>
        <v>39.4865432098765</v>
      </c>
      <c r="F156" s="3" t="n">
        <f aca="false">100-E156</f>
        <v>60.5134567901235</v>
      </c>
    </row>
    <row r="157" customFormat="false" ht="15" hidden="false" customHeight="false" outlineLevel="0" collapsed="false">
      <c r="C157" s="0" t="n">
        <v>103</v>
      </c>
      <c r="D157" s="3" t="n">
        <f aca="false">(C157*C157)*0.0023 - 1.1955*C157 + 161.98</f>
        <v>63.2442</v>
      </c>
      <c r="E157" s="3" t="n">
        <f aca="false">D157/1.62</f>
        <v>39.0396296296296</v>
      </c>
      <c r="F157" s="3" t="n">
        <f aca="false">100-E157</f>
        <v>60.9603703703704</v>
      </c>
    </row>
    <row r="158" customFormat="false" ht="15" hidden="false" customHeight="false" outlineLevel="0" collapsed="false">
      <c r="C158" s="0" t="n">
        <v>104</v>
      </c>
      <c r="D158" s="3" t="n">
        <f aca="false">(C158*C158)*0.0023 - 1.1955*C158 + 161.98</f>
        <v>62.5248</v>
      </c>
      <c r="E158" s="3" t="n">
        <f aca="false">D158/1.62</f>
        <v>38.5955555555555</v>
      </c>
      <c r="F158" s="3" t="n">
        <f aca="false">100-E158</f>
        <v>61.4044444444445</v>
      </c>
    </row>
    <row r="159" customFormat="false" ht="15" hidden="false" customHeight="false" outlineLevel="0" collapsed="false">
      <c r="C159" s="0" t="n">
        <v>105</v>
      </c>
      <c r="D159" s="3" t="n">
        <f aca="false">(C159*C159)*0.0023 - 1.1955*C159 + 161.98</f>
        <v>61.81</v>
      </c>
      <c r="E159" s="3" t="n">
        <f aca="false">D159/1.62</f>
        <v>38.1543209876543</v>
      </c>
      <c r="F159" s="3" t="n">
        <f aca="false">100-E159</f>
        <v>61.8456790123457</v>
      </c>
    </row>
    <row r="160" customFormat="false" ht="15" hidden="false" customHeight="false" outlineLevel="0" collapsed="false">
      <c r="C160" s="0" t="n">
        <v>106</v>
      </c>
      <c r="D160" s="3" t="n">
        <f aca="false">(C160*C160)*0.0023 - 1.1955*C160 + 161.98</f>
        <v>61.0998</v>
      </c>
      <c r="E160" s="3" t="n">
        <f aca="false">D160/1.62</f>
        <v>37.7159259259259</v>
      </c>
      <c r="F160" s="3" t="n">
        <f aca="false">100-E160</f>
        <v>62.2840740740741</v>
      </c>
    </row>
    <row r="161" customFormat="false" ht="15" hidden="false" customHeight="false" outlineLevel="0" collapsed="false">
      <c r="C161" s="0" t="n">
        <v>107</v>
      </c>
      <c r="D161" s="3" t="n">
        <f aca="false">(C161*C161)*0.0023 - 1.1955*C161 + 161.98</f>
        <v>60.3942</v>
      </c>
      <c r="E161" s="3" t="n">
        <f aca="false">D161/1.62</f>
        <v>37.2803703703704</v>
      </c>
      <c r="F161" s="3" t="n">
        <f aca="false">100-E161</f>
        <v>62.7196296296296</v>
      </c>
    </row>
    <row r="162" customFormat="false" ht="15" hidden="false" customHeight="false" outlineLevel="0" collapsed="false">
      <c r="C162" s="0" t="n">
        <v>108</v>
      </c>
      <c r="D162" s="3" t="n">
        <f aca="false">(C162*C162)*0.0023 - 1.1955*C162 + 161.98</f>
        <v>59.6932</v>
      </c>
      <c r="E162" s="3" t="n">
        <f aca="false">D162/1.62</f>
        <v>36.8476543209876</v>
      </c>
      <c r="F162" s="3" t="n">
        <f aca="false">100-E162</f>
        <v>63.1523456790124</v>
      </c>
    </row>
    <row r="163" customFormat="false" ht="15" hidden="false" customHeight="false" outlineLevel="0" collapsed="false">
      <c r="C163" s="0" t="n">
        <v>109</v>
      </c>
      <c r="D163" s="3" t="n">
        <f aca="false">(C163*C163)*0.0023 - 1.1955*C163 + 161.98</f>
        <v>58.9968</v>
      </c>
      <c r="E163" s="3" t="n">
        <f aca="false">D163/1.62</f>
        <v>36.4177777777778</v>
      </c>
      <c r="F163" s="3" t="n">
        <f aca="false">100-E163</f>
        <v>63.5822222222222</v>
      </c>
    </row>
    <row r="164" customFormat="false" ht="15" hidden="false" customHeight="false" outlineLevel="0" collapsed="false">
      <c r="C164" s="0" t="n">
        <v>110</v>
      </c>
      <c r="D164" s="3" t="n">
        <f aca="false">(C164*C164)*0.0023 - 1.1955*C164 + 161.98</f>
        <v>58.305</v>
      </c>
      <c r="E164" s="3" t="n">
        <f aca="false">D164/1.62</f>
        <v>35.9907407407407</v>
      </c>
      <c r="F164" s="3" t="n">
        <f aca="false">100-E164</f>
        <v>64.0092592592593</v>
      </c>
    </row>
    <row r="165" customFormat="false" ht="15" hidden="false" customHeight="false" outlineLevel="0" collapsed="false">
      <c r="C165" s="0" t="n">
        <v>111</v>
      </c>
      <c r="D165" s="3" t="n">
        <f aca="false">(C165*C165)*0.0023 - 1.1955*C165 + 161.98</f>
        <v>57.6178</v>
      </c>
      <c r="E165" s="3" t="n">
        <f aca="false">D165/1.62</f>
        <v>35.5665432098765</v>
      </c>
      <c r="F165" s="3" t="n">
        <f aca="false">100-E165</f>
        <v>64.4334567901235</v>
      </c>
    </row>
    <row r="166" customFormat="false" ht="15" hidden="false" customHeight="false" outlineLevel="0" collapsed="false">
      <c r="C166" s="0" t="n">
        <v>112</v>
      </c>
      <c r="D166" s="3" t="n">
        <f aca="false">(C166*C166)*0.0023 - 1.1955*C166 + 161.98</f>
        <v>56.9352</v>
      </c>
      <c r="E166" s="3" t="n">
        <f aca="false">D166/1.62</f>
        <v>35.1451851851852</v>
      </c>
      <c r="F166" s="3" t="n">
        <f aca="false">100-E166</f>
        <v>64.8548148148148</v>
      </c>
    </row>
    <row r="167" customFormat="false" ht="15" hidden="false" customHeight="false" outlineLevel="0" collapsed="false">
      <c r="C167" s="0" t="n">
        <v>113</v>
      </c>
      <c r="D167" s="3" t="n">
        <f aca="false">(C167*C167)*0.0023 - 1.1955*C167 + 161.98</f>
        <v>56.2572</v>
      </c>
      <c r="E167" s="3" t="n">
        <f aca="false">D167/1.62</f>
        <v>34.7266666666667</v>
      </c>
      <c r="F167" s="3" t="n">
        <f aca="false">100-E167</f>
        <v>65.2733333333333</v>
      </c>
    </row>
    <row r="168" customFormat="false" ht="15" hidden="false" customHeight="false" outlineLevel="0" collapsed="false">
      <c r="C168" s="0" t="n">
        <v>114</v>
      </c>
      <c r="D168" s="3" t="n">
        <f aca="false">(C168*C168)*0.0023 - 1.1955*C168 + 161.98</f>
        <v>55.5838</v>
      </c>
      <c r="E168" s="3" t="n">
        <f aca="false">D168/1.62</f>
        <v>34.310987654321</v>
      </c>
      <c r="F168" s="3" t="n">
        <f aca="false">100-E168</f>
        <v>65.689012345679</v>
      </c>
    </row>
    <row r="169" customFormat="false" ht="15" hidden="false" customHeight="false" outlineLevel="0" collapsed="false">
      <c r="C169" s="0" t="n">
        <v>115</v>
      </c>
      <c r="D169" s="3" t="n">
        <f aca="false">(C169*C169)*0.0023 - 1.1955*C169 + 161.98</f>
        <v>54.915</v>
      </c>
      <c r="E169" s="3" t="n">
        <f aca="false">D169/1.62</f>
        <v>33.8981481481481</v>
      </c>
      <c r="F169" s="3" t="n">
        <f aca="false">100-E169</f>
        <v>66.1018518518519</v>
      </c>
    </row>
    <row r="170" customFormat="false" ht="15" hidden="false" customHeight="false" outlineLevel="0" collapsed="false">
      <c r="C170" s="0" t="n">
        <v>116</v>
      </c>
      <c r="D170" s="3" t="n">
        <f aca="false">(C170*C170)*0.0023 - 1.1955*C170 + 161.98</f>
        <v>54.2508</v>
      </c>
      <c r="E170" s="3" t="n">
        <f aca="false">D170/1.62</f>
        <v>33.4881481481481</v>
      </c>
      <c r="F170" s="3" t="n">
        <f aca="false">100-E170</f>
        <v>66.5118518518519</v>
      </c>
    </row>
    <row r="171" customFormat="false" ht="15" hidden="false" customHeight="false" outlineLevel="0" collapsed="false">
      <c r="C171" s="0" t="n">
        <v>117</v>
      </c>
      <c r="D171" s="3" t="n">
        <f aca="false">(C171*C171)*0.0023 - 1.1955*C171 + 161.98</f>
        <v>53.5912</v>
      </c>
      <c r="E171" s="3" t="n">
        <f aca="false">D171/1.62</f>
        <v>33.080987654321</v>
      </c>
      <c r="F171" s="3" t="n">
        <f aca="false">100-E171</f>
        <v>66.919012345679</v>
      </c>
    </row>
    <row r="172" customFormat="false" ht="15" hidden="false" customHeight="false" outlineLevel="0" collapsed="false">
      <c r="C172" s="0" t="n">
        <v>118</v>
      </c>
      <c r="D172" s="3" t="n">
        <f aca="false">(C172*C172)*0.0023 - 1.1955*C172 + 161.98</f>
        <v>52.9362</v>
      </c>
      <c r="E172" s="3" t="n">
        <f aca="false">D172/1.62</f>
        <v>32.6766666666667</v>
      </c>
      <c r="F172" s="3" t="n">
        <f aca="false">100-E172</f>
        <v>67.3233333333333</v>
      </c>
    </row>
    <row r="173" customFormat="false" ht="15" hidden="false" customHeight="false" outlineLevel="0" collapsed="false">
      <c r="C173" s="0" t="n">
        <v>119</v>
      </c>
      <c r="D173" s="3" t="n">
        <f aca="false">(C173*C173)*0.0023 - 1.1955*C173 + 161.98</f>
        <v>52.2858</v>
      </c>
      <c r="E173" s="3" t="n">
        <f aca="false">D173/1.62</f>
        <v>32.2751851851852</v>
      </c>
      <c r="F173" s="3" t="n">
        <f aca="false">100-E173</f>
        <v>67.7248148148148</v>
      </c>
    </row>
    <row r="174" customFormat="false" ht="15" hidden="false" customHeight="false" outlineLevel="0" collapsed="false">
      <c r="C174" s="0" t="n">
        <v>120</v>
      </c>
      <c r="D174" s="3" t="n">
        <f aca="false">(C174*C174)*0.0023 - 1.1955*C174 + 161.98</f>
        <v>51.64</v>
      </c>
      <c r="E174" s="3" t="n">
        <f aca="false">D174/1.62</f>
        <v>31.8765432098765</v>
      </c>
      <c r="F174" s="3" t="n">
        <f aca="false">100-E174</f>
        <v>68.1234567901235</v>
      </c>
    </row>
    <row r="175" customFormat="false" ht="15" hidden="false" customHeight="false" outlineLevel="0" collapsed="false">
      <c r="C175" s="0" t="n">
        <v>121</v>
      </c>
      <c r="D175" s="3" t="n">
        <f aca="false">(C175*C175)*0.0023 - 1.1955*C175 + 161.98</f>
        <v>50.9988</v>
      </c>
      <c r="E175" s="3" t="n">
        <f aca="false">D175/1.62</f>
        <v>31.4807407407407</v>
      </c>
      <c r="F175" s="3" t="n">
        <f aca="false">100-E175</f>
        <v>68.5192592592593</v>
      </c>
    </row>
    <row r="176" customFormat="false" ht="15" hidden="false" customHeight="false" outlineLevel="0" collapsed="false">
      <c r="C176" s="0" t="n">
        <v>122</v>
      </c>
      <c r="D176" s="3" t="n">
        <f aca="false">(C176*C176)*0.0023 - 1.1955*C176 + 161.98</f>
        <v>50.3622</v>
      </c>
      <c r="E176" s="3" t="n">
        <f aca="false">D176/1.62</f>
        <v>31.0877777777778</v>
      </c>
      <c r="F176" s="3" t="n">
        <f aca="false">100-E176</f>
        <v>68.9122222222222</v>
      </c>
    </row>
    <row r="177" customFormat="false" ht="15" hidden="false" customHeight="false" outlineLevel="0" collapsed="false">
      <c r="C177" s="0" t="n">
        <v>123</v>
      </c>
      <c r="D177" s="3" t="n">
        <f aca="false">(C177*C177)*0.0023 - 1.1955*C177 + 161.98</f>
        <v>49.7302</v>
      </c>
      <c r="E177" s="3" t="n">
        <f aca="false">D177/1.62</f>
        <v>30.6976543209876</v>
      </c>
      <c r="F177" s="3" t="n">
        <f aca="false">100-E177</f>
        <v>69.3023456790124</v>
      </c>
    </row>
    <row r="178" customFormat="false" ht="15" hidden="false" customHeight="false" outlineLevel="0" collapsed="false">
      <c r="C178" s="0" t="n">
        <v>124</v>
      </c>
      <c r="D178" s="3" t="n">
        <f aca="false">(C178*C178)*0.0023 - 1.1955*C178 + 161.98</f>
        <v>49.1028</v>
      </c>
      <c r="E178" s="3" t="n">
        <f aca="false">D178/1.62</f>
        <v>30.3103703703704</v>
      </c>
      <c r="F178" s="3" t="n">
        <f aca="false">100-E178</f>
        <v>69.6896296296296</v>
      </c>
    </row>
    <row r="179" customFormat="false" ht="15" hidden="false" customHeight="false" outlineLevel="0" collapsed="false">
      <c r="C179" s="0" t="n">
        <v>125</v>
      </c>
      <c r="D179" s="3" t="n">
        <f aca="false">(C179*C179)*0.0023 - 1.1955*C179 + 161.98</f>
        <v>48.48</v>
      </c>
      <c r="E179" s="3" t="n">
        <f aca="false">D179/1.62</f>
        <v>29.9259259259259</v>
      </c>
      <c r="F179" s="3" t="n">
        <f aca="false">100-E179</f>
        <v>70.0740740740741</v>
      </c>
    </row>
    <row r="180" customFormat="false" ht="15" hidden="false" customHeight="false" outlineLevel="0" collapsed="false">
      <c r="C180" s="0" t="n">
        <v>126</v>
      </c>
      <c r="D180" s="3" t="n">
        <f aca="false">(C180*C180)*0.0023 - 1.1955*C180 + 161.98</f>
        <v>47.8618</v>
      </c>
      <c r="E180" s="3" t="n">
        <f aca="false">D180/1.62</f>
        <v>29.5443209876543</v>
      </c>
      <c r="F180" s="3" t="n">
        <f aca="false">100-E180</f>
        <v>70.4556790123457</v>
      </c>
    </row>
    <row r="181" customFormat="false" ht="15" hidden="false" customHeight="false" outlineLevel="0" collapsed="false">
      <c r="C181" s="0" t="n">
        <v>127</v>
      </c>
      <c r="D181" s="3" t="n">
        <f aca="false">(C181*C181)*0.0023 - 1.1955*C181 + 161.98</f>
        <v>47.2482</v>
      </c>
      <c r="E181" s="3" t="n">
        <f aca="false">D181/1.62</f>
        <v>29.1655555555555</v>
      </c>
      <c r="F181" s="3" t="n">
        <f aca="false">100-E181</f>
        <v>70.8344444444444</v>
      </c>
    </row>
    <row r="182" customFormat="false" ht="15" hidden="false" customHeight="false" outlineLevel="0" collapsed="false">
      <c r="C182" s="0" t="n">
        <v>128</v>
      </c>
      <c r="D182" s="3" t="n">
        <f aca="false">(C182*C182)*0.0023 - 1.1955*C182 + 161.98</f>
        <v>46.6392</v>
      </c>
      <c r="E182" s="3" t="n">
        <f aca="false">D182/1.62</f>
        <v>28.7896296296296</v>
      </c>
      <c r="F182" s="3" t="n">
        <f aca="false">100-E182</f>
        <v>71.2103703703704</v>
      </c>
    </row>
    <row r="183" customFormat="false" ht="15" hidden="false" customHeight="false" outlineLevel="0" collapsed="false">
      <c r="C183" s="0" t="n">
        <v>129</v>
      </c>
      <c r="D183" s="3" t="n">
        <f aca="false">(C183*C183)*0.0023 - 1.1955*C183 + 161.98</f>
        <v>46.0348</v>
      </c>
      <c r="E183" s="3" t="n">
        <f aca="false">D183/1.62</f>
        <v>28.4165432098765</v>
      </c>
      <c r="F183" s="3" t="n">
        <f aca="false">100-E183</f>
        <v>71.5834567901235</v>
      </c>
    </row>
    <row r="184" customFormat="false" ht="15" hidden="false" customHeight="false" outlineLevel="0" collapsed="false">
      <c r="C184" s="0" t="n">
        <v>130</v>
      </c>
      <c r="D184" s="3" t="n">
        <f aca="false">(C184*C184)*0.0023 - 1.1955*C184 + 161.98</f>
        <v>45.435</v>
      </c>
      <c r="E184" s="3" t="n">
        <f aca="false">D184/1.62</f>
        <v>28.0462962962963</v>
      </c>
      <c r="F184" s="3" t="n">
        <f aca="false">100-E184</f>
        <v>71.9537037037037</v>
      </c>
    </row>
    <row r="185" customFormat="false" ht="15" hidden="false" customHeight="false" outlineLevel="0" collapsed="false">
      <c r="C185" s="0" t="n">
        <v>131</v>
      </c>
      <c r="D185" s="3" t="n">
        <f aca="false">(C185*C185)*0.0023 - 1.1955*C185 + 161.98</f>
        <v>44.8398</v>
      </c>
      <c r="E185" s="3" t="n">
        <f aca="false">D185/1.62</f>
        <v>27.6788888888889</v>
      </c>
      <c r="F185" s="3" t="n">
        <f aca="false">100-E185</f>
        <v>72.3211111111111</v>
      </c>
    </row>
    <row r="186" customFormat="false" ht="15" hidden="false" customHeight="false" outlineLevel="0" collapsed="false">
      <c r="C186" s="0" t="n">
        <v>132</v>
      </c>
      <c r="D186" s="3" t="n">
        <f aca="false">(C186*C186)*0.0023 - 1.1955*C186 + 161.98</f>
        <v>44.2492</v>
      </c>
      <c r="E186" s="3" t="n">
        <f aca="false">D186/1.62</f>
        <v>27.3143209876543</v>
      </c>
      <c r="F186" s="3" t="n">
        <f aca="false">100-E186</f>
        <v>72.6856790123457</v>
      </c>
    </row>
    <row r="187" customFormat="false" ht="15" hidden="false" customHeight="false" outlineLevel="0" collapsed="false">
      <c r="C187" s="0" t="n">
        <v>133</v>
      </c>
      <c r="D187" s="3" t="n">
        <f aca="false">(C187*C187)*0.0023 - 1.1955*C187 + 161.98</f>
        <v>43.6632</v>
      </c>
      <c r="E187" s="3" t="n">
        <f aca="false">D187/1.62</f>
        <v>26.9525925925926</v>
      </c>
      <c r="F187" s="3" t="n">
        <f aca="false">100-E187</f>
        <v>73.0474074074074</v>
      </c>
    </row>
    <row r="188" customFormat="false" ht="15" hidden="false" customHeight="false" outlineLevel="0" collapsed="false">
      <c r="C188" s="0" t="n">
        <v>134</v>
      </c>
      <c r="D188" s="3" t="n">
        <f aca="false">(C188*C188)*0.0023 - 1.1955*C188 + 161.98</f>
        <v>43.0818</v>
      </c>
      <c r="E188" s="3" t="n">
        <f aca="false">D188/1.62</f>
        <v>26.5937037037037</v>
      </c>
      <c r="F188" s="3" t="n">
        <f aca="false">100-E188</f>
        <v>73.4062962962963</v>
      </c>
    </row>
    <row r="189" customFormat="false" ht="15" hidden="false" customHeight="false" outlineLevel="0" collapsed="false">
      <c r="C189" s="0" t="n">
        <v>135</v>
      </c>
      <c r="D189" s="3" t="n">
        <f aca="false">(C189*C189)*0.0023 - 1.1955*C189 + 161.98</f>
        <v>42.505</v>
      </c>
      <c r="E189" s="3" t="n">
        <f aca="false">D189/1.62</f>
        <v>26.2376543209876</v>
      </c>
      <c r="F189" s="3" t="n">
        <f aca="false">100-E189</f>
        <v>73.7623456790124</v>
      </c>
    </row>
    <row r="190" customFormat="false" ht="15" hidden="false" customHeight="false" outlineLevel="0" collapsed="false">
      <c r="C190" s="0" t="n">
        <v>136</v>
      </c>
      <c r="D190" s="3" t="n">
        <f aca="false">(C190*C190)*0.0023 - 1.1955*C190 + 161.98</f>
        <v>41.9328</v>
      </c>
      <c r="E190" s="3" t="n">
        <f aca="false">D190/1.62</f>
        <v>25.8844444444444</v>
      </c>
      <c r="F190" s="3" t="n">
        <f aca="false">100-E190</f>
        <v>74.1155555555556</v>
      </c>
    </row>
    <row r="191" customFormat="false" ht="15" hidden="false" customHeight="false" outlineLevel="0" collapsed="false">
      <c r="C191" s="0" t="n">
        <v>137</v>
      </c>
      <c r="D191" s="3" t="n">
        <f aca="false">(C191*C191)*0.0023 - 1.1955*C191 + 161.98</f>
        <v>41.3652</v>
      </c>
      <c r="E191" s="3" t="n">
        <f aca="false">D191/1.62</f>
        <v>25.5340740740741</v>
      </c>
      <c r="F191" s="3" t="n">
        <f aca="false">100-E191</f>
        <v>74.4659259259259</v>
      </c>
    </row>
    <row r="192" customFormat="false" ht="15" hidden="false" customHeight="false" outlineLevel="0" collapsed="false">
      <c r="C192" s="0" t="n">
        <v>138</v>
      </c>
      <c r="D192" s="3" t="n">
        <f aca="false">(C192*C192)*0.0023 - 1.1955*C192 + 161.98</f>
        <v>40.8022</v>
      </c>
      <c r="E192" s="3" t="n">
        <f aca="false">D192/1.62</f>
        <v>25.1865432098765</v>
      </c>
      <c r="F192" s="3" t="n">
        <f aca="false">100-E192</f>
        <v>74.8134567901235</v>
      </c>
    </row>
    <row r="193" customFormat="false" ht="15" hidden="false" customHeight="false" outlineLevel="0" collapsed="false">
      <c r="C193" s="0" t="n">
        <v>139</v>
      </c>
      <c r="D193" s="3" t="n">
        <f aca="false">(C193*C193)*0.0023 - 1.1955*C193 + 161.98</f>
        <v>40.2438</v>
      </c>
      <c r="E193" s="3" t="n">
        <f aca="false">D193/1.62</f>
        <v>24.8418518518518</v>
      </c>
      <c r="F193" s="3" t="n">
        <f aca="false">100-E193</f>
        <v>75.1581481481482</v>
      </c>
    </row>
    <row r="194" customFormat="false" ht="15" hidden="false" customHeight="false" outlineLevel="0" collapsed="false">
      <c r="C194" s="0" t="n">
        <v>140</v>
      </c>
      <c r="D194" s="3" t="n">
        <f aca="false">(C194*C194)*0.0023 - 1.1955*C194 + 161.98</f>
        <v>39.69</v>
      </c>
      <c r="E194" s="3" t="n">
        <f aca="false">D194/1.62</f>
        <v>24.5</v>
      </c>
      <c r="F194" s="3" t="n">
        <f aca="false">100-E194</f>
        <v>75.5</v>
      </c>
    </row>
    <row r="195" customFormat="false" ht="15" hidden="false" customHeight="false" outlineLevel="0" collapsed="false">
      <c r="C195" s="0" t="n">
        <v>141</v>
      </c>
      <c r="D195" s="3" t="n">
        <f aca="false">(C195*C195)*0.0023 - 1.1955*C195 + 161.98</f>
        <v>39.1408</v>
      </c>
      <c r="E195" s="3" t="n">
        <f aca="false">D195/1.62</f>
        <v>24.160987654321</v>
      </c>
      <c r="F195" s="3" t="n">
        <f aca="false">100-E195</f>
        <v>75.839012345679</v>
      </c>
    </row>
    <row r="196" customFormat="false" ht="15" hidden="false" customHeight="false" outlineLevel="0" collapsed="false">
      <c r="C196" s="0" t="n">
        <v>142</v>
      </c>
      <c r="D196" s="3" t="n">
        <f aca="false">(C196*C196)*0.0023 - 1.1955*C196 + 161.98</f>
        <v>38.5962</v>
      </c>
      <c r="E196" s="3" t="n">
        <f aca="false">D196/1.62</f>
        <v>23.8248148148148</v>
      </c>
      <c r="F196" s="3" t="n">
        <f aca="false">100-E196</f>
        <v>76.1751851851852</v>
      </c>
    </row>
    <row r="197" customFormat="false" ht="15" hidden="false" customHeight="false" outlineLevel="0" collapsed="false">
      <c r="C197" s="0" t="n">
        <v>143</v>
      </c>
      <c r="D197" s="3" t="n">
        <f aca="false">(C197*C197)*0.0023 - 1.1955*C197 + 161.98</f>
        <v>38.0562</v>
      </c>
      <c r="E197" s="3" t="n">
        <f aca="false">D197/1.62</f>
        <v>23.4914814814815</v>
      </c>
      <c r="F197" s="3" t="n">
        <f aca="false">100-E197</f>
        <v>76.5085185185185</v>
      </c>
    </row>
    <row r="198" customFormat="false" ht="15" hidden="false" customHeight="false" outlineLevel="0" collapsed="false">
      <c r="C198" s="0" t="n">
        <v>144</v>
      </c>
      <c r="D198" s="3" t="n">
        <f aca="false">(C198*C198)*0.0023 - 1.1955*C198 + 161.98</f>
        <v>37.5208</v>
      </c>
      <c r="E198" s="3" t="n">
        <f aca="false">D198/1.62</f>
        <v>23.160987654321</v>
      </c>
      <c r="F198" s="3" t="n">
        <f aca="false">100-E198</f>
        <v>76.839012345679</v>
      </c>
    </row>
    <row r="199" customFormat="false" ht="15" hidden="false" customHeight="false" outlineLevel="0" collapsed="false">
      <c r="C199" s="0" t="n">
        <v>145</v>
      </c>
      <c r="D199" s="3" t="n">
        <f aca="false">(C199*C199)*0.0023 - 1.1955*C199 + 161.98</f>
        <v>36.99</v>
      </c>
      <c r="E199" s="3" t="n">
        <f aca="false">D199/1.62</f>
        <v>22.8333333333333</v>
      </c>
      <c r="F199" s="3" t="n">
        <f aca="false">100-E199</f>
        <v>77.1666666666667</v>
      </c>
    </row>
    <row r="200" customFormat="false" ht="15" hidden="false" customHeight="false" outlineLevel="0" collapsed="false">
      <c r="C200" s="0" t="n">
        <v>146</v>
      </c>
      <c r="D200" s="3" t="n">
        <f aca="false">(C200*C200)*0.0023 - 1.1955*C200 + 161.98</f>
        <v>36.4638</v>
      </c>
      <c r="E200" s="3" t="n">
        <f aca="false">D200/1.62</f>
        <v>22.5085185185185</v>
      </c>
      <c r="F200" s="3" t="n">
        <f aca="false">100-E200</f>
        <v>77.4914814814815</v>
      </c>
    </row>
    <row r="201" customFormat="false" ht="15" hidden="false" customHeight="false" outlineLevel="0" collapsed="false">
      <c r="C201" s="0" t="n">
        <v>147</v>
      </c>
      <c r="D201" s="3" t="n">
        <f aca="false">(C201*C201)*0.0023 - 1.1955*C201 + 161.98</f>
        <v>35.9422</v>
      </c>
      <c r="E201" s="3" t="n">
        <f aca="false">D201/1.62</f>
        <v>22.1865432098765</v>
      </c>
      <c r="F201" s="3" t="n">
        <f aca="false">100-E201</f>
        <v>77.8134567901235</v>
      </c>
    </row>
    <row r="202" customFormat="false" ht="15" hidden="false" customHeight="false" outlineLevel="0" collapsed="false">
      <c r="C202" s="0" t="n">
        <v>148</v>
      </c>
      <c r="D202" s="3" t="n">
        <f aca="false">(C202*C202)*0.0023 - 1.1955*C202 + 161.98</f>
        <v>35.4252</v>
      </c>
      <c r="E202" s="3" t="n">
        <f aca="false">D202/1.62</f>
        <v>21.8674074074074</v>
      </c>
      <c r="F202" s="3" t="n">
        <f aca="false">100-E202</f>
        <v>78.1325925925926</v>
      </c>
    </row>
    <row r="203" customFormat="false" ht="15" hidden="false" customHeight="false" outlineLevel="0" collapsed="false">
      <c r="C203" s="0" t="n">
        <v>149</v>
      </c>
      <c r="D203" s="3" t="n">
        <f aca="false">(C203*C203)*0.0023 - 1.1955*C203 + 161.98</f>
        <v>34.9128</v>
      </c>
      <c r="E203" s="3" t="n">
        <f aca="false">D203/1.62</f>
        <v>21.5511111111111</v>
      </c>
      <c r="F203" s="3" t="n">
        <f aca="false">100-E203</f>
        <v>78.4488888888889</v>
      </c>
    </row>
    <row r="204" customFormat="false" ht="15" hidden="false" customHeight="false" outlineLevel="0" collapsed="false">
      <c r="C204" s="0" t="n">
        <v>150</v>
      </c>
      <c r="D204" s="3" t="n">
        <f aca="false">(C204*C204)*0.0023 - 1.1955*C204 + 161.98</f>
        <v>34.405</v>
      </c>
      <c r="E204" s="3" t="n">
        <f aca="false">D204/1.62</f>
        <v>21.2376543209877</v>
      </c>
      <c r="F204" s="3" t="n">
        <f aca="false">100-E204</f>
        <v>78.7623456790123</v>
      </c>
    </row>
    <row r="205" customFormat="false" ht="15" hidden="false" customHeight="false" outlineLevel="0" collapsed="false">
      <c r="C205" s="0" t="n">
        <v>151</v>
      </c>
      <c r="D205" s="3" t="n">
        <f aca="false">(C205*C205)*0.0023 - 1.1955*C205 + 161.98</f>
        <v>33.9018</v>
      </c>
      <c r="E205" s="3" t="n">
        <f aca="false">D205/1.62</f>
        <v>20.927037037037</v>
      </c>
      <c r="F205" s="3" t="n">
        <f aca="false">100-E205</f>
        <v>79.072962962963</v>
      </c>
    </row>
    <row r="206" customFormat="false" ht="15" hidden="false" customHeight="false" outlineLevel="0" collapsed="false">
      <c r="C206" s="0" t="n">
        <v>152</v>
      </c>
      <c r="D206" s="3" t="n">
        <f aca="false">(C206*C206)*0.0023 - 1.1955*C206 + 161.98</f>
        <v>33.4032</v>
      </c>
      <c r="E206" s="3" t="n">
        <f aca="false">D206/1.62</f>
        <v>20.6192592592593</v>
      </c>
      <c r="F206" s="3" t="n">
        <f aca="false">100-E206</f>
        <v>79.3807407407408</v>
      </c>
    </row>
    <row r="207" customFormat="false" ht="15" hidden="false" customHeight="false" outlineLevel="0" collapsed="false">
      <c r="C207" s="0" t="n">
        <v>153</v>
      </c>
      <c r="D207" s="3" t="n">
        <f aca="false">(C207*C207)*0.0023 - 1.1955*C207 + 161.98</f>
        <v>32.9092</v>
      </c>
      <c r="E207" s="3" t="n">
        <f aca="false">D207/1.62</f>
        <v>20.3143209876543</v>
      </c>
      <c r="F207" s="3" t="n">
        <f aca="false">100-E207</f>
        <v>79.6856790123457</v>
      </c>
    </row>
    <row r="208" customFormat="false" ht="15" hidden="false" customHeight="false" outlineLevel="0" collapsed="false">
      <c r="C208" s="0" t="n">
        <v>154</v>
      </c>
      <c r="D208" s="3" t="n">
        <f aca="false">(C208*C208)*0.0023 - 1.1955*C208 + 161.98</f>
        <v>32.4198</v>
      </c>
      <c r="E208" s="3" t="n">
        <f aca="false">D208/1.62</f>
        <v>20.0122222222222</v>
      </c>
      <c r="F208" s="3" t="n">
        <f aca="false">100-E208</f>
        <v>79.9877777777778</v>
      </c>
    </row>
    <row r="209" customFormat="false" ht="15" hidden="false" customHeight="false" outlineLevel="0" collapsed="false">
      <c r="C209" s="0" t="n">
        <v>155</v>
      </c>
      <c r="D209" s="3" t="n">
        <f aca="false">(C209*C209)*0.0023 - 1.1955*C209 + 161.98</f>
        <v>31.935</v>
      </c>
      <c r="E209" s="3" t="n">
        <f aca="false">D209/1.62</f>
        <v>19.7129629629629</v>
      </c>
      <c r="F209" s="3" t="n">
        <f aca="false">100-E209</f>
        <v>80.2870370370371</v>
      </c>
    </row>
    <row r="210" customFormat="false" ht="15" hidden="false" customHeight="false" outlineLevel="0" collapsed="false">
      <c r="C210" s="0" t="n">
        <v>156</v>
      </c>
      <c r="D210" s="3" t="n">
        <f aca="false">(C210*C210)*0.0023 - 1.1955*C210 + 161.98</f>
        <v>31.4548</v>
      </c>
      <c r="E210" s="3" t="n">
        <f aca="false">D210/1.62</f>
        <v>19.4165432098765</v>
      </c>
      <c r="F210" s="3" t="n">
        <f aca="false">100-E210</f>
        <v>80.5834567901234</v>
      </c>
    </row>
    <row r="211" customFormat="false" ht="15" hidden="false" customHeight="false" outlineLevel="0" collapsed="false">
      <c r="C211" s="0" t="n">
        <v>157</v>
      </c>
      <c r="D211" s="3" t="n">
        <f aca="false">(C211*C211)*0.0023 - 1.1955*C211 + 161.98</f>
        <v>30.9792</v>
      </c>
      <c r="E211" s="3" t="n">
        <f aca="false">D211/1.62</f>
        <v>19.122962962963</v>
      </c>
      <c r="F211" s="3" t="n">
        <f aca="false">100-E211</f>
        <v>80.877037037037</v>
      </c>
    </row>
    <row r="212" customFormat="false" ht="15" hidden="false" customHeight="false" outlineLevel="0" collapsed="false">
      <c r="C212" s="0" t="n">
        <v>158</v>
      </c>
      <c r="D212" s="3" t="n">
        <f aca="false">(C212*C212)*0.0023 - 1.1955*C212 + 161.98</f>
        <v>30.5082</v>
      </c>
      <c r="E212" s="3" t="n">
        <f aca="false">D212/1.62</f>
        <v>18.8322222222222</v>
      </c>
      <c r="F212" s="3" t="n">
        <f aca="false">100-E212</f>
        <v>81.1677777777778</v>
      </c>
    </row>
    <row r="213" customFormat="false" ht="15" hidden="false" customHeight="false" outlineLevel="0" collapsed="false">
      <c r="C213" s="0" t="n">
        <v>159</v>
      </c>
      <c r="D213" s="3" t="n">
        <f aca="false">(C213*C213)*0.0023 - 1.1955*C213 + 161.98</f>
        <v>30.0418</v>
      </c>
      <c r="E213" s="3" t="n">
        <f aca="false">D213/1.62</f>
        <v>18.5443209876543</v>
      </c>
      <c r="F213" s="3" t="n">
        <f aca="false">100-E213</f>
        <v>81.4556790123457</v>
      </c>
    </row>
    <row r="214" customFormat="false" ht="15" hidden="false" customHeight="false" outlineLevel="0" collapsed="false">
      <c r="C214" s="0" t="n">
        <v>160</v>
      </c>
      <c r="D214" s="3" t="n">
        <f aca="false">(C214*C214)*0.0023 - 1.1955*C214 + 161.98</f>
        <v>29.58</v>
      </c>
      <c r="E214" s="3" t="n">
        <f aca="false">D214/1.62</f>
        <v>18.2592592592592</v>
      </c>
      <c r="F214" s="3" t="n">
        <f aca="false">100-E214</f>
        <v>81.7407407407407</v>
      </c>
    </row>
    <row r="215" customFormat="false" ht="15" hidden="false" customHeight="false" outlineLevel="0" collapsed="false">
      <c r="C215" s="0" t="n">
        <v>161</v>
      </c>
      <c r="D215" s="3" t="n">
        <f aca="false">(C215*C215)*0.0023 - 1.1955*C215 + 161.98</f>
        <v>29.1228</v>
      </c>
      <c r="E215" s="3" t="n">
        <f aca="false">D215/1.62</f>
        <v>17.977037037037</v>
      </c>
      <c r="F215" s="3" t="n">
        <f aca="false">100-E215</f>
        <v>82.022962962963</v>
      </c>
    </row>
    <row r="216" customFormat="false" ht="15" hidden="false" customHeight="false" outlineLevel="0" collapsed="false">
      <c r="C216" s="0" t="n">
        <v>162</v>
      </c>
      <c r="D216" s="3" t="n">
        <f aca="false">(C216*C216)*0.0023 - 1.1955*C216 + 161.98</f>
        <v>28.6702</v>
      </c>
      <c r="E216" s="3" t="n">
        <f aca="false">D216/1.62</f>
        <v>17.6976543209876</v>
      </c>
      <c r="F216" s="3" t="n">
        <f aca="false">100-E216</f>
        <v>82.3023456790124</v>
      </c>
    </row>
    <row r="217" customFormat="false" ht="15" hidden="false" customHeight="false" outlineLevel="0" collapsed="false">
      <c r="C217" s="0" t="n">
        <v>163</v>
      </c>
      <c r="D217" s="3" t="n">
        <f aca="false">(C217*C217)*0.0023 - 1.1955*C217 + 161.98</f>
        <v>28.2222</v>
      </c>
      <c r="E217" s="3" t="n">
        <f aca="false">D217/1.62</f>
        <v>17.4211111111111</v>
      </c>
      <c r="F217" s="3" t="n">
        <f aca="false">100-E217</f>
        <v>82.5788888888889</v>
      </c>
    </row>
    <row r="218" customFormat="false" ht="15" hidden="false" customHeight="false" outlineLevel="0" collapsed="false">
      <c r="C218" s="0" t="n">
        <v>164</v>
      </c>
      <c r="D218" s="3" t="n">
        <f aca="false">(C218*C218)*0.0023 - 1.1955*C218 + 161.98</f>
        <v>27.7788</v>
      </c>
      <c r="E218" s="3" t="n">
        <f aca="false">D218/1.62</f>
        <v>17.1474074074074</v>
      </c>
      <c r="F218" s="3" t="n">
        <f aca="false">100-E218</f>
        <v>82.8525925925926</v>
      </c>
    </row>
    <row r="219" customFormat="false" ht="15" hidden="false" customHeight="false" outlineLevel="0" collapsed="false">
      <c r="C219" s="0" t="n">
        <v>165</v>
      </c>
      <c r="D219" s="3" t="n">
        <f aca="false">(C219*C219)*0.0023 - 1.1955*C219 + 161.98</f>
        <v>27.34</v>
      </c>
      <c r="E219" s="3" t="n">
        <f aca="false">D219/1.62</f>
        <v>16.8765432098765</v>
      </c>
      <c r="F219" s="3" t="n">
        <f aca="false">100-E219</f>
        <v>83.1234567901235</v>
      </c>
    </row>
    <row r="220" customFormat="false" ht="15" hidden="false" customHeight="false" outlineLevel="0" collapsed="false">
      <c r="C220" s="0" t="n">
        <v>166</v>
      </c>
      <c r="D220" s="3" t="n">
        <f aca="false">(C220*C220)*0.0023 - 1.1955*C220 + 161.98</f>
        <v>26.9058</v>
      </c>
      <c r="E220" s="3" t="n">
        <f aca="false">D220/1.62</f>
        <v>16.6085185185185</v>
      </c>
      <c r="F220" s="3" t="n">
        <f aca="false">100-E220</f>
        <v>83.3914814814815</v>
      </c>
    </row>
    <row r="221" customFormat="false" ht="15" hidden="false" customHeight="false" outlineLevel="0" collapsed="false">
      <c r="C221" s="0" t="n">
        <v>167</v>
      </c>
      <c r="D221" s="3" t="n">
        <f aca="false">(C221*C221)*0.0023 - 1.1955*C221 + 161.98</f>
        <v>26.4762</v>
      </c>
      <c r="E221" s="3" t="n">
        <f aca="false">D221/1.62</f>
        <v>16.3433333333333</v>
      </c>
      <c r="F221" s="3" t="n">
        <f aca="false">100-E221</f>
        <v>83.6566666666667</v>
      </c>
    </row>
    <row r="222" customFormat="false" ht="15" hidden="false" customHeight="false" outlineLevel="0" collapsed="false">
      <c r="C222" s="0" t="n">
        <v>168</v>
      </c>
      <c r="D222" s="3" t="n">
        <f aca="false">(C222*C222)*0.0023 - 1.1955*C222 + 161.98</f>
        <v>26.0512</v>
      </c>
      <c r="E222" s="3" t="n">
        <f aca="false">D222/1.62</f>
        <v>16.080987654321</v>
      </c>
      <c r="F222" s="3" t="n">
        <f aca="false">100-E222</f>
        <v>83.919012345679</v>
      </c>
    </row>
    <row r="223" customFormat="false" ht="15" hidden="false" customHeight="false" outlineLevel="0" collapsed="false">
      <c r="C223" s="0" t="n">
        <v>169</v>
      </c>
      <c r="D223" s="3" t="n">
        <f aca="false">(C223*C223)*0.0023 - 1.1955*C223 + 161.98</f>
        <v>25.6308</v>
      </c>
      <c r="E223" s="3" t="n">
        <f aca="false">D223/1.62</f>
        <v>15.8214814814815</v>
      </c>
      <c r="F223" s="3" t="n">
        <f aca="false">100-E223</f>
        <v>84.1785185185185</v>
      </c>
    </row>
    <row r="224" customFormat="false" ht="15" hidden="false" customHeight="false" outlineLevel="0" collapsed="false">
      <c r="C224" s="0" t="n">
        <v>170</v>
      </c>
      <c r="D224" s="3" t="n">
        <f aca="false">(C224*C224)*0.0023 - 1.1955*C224 + 161.98</f>
        <v>25.215</v>
      </c>
      <c r="E224" s="3" t="n">
        <f aca="false">D224/1.62</f>
        <v>15.5648148148148</v>
      </c>
      <c r="F224" s="3" t="n">
        <f aca="false">100-E224</f>
        <v>84.4351851851852</v>
      </c>
    </row>
    <row r="225" customFormat="false" ht="15" hidden="false" customHeight="false" outlineLevel="0" collapsed="false">
      <c r="C225" s="0" t="n">
        <v>171</v>
      </c>
      <c r="D225" s="3" t="n">
        <f aca="false">(C225*C225)*0.0023 - 1.1955*C225 + 161.98</f>
        <v>24.8038</v>
      </c>
      <c r="E225" s="3" t="n">
        <f aca="false">D225/1.62</f>
        <v>15.310987654321</v>
      </c>
      <c r="F225" s="3" t="n">
        <f aca="false">100-E225</f>
        <v>84.689012345679</v>
      </c>
    </row>
    <row r="226" customFormat="false" ht="15" hidden="false" customHeight="false" outlineLevel="0" collapsed="false">
      <c r="C226" s="0" t="n">
        <v>172</v>
      </c>
      <c r="D226" s="3" t="n">
        <f aca="false">(C226*C226)*0.0023 - 1.1955*C226 + 161.98</f>
        <v>24.3972</v>
      </c>
      <c r="E226" s="3" t="n">
        <f aca="false">D226/1.62</f>
        <v>15.06</v>
      </c>
      <c r="F226" s="3" t="n">
        <f aca="false">100-E226</f>
        <v>84.94</v>
      </c>
    </row>
    <row r="227" customFormat="false" ht="15" hidden="false" customHeight="false" outlineLevel="0" collapsed="false">
      <c r="C227" s="0" t="n">
        <v>173</v>
      </c>
      <c r="D227" s="3" t="n">
        <f aca="false">(C227*C227)*0.0023 - 1.1955*C227 + 161.98</f>
        <v>23.9952</v>
      </c>
      <c r="E227" s="3" t="n">
        <f aca="false">D227/1.62</f>
        <v>14.8118518518518</v>
      </c>
      <c r="F227" s="3" t="n">
        <f aca="false">100-E227</f>
        <v>85.1881481481482</v>
      </c>
    </row>
    <row r="228" customFormat="false" ht="15" hidden="false" customHeight="false" outlineLevel="0" collapsed="false">
      <c r="C228" s="0" t="n">
        <v>174</v>
      </c>
      <c r="D228" s="3" t="n">
        <f aca="false">(C228*C228)*0.0023 - 1.1955*C228 + 161.98</f>
        <v>23.5978</v>
      </c>
      <c r="E228" s="3" t="n">
        <f aca="false">D228/1.62</f>
        <v>14.5665432098765</v>
      </c>
      <c r="F228" s="3" t="n">
        <f aca="false">100-E228</f>
        <v>85.4334567901235</v>
      </c>
    </row>
    <row r="229" customFormat="false" ht="15" hidden="false" customHeight="false" outlineLevel="0" collapsed="false">
      <c r="C229" s="0" t="n">
        <v>175</v>
      </c>
      <c r="D229" s="3" t="n">
        <f aca="false">(C229*C229)*0.0023 - 1.1955*C229 + 161.98</f>
        <v>23.205</v>
      </c>
      <c r="E229" s="3" t="n">
        <f aca="false">D229/1.62</f>
        <v>14.3240740740741</v>
      </c>
      <c r="F229" s="3" t="n">
        <f aca="false">100-E229</f>
        <v>85.6759259259259</v>
      </c>
    </row>
    <row r="230" customFormat="false" ht="15" hidden="false" customHeight="false" outlineLevel="0" collapsed="false">
      <c r="C230" s="0" t="n">
        <v>176</v>
      </c>
      <c r="D230" s="3" t="n">
        <f aca="false">(C230*C230)*0.0023 - 1.1955*C230 + 161.98</f>
        <v>22.8168</v>
      </c>
      <c r="E230" s="3" t="n">
        <f aca="false">D230/1.62</f>
        <v>14.0844444444444</v>
      </c>
      <c r="F230" s="3" t="n">
        <f aca="false">100-E230</f>
        <v>85.9155555555556</v>
      </c>
    </row>
    <row r="231" customFormat="false" ht="15" hidden="false" customHeight="false" outlineLevel="0" collapsed="false">
      <c r="C231" s="0" t="n">
        <v>177</v>
      </c>
      <c r="D231" s="3" t="n">
        <f aca="false">(C231*C231)*0.0023 - 1.1955*C231 + 161.98</f>
        <v>22.4332</v>
      </c>
      <c r="E231" s="3" t="n">
        <f aca="false">D231/1.62</f>
        <v>13.8476543209876</v>
      </c>
      <c r="F231" s="3" t="n">
        <f aca="false">100-E231</f>
        <v>86.1523456790124</v>
      </c>
    </row>
    <row r="232" customFormat="false" ht="15" hidden="false" customHeight="false" outlineLevel="0" collapsed="false">
      <c r="C232" s="0" t="n">
        <v>178</v>
      </c>
      <c r="D232" s="3" t="n">
        <f aca="false">(C232*C232)*0.0023 - 1.1955*C232 + 161.98</f>
        <v>22.0542</v>
      </c>
      <c r="E232" s="3" t="n">
        <f aca="false">D232/1.62</f>
        <v>13.6137037037037</v>
      </c>
      <c r="F232" s="3" t="n">
        <f aca="false">100-E232</f>
        <v>86.3862962962963</v>
      </c>
    </row>
    <row r="233" customFormat="false" ht="15" hidden="false" customHeight="false" outlineLevel="0" collapsed="false">
      <c r="C233" s="0" t="n">
        <v>179</v>
      </c>
      <c r="D233" s="3" t="n">
        <f aca="false">(C233*C233)*0.0023 - 1.1955*C233 + 161.98</f>
        <v>21.6798</v>
      </c>
      <c r="E233" s="3" t="n">
        <f aca="false">D233/1.62</f>
        <v>13.3825925925926</v>
      </c>
      <c r="F233" s="3" t="n">
        <f aca="false">100-E233</f>
        <v>86.6174074074074</v>
      </c>
    </row>
    <row r="234" customFormat="false" ht="15" hidden="false" customHeight="false" outlineLevel="0" collapsed="false">
      <c r="C234" s="0" t="n">
        <v>180</v>
      </c>
      <c r="D234" s="3" t="n">
        <f aca="false">(C234*C234)*0.0023 - 1.1955*C234 + 161.98</f>
        <v>21.31</v>
      </c>
      <c r="E234" s="3" t="n">
        <f aca="false">D234/1.62</f>
        <v>13.1543209876543</v>
      </c>
      <c r="F234" s="3" t="n">
        <f aca="false">100-E234</f>
        <v>86.8456790123457</v>
      </c>
    </row>
    <row r="235" customFormat="false" ht="15" hidden="false" customHeight="false" outlineLevel="0" collapsed="false">
      <c r="C235" s="0" t="n">
        <v>181</v>
      </c>
      <c r="D235" s="3" t="n">
        <f aca="false">(C235*C235)*0.0023 - 1.1955*C235 + 161.98</f>
        <v>20.9448</v>
      </c>
      <c r="E235" s="3" t="n">
        <f aca="false">D235/1.62</f>
        <v>12.9288888888889</v>
      </c>
      <c r="F235" s="3" t="n">
        <f aca="false">100-E235</f>
        <v>87.0711111111111</v>
      </c>
    </row>
    <row r="236" customFormat="false" ht="15" hidden="false" customHeight="false" outlineLevel="0" collapsed="false">
      <c r="C236" s="0" t="n">
        <v>182</v>
      </c>
      <c r="D236" s="3" t="n">
        <f aca="false">(C236*C236)*0.0023 - 1.1955*C236 + 161.98</f>
        <v>20.5842</v>
      </c>
      <c r="E236" s="3" t="n">
        <f aca="false">D236/1.62</f>
        <v>12.7062962962963</v>
      </c>
      <c r="F236" s="3" t="n">
        <f aca="false">100-E236</f>
        <v>87.2937037037037</v>
      </c>
    </row>
    <row r="237" customFormat="false" ht="15" hidden="false" customHeight="false" outlineLevel="0" collapsed="false">
      <c r="C237" s="0" t="n">
        <v>183</v>
      </c>
      <c r="D237" s="3" t="n">
        <f aca="false">(C237*C237)*0.0023 - 1.1955*C237 + 161.98</f>
        <v>20.2282</v>
      </c>
      <c r="E237" s="3" t="n">
        <f aca="false">D237/1.62</f>
        <v>12.4865432098765</v>
      </c>
      <c r="F237" s="3" t="n">
        <f aca="false">100-E237</f>
        <v>87.5134567901235</v>
      </c>
    </row>
    <row r="238" customFormat="false" ht="15" hidden="false" customHeight="false" outlineLevel="0" collapsed="false">
      <c r="C238" s="0" t="n">
        <v>184</v>
      </c>
      <c r="D238" s="3" t="n">
        <f aca="false">(C238*C238)*0.0023 - 1.1955*C238 + 161.98</f>
        <v>19.8768</v>
      </c>
      <c r="E238" s="3" t="n">
        <f aca="false">D238/1.62</f>
        <v>12.2696296296296</v>
      </c>
      <c r="F238" s="3" t="n">
        <f aca="false">100-E238</f>
        <v>87.7303703703704</v>
      </c>
    </row>
    <row r="239" customFormat="false" ht="15" hidden="false" customHeight="false" outlineLevel="0" collapsed="false">
      <c r="C239" s="0" t="n">
        <v>185</v>
      </c>
      <c r="D239" s="3" t="n">
        <f aca="false">(C239*C239)*0.0023 - 1.1955*C239 + 161.98</f>
        <v>19.53</v>
      </c>
      <c r="E239" s="3" t="n">
        <f aca="false">D239/1.62</f>
        <v>12.0555555555556</v>
      </c>
      <c r="F239" s="3" t="n">
        <f aca="false">100-E239</f>
        <v>87.9444444444444</v>
      </c>
    </row>
    <row r="240" customFormat="false" ht="15" hidden="false" customHeight="false" outlineLevel="0" collapsed="false">
      <c r="C240" s="0" t="n">
        <v>186</v>
      </c>
      <c r="D240" s="3" t="n">
        <f aca="false">(C240*C240)*0.0023 - 1.1955*C240 + 161.98</f>
        <v>19.1878</v>
      </c>
      <c r="E240" s="3" t="n">
        <f aca="false">D240/1.62</f>
        <v>11.8443209876543</v>
      </c>
      <c r="F240" s="3" t="n">
        <f aca="false">100-E240</f>
        <v>88.1556790123457</v>
      </c>
    </row>
    <row r="241" customFormat="false" ht="15" hidden="false" customHeight="false" outlineLevel="0" collapsed="false">
      <c r="C241" s="0" t="n">
        <v>187</v>
      </c>
      <c r="D241" s="3" t="n">
        <f aca="false">(C241*C241)*0.0023 - 1.1955*C241 + 161.98</f>
        <v>18.8502</v>
      </c>
      <c r="E241" s="3" t="n">
        <f aca="false">D241/1.62</f>
        <v>11.6359259259259</v>
      </c>
      <c r="F241" s="3" t="n">
        <f aca="false">100-E241</f>
        <v>88.3640740740741</v>
      </c>
    </row>
    <row r="242" customFormat="false" ht="15" hidden="false" customHeight="false" outlineLevel="0" collapsed="false">
      <c r="C242" s="0" t="n">
        <v>188</v>
      </c>
      <c r="D242" s="3" t="n">
        <f aca="false">(C242*C242)*0.0023 - 1.1955*C242 + 161.98</f>
        <v>18.5172</v>
      </c>
      <c r="E242" s="3" t="n">
        <f aca="false">D242/1.62</f>
        <v>11.4303703703704</v>
      </c>
      <c r="F242" s="3" t="n">
        <f aca="false">100-E242</f>
        <v>88.5696296296296</v>
      </c>
    </row>
    <row r="243" customFormat="false" ht="15" hidden="false" customHeight="false" outlineLevel="0" collapsed="false">
      <c r="C243" s="0" t="n">
        <v>189</v>
      </c>
      <c r="D243" s="3" t="n">
        <f aca="false">(C243*C243)*0.0023 - 1.1955*C243 + 161.98</f>
        <v>18.1888</v>
      </c>
      <c r="E243" s="3" t="n">
        <f aca="false">D243/1.62</f>
        <v>11.2276543209876</v>
      </c>
      <c r="F243" s="3" t="n">
        <f aca="false">100-E243</f>
        <v>88.7723456790124</v>
      </c>
    </row>
    <row r="244" customFormat="false" ht="15" hidden="false" customHeight="false" outlineLevel="0" collapsed="false">
      <c r="C244" s="0" t="n">
        <v>190</v>
      </c>
      <c r="D244" s="3" t="n">
        <f aca="false">(C244*C244)*0.0023 - 1.1955*C244 + 161.98</f>
        <v>17.865</v>
      </c>
      <c r="E244" s="3" t="n">
        <f aca="false">D244/1.62</f>
        <v>11.0277777777778</v>
      </c>
      <c r="F244" s="3" t="n">
        <f aca="false">100-E244</f>
        <v>88.9722222222222</v>
      </c>
    </row>
    <row r="245" customFormat="false" ht="15" hidden="false" customHeight="false" outlineLevel="0" collapsed="false">
      <c r="C245" s="0" t="n">
        <v>191</v>
      </c>
      <c r="D245" s="3" t="n">
        <f aca="false">(C245*C245)*0.0023 - 1.1955*C245 + 161.98</f>
        <v>17.5458</v>
      </c>
      <c r="E245" s="3" t="n">
        <f aca="false">D245/1.62</f>
        <v>10.8307407407408</v>
      </c>
      <c r="F245" s="3" t="n">
        <f aca="false">100-E245</f>
        <v>89.1692592592593</v>
      </c>
    </row>
    <row r="246" customFormat="false" ht="15" hidden="false" customHeight="false" outlineLevel="0" collapsed="false">
      <c r="C246" s="0" t="n">
        <v>192</v>
      </c>
      <c r="D246" s="3" t="n">
        <f aca="false">(C246*C246)*0.0023 - 1.1955*C246 + 161.98</f>
        <v>17.2312</v>
      </c>
      <c r="E246" s="3" t="n">
        <f aca="false">D246/1.62</f>
        <v>10.6365432098765</v>
      </c>
      <c r="F246" s="3" t="n">
        <f aca="false">100-E246</f>
        <v>89.3634567901235</v>
      </c>
    </row>
    <row r="247" customFormat="false" ht="15" hidden="false" customHeight="false" outlineLevel="0" collapsed="false">
      <c r="C247" s="0" t="n">
        <v>193</v>
      </c>
      <c r="D247" s="3" t="n">
        <f aca="false">(C247*C247)*0.0023 - 1.1955*C247 + 161.98</f>
        <v>16.9212</v>
      </c>
      <c r="E247" s="3" t="n">
        <f aca="false">D247/1.62</f>
        <v>10.4451851851852</v>
      </c>
      <c r="F247" s="3" t="n">
        <f aca="false">100-E247</f>
        <v>89.5548148148148</v>
      </c>
    </row>
    <row r="248" customFormat="false" ht="15" hidden="false" customHeight="false" outlineLevel="0" collapsed="false">
      <c r="C248" s="0" t="n">
        <v>194</v>
      </c>
      <c r="D248" s="3" t="n">
        <f aca="false">(C248*C248)*0.0023 - 1.1955*C248 + 161.98</f>
        <v>16.6158</v>
      </c>
      <c r="E248" s="3" t="n">
        <f aca="false">D248/1.62</f>
        <v>10.2566666666667</v>
      </c>
      <c r="F248" s="3" t="n">
        <f aca="false">100-E248</f>
        <v>89.7433333333333</v>
      </c>
    </row>
    <row r="249" customFormat="false" ht="15" hidden="false" customHeight="false" outlineLevel="0" collapsed="false">
      <c r="C249" s="0" t="n">
        <v>195</v>
      </c>
      <c r="D249" s="3" t="n">
        <f aca="false">(C249*C249)*0.0023 - 1.1955*C249 + 161.98</f>
        <v>16.315</v>
      </c>
      <c r="E249" s="3" t="n">
        <f aca="false">D249/1.62</f>
        <v>10.070987654321</v>
      </c>
      <c r="F249" s="3" t="n">
        <f aca="false">100-E249</f>
        <v>89.929012345679</v>
      </c>
    </row>
    <row r="250" customFormat="false" ht="15" hidden="false" customHeight="false" outlineLevel="0" collapsed="false">
      <c r="C250" s="0" t="n">
        <v>196</v>
      </c>
      <c r="D250" s="3" t="n">
        <f aca="false">(C250*C250)*0.0023 - 1.1955*C250 + 161.98</f>
        <v>16.0188</v>
      </c>
      <c r="E250" s="3" t="n">
        <f aca="false">D250/1.62</f>
        <v>9.88814814814813</v>
      </c>
      <c r="F250" s="3" t="n">
        <f aca="false">100-E250</f>
        <v>90.1118518518519</v>
      </c>
    </row>
    <row r="251" customFormat="false" ht="15" hidden="false" customHeight="false" outlineLevel="0" collapsed="false">
      <c r="C251" s="0" t="n">
        <v>197</v>
      </c>
      <c r="D251" s="3" t="n">
        <f aca="false">(C251*C251)*0.0023 - 1.1955*C251 + 161.98</f>
        <v>15.7272</v>
      </c>
      <c r="E251" s="3" t="n">
        <f aca="false">D251/1.62</f>
        <v>9.70814814814815</v>
      </c>
      <c r="F251" s="3" t="n">
        <f aca="false">100-E251</f>
        <v>90.2918518518518</v>
      </c>
    </row>
    <row r="252" customFormat="false" ht="15" hidden="false" customHeight="false" outlineLevel="0" collapsed="false">
      <c r="C252" s="0" t="n">
        <v>198</v>
      </c>
      <c r="D252" s="3" t="n">
        <f aca="false">(C252*C252)*0.0023 - 1.1955*C252 + 161.98</f>
        <v>15.4402</v>
      </c>
      <c r="E252" s="3" t="n">
        <f aca="false">D252/1.62</f>
        <v>9.53098765432097</v>
      </c>
      <c r="F252" s="3" t="n">
        <f aca="false">100-E252</f>
        <v>90.469012345679</v>
      </c>
    </row>
    <row r="253" customFormat="false" ht="15" hidden="false" customHeight="false" outlineLevel="0" collapsed="false">
      <c r="C253" s="0" t="n">
        <v>199</v>
      </c>
      <c r="D253" s="3" t="n">
        <f aca="false">(C253*C253)*0.0023 - 1.1955*C253 + 161.98</f>
        <v>15.1578</v>
      </c>
      <c r="E253" s="3" t="n">
        <f aca="false">D253/1.62</f>
        <v>9.35666666666665</v>
      </c>
      <c r="F253" s="3" t="n">
        <f aca="false">100-E253</f>
        <v>90.6433333333333</v>
      </c>
    </row>
    <row r="254" customFormat="false" ht="15" hidden="false" customHeight="false" outlineLevel="0" collapsed="false">
      <c r="C254" s="0" t="n">
        <v>200</v>
      </c>
      <c r="D254" s="3" t="n">
        <f aca="false">(C254*C254)*0.0023 - 1.1955*C254 + 161.98</f>
        <v>14.88</v>
      </c>
      <c r="E254" s="3" t="n">
        <f aca="false">D254/1.62</f>
        <v>9.18518518518518</v>
      </c>
      <c r="F254" s="3" t="n">
        <f aca="false">100-E254</f>
        <v>90.8148148148148</v>
      </c>
    </row>
    <row r="255" customFormat="false" ht="15" hidden="false" customHeight="false" outlineLevel="0" collapsed="false">
      <c r="C255" s="0" t="n">
        <v>201</v>
      </c>
      <c r="D255" s="3" t="n">
        <f aca="false">(C255*C255)*0.0023 - 1.1955*C255 + 161.98</f>
        <v>14.6068</v>
      </c>
      <c r="E255" s="3" t="n">
        <f aca="false">D255/1.62</f>
        <v>9.01654320987654</v>
      </c>
      <c r="F255" s="3" t="n">
        <f aca="false">100-E255</f>
        <v>90.9834567901235</v>
      </c>
    </row>
    <row r="256" customFormat="false" ht="15" hidden="false" customHeight="false" outlineLevel="0" collapsed="false">
      <c r="C256" s="0" t="n">
        <v>202</v>
      </c>
      <c r="D256" s="3" t="n">
        <f aca="false">(C256*C256)*0.0023 - 1.1955*C256 + 161.98</f>
        <v>14.3382</v>
      </c>
      <c r="E256" s="3" t="n">
        <f aca="false">D256/1.62</f>
        <v>8.85074074074072</v>
      </c>
      <c r="F256" s="3" t="n">
        <f aca="false">100-E256</f>
        <v>91.1492592592593</v>
      </c>
    </row>
    <row r="257" customFormat="false" ht="15" hidden="false" customHeight="false" outlineLevel="0" collapsed="false">
      <c r="C257" s="0" t="n">
        <v>203</v>
      </c>
      <c r="D257" s="3" t="n">
        <f aca="false">(C257*C257)*0.0023 - 1.1955*C257 + 161.98</f>
        <v>14.0742</v>
      </c>
      <c r="E257" s="3" t="n">
        <f aca="false">D257/1.62</f>
        <v>8.68777777777777</v>
      </c>
      <c r="F257" s="3" t="n">
        <f aca="false">100-E257</f>
        <v>91.3122222222222</v>
      </c>
    </row>
    <row r="258" customFormat="false" ht="15" hidden="false" customHeight="false" outlineLevel="0" collapsed="false">
      <c r="C258" s="0" t="n">
        <v>204</v>
      </c>
      <c r="D258" s="3" t="n">
        <f aca="false">(C258*C258)*0.0023 - 1.1955*C258 + 161.98</f>
        <v>13.8148</v>
      </c>
      <c r="E258" s="3" t="n">
        <f aca="false">D258/1.62</f>
        <v>8.52765432098763</v>
      </c>
      <c r="F258" s="3" t="n">
        <f aca="false">100-E258</f>
        <v>91.4723456790124</v>
      </c>
    </row>
    <row r="259" customFormat="false" ht="15" hidden="false" customHeight="false" outlineLevel="0" collapsed="false">
      <c r="C259" s="0" t="n">
        <v>205</v>
      </c>
      <c r="D259" s="3" t="n">
        <f aca="false">(C259*C259)*0.0023 - 1.1955*C259 + 161.98</f>
        <v>13.56</v>
      </c>
      <c r="E259" s="3" t="n">
        <f aca="false">D259/1.62</f>
        <v>8.37037037037035</v>
      </c>
      <c r="F259" s="3" t="n">
        <f aca="false">100-E259</f>
        <v>91.6296296296297</v>
      </c>
    </row>
    <row r="260" customFormat="false" ht="15" hidden="false" customHeight="false" outlineLevel="0" collapsed="false">
      <c r="C260" s="0" t="n">
        <v>206</v>
      </c>
      <c r="D260" s="3" t="n">
        <f aca="false">(C260*C260)*0.0023 - 1.1955*C260 + 161.98</f>
        <v>13.3098</v>
      </c>
      <c r="E260" s="3" t="n">
        <f aca="false">D260/1.62</f>
        <v>8.21592592592592</v>
      </c>
      <c r="F260" s="3" t="n">
        <f aca="false">100-E260</f>
        <v>91.7840740740741</v>
      </c>
    </row>
    <row r="261" customFormat="false" ht="15" hidden="false" customHeight="false" outlineLevel="0" collapsed="false">
      <c r="C261" s="0" t="n">
        <v>207</v>
      </c>
      <c r="D261" s="3" t="n">
        <f aca="false">(C261*C261)*0.0023 - 1.1955*C261 + 161.98</f>
        <v>13.0642</v>
      </c>
      <c r="E261" s="3" t="n">
        <f aca="false">D261/1.62</f>
        <v>8.06432098765432</v>
      </c>
      <c r="F261" s="3" t="n">
        <f aca="false">100-E261</f>
        <v>91.9356790123457</v>
      </c>
    </row>
    <row r="262" customFormat="false" ht="15" hidden="false" customHeight="false" outlineLevel="0" collapsed="false">
      <c r="C262" s="0" t="n">
        <v>208</v>
      </c>
      <c r="D262" s="3" t="n">
        <f aca="false">(C262*C262)*0.0023 - 1.1955*C262 + 161.98</f>
        <v>12.8232</v>
      </c>
      <c r="E262" s="3" t="n">
        <f aca="false">D262/1.62</f>
        <v>7.91555555555556</v>
      </c>
      <c r="F262" s="3" t="n">
        <f aca="false">100-E262</f>
        <v>92.0844444444444</v>
      </c>
    </row>
    <row r="263" customFormat="false" ht="15" hidden="false" customHeight="false" outlineLevel="0" collapsed="false">
      <c r="C263" s="0" t="n">
        <v>209</v>
      </c>
      <c r="D263" s="3" t="n">
        <f aca="false">(C263*C263)*0.0023 - 1.1955*C263 + 161.98</f>
        <v>12.5868</v>
      </c>
      <c r="E263" s="3" t="n">
        <f aca="false">D263/1.62</f>
        <v>7.76962962962964</v>
      </c>
      <c r="F263" s="3" t="n">
        <f aca="false">100-E263</f>
        <v>92.2303703703704</v>
      </c>
    </row>
    <row r="264" customFormat="false" ht="15" hidden="false" customHeight="false" outlineLevel="0" collapsed="false">
      <c r="C264" s="0" t="n">
        <v>210</v>
      </c>
      <c r="D264" s="3" t="n">
        <f aca="false">(C264*C264)*0.0023 - 1.1955*C264 + 161.98</f>
        <v>12.355</v>
      </c>
      <c r="E264" s="3" t="n">
        <f aca="false">D264/1.62</f>
        <v>7.62654320987654</v>
      </c>
      <c r="F264" s="3" t="n">
        <f aca="false">100-E264</f>
        <v>92.3734567901235</v>
      </c>
    </row>
    <row r="265" customFormat="false" ht="15" hidden="false" customHeight="false" outlineLevel="0" collapsed="false">
      <c r="C265" s="0" t="n">
        <v>211</v>
      </c>
      <c r="D265" s="3" t="n">
        <f aca="false">(C265*C265)*0.0023 - 1.1955*C265 + 161.98</f>
        <v>12.1278</v>
      </c>
      <c r="E265" s="3" t="n">
        <f aca="false">D265/1.62</f>
        <v>7.4862962962963</v>
      </c>
      <c r="F265" s="3" t="n">
        <f aca="false">100-E265</f>
        <v>92.5137037037037</v>
      </c>
    </row>
    <row r="266" customFormat="false" ht="15" hidden="false" customHeight="false" outlineLevel="0" collapsed="false">
      <c r="C266" s="0" t="n">
        <v>212</v>
      </c>
      <c r="D266" s="3" t="n">
        <f aca="false">(C266*C266)*0.0023 - 1.1955*C266 + 161.98</f>
        <v>11.9052</v>
      </c>
      <c r="E266" s="3" t="n">
        <f aca="false">D266/1.62</f>
        <v>7.34888888888889</v>
      </c>
      <c r="F266" s="3" t="n">
        <f aca="false">100-E266</f>
        <v>92.6511111111111</v>
      </c>
    </row>
    <row r="267" customFormat="false" ht="15" hidden="false" customHeight="false" outlineLevel="0" collapsed="false">
      <c r="C267" s="0" t="n">
        <v>213</v>
      </c>
      <c r="D267" s="3" t="n">
        <f aca="false">(C267*C267)*0.0023 - 1.1955*C267 + 161.98</f>
        <v>11.6872</v>
      </c>
      <c r="E267" s="3" t="n">
        <f aca="false">D267/1.62</f>
        <v>7.21432098765431</v>
      </c>
      <c r="F267" s="3" t="n">
        <f aca="false">100-E267</f>
        <v>92.7856790123457</v>
      </c>
    </row>
    <row r="268" customFormat="false" ht="15" hidden="false" customHeight="false" outlineLevel="0" collapsed="false">
      <c r="C268" s="0" t="n">
        <v>214</v>
      </c>
      <c r="D268" s="3" t="n">
        <f aca="false">(C268*C268)*0.0023 - 1.1955*C268 + 161.98</f>
        <v>11.4738</v>
      </c>
      <c r="E268" s="3" t="n">
        <f aca="false">D268/1.62</f>
        <v>7.0825925925926</v>
      </c>
      <c r="F268" s="3" t="n">
        <f aca="false">100-E268</f>
        <v>92.9174074074074</v>
      </c>
    </row>
    <row r="269" customFormat="false" ht="15" hidden="false" customHeight="false" outlineLevel="0" collapsed="false">
      <c r="C269" s="0" t="n">
        <v>215</v>
      </c>
      <c r="D269" s="3" t="n">
        <f aca="false">(C269*C269)*0.0023 - 1.1955*C269 + 161.98</f>
        <v>11.265</v>
      </c>
      <c r="E269" s="3" t="n">
        <f aca="false">D269/1.62</f>
        <v>6.95370370370368</v>
      </c>
      <c r="F269" s="3" t="n">
        <f aca="false">100-E269</f>
        <v>93.0462962962963</v>
      </c>
    </row>
    <row r="270" customFormat="false" ht="15" hidden="false" customHeight="false" outlineLevel="0" collapsed="false">
      <c r="C270" s="0" t="n">
        <v>216</v>
      </c>
      <c r="D270" s="3" t="n">
        <f aca="false">(C270*C270)*0.0023 - 1.1955*C270 + 161.98</f>
        <v>11.0608</v>
      </c>
      <c r="E270" s="3" t="n">
        <f aca="false">D270/1.62</f>
        <v>6.82765432098765</v>
      </c>
      <c r="F270" s="3" t="n">
        <f aca="false">100-E270</f>
        <v>93.1723456790123</v>
      </c>
    </row>
    <row r="271" customFormat="false" ht="15" hidden="false" customHeight="false" outlineLevel="0" collapsed="false">
      <c r="C271" s="0" t="n">
        <v>217</v>
      </c>
      <c r="D271" s="3" t="n">
        <f aca="false">(C271*C271)*0.0023 - 1.1955*C271 + 161.98</f>
        <v>10.8612</v>
      </c>
      <c r="E271" s="3" t="n">
        <f aca="false">D271/1.62</f>
        <v>6.70444444444444</v>
      </c>
      <c r="F271" s="3" t="n">
        <f aca="false">100-E271</f>
        <v>93.2955555555555</v>
      </c>
    </row>
    <row r="272" customFormat="false" ht="15" hidden="false" customHeight="false" outlineLevel="0" collapsed="false">
      <c r="C272" s="0" t="n">
        <v>218</v>
      </c>
      <c r="D272" s="3" t="n">
        <f aca="false">(C272*C272)*0.0023 - 1.1955*C272 + 161.98</f>
        <v>10.6662</v>
      </c>
      <c r="E272" s="3" t="n">
        <f aca="false">D272/1.62</f>
        <v>6.58407407407406</v>
      </c>
      <c r="F272" s="3" t="n">
        <f aca="false">100-E272</f>
        <v>93.4159259259259</v>
      </c>
    </row>
    <row r="273" customFormat="false" ht="15" hidden="false" customHeight="false" outlineLevel="0" collapsed="false">
      <c r="C273" s="0" t="n">
        <v>219</v>
      </c>
      <c r="D273" s="3" t="n">
        <f aca="false">(C273*C273)*0.0023 - 1.1955*C273 + 161.98</f>
        <v>10.4758</v>
      </c>
      <c r="E273" s="3" t="n">
        <f aca="false">D273/1.62</f>
        <v>6.46654320987652</v>
      </c>
      <c r="F273" s="3" t="n">
        <f aca="false">100-E273</f>
        <v>93.5334567901235</v>
      </c>
    </row>
    <row r="274" customFormat="false" ht="15" hidden="false" customHeight="false" outlineLevel="0" collapsed="false">
      <c r="C274" s="0" t="n">
        <v>220</v>
      </c>
      <c r="D274" s="3" t="n">
        <f aca="false">(C274*C274)*0.0023 - 1.1955*C274 + 161.98</f>
        <v>10.29</v>
      </c>
      <c r="E274" s="3" t="n">
        <f aca="false">D274/1.62</f>
        <v>6.35185185185185</v>
      </c>
      <c r="F274" s="3" t="n">
        <f aca="false">100-E274</f>
        <v>93.6481481481482</v>
      </c>
    </row>
    <row r="275" customFormat="false" ht="15" hidden="false" customHeight="false" outlineLevel="0" collapsed="false">
      <c r="C275" s="0" t="n">
        <v>221</v>
      </c>
      <c r="D275" s="3" t="n">
        <f aca="false">(C275*C275)*0.0023 - 1.1955*C275 + 161.98</f>
        <v>10.1087999999999</v>
      </c>
      <c r="E275" s="3" t="n">
        <f aca="false">D275/1.62</f>
        <v>6.23999999999997</v>
      </c>
      <c r="F275" s="3" t="n">
        <f aca="false">100-E275</f>
        <v>93.76</v>
      </c>
    </row>
    <row r="276" customFormat="false" ht="15" hidden="false" customHeight="false" outlineLevel="0" collapsed="false">
      <c r="C276" s="0" t="n">
        <v>222</v>
      </c>
      <c r="D276" s="3" t="n">
        <f aca="false">(C276*C276)*0.0023 - 1.1955*C276 + 161.98</f>
        <v>9.93219999999999</v>
      </c>
      <c r="E276" s="3" t="n">
        <f aca="false">D276/1.62</f>
        <v>6.13098765432098</v>
      </c>
      <c r="F276" s="3" t="n">
        <f aca="false">100-E276</f>
        <v>93.869012345679</v>
      </c>
    </row>
    <row r="277" customFormat="false" ht="15" hidden="false" customHeight="false" outlineLevel="0" collapsed="false">
      <c r="C277" s="0" t="n">
        <v>223</v>
      </c>
      <c r="D277" s="3" t="n">
        <f aca="false">(C277*C277)*0.0023 - 1.1955*C277 + 161.98</f>
        <v>9.7602</v>
      </c>
      <c r="E277" s="3" t="n">
        <f aca="false">D277/1.62</f>
        <v>6.02481481481481</v>
      </c>
      <c r="F277" s="3" t="n">
        <f aca="false">100-E277</f>
        <v>93.9751851851852</v>
      </c>
    </row>
    <row r="278" customFormat="false" ht="15" hidden="false" customHeight="false" outlineLevel="0" collapsed="false">
      <c r="C278" s="0" t="n">
        <v>224</v>
      </c>
      <c r="D278" s="3" t="n">
        <f aca="false">(C278*C278)*0.0023 - 1.1955*C278 + 161.98</f>
        <v>9.59279999999995</v>
      </c>
      <c r="E278" s="3" t="n">
        <f aca="false">D278/1.62</f>
        <v>5.92148148148145</v>
      </c>
      <c r="F278" s="3" t="n">
        <f aca="false">100-E278</f>
        <v>94.0785185185186</v>
      </c>
    </row>
    <row r="279" customFormat="false" ht="15" hidden="false" customHeight="false" outlineLevel="0" collapsed="false">
      <c r="C279" s="0" t="n">
        <v>225</v>
      </c>
      <c r="D279" s="3" t="n">
        <f aca="false">(C279*C279)*0.0023 - 1.1955*C279 + 161.98</f>
        <v>9.42999999999998</v>
      </c>
      <c r="E279" s="3" t="n">
        <f aca="false">D279/1.62</f>
        <v>5.82098765432097</v>
      </c>
      <c r="F279" s="3" t="n">
        <f aca="false">100-E279</f>
        <v>94.179012345679</v>
      </c>
    </row>
    <row r="280" customFormat="false" ht="15" hidden="false" customHeight="false" outlineLevel="0" collapsed="false">
      <c r="C280" s="0" t="n">
        <v>226</v>
      </c>
      <c r="D280" s="3" t="n">
        <f aca="false">(C280*C280)*0.0023 - 1.1955*C280 + 161.98</f>
        <v>9.27180000000001</v>
      </c>
      <c r="E280" s="3" t="n">
        <f aca="false">D280/1.62</f>
        <v>5.72333333333334</v>
      </c>
      <c r="F280" s="3" t="n">
        <f aca="false">100-E280</f>
        <v>94.2766666666667</v>
      </c>
    </row>
    <row r="281" customFormat="false" ht="15" hidden="false" customHeight="false" outlineLevel="0" collapsed="false">
      <c r="C281" s="0" t="n">
        <v>227</v>
      </c>
      <c r="D281" s="3" t="n">
        <f aca="false">(C281*C281)*0.0023 - 1.1955*C281 + 161.98</f>
        <v>9.11820000000003</v>
      </c>
      <c r="E281" s="3" t="n">
        <f aca="false">D281/1.62</f>
        <v>5.62851851851854</v>
      </c>
      <c r="F281" s="3" t="n">
        <f aca="false">100-E281</f>
        <v>94.3714814814815</v>
      </c>
    </row>
    <row r="282" customFormat="false" ht="15" hidden="false" customHeight="false" outlineLevel="0" collapsed="false">
      <c r="C282" s="0" t="n">
        <v>228</v>
      </c>
      <c r="D282" s="3" t="n">
        <f aca="false">(C282*C282)*0.0023 - 1.1955*C282 + 161.98</f>
        <v>8.96919999999997</v>
      </c>
      <c r="E282" s="3" t="n">
        <f aca="false">D282/1.62</f>
        <v>5.53654320987653</v>
      </c>
      <c r="F282" s="3" t="n">
        <f aca="false">100-E282</f>
        <v>94.4634567901235</v>
      </c>
    </row>
    <row r="283" customFormat="false" ht="15" hidden="false" customHeight="false" outlineLevel="0" collapsed="false">
      <c r="C283" s="0" t="n">
        <v>229</v>
      </c>
      <c r="D283" s="3" t="n">
        <f aca="false">(C283*C283)*0.0023 - 1.1955*C283 + 161.98</f>
        <v>8.82480000000001</v>
      </c>
      <c r="E283" s="3" t="n">
        <f aca="false">D283/1.62</f>
        <v>5.44740740740741</v>
      </c>
      <c r="F283" s="3" t="n">
        <f aca="false">100-E283</f>
        <v>94.5525925925926</v>
      </c>
    </row>
    <row r="284" customFormat="false" ht="15" hidden="false" customHeight="false" outlineLevel="0" collapsed="false">
      <c r="C284" s="0" t="n">
        <v>230</v>
      </c>
      <c r="D284" s="3" t="n">
        <f aca="false">(C284*C284)*0.0023 - 1.1955*C284 + 161.98</f>
        <v>8.68500000000003</v>
      </c>
      <c r="E284" s="3" t="n">
        <f aca="false">D284/1.62</f>
        <v>5.36111111111113</v>
      </c>
      <c r="F284" s="3" t="n">
        <f aca="false">100-E284</f>
        <v>94.6388888888889</v>
      </c>
    </row>
    <row r="285" customFormat="false" ht="15" hidden="false" customHeight="false" outlineLevel="0" collapsed="false">
      <c r="C285" s="0" t="n">
        <v>231</v>
      </c>
      <c r="D285" s="3" t="n">
        <f aca="false">(C285*C285)*0.0023 - 1.1955*C285 + 161.98</f>
        <v>8.54979999999998</v>
      </c>
      <c r="E285" s="3" t="n">
        <f aca="false">D285/1.62</f>
        <v>5.27765432098764</v>
      </c>
      <c r="F285" s="3" t="n">
        <f aca="false">100-E285</f>
        <v>94.7223456790124</v>
      </c>
    </row>
    <row r="286" customFormat="false" ht="15" hidden="false" customHeight="false" outlineLevel="0" collapsed="false">
      <c r="C286" s="0" t="n">
        <v>232</v>
      </c>
      <c r="D286" s="3" t="n">
        <f aca="false">(C286*C286)*0.0023 - 1.1955*C286 + 161.98</f>
        <v>8.41919999999999</v>
      </c>
      <c r="E286" s="3" t="n">
        <f aca="false">D286/1.62</f>
        <v>5.19703703703703</v>
      </c>
      <c r="F286" s="3" t="n">
        <f aca="false">100-E286</f>
        <v>94.802962962963</v>
      </c>
    </row>
    <row r="287" customFormat="false" ht="15" hidden="false" customHeight="false" outlineLevel="0" collapsed="false">
      <c r="C287" s="0" t="n">
        <v>233</v>
      </c>
      <c r="D287" s="3" t="n">
        <f aca="false">(C287*C287)*0.0023 - 1.1955*C287 + 161.98</f>
        <v>8.29320000000001</v>
      </c>
      <c r="E287" s="3" t="n">
        <f aca="false">D287/1.62</f>
        <v>5.11925925925927</v>
      </c>
      <c r="F287" s="3" t="n">
        <f aca="false">100-E287</f>
        <v>94.8807407407407</v>
      </c>
    </row>
    <row r="288" customFormat="false" ht="15" hidden="false" customHeight="false" outlineLevel="0" collapsed="false">
      <c r="C288" s="0" t="n">
        <v>234</v>
      </c>
      <c r="D288" s="3" t="n">
        <f aca="false">(C288*C288)*0.0023 - 1.1955*C288 + 161.98</f>
        <v>8.17179999999999</v>
      </c>
      <c r="E288" s="3" t="n">
        <f aca="false">D288/1.62</f>
        <v>5.04432098765432</v>
      </c>
      <c r="F288" s="3" t="n">
        <f aca="false">100-E288</f>
        <v>94.9556790123457</v>
      </c>
    </row>
    <row r="289" customFormat="false" ht="15" hidden="false" customHeight="false" outlineLevel="0" collapsed="false">
      <c r="C289" s="0" t="n">
        <v>235</v>
      </c>
      <c r="D289" s="3" t="n">
        <f aca="false">(C289*C289)*0.0023 - 1.1955*C289 + 161.98</f>
        <v>8.05499999999998</v>
      </c>
      <c r="E289" s="3" t="n">
        <f aca="false">D289/1.62</f>
        <v>4.97222222222221</v>
      </c>
      <c r="F289" s="3" t="n">
        <f aca="false">100-E289</f>
        <v>95.0277777777778</v>
      </c>
    </row>
    <row r="290" customFormat="false" ht="15" hidden="false" customHeight="false" outlineLevel="0" collapsed="false">
      <c r="C290" s="0" t="n">
        <v>236</v>
      </c>
      <c r="D290" s="3" t="n">
        <f aca="false">(C290*C290)*0.0023 - 1.1955*C290 + 161.98</f>
        <v>7.94280000000001</v>
      </c>
      <c r="E290" s="3" t="n">
        <f aca="false">D290/1.62</f>
        <v>4.90296296296297</v>
      </c>
      <c r="F290" s="3" t="n">
        <f aca="false">100-E290</f>
        <v>95.097037037037</v>
      </c>
    </row>
    <row r="291" customFormat="false" ht="15" hidden="false" customHeight="false" outlineLevel="0" collapsed="false">
      <c r="C291" s="0" t="n">
        <v>237</v>
      </c>
      <c r="D291" s="3" t="n">
        <f aca="false">(C291*C291)*0.0023 - 1.1955*C291 + 161.98</f>
        <v>7.83519999999999</v>
      </c>
      <c r="E291" s="3" t="n">
        <f aca="false">D291/1.62</f>
        <v>4.83654320987653</v>
      </c>
      <c r="F291" s="3" t="n">
        <f aca="false">100-E291</f>
        <v>95.1634567901235</v>
      </c>
    </row>
    <row r="292" customFormat="false" ht="15" hidden="false" customHeight="false" outlineLevel="0" collapsed="false">
      <c r="C292" s="0" t="n">
        <v>238</v>
      </c>
      <c r="D292" s="3" t="n">
        <f aca="false">(C292*C292)*0.0023 - 1.1955*C292 + 161.98</f>
        <v>7.73219999999998</v>
      </c>
      <c r="E292" s="3" t="n">
        <f aca="false">D292/1.62</f>
        <v>4.77296296296295</v>
      </c>
      <c r="F292" s="3" t="n">
        <f aca="false">100-E292</f>
        <v>95.2270370370371</v>
      </c>
    </row>
    <row r="293" customFormat="false" ht="15" hidden="false" customHeight="false" outlineLevel="0" collapsed="false">
      <c r="C293" s="0" t="n">
        <v>239</v>
      </c>
      <c r="D293" s="3" t="n">
        <f aca="false">(C293*C293)*0.0023 - 1.1955*C293 + 161.98</f>
        <v>7.63380000000001</v>
      </c>
      <c r="E293" s="3" t="n">
        <f aca="false">D293/1.62</f>
        <v>4.71222222222223</v>
      </c>
      <c r="F293" s="3" t="n">
        <f aca="false">100-E293</f>
        <v>95.2877777777778</v>
      </c>
    </row>
    <row r="294" customFormat="false" ht="15" hidden="false" customHeight="false" outlineLevel="0" collapsed="false">
      <c r="C294" s="0" t="n">
        <v>240</v>
      </c>
      <c r="D294" s="3" t="n">
        <f aca="false">(C294*C294)*0.0023 - 1.1955*C294 + 161.98</f>
        <v>7.53999999999996</v>
      </c>
      <c r="E294" s="3" t="n">
        <f aca="false">D294/1.62</f>
        <v>4.6543209876543</v>
      </c>
      <c r="F294" s="3" t="n">
        <f aca="false">100-E294</f>
        <v>95.3456790123457</v>
      </c>
    </row>
    <row r="295" customFormat="false" ht="15" hidden="false" customHeight="false" outlineLevel="0" collapsed="false">
      <c r="C295" s="0" t="n">
        <v>241</v>
      </c>
      <c r="D295" s="3" t="n">
        <f aca="false">(C295*C295)*0.0023 - 1.1955*C295 + 161.98</f>
        <v>7.45079999999999</v>
      </c>
      <c r="E295" s="3" t="n">
        <f aca="false">D295/1.62</f>
        <v>4.59925925925925</v>
      </c>
      <c r="F295" s="3" t="n">
        <f aca="false">100-E295</f>
        <v>95.4007407407407</v>
      </c>
    </row>
    <row r="296" customFormat="false" ht="15" hidden="false" customHeight="false" outlineLevel="0" collapsed="false">
      <c r="C296" s="0" t="n">
        <v>242</v>
      </c>
      <c r="D296" s="3" t="n">
        <f aca="false">(C296*C296)*0.0023 - 1.1955*C296 + 161.98</f>
        <v>7.36620000000002</v>
      </c>
      <c r="E296" s="3" t="n">
        <f aca="false">D296/1.62</f>
        <v>4.54703703703705</v>
      </c>
      <c r="F296" s="3" t="n">
        <f aca="false">100-E296</f>
        <v>95.452962962963</v>
      </c>
    </row>
    <row r="297" customFormat="false" ht="15" hidden="false" customHeight="false" outlineLevel="0" collapsed="false">
      <c r="C297" s="0" t="n">
        <v>243</v>
      </c>
      <c r="D297" s="3" t="n">
        <f aca="false">(C297*C297)*0.0023 - 1.1955*C297 + 161.98</f>
        <v>7.28619999999998</v>
      </c>
      <c r="E297" s="3" t="n">
        <f aca="false">D297/1.62</f>
        <v>4.49765432098764</v>
      </c>
      <c r="F297" s="3" t="n">
        <f aca="false">100-E297</f>
        <v>95.5023456790124</v>
      </c>
    </row>
    <row r="298" customFormat="false" ht="15" hidden="false" customHeight="false" outlineLevel="0" collapsed="false">
      <c r="C298" s="0" t="n">
        <v>244</v>
      </c>
      <c r="D298" s="3" t="n">
        <f aca="false">(C298*C298)*0.0023 - 1.1955*C298 + 161.98</f>
        <v>7.21079999999998</v>
      </c>
      <c r="E298" s="3" t="n">
        <f aca="false">D298/1.62</f>
        <v>4.4511111111111</v>
      </c>
      <c r="F298" s="3" t="n">
        <f aca="false">100-E298</f>
        <v>95.5488888888889</v>
      </c>
    </row>
    <row r="299" customFormat="false" ht="15" hidden="false" customHeight="false" outlineLevel="0" collapsed="false">
      <c r="C299" s="0" t="n">
        <v>245</v>
      </c>
      <c r="D299" s="3" t="n">
        <f aca="false">(C299*C299)*0.0023 - 1.1955*C299 + 161.98</f>
        <v>7.14000000000002</v>
      </c>
      <c r="E299" s="3" t="n">
        <f aca="false">D299/1.62</f>
        <v>4.40740740740742</v>
      </c>
      <c r="F299" s="3" t="n">
        <f aca="false">100-E299</f>
        <v>95.5925925925926</v>
      </c>
    </row>
    <row r="300" customFormat="false" ht="15" hidden="false" customHeight="false" outlineLevel="0" collapsed="false">
      <c r="C300" s="0" t="n">
        <v>246</v>
      </c>
      <c r="D300" s="3" t="n">
        <f aca="false">(C300*C300)*0.0023 - 1.1955*C300 + 161.98</f>
        <v>7.07379999999998</v>
      </c>
      <c r="E300" s="3" t="n">
        <f aca="false">D300/1.62</f>
        <v>4.36654320987653</v>
      </c>
      <c r="F300" s="3" t="n">
        <f aca="false">100-E300</f>
        <v>95.6334567901235</v>
      </c>
    </row>
    <row r="301" customFormat="false" ht="15" hidden="false" customHeight="false" outlineLevel="0" collapsed="false">
      <c r="C301" s="0" t="n">
        <v>247</v>
      </c>
      <c r="D301" s="3" t="n">
        <f aca="false">(C301*C301)*0.0023 - 1.1955*C301 + 161.98</f>
        <v>7.01219999999998</v>
      </c>
      <c r="E301" s="3" t="n">
        <f aca="false">D301/1.62</f>
        <v>4.32851851851851</v>
      </c>
      <c r="F301" s="3" t="n">
        <f aca="false">100-E301</f>
        <v>95.6714814814815</v>
      </c>
    </row>
    <row r="302" customFormat="false" ht="15" hidden="false" customHeight="false" outlineLevel="0" collapsed="false">
      <c r="C302" s="0" t="n">
        <v>248</v>
      </c>
      <c r="D302" s="3" t="n">
        <f aca="false">(C302*C302)*0.0023 - 1.1955*C302 + 161.98</f>
        <v>6.95520000000002</v>
      </c>
      <c r="E302" s="3" t="n">
        <f aca="false">D302/1.62</f>
        <v>4.29333333333334</v>
      </c>
      <c r="F302" s="3" t="n">
        <f aca="false">100-E302</f>
        <v>95.7066666666666</v>
      </c>
    </row>
    <row r="303" customFormat="false" ht="15" hidden="false" customHeight="false" outlineLevel="0" collapsed="false">
      <c r="C303" s="0" t="n">
        <v>249</v>
      </c>
      <c r="D303" s="3" t="n">
        <f aca="false">(C303*C303)*0.0023 - 1.1955*C303 + 161.98</f>
        <v>6.90279999999996</v>
      </c>
      <c r="E303" s="3" t="n">
        <v>2</v>
      </c>
      <c r="F303" s="3" t="n">
        <v>98</v>
      </c>
    </row>
    <row r="304" customFormat="false" ht="15" hidden="false" customHeight="false" outlineLevel="0" collapsed="false">
      <c r="C304" s="0" t="n">
        <v>250</v>
      </c>
      <c r="D304" s="3" t="n">
        <f aca="false">(C304*C304)*0.0023 - 1.1955*C304 + 161.98</f>
        <v>6.85499999999999</v>
      </c>
      <c r="E304" s="3" t="n">
        <v>2</v>
      </c>
      <c r="F304" s="3" t="n">
        <v>98</v>
      </c>
    </row>
    <row r="305" customFormat="false" ht="15" hidden="false" customHeight="false" outlineLevel="0" collapsed="false">
      <c r="C305" s="0" t="n">
        <v>251</v>
      </c>
      <c r="D305" s="3" t="n">
        <f aca="false">(C305*C305)*0.0023 - 1.1955*C305 + 161.98</f>
        <v>6.81180000000001</v>
      </c>
      <c r="E305" s="3" t="n">
        <v>2</v>
      </c>
      <c r="F305" s="3" t="n">
        <v>98</v>
      </c>
    </row>
    <row r="306" customFormat="false" ht="15" hidden="false" customHeight="false" outlineLevel="0" collapsed="false">
      <c r="C306" s="0" t="n">
        <v>252</v>
      </c>
      <c r="D306" s="3" t="n">
        <f aca="false">(C306*C306)*0.0023 - 1.1955*C306 + 161.98</f>
        <v>6.77319999999997</v>
      </c>
      <c r="E306" s="3" t="n">
        <v>1</v>
      </c>
      <c r="F306" s="3" t="n">
        <v>99</v>
      </c>
    </row>
    <row r="307" customFormat="false" ht="15" hidden="false" customHeight="false" outlineLevel="0" collapsed="false">
      <c r="C307" s="0" t="n">
        <v>253</v>
      </c>
      <c r="D307" s="3" t="n">
        <f aca="false">(C307*C307)*0.0023 - 1.1955*C307 + 161.98</f>
        <v>6.73919999999998</v>
      </c>
      <c r="E307" s="3" t="n">
        <v>1</v>
      </c>
      <c r="F307" s="3" t="n">
        <v>99</v>
      </c>
    </row>
    <row r="308" customFormat="false" ht="15" hidden="false" customHeight="false" outlineLevel="0" collapsed="false">
      <c r="C308" s="0" t="n">
        <v>254</v>
      </c>
      <c r="D308" s="3" t="n">
        <f aca="false">(C308*C308)*0.0023 - 1.1955*C308 + 161.98</f>
        <v>6.7098</v>
      </c>
      <c r="E308" s="3" t="n">
        <v>0</v>
      </c>
      <c r="F308" s="3" t="n">
        <v>100</v>
      </c>
    </row>
    <row r="309" customFormat="false" ht="15" hidden="false" customHeight="false" outlineLevel="0" collapsed="false">
      <c r="C309" s="0" t="n">
        <v>255</v>
      </c>
      <c r="D309" s="3" t="n">
        <f aca="false">(C309*C309)*0.0023 - 1.1955*C309 + 161.98</f>
        <v>6.68499999999997</v>
      </c>
      <c r="E309" s="3" t="n">
        <v>0</v>
      </c>
      <c r="F309" s="3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2022-05-25T08:34:51Z</dcterms:created>
  <dc:creator>Willaert, Bernard</dc:creator>
  <dc:description/>
  <dc:language>en-US</dc:language>
  <cp:lastModifiedBy/>
  <cp:lastPrinted>2022-05-25T08:39:08Z</cp:lastPrinted>
  <dcterms:modified xsi:type="dcterms:W3CDTF">2022-11-29T20:31:46Z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