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wnload\"/>
    </mc:Choice>
  </mc:AlternateContent>
  <bookViews>
    <workbookView xWindow="0" yWindow="0" windowWidth="20490" windowHeight="7755"/>
  </bookViews>
  <sheets>
    <sheet name="StoneSelection" sheetId="1" r:id="rId1"/>
  </sheets>
  <definedNames>
    <definedName name="_xlnm._FilterDatabase" localSheetId="0" hidden="1">StoneSelection!$A$1:$AP$1</definedName>
  </definedNames>
  <calcPr calcId="152511"/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<sst xmlns="http://schemas.openxmlformats.org/spreadsheetml/2006/main" count="104" uniqueCount="73">
  <si>
    <t>DNA</t>
  </si>
  <si>
    <t>Location</t>
  </si>
  <si>
    <t>Status</t>
  </si>
  <si>
    <t>Stock ID</t>
  </si>
  <si>
    <t>Shape</t>
  </si>
  <si>
    <t>Pointer</t>
  </si>
  <si>
    <t>Lab</t>
  </si>
  <si>
    <t>Certi No.</t>
  </si>
  <si>
    <t>BGM</t>
  </si>
  <si>
    <t>Color</t>
  </si>
  <si>
    <t>Clarity</t>
  </si>
  <si>
    <t>Cts</t>
  </si>
  <si>
    <t>Rap Price($)</t>
  </si>
  <si>
    <t>Rap Amt($)</t>
  </si>
  <si>
    <t>Disc(%)</t>
  </si>
  <si>
    <t>Net Amt($)</t>
  </si>
  <si>
    <t>Price/Cts</t>
  </si>
  <si>
    <t>Offer Disc(%)</t>
  </si>
  <si>
    <t>Offer Valid Days</t>
  </si>
  <si>
    <t>Offer Remark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</si>
  <si>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</si>
  <si>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</si>
  <si>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</si>
  <si>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</si>
  <si>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</si>
  <si>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</si>
  <si>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</si>
  <si>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</si>
  <si>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</si>
  <si>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</si>
  <si>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Table White</t>
  </si>
  <si>
    <t>Crown White</t>
  </si>
  <si>
    <t>Table Black</t>
  </si>
  <si>
    <t>Crown Black</t>
  </si>
  <si>
    <t>Cr Ang</t>
  </si>
  <si>
    <t>Cr Ht</t>
  </si>
  <si>
    <t>Pav Ang</t>
  </si>
  <si>
    <t>Pav Ht</t>
  </si>
  <si>
    <t>Girdle Type</t>
  </si>
  <si>
    <t>Laser Insc</t>
  </si>
  <si>
    <t>Image</t>
  </si>
  <si>
    <t>HD Movie</t>
  </si>
  <si>
    <t>Hong Kong</t>
  </si>
  <si>
    <t>Busy</t>
  </si>
  <si>
    <t>F2058</t>
  </si>
  <si>
    <t>OVAL</t>
  </si>
  <si>
    <t>3.00-99.99</t>
  </si>
  <si>
    <t>GIA</t>
  </si>
  <si>
    <t>NO BGM</t>
  </si>
  <si>
    <t>D</t>
  </si>
  <si>
    <t>VS2</t>
  </si>
  <si>
    <t>-</t>
  </si>
  <si>
    <t>EX</t>
  </si>
  <si>
    <t>NON</t>
  </si>
  <si>
    <t>Feather</t>
  </si>
  <si>
    <t>T1</t>
  </si>
  <si>
    <t>C1</t>
  </si>
  <si>
    <t>NN</t>
  </si>
  <si>
    <t>BC1</t>
  </si>
  <si>
    <t>Faceted</t>
  </si>
  <si>
    <t>Y</t>
  </si>
  <si>
    <t>Offer</t>
  </si>
  <si>
    <t>F3771</t>
  </si>
  <si>
    <t>RADIANT</t>
  </si>
  <si>
    <t>FANCY</t>
  </si>
  <si>
    <t>IF</t>
  </si>
  <si>
    <t/>
  </si>
  <si>
    <t>NONE</t>
  </si>
  <si>
    <t>F3423</t>
  </si>
  <si>
    <t>PEAR</t>
  </si>
  <si>
    <t>FL</t>
  </si>
  <si>
    <t>hardik 1</t>
  </si>
  <si>
    <t>hardik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</si>
</sst>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0"/>
      <name val="Calibri"/>
    </font>
    <font>
      <u/>
      <sz val="11"/>
      <color rgb="FF0000FF"/>
      <name val="Calibri"/>
    </font>
    <font>
      <u/>
      <sz val="9"/>
      <color rgb="FF0000FF"/>
      <name val="Calibri"/>
    </font>
    <font>
      <sz val="9"/>
      <name val="Calibri"/>
    </font>
    <font>
      <b/>
      <sz val="9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0B4"/>
      </patternFill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1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4" fillId="3" borderId="0" xfId="0" applyNumberFormat="1" applyFont="1" applyFill="1" applyAlignment="1" applyProtection="1">
      <alignment horizontal="center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center"/>
    </xf>
    <xf numFmtId="4" fontId="1" fillId="4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4" fillId="0" borderId="0" xfId="0" applyNumberFormat="1" applyFont="1" applyAlignment="1" applyProtection="1">
      <alignment horizontal="center"/>
    </xf>
    <xf numFmtId="4" fontId="5" fillId="4" borderId="0" xfId="0" applyNumberFormat="1" applyFont="1" applyFill="1" applyAlignment="1" applyProtection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H1" workbookViewId="0">
      <pane ySplit="1" topLeftCell="A2" activePane="bottomLeft" state="frozen"/>
      <selection pane="bottomLeft" activeCell="R3" sqref="R3"/>
    </sheetView>
  </sheetViews>
  <sheetFormatPr defaultColWidth="7.85546875" defaultRowHeight="15"/>
  <cols>
    <col min="1" max="1" width="9.42578125" style="2" customWidth="1"/>
    <col min="2" max="2" width="10" style="2" customWidth="1"/>
    <col min="3" max="3" width="17" style="2" customWidth="1"/>
    <col min="4" max="5" width="10" style="2" customWidth="1"/>
    <col min="6" max="7" width="8.42578125" style="2" customWidth="1"/>
    <col min="8" max="8" width="14" style="2" customWidth="1"/>
    <col min="9" max="12" width="8.42578125" style="2" customWidth="1"/>
    <col min="13" max="13" width="9.42578125" style="2" customWidth="1"/>
    <col min="14" max="14" width="11" style="2" customWidth="1"/>
    <col min="15" max="15" width="8.42578125" style="2" customWidth="1"/>
    <col min="16" max="17" width="11" style="2" customWidth="1"/>
    <col min="18" max="19" width="8.42578125" style="2" customWidth="1"/>
    <col min="20" max="20" width="18" style="2" customWidth="1"/>
    <col min="21" max="24" width="8.42578125" style="2" customWidth="1"/>
    <col min="25" max="29" width="9.42578125" style="2" customWidth="1"/>
    <col min="30" max="30" width="40" style="2" customWidth="1"/>
    <col min="31" max="34" width="9" style="2" customWidth="1"/>
    <col min="35" max="43" width="7.85546875" style="2" customWidth="1"/>
    <col min="44" max="16384" width="7.85546875" style="2"/>
  </cols>
  <sheetData>
    <row r="1" spans="1:42" s="1" customFormat="1" ht="39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10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4" t="str">
        <f>HYPERLINK("https://4e0s0i2r4n0u1s0.com/clientvideo/viewdetail.html?StoneNo=F2058"," DNA ")</f>
        <v xml:space="preserve"> DNA </v>
      </c>
      <c r="B2" s="5" t="s">
        <v>42</v>
      </c>
      <c r="C2" s="5" t="s">
        <v>43</v>
      </c>
      <c r="D2" s="5" t="s">
        <v>44</v>
      </c>
      <c r="E2" s="5" t="s">
        <v>45</v>
      </c>
      <c r="F2" s="7" t="s">
        <v>46</v>
      </c>
      <c r="G2" s="5" t="s">
        <v>47</v>
      </c>
      <c r="H2" s="5">
        <v>2416421702</v>
      </c>
      <c r="I2" s="5" t="s">
        <v>48</v>
      </c>
      <c r="J2" s="5" t="s">
        <v>49</v>
      </c>
      <c r="K2" s="5" t="s">
        <v>50</v>
      </c>
      <c r="L2" s="9">
        <v>5.01</v>
      </c>
      <c r="M2" s="9">
        <v>51500</v>
      </c>
      <c r="N2" s="9">
        <v>258015</v>
      </c>
      <c r="O2" s="13">
        <v>-17</v>
      </c>
      <c r="P2" s="13">
        <v>214152.45</v>
      </c>
      <c r="Q2" s="9">
        <v>42745</v>
      </c>
      <c r="R2" s="5">
        <v>-18.52</v>
      </c>
      <c r="S2" s="5">
        <v>5</v>
      </c>
      <c r="T2" s="5" t="s">
        <v>71</v>
      </c>
      <c r="U2" s="5" t="s">
        <v>51</v>
      </c>
      <c r="V2" s="5" t="s">
        <v>52</v>
      </c>
      <c r="W2" s="5" t="s">
        <v>52</v>
      </c>
      <c r="X2" s="12" t="s">
        <v>53</v>
      </c>
      <c r="Y2" s="12">
        <v>14.36</v>
      </c>
      <c r="Z2" s="12">
        <v>9.1</v>
      </c>
      <c r="AA2" s="12">
        <v>5.64</v>
      </c>
      <c r="AB2" s="12">
        <v>62</v>
      </c>
      <c r="AC2" s="5">
        <v>57</v>
      </c>
      <c r="AD2" s="5" t="s">
        <v>54</v>
      </c>
      <c r="AE2" s="5" t="s">
        <v>55</v>
      </c>
      <c r="AF2" s="5" t="s">
        <v>56</v>
      </c>
      <c r="AG2" s="5" t="s">
        <v>57</v>
      </c>
      <c r="AH2" s="12" t="s">
        <v>58</v>
      </c>
      <c r="AI2" s="12">
        <v>0</v>
      </c>
      <c r="AJ2" s="12">
        <v>0</v>
      </c>
      <c r="AK2" s="12">
        <v>0</v>
      </c>
      <c r="AL2" s="5">
        <v>0</v>
      </c>
      <c r="AM2" s="5" t="s">
        <v>59</v>
      </c>
      <c r="AN2" s="5" t="s">
        <v>60</v>
      </c>
      <c r="AO2" s="5"/>
      <c r="AP2" s="5"/>
    </row>
    <row r="3" spans="1:42">
      <c r="A3" s="4" t="str">
        <f>HYPERLINK("https://4e0s0i2r4n0u1s0.com/clientvideo/viewdetail.html?StoneNo=F3771"," DNA ")</f>
        <v xml:space="preserve"> DNA </v>
      </c>
      <c r="B3" s="5" t="s">
        <v>42</v>
      </c>
      <c r="C3" s="5" t="s">
        <v>61</v>
      </c>
      <c r="D3" s="5" t="s">
        <v>62</v>
      </c>
      <c r="E3" s="5" t="s">
        <v>63</v>
      </c>
      <c r="F3" s="7" t="s">
        <v>46</v>
      </c>
      <c r="G3" s="5" t="s">
        <v>47</v>
      </c>
      <c r="H3" s="5">
        <v>2221291653</v>
      </c>
      <c r="I3" s="5" t="s">
        <v>48</v>
      </c>
      <c r="J3" s="5" t="s">
        <v>64</v>
      </c>
      <c r="K3" s="5" t="s">
        <v>65</v>
      </c>
      <c r="L3" s="9">
        <v>4.0599999999999996</v>
      </c>
      <c r="M3" s="9"/>
      <c r="N3" s="9"/>
      <c r="O3" s="13">
        <v>0</v>
      </c>
      <c r="P3" s="13">
        <v>1500000.01</v>
      </c>
      <c r="Q3" s="9">
        <v>369458.13</v>
      </c>
      <c r="R3" s="5"/>
      <c r="S3" s="5"/>
      <c r="T3" s="5"/>
      <c r="U3" s="5" t="s">
        <v>51</v>
      </c>
      <c r="V3" s="5" t="s">
        <v>52</v>
      </c>
      <c r="W3" s="5" t="s">
        <v>52</v>
      </c>
      <c r="X3" s="12" t="s">
        <v>53</v>
      </c>
      <c r="Y3" s="12">
        <v>8.7100000000000009</v>
      </c>
      <c r="Z3" s="12">
        <v>10.9</v>
      </c>
      <c r="AA3" s="12">
        <v>4.82</v>
      </c>
      <c r="AB3" s="12">
        <v>55.4</v>
      </c>
      <c r="AC3" s="5">
        <v>69</v>
      </c>
      <c r="AD3" s="5" t="s">
        <v>66</v>
      </c>
      <c r="AE3" s="5" t="s">
        <v>66</v>
      </c>
      <c r="AF3" s="5" t="s">
        <v>67</v>
      </c>
      <c r="AG3" s="5" t="s">
        <v>67</v>
      </c>
      <c r="AH3" s="12" t="s">
        <v>67</v>
      </c>
      <c r="AI3" s="12">
        <v>0</v>
      </c>
      <c r="AJ3" s="12">
        <v>0</v>
      </c>
      <c r="AK3" s="12">
        <v>0</v>
      </c>
      <c r="AL3" s="5">
        <v>0</v>
      </c>
      <c r="AM3" s="5" t="s">
        <v>66</v>
      </c>
      <c r="AN3" s="5" t="s">
        <v>60</v>
      </c>
      <c r="AO3" s="5"/>
      <c r="AP3" s="5"/>
    </row>
    <row r="4" spans="1:42">
      <c r="A4" s="4" t="str">
        <f>HYPERLINK("https://4e0s0i2r4n0u1s0.com/clientvideo/viewdetail.html?StoneNo=F3423"," DNA ")</f>
        <v xml:space="preserve"> DNA </v>
      </c>
      <c r="B4" s="5" t="s">
        <v>42</v>
      </c>
      <c r="C4" s="5" t="s">
        <v>61</v>
      </c>
      <c r="D4" s="5" t="s">
        <v>68</v>
      </c>
      <c r="E4" s="5" t="s">
        <v>69</v>
      </c>
      <c r="F4" s="7" t="s">
        <v>46</v>
      </c>
      <c r="G4" s="5" t="s">
        <v>47</v>
      </c>
      <c r="H4" s="5">
        <v>2225616629</v>
      </c>
      <c r="I4" s="5" t="s">
        <v>48</v>
      </c>
      <c r="J4" s="5" t="s">
        <v>49</v>
      </c>
      <c r="K4" s="5" t="s">
        <v>70</v>
      </c>
      <c r="L4" s="9">
        <v>10.23</v>
      </c>
      <c r="M4" s="9">
        <v>150000</v>
      </c>
      <c r="N4" s="9">
        <v>1534500</v>
      </c>
      <c r="O4" s="13">
        <v>-38</v>
      </c>
      <c r="P4" s="13">
        <v>951390</v>
      </c>
      <c r="Q4" s="9">
        <v>93000</v>
      </c>
      <c r="R4" s="5">
        <v>-38.450000000000003</v>
      </c>
      <c r="S4" s="5">
        <v>5</v>
      </c>
      <c r="T4" s="5" t="s">
        <v>72</v>
      </c>
      <c r="U4" s="5" t="s">
        <v>51</v>
      </c>
      <c r="V4" s="5" t="s">
        <v>52</v>
      </c>
      <c r="W4" s="5" t="s">
        <v>52</v>
      </c>
      <c r="X4" s="12" t="s">
        <v>53</v>
      </c>
      <c r="Y4" s="12">
        <v>20.38</v>
      </c>
      <c r="Z4" s="12">
        <v>12.06</v>
      </c>
      <c r="AA4" s="12">
        <v>6.67</v>
      </c>
      <c r="AB4" s="12">
        <v>55.3</v>
      </c>
      <c r="AC4" s="5">
        <v>63</v>
      </c>
      <c r="AD4" s="5" t="s">
        <v>66</v>
      </c>
      <c r="AE4" s="5" t="s">
        <v>66</v>
      </c>
      <c r="AF4" s="5" t="s">
        <v>67</v>
      </c>
      <c r="AG4" s="5" t="s">
        <v>67</v>
      </c>
      <c r="AH4" s="12" t="s">
        <v>67</v>
      </c>
      <c r="AI4" s="12">
        <v>0</v>
      </c>
      <c r="AJ4" s="12">
        <v>0</v>
      </c>
      <c r="AK4" s="12">
        <v>0</v>
      </c>
      <c r="AL4" s="5">
        <v>0</v>
      </c>
      <c r="AM4" s="5" t="s">
        <v>59</v>
      </c>
      <c r="AN4" s="5" t="s">
        <v>60</v>
      </c>
      <c r="AO4" s="5"/>
      <c r="AP4" s="5"/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SUNRISE DIAMOND PVT. LTD.</dc:title>
  <dc:creator>SUNRISE DIAMOND</dc:creator>
  <cp:lastModifiedBy>brainwaves-10</cp:lastModifiedBy>
  <dcterms:modified xsi:type="dcterms:W3CDTF">2023-03-01T05:57:27Z</dcterms:modified>
</cp:coreProperties>
</file>