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ich\OneDrive\Documentos\Visual Studio 2017\Projects\GCCorePSAV\GCCorePSAV\wwwroot\reports\"/>
    </mc:Choice>
  </mc:AlternateContent>
  <bookViews>
    <workbookView xWindow="0" yWindow="465" windowWidth="20745" windowHeight="11760" firstSheet="2" activeTab="4" xr2:uid="{00000000-000D-0000-FFFF-FFFF00000000}"/>
  </bookViews>
  <sheets>
    <sheet name="CR 2014 " sheetId="4" state="hidden" r:id="rId1"/>
    <sheet name="Validación" sheetId="6" state="hidden" r:id="rId2"/>
    <sheet name="Instrucciones llenado" sheetId="7" r:id="rId3"/>
    <sheet name="CR 2016" sheetId="1" state="hidden" r:id="rId4"/>
    <sheet name="CR 2017" sheetId="9" r:id="rId5"/>
    <sheet name="Hoja1" sheetId="10" r:id="rId6"/>
  </sheets>
  <definedNames>
    <definedName name="ABR">Validación!$A$95:$A$124</definedName>
    <definedName name="AGO">Validación!$A$221:$A$251</definedName>
    <definedName name="_xlnm.Print_Area" localSheetId="0">'CR 2014 '!$A$1:$O$161</definedName>
    <definedName name="_xlnm.Print_Area" localSheetId="3">'CR 2016'!$A$1:$N$290</definedName>
    <definedName name="_xlnm.Print_Area" localSheetId="4">'CR 2017'!$A$1:$N$46</definedName>
    <definedName name="CIUDAD">Validación!$E$2:$E$20</definedName>
    <definedName name="DIC">Validación!$A$347:$A$377</definedName>
    <definedName name="EVENTO">Validación!$C$2:$C$14</definedName>
    <definedName name="FEB">Validación!$A$34:$A$61</definedName>
    <definedName name="FECHA">Validación!$A$2:$A$32</definedName>
    <definedName name="JUL">Validación!$A$189:$A$219</definedName>
    <definedName name="JUN">Validación!$A$158:$A$187</definedName>
    <definedName name="MAR">Validación!$A$63:$A$93</definedName>
    <definedName name="MAY">Validación!$A$126:$A$156</definedName>
    <definedName name="NOV">Validación!$A$316:$A$345</definedName>
    <definedName name="OCT">Validación!$A$284:$A$314</definedName>
    <definedName name="SEP">Validación!$A$253:$A$282</definedName>
    <definedName name="_xlnm.Print_Titles" localSheetId="0">'CR 2014 '!$1:$11</definedName>
    <definedName name="_xlnm.Print_Titles" localSheetId="3">'CR 2016'!$1:$11</definedName>
    <definedName name="_xlnm.Print_Titles" localSheetId="4">'CR 2017'!$1:$11</definedName>
  </definedNames>
  <calcPr calcId="171027"/>
</workbook>
</file>

<file path=xl/calcChain.xml><?xml version="1.0" encoding="utf-8"?>
<calcChain xmlns="http://schemas.openxmlformats.org/spreadsheetml/2006/main">
  <c r="O434" i="1" l="1"/>
  <c r="K434" i="1"/>
  <c r="M434" i="1" s="1"/>
  <c r="N434" i="1" s="1"/>
  <c r="L434" i="1"/>
  <c r="O398" i="1"/>
  <c r="K398" i="1"/>
  <c r="M398" i="1" s="1"/>
  <c r="N398" i="1" s="1"/>
  <c r="L398" i="1"/>
  <c r="O362" i="1"/>
  <c r="K362" i="1"/>
  <c r="L362" i="1"/>
  <c r="M362" i="1"/>
  <c r="N362" i="1" s="1"/>
  <c r="O326" i="1"/>
  <c r="K326" i="1"/>
  <c r="M326" i="1" s="1"/>
  <c r="N326" i="1" s="1"/>
  <c r="L326" i="1"/>
  <c r="O290" i="1"/>
  <c r="K290" i="1"/>
  <c r="M290" i="1" s="1"/>
  <c r="N290" i="1" s="1"/>
  <c r="L290" i="1"/>
  <c r="O254" i="1"/>
  <c r="K254" i="1"/>
  <c r="M254" i="1" s="1"/>
  <c r="N254" i="1" s="1"/>
  <c r="L254" i="1"/>
  <c r="O218" i="1"/>
  <c r="K218" i="1"/>
  <c r="L218" i="1"/>
  <c r="M218" i="1"/>
  <c r="N218" i="1" s="1"/>
  <c r="O183" i="1"/>
  <c r="K183" i="1"/>
  <c r="M183" i="1" s="1"/>
  <c r="N183" i="1" s="1"/>
  <c r="L183" i="1"/>
  <c r="O148" i="1"/>
  <c r="K148" i="1"/>
  <c r="M148" i="1" s="1"/>
  <c r="N148" i="1" s="1"/>
  <c r="L148" i="1"/>
  <c r="O112" i="1"/>
  <c r="K112" i="1"/>
  <c r="M112" i="1" s="1"/>
  <c r="N112" i="1" s="1"/>
  <c r="L112" i="1"/>
  <c r="O77" i="1"/>
  <c r="K77" i="1"/>
  <c r="L77" i="1"/>
  <c r="M77" i="1"/>
  <c r="N77" i="1" s="1"/>
  <c r="O43" i="1"/>
  <c r="K43" i="1"/>
  <c r="M43" i="1" s="1"/>
  <c r="L43" i="1"/>
  <c r="L440" i="1" s="1"/>
  <c r="O440" i="1"/>
  <c r="M111" i="1"/>
  <c r="N111" i="1"/>
  <c r="M110" i="1"/>
  <c r="N110" i="1"/>
  <c r="M109" i="1"/>
  <c r="N109" i="1"/>
  <c r="M108" i="1"/>
  <c r="N108" i="1"/>
  <c r="M107" i="1"/>
  <c r="N107" i="1"/>
  <c r="M106" i="1"/>
  <c r="N106" i="1"/>
  <c r="M105" i="1"/>
  <c r="N105" i="1"/>
  <c r="M104" i="1"/>
  <c r="N104" i="1"/>
  <c r="M103" i="1"/>
  <c r="N103" i="1"/>
  <c r="M102" i="1"/>
  <c r="N102" i="1"/>
  <c r="M101" i="1"/>
  <c r="N101" i="1"/>
  <c r="M100" i="1"/>
  <c r="N100" i="1"/>
  <c r="M99" i="1"/>
  <c r="N99" i="1"/>
  <c r="M98" i="1"/>
  <c r="N98" i="1"/>
  <c r="M97" i="1"/>
  <c r="N97" i="1"/>
  <c r="M96" i="1"/>
  <c r="N96" i="1"/>
  <c r="M95" i="1"/>
  <c r="N95" i="1"/>
  <c r="M94" i="1"/>
  <c r="N94" i="1"/>
  <c r="M93" i="1"/>
  <c r="N93" i="1"/>
  <c r="M92" i="1"/>
  <c r="N92" i="1"/>
  <c r="M91" i="1"/>
  <c r="N91" i="1"/>
  <c r="M90" i="1"/>
  <c r="N90" i="1"/>
  <c r="M89" i="1"/>
  <c r="N89" i="1"/>
  <c r="M88" i="1"/>
  <c r="N88" i="1"/>
  <c r="M87" i="1"/>
  <c r="N87" i="1"/>
  <c r="M86" i="1"/>
  <c r="N86" i="1"/>
  <c r="M85" i="1"/>
  <c r="N85" i="1"/>
  <c r="M84" i="1"/>
  <c r="N84" i="1"/>
  <c r="M83" i="1"/>
  <c r="N83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14" i="1"/>
  <c r="N14" i="1"/>
  <c r="T5" i="7"/>
  <c r="U5" i="7"/>
  <c r="T6" i="7"/>
  <c r="U6" i="7"/>
  <c r="M433" i="1"/>
  <c r="N433" i="1"/>
  <c r="M432" i="1"/>
  <c r="N432" i="1"/>
  <c r="M431" i="1"/>
  <c r="N431" i="1"/>
  <c r="M430" i="1"/>
  <c r="N430" i="1"/>
  <c r="M429" i="1"/>
  <c r="N429" i="1"/>
  <c r="M428" i="1"/>
  <c r="N428" i="1"/>
  <c r="M427" i="1"/>
  <c r="N427" i="1"/>
  <c r="M426" i="1"/>
  <c r="N426" i="1"/>
  <c r="M425" i="1"/>
  <c r="N425" i="1"/>
  <c r="M424" i="1"/>
  <c r="N424" i="1"/>
  <c r="M423" i="1"/>
  <c r="N423" i="1"/>
  <c r="M422" i="1"/>
  <c r="N422" i="1"/>
  <c r="M421" i="1"/>
  <c r="N421" i="1"/>
  <c r="M420" i="1"/>
  <c r="N420" i="1"/>
  <c r="M419" i="1"/>
  <c r="N419" i="1"/>
  <c r="M418" i="1"/>
  <c r="N418" i="1"/>
  <c r="M417" i="1"/>
  <c r="N417" i="1"/>
  <c r="M416" i="1"/>
  <c r="N416" i="1"/>
  <c r="M415" i="1"/>
  <c r="N415" i="1"/>
  <c r="M414" i="1"/>
  <c r="N414" i="1"/>
  <c r="M413" i="1"/>
  <c r="N413" i="1"/>
  <c r="M412" i="1"/>
  <c r="N412" i="1"/>
  <c r="M411" i="1"/>
  <c r="N411" i="1"/>
  <c r="M410" i="1"/>
  <c r="N410" i="1"/>
  <c r="M409" i="1"/>
  <c r="N409" i="1"/>
  <c r="M408" i="1"/>
  <c r="N408" i="1"/>
  <c r="M407" i="1"/>
  <c r="N407" i="1"/>
  <c r="M406" i="1"/>
  <c r="N406" i="1"/>
  <c r="M405" i="1"/>
  <c r="N405" i="1"/>
  <c r="M397" i="1"/>
  <c r="N397" i="1"/>
  <c r="M396" i="1"/>
  <c r="N396" i="1"/>
  <c r="M395" i="1"/>
  <c r="N395" i="1"/>
  <c r="M394" i="1"/>
  <c r="N394" i="1"/>
  <c r="M393" i="1"/>
  <c r="N393" i="1"/>
  <c r="M392" i="1"/>
  <c r="N392" i="1"/>
  <c r="M391" i="1"/>
  <c r="N391" i="1"/>
  <c r="M390" i="1"/>
  <c r="N390" i="1"/>
  <c r="M389" i="1"/>
  <c r="N389" i="1"/>
  <c r="M388" i="1"/>
  <c r="N388" i="1"/>
  <c r="M387" i="1"/>
  <c r="N387" i="1"/>
  <c r="M386" i="1"/>
  <c r="N386" i="1"/>
  <c r="M385" i="1"/>
  <c r="N385" i="1"/>
  <c r="M384" i="1"/>
  <c r="N384" i="1"/>
  <c r="M383" i="1"/>
  <c r="N383" i="1"/>
  <c r="M382" i="1"/>
  <c r="N382" i="1"/>
  <c r="M381" i="1"/>
  <c r="N381" i="1"/>
  <c r="M380" i="1"/>
  <c r="N380" i="1"/>
  <c r="M379" i="1"/>
  <c r="N379" i="1"/>
  <c r="M378" i="1"/>
  <c r="N378" i="1"/>
  <c r="M377" i="1"/>
  <c r="N377" i="1"/>
  <c r="M376" i="1"/>
  <c r="N376" i="1"/>
  <c r="M375" i="1"/>
  <c r="N375" i="1"/>
  <c r="M374" i="1"/>
  <c r="N374" i="1"/>
  <c r="M373" i="1"/>
  <c r="N373" i="1"/>
  <c r="M372" i="1"/>
  <c r="N372" i="1"/>
  <c r="M371" i="1"/>
  <c r="N371" i="1"/>
  <c r="M370" i="1"/>
  <c r="N370" i="1"/>
  <c r="M369" i="1"/>
  <c r="N369" i="1"/>
  <c r="M361" i="1"/>
  <c r="N361" i="1"/>
  <c r="M360" i="1"/>
  <c r="N360" i="1"/>
  <c r="M359" i="1"/>
  <c r="N359" i="1"/>
  <c r="M358" i="1"/>
  <c r="N358" i="1"/>
  <c r="M357" i="1"/>
  <c r="N357" i="1"/>
  <c r="M356" i="1"/>
  <c r="N356" i="1"/>
  <c r="M355" i="1"/>
  <c r="N355" i="1"/>
  <c r="M354" i="1"/>
  <c r="N354" i="1"/>
  <c r="M353" i="1"/>
  <c r="N353" i="1"/>
  <c r="M352" i="1"/>
  <c r="N352" i="1"/>
  <c r="M351" i="1"/>
  <c r="N351" i="1"/>
  <c r="M350" i="1"/>
  <c r="N350" i="1"/>
  <c r="M349" i="1"/>
  <c r="N349" i="1"/>
  <c r="M348" i="1"/>
  <c r="N348" i="1"/>
  <c r="M347" i="1"/>
  <c r="N347" i="1"/>
  <c r="M346" i="1"/>
  <c r="N346" i="1"/>
  <c r="M345" i="1"/>
  <c r="N345" i="1"/>
  <c r="M344" i="1"/>
  <c r="N344" i="1"/>
  <c r="M343" i="1"/>
  <c r="N343" i="1"/>
  <c r="M342" i="1"/>
  <c r="N342" i="1"/>
  <c r="M341" i="1"/>
  <c r="N341" i="1"/>
  <c r="M340" i="1"/>
  <c r="N340" i="1"/>
  <c r="M339" i="1"/>
  <c r="N339" i="1"/>
  <c r="M338" i="1"/>
  <c r="N338" i="1"/>
  <c r="M337" i="1"/>
  <c r="N337" i="1"/>
  <c r="M336" i="1"/>
  <c r="N336" i="1"/>
  <c r="M335" i="1"/>
  <c r="N335" i="1"/>
  <c r="M334" i="1"/>
  <c r="N334" i="1"/>
  <c r="M333" i="1"/>
  <c r="N333" i="1"/>
  <c r="M325" i="1"/>
  <c r="N325" i="1"/>
  <c r="M324" i="1"/>
  <c r="N324" i="1"/>
  <c r="M323" i="1"/>
  <c r="N323" i="1"/>
  <c r="M322" i="1"/>
  <c r="N322" i="1"/>
  <c r="M321" i="1"/>
  <c r="N321" i="1"/>
  <c r="M320" i="1"/>
  <c r="N320" i="1"/>
  <c r="M319" i="1"/>
  <c r="N319" i="1"/>
  <c r="M318" i="1"/>
  <c r="N318" i="1"/>
  <c r="M317" i="1"/>
  <c r="N317" i="1"/>
  <c r="M316" i="1"/>
  <c r="N316" i="1"/>
  <c r="M315" i="1"/>
  <c r="N315" i="1"/>
  <c r="M314" i="1"/>
  <c r="N314" i="1"/>
  <c r="M313" i="1"/>
  <c r="N313" i="1"/>
  <c r="M312" i="1"/>
  <c r="N312" i="1"/>
  <c r="M311" i="1"/>
  <c r="N311" i="1"/>
  <c r="M310" i="1"/>
  <c r="N310" i="1"/>
  <c r="M309" i="1"/>
  <c r="N309" i="1"/>
  <c r="M308" i="1"/>
  <c r="N308" i="1"/>
  <c r="M307" i="1"/>
  <c r="N307" i="1"/>
  <c r="M306" i="1"/>
  <c r="N306" i="1"/>
  <c r="M305" i="1"/>
  <c r="N305" i="1"/>
  <c r="M304" i="1"/>
  <c r="N304" i="1"/>
  <c r="M303" i="1"/>
  <c r="N303" i="1"/>
  <c r="M302" i="1"/>
  <c r="N302" i="1"/>
  <c r="M301" i="1"/>
  <c r="N301" i="1"/>
  <c r="M300" i="1"/>
  <c r="N300" i="1"/>
  <c r="M299" i="1"/>
  <c r="N299" i="1"/>
  <c r="M298" i="1"/>
  <c r="N298" i="1"/>
  <c r="M297" i="1"/>
  <c r="N297" i="1"/>
  <c r="M289" i="1"/>
  <c r="N289" i="1"/>
  <c r="M288" i="1"/>
  <c r="N288" i="1"/>
  <c r="M287" i="1"/>
  <c r="N287" i="1"/>
  <c r="M286" i="1"/>
  <c r="N286" i="1"/>
  <c r="M285" i="1"/>
  <c r="N285" i="1"/>
  <c r="M284" i="1"/>
  <c r="N284" i="1"/>
  <c r="M283" i="1"/>
  <c r="N283" i="1"/>
  <c r="M282" i="1"/>
  <c r="N282" i="1"/>
  <c r="M281" i="1"/>
  <c r="N281" i="1"/>
  <c r="M280" i="1"/>
  <c r="N280" i="1"/>
  <c r="M279" i="1"/>
  <c r="N279" i="1"/>
  <c r="M278" i="1"/>
  <c r="N278" i="1"/>
  <c r="M277" i="1"/>
  <c r="N277" i="1"/>
  <c r="M276" i="1"/>
  <c r="N276" i="1"/>
  <c r="M275" i="1"/>
  <c r="N275" i="1"/>
  <c r="M274" i="1"/>
  <c r="N274" i="1"/>
  <c r="M273" i="1"/>
  <c r="N273" i="1"/>
  <c r="M272" i="1"/>
  <c r="N272" i="1"/>
  <c r="M271" i="1"/>
  <c r="N271" i="1"/>
  <c r="M270" i="1"/>
  <c r="N270" i="1"/>
  <c r="M269" i="1"/>
  <c r="N269" i="1"/>
  <c r="M268" i="1"/>
  <c r="N268" i="1"/>
  <c r="M267" i="1"/>
  <c r="N267" i="1"/>
  <c r="M266" i="1"/>
  <c r="N266" i="1"/>
  <c r="M265" i="1"/>
  <c r="N265" i="1"/>
  <c r="M264" i="1"/>
  <c r="N264" i="1"/>
  <c r="M263" i="1"/>
  <c r="N263" i="1"/>
  <c r="M262" i="1"/>
  <c r="N262" i="1"/>
  <c r="M261" i="1"/>
  <c r="N261" i="1"/>
  <c r="M253" i="1"/>
  <c r="N253" i="1"/>
  <c r="M252" i="1"/>
  <c r="N252" i="1"/>
  <c r="M251" i="1"/>
  <c r="N251" i="1"/>
  <c r="M250" i="1"/>
  <c r="N250" i="1"/>
  <c r="M249" i="1"/>
  <c r="N249" i="1"/>
  <c r="M248" i="1"/>
  <c r="N248" i="1"/>
  <c r="M247" i="1"/>
  <c r="N247" i="1"/>
  <c r="M246" i="1"/>
  <c r="N246" i="1"/>
  <c r="M245" i="1"/>
  <c r="N245" i="1"/>
  <c r="M244" i="1"/>
  <c r="N244" i="1"/>
  <c r="M243" i="1"/>
  <c r="N243" i="1"/>
  <c r="M242" i="1"/>
  <c r="N242" i="1"/>
  <c r="M241" i="1"/>
  <c r="N241" i="1"/>
  <c r="M240" i="1"/>
  <c r="N240" i="1"/>
  <c r="M239" i="1"/>
  <c r="N239" i="1"/>
  <c r="M238" i="1"/>
  <c r="N238" i="1"/>
  <c r="M237" i="1"/>
  <c r="N237" i="1"/>
  <c r="M236" i="1"/>
  <c r="N236" i="1"/>
  <c r="M235" i="1"/>
  <c r="N235" i="1"/>
  <c r="M234" i="1"/>
  <c r="N234" i="1"/>
  <c r="M233" i="1"/>
  <c r="N233" i="1"/>
  <c r="M232" i="1"/>
  <c r="N232" i="1"/>
  <c r="M231" i="1"/>
  <c r="N231" i="1"/>
  <c r="M230" i="1"/>
  <c r="N230" i="1"/>
  <c r="M229" i="1"/>
  <c r="N229" i="1"/>
  <c r="M228" i="1"/>
  <c r="N228" i="1"/>
  <c r="M227" i="1"/>
  <c r="N227" i="1"/>
  <c r="M226" i="1"/>
  <c r="N226" i="1"/>
  <c r="M225" i="1"/>
  <c r="N225" i="1"/>
  <c r="M217" i="1"/>
  <c r="N217" i="1"/>
  <c r="M216" i="1"/>
  <c r="N216" i="1"/>
  <c r="M215" i="1"/>
  <c r="N215" i="1"/>
  <c r="M214" i="1"/>
  <c r="N214" i="1"/>
  <c r="M213" i="1"/>
  <c r="N213" i="1"/>
  <c r="M212" i="1"/>
  <c r="N212" i="1"/>
  <c r="M211" i="1"/>
  <c r="N211" i="1"/>
  <c r="M210" i="1"/>
  <c r="N210" i="1"/>
  <c r="M209" i="1"/>
  <c r="N209" i="1"/>
  <c r="M208" i="1"/>
  <c r="N208" i="1"/>
  <c r="M207" i="1"/>
  <c r="N207" i="1"/>
  <c r="M206" i="1"/>
  <c r="N206" i="1"/>
  <c r="M205" i="1"/>
  <c r="N205" i="1"/>
  <c r="M204" i="1"/>
  <c r="N204" i="1"/>
  <c r="M203" i="1"/>
  <c r="N203" i="1"/>
  <c r="M202" i="1"/>
  <c r="N202" i="1"/>
  <c r="M201" i="1"/>
  <c r="N201" i="1"/>
  <c r="M200" i="1"/>
  <c r="N200" i="1"/>
  <c r="M199" i="1"/>
  <c r="N199" i="1"/>
  <c r="M198" i="1"/>
  <c r="N198" i="1"/>
  <c r="M197" i="1"/>
  <c r="N197" i="1"/>
  <c r="M196" i="1"/>
  <c r="N196" i="1"/>
  <c r="M195" i="1"/>
  <c r="N195" i="1"/>
  <c r="M194" i="1"/>
  <c r="N194" i="1"/>
  <c r="M193" i="1"/>
  <c r="N193" i="1"/>
  <c r="M192" i="1"/>
  <c r="N192" i="1"/>
  <c r="M191" i="1"/>
  <c r="N191" i="1"/>
  <c r="M190" i="1"/>
  <c r="N190" i="1"/>
  <c r="M189" i="1"/>
  <c r="N189" i="1"/>
  <c r="M182" i="1"/>
  <c r="N182" i="1"/>
  <c r="M181" i="1"/>
  <c r="N181" i="1"/>
  <c r="M180" i="1"/>
  <c r="N180" i="1"/>
  <c r="M179" i="1"/>
  <c r="N179" i="1"/>
  <c r="M178" i="1"/>
  <c r="N178" i="1"/>
  <c r="M177" i="1"/>
  <c r="N177" i="1"/>
  <c r="M176" i="1"/>
  <c r="N176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65" i="1"/>
  <c r="N165" i="1"/>
  <c r="M164" i="1"/>
  <c r="N164" i="1"/>
  <c r="M163" i="1"/>
  <c r="N163" i="1"/>
  <c r="M162" i="1"/>
  <c r="N162" i="1"/>
  <c r="M161" i="1"/>
  <c r="N161" i="1"/>
  <c r="M160" i="1"/>
  <c r="N160" i="1"/>
  <c r="M159" i="1"/>
  <c r="N159" i="1"/>
  <c r="M158" i="1"/>
  <c r="N158" i="1"/>
  <c r="M157" i="1"/>
  <c r="N157" i="1"/>
  <c r="M156" i="1"/>
  <c r="N156" i="1"/>
  <c r="M155" i="1"/>
  <c r="N155" i="1"/>
  <c r="M154" i="1"/>
  <c r="N154" i="1"/>
  <c r="M147" i="1"/>
  <c r="N147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M136" i="1"/>
  <c r="N136" i="1"/>
  <c r="M135" i="1"/>
  <c r="N135" i="1"/>
  <c r="M134" i="1"/>
  <c r="N134" i="1"/>
  <c r="M133" i="1"/>
  <c r="N133" i="1"/>
  <c r="M132" i="1"/>
  <c r="N132" i="1"/>
  <c r="M131" i="1"/>
  <c r="N131" i="1"/>
  <c r="M130" i="1"/>
  <c r="N130" i="1"/>
  <c r="M129" i="1"/>
  <c r="N129" i="1"/>
  <c r="M128" i="1"/>
  <c r="N128" i="1"/>
  <c r="M127" i="1"/>
  <c r="N127" i="1"/>
  <c r="M126" i="1"/>
  <c r="N126" i="1"/>
  <c r="M125" i="1"/>
  <c r="N125" i="1"/>
  <c r="M124" i="1"/>
  <c r="N124" i="1"/>
  <c r="M123" i="1"/>
  <c r="N123" i="1"/>
  <c r="M122" i="1"/>
  <c r="N122" i="1"/>
  <c r="M121" i="1"/>
  <c r="N121" i="1"/>
  <c r="M120" i="1"/>
  <c r="N120" i="1"/>
  <c r="M119" i="1"/>
  <c r="N119" i="1"/>
  <c r="M76" i="1"/>
  <c r="N76" i="1"/>
  <c r="M75" i="1"/>
  <c r="N75" i="1"/>
  <c r="M74" i="1"/>
  <c r="N74" i="1"/>
  <c r="M73" i="1"/>
  <c r="N73" i="1"/>
  <c r="M72" i="1"/>
  <c r="N72" i="1"/>
  <c r="M71" i="1"/>
  <c r="N71" i="1"/>
  <c r="M70" i="1"/>
  <c r="N70" i="1"/>
  <c r="M69" i="1"/>
  <c r="N69" i="1"/>
  <c r="M68" i="1"/>
  <c r="N68" i="1"/>
  <c r="M67" i="1"/>
  <c r="N67" i="1"/>
  <c r="M66" i="1"/>
  <c r="N66" i="1"/>
  <c r="M65" i="1"/>
  <c r="N65" i="1"/>
  <c r="M64" i="1"/>
  <c r="N64" i="1"/>
  <c r="M63" i="1"/>
  <c r="N63" i="1"/>
  <c r="M62" i="1"/>
  <c r="N62" i="1"/>
  <c r="M61" i="1"/>
  <c r="N61" i="1"/>
  <c r="M60" i="1"/>
  <c r="N60" i="1"/>
  <c r="M59" i="1"/>
  <c r="N59" i="1"/>
  <c r="M58" i="1"/>
  <c r="N58" i="1"/>
  <c r="M57" i="1"/>
  <c r="N57" i="1"/>
  <c r="M56" i="1"/>
  <c r="N56" i="1"/>
  <c r="M55" i="1"/>
  <c r="N55" i="1"/>
  <c r="M54" i="1"/>
  <c r="N54" i="1"/>
  <c r="M53" i="1"/>
  <c r="N53" i="1"/>
  <c r="M52" i="1"/>
  <c r="N52" i="1"/>
  <c r="M51" i="1"/>
  <c r="N51" i="1"/>
  <c r="M50" i="1"/>
  <c r="N50" i="1"/>
  <c r="M49" i="1"/>
  <c r="N49" i="1"/>
  <c r="M48" i="1"/>
  <c r="N48" i="1"/>
  <c r="J220" i="4"/>
  <c r="N220" i="4"/>
  <c r="J219" i="4"/>
  <c r="N219" i="4"/>
  <c r="N221" i="4" s="1"/>
  <c r="J218" i="4"/>
  <c r="M218" i="4" s="1"/>
  <c r="J217" i="4"/>
  <c r="M217" i="4" s="1"/>
  <c r="J216" i="4"/>
  <c r="M216" i="4" s="1"/>
  <c r="J215" i="4"/>
  <c r="M215" i="4" s="1"/>
  <c r="J214" i="4"/>
  <c r="M214" i="4" s="1"/>
  <c r="K205" i="4"/>
  <c r="J205" i="4"/>
  <c r="N205" i="4"/>
  <c r="J204" i="4"/>
  <c r="N204" i="4"/>
  <c r="N206" i="4" s="1"/>
  <c r="J203" i="4"/>
  <c r="M203" i="4" s="1"/>
  <c r="J202" i="4"/>
  <c r="M202" i="4" s="1"/>
  <c r="J201" i="4"/>
  <c r="M201" i="4" s="1"/>
  <c r="M200" i="4"/>
  <c r="J199" i="4"/>
  <c r="M199" i="4"/>
  <c r="J189" i="4"/>
  <c r="N189" i="4"/>
  <c r="J188" i="4"/>
  <c r="M188" i="4"/>
  <c r="N188" i="4"/>
  <c r="J187" i="4"/>
  <c r="M187" i="4" s="1"/>
  <c r="J186" i="4"/>
  <c r="M186" i="4" s="1"/>
  <c r="J185" i="4"/>
  <c r="M185" i="4" s="1"/>
  <c r="J184" i="4"/>
  <c r="M184" i="4" s="1"/>
  <c r="J183" i="4"/>
  <c r="M183" i="4" s="1"/>
  <c r="J177" i="4"/>
  <c r="M177" i="4" s="1"/>
  <c r="J176" i="4"/>
  <c r="N176" i="4"/>
  <c r="J175" i="4"/>
  <c r="N175" i="4"/>
  <c r="J174" i="4"/>
  <c r="N174" i="4"/>
  <c r="J173" i="4"/>
  <c r="M173" i="4"/>
  <c r="J172" i="4"/>
  <c r="M172" i="4"/>
  <c r="J171" i="4"/>
  <c r="J170" i="4"/>
  <c r="M170" i="4" s="1"/>
  <c r="J169" i="4"/>
  <c r="M169" i="4" s="1"/>
  <c r="J168" i="4"/>
  <c r="M168" i="4" s="1"/>
  <c r="J167" i="4"/>
  <c r="M167" i="4" s="1"/>
  <c r="I160" i="4"/>
  <c r="I178" i="4" s="1"/>
  <c r="I190" i="4" s="1"/>
  <c r="I206" i="4" s="1"/>
  <c r="I221" i="4" s="1"/>
  <c r="H160" i="4"/>
  <c r="H178" i="4"/>
  <c r="H190" i="4" s="1"/>
  <c r="H206" i="4" s="1"/>
  <c r="H221" i="4" s="1"/>
  <c r="K159" i="4"/>
  <c r="J159" i="4"/>
  <c r="N159" i="4"/>
  <c r="N160" i="4" s="1"/>
  <c r="J158" i="4"/>
  <c r="N158" i="4"/>
  <c r="J157" i="4"/>
  <c r="M157" i="4"/>
  <c r="J156" i="4"/>
  <c r="M156" i="4"/>
  <c r="J155" i="4"/>
  <c r="M155" i="4"/>
  <c r="J154" i="4"/>
  <c r="M154" i="4"/>
  <c r="J153" i="4"/>
  <c r="M153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M144" i="4" s="1"/>
  <c r="K143" i="4"/>
  <c r="J143" i="4"/>
  <c r="K142" i="4"/>
  <c r="K160" i="4" s="1"/>
  <c r="K178" i="4" s="1"/>
  <c r="K190" i="4" s="1"/>
  <c r="K206" i="4" s="1"/>
  <c r="K221" i="4" s="1"/>
  <c r="J142" i="4"/>
  <c r="M142" i="4"/>
  <c r="K141" i="4"/>
  <c r="J141" i="4"/>
  <c r="M141" i="4" s="1"/>
  <c r="K140" i="4"/>
  <c r="J140" i="4"/>
  <c r="M140" i="4"/>
  <c r="K139" i="4"/>
  <c r="J139" i="4"/>
  <c r="M139" i="4" s="1"/>
  <c r="K138" i="4"/>
  <c r="J138" i="4"/>
  <c r="M138" i="4"/>
  <c r="K137" i="4"/>
  <c r="J137" i="4"/>
  <c r="M137" i="4" s="1"/>
  <c r="K136" i="4"/>
  <c r="J136" i="4"/>
  <c r="M136" i="4"/>
  <c r="K135" i="4"/>
  <c r="J135" i="4"/>
  <c r="M135" i="4" s="1"/>
  <c r="K134" i="4"/>
  <c r="J134" i="4"/>
  <c r="M134" i="4"/>
  <c r="K133" i="4"/>
  <c r="J133" i="4"/>
  <c r="M133" i="4" s="1"/>
  <c r="K132" i="4"/>
  <c r="J132" i="4"/>
  <c r="M132" i="4"/>
  <c r="K131" i="4"/>
  <c r="J131" i="4"/>
  <c r="M131" i="4" s="1"/>
  <c r="K130" i="4"/>
  <c r="J130" i="4"/>
  <c r="M130" i="4"/>
  <c r="K129" i="4"/>
  <c r="J129" i="4"/>
  <c r="M129" i="4" s="1"/>
  <c r="K128" i="4"/>
  <c r="J128" i="4"/>
  <c r="M128" i="4"/>
  <c r="K127" i="4"/>
  <c r="J127" i="4"/>
  <c r="M127" i="4" s="1"/>
  <c r="K126" i="4"/>
  <c r="J126" i="4"/>
  <c r="M126" i="4"/>
  <c r="K125" i="4"/>
  <c r="J125" i="4"/>
  <c r="M125" i="4" s="1"/>
  <c r="K124" i="4"/>
  <c r="J124" i="4"/>
  <c r="M124" i="4"/>
  <c r="K123" i="4"/>
  <c r="J123" i="4"/>
  <c r="M123" i="4" s="1"/>
  <c r="K122" i="4"/>
  <c r="J122" i="4"/>
  <c r="M122" i="4"/>
  <c r="K121" i="4"/>
  <c r="J121" i="4"/>
  <c r="M121" i="4" s="1"/>
  <c r="K120" i="4"/>
  <c r="J120" i="4"/>
  <c r="M120" i="4"/>
  <c r="K119" i="4"/>
  <c r="J119" i="4"/>
  <c r="M119" i="4" s="1"/>
  <c r="J117" i="4"/>
  <c r="N117" i="4" s="1"/>
  <c r="J116" i="4"/>
  <c r="N116" i="4" s="1"/>
  <c r="N118" i="4" s="1"/>
  <c r="J115" i="4"/>
  <c r="M115" i="4"/>
  <c r="J114" i="4"/>
  <c r="M114" i="4"/>
  <c r="J113" i="4"/>
  <c r="M113" i="4"/>
  <c r="J112" i="4"/>
  <c r="M112" i="4"/>
  <c r="J111" i="4"/>
  <c r="M111" i="4"/>
  <c r="K106" i="4"/>
  <c r="J106" i="4"/>
  <c r="N106" i="4" s="1"/>
  <c r="J105" i="4"/>
  <c r="N105" i="4" s="1"/>
  <c r="N107" i="4" s="1"/>
  <c r="K105" i="4"/>
  <c r="J104" i="4"/>
  <c r="M104" i="4"/>
  <c r="J103" i="4"/>
  <c r="M103" i="4"/>
  <c r="J102" i="4"/>
  <c r="M102" i="4"/>
  <c r="J101" i="4"/>
  <c r="M101" i="4"/>
  <c r="J100" i="4"/>
  <c r="M100" i="4"/>
  <c r="J95" i="4"/>
  <c r="N95" i="4"/>
  <c r="N96" i="4" s="1"/>
  <c r="J94" i="4"/>
  <c r="N94" i="4"/>
  <c r="J93" i="4"/>
  <c r="M93" i="4"/>
  <c r="J92" i="4"/>
  <c r="M92" i="4"/>
  <c r="J91" i="4"/>
  <c r="M91" i="4"/>
  <c r="J90" i="4"/>
  <c r="M90" i="4"/>
  <c r="J89" i="4"/>
  <c r="K84" i="4"/>
  <c r="J84" i="4"/>
  <c r="N84" i="4"/>
  <c r="K83" i="4"/>
  <c r="J83" i="4"/>
  <c r="N83" i="4" s="1"/>
  <c r="N85" i="4" s="1"/>
  <c r="J82" i="4"/>
  <c r="M82" i="4"/>
  <c r="J81" i="4"/>
  <c r="M81" i="4"/>
  <c r="J80" i="4"/>
  <c r="M80" i="4"/>
  <c r="J79" i="4"/>
  <c r="M79" i="4"/>
  <c r="J78" i="4"/>
  <c r="M78" i="4"/>
  <c r="J72" i="4"/>
  <c r="N72" i="4"/>
  <c r="K72" i="4"/>
  <c r="J71" i="4"/>
  <c r="N71" i="4" s="1"/>
  <c r="N73" i="4" s="1"/>
  <c r="K71" i="4"/>
  <c r="J70" i="4"/>
  <c r="M70" i="4" s="1"/>
  <c r="J69" i="4"/>
  <c r="M69" i="4" s="1"/>
  <c r="J68" i="4"/>
  <c r="M68" i="4" s="1"/>
  <c r="J67" i="4"/>
  <c r="M67" i="4" s="1"/>
  <c r="J66" i="4"/>
  <c r="N62" i="4"/>
  <c r="I62" i="4"/>
  <c r="I73" i="4" s="1"/>
  <c r="I85" i="4" s="1"/>
  <c r="I96" i="4" s="1"/>
  <c r="I107" i="4" s="1"/>
  <c r="I118" i="4" s="1"/>
  <c r="H62" i="4"/>
  <c r="J61" i="4"/>
  <c r="J60" i="4"/>
  <c r="J59" i="4"/>
  <c r="J58" i="4"/>
  <c r="J57" i="4"/>
  <c r="J56" i="4"/>
  <c r="M59" i="4" s="1"/>
  <c r="J55" i="4"/>
  <c r="J73" i="4" s="1"/>
  <c r="M73" i="4" s="1"/>
  <c r="O73" i="4" s="1"/>
  <c r="J54" i="4"/>
  <c r="J43" i="4"/>
  <c r="J62" i="4" s="1"/>
  <c r="M62" i="4" s="1"/>
  <c r="O62" i="4" s="1"/>
  <c r="J44" i="4"/>
  <c r="J45" i="4"/>
  <c r="M45" i="4" s="1"/>
  <c r="J46" i="4"/>
  <c r="J47" i="4"/>
  <c r="J48" i="4"/>
  <c r="J49" i="4"/>
  <c r="M49" i="4" s="1"/>
  <c r="J50" i="4"/>
  <c r="J51" i="4"/>
  <c r="J52" i="4"/>
  <c r="J53" i="4"/>
  <c r="M53" i="4" s="1"/>
  <c r="K54" i="4"/>
  <c r="K73" i="4" s="1"/>
  <c r="K85" i="4" s="1"/>
  <c r="M54" i="4"/>
  <c r="K53" i="4"/>
  <c r="K52" i="4"/>
  <c r="M55" i="4"/>
  <c r="K51" i="4"/>
  <c r="M51" i="4"/>
  <c r="K50" i="4"/>
  <c r="M50" i="4"/>
  <c r="K49" i="4"/>
  <c r="K48" i="4"/>
  <c r="M48" i="4"/>
  <c r="K47" i="4"/>
  <c r="M47" i="4"/>
  <c r="K46" i="4"/>
  <c r="M46" i="4"/>
  <c r="K45" i="4"/>
  <c r="K44" i="4"/>
  <c r="M44" i="4"/>
  <c r="K43" i="4"/>
  <c r="K62" i="4" s="1"/>
  <c r="J42" i="4"/>
  <c r="M42" i="4" s="1"/>
  <c r="K42" i="4"/>
  <c r="K41" i="4"/>
  <c r="J41" i="4"/>
  <c r="M41" i="4" s="1"/>
  <c r="K40" i="4"/>
  <c r="J40" i="4"/>
  <c r="M40" i="4"/>
  <c r="J39" i="4"/>
  <c r="M39" i="4"/>
  <c r="K39" i="4"/>
  <c r="J38" i="4"/>
  <c r="M38" i="4" s="1"/>
  <c r="K38" i="4"/>
  <c r="K37" i="4"/>
  <c r="J37" i="4"/>
  <c r="M37" i="4" s="1"/>
  <c r="K36" i="4"/>
  <c r="J36" i="4"/>
  <c r="M36" i="4"/>
  <c r="J35" i="4"/>
  <c r="M35" i="4"/>
  <c r="K35" i="4"/>
  <c r="J34" i="4"/>
  <c r="M34" i="4" s="1"/>
  <c r="K34" i="4"/>
  <c r="K33" i="4"/>
  <c r="J33" i="4"/>
  <c r="M33" i="4" s="1"/>
  <c r="K32" i="4"/>
  <c r="J32" i="4"/>
  <c r="M32" i="4"/>
  <c r="J31" i="4"/>
  <c r="M31" i="4"/>
  <c r="K31" i="4"/>
  <c r="N26" i="4"/>
  <c r="K26" i="4"/>
  <c r="I26" i="4"/>
  <c r="I226" i="4" s="1"/>
  <c r="H26" i="4"/>
  <c r="J25" i="4"/>
  <c r="J24" i="4"/>
  <c r="J23" i="4"/>
  <c r="J22" i="4"/>
  <c r="J17" i="4"/>
  <c r="M20" i="4" s="1"/>
  <c r="J20" i="4"/>
  <c r="J19" i="4"/>
  <c r="J18" i="4"/>
  <c r="M22" i="4" s="1"/>
  <c r="M17" i="4"/>
  <c r="J16" i="4"/>
  <c r="M16" i="4"/>
  <c r="J15" i="4"/>
  <c r="M15" i="4" s="1"/>
  <c r="M18" i="4"/>
  <c r="J14" i="4"/>
  <c r="J26" i="4" s="1"/>
  <c r="M14" i="4"/>
  <c r="M189" i="4"/>
  <c r="M19" i="4"/>
  <c r="M52" i="4"/>
  <c r="M66" i="4"/>
  <c r="M174" i="4"/>
  <c r="M176" i="4"/>
  <c r="M57" i="4"/>
  <c r="N190" i="4"/>
  <c r="M89" i="4"/>
  <c r="M171" i="4"/>
  <c r="J160" i="4"/>
  <c r="M160" i="4" s="1"/>
  <c r="O160" i="4" s="1"/>
  <c r="M143" i="4"/>
  <c r="M175" i="4"/>
  <c r="M26" i="4" l="1"/>
  <c r="H226" i="4"/>
  <c r="J85" i="4"/>
  <c r="M85" i="4" s="1"/>
  <c r="O85" i="4" s="1"/>
  <c r="K96" i="4"/>
  <c r="K107" i="4" s="1"/>
  <c r="K118" i="4" s="1"/>
  <c r="N43" i="1"/>
  <c r="M440" i="1"/>
  <c r="J178" i="4"/>
  <c r="N177" i="4"/>
  <c r="N178" i="4" s="1"/>
  <c r="N226" i="4" s="1"/>
  <c r="M58" i="4"/>
  <c r="M56" i="4"/>
  <c r="H73" i="4"/>
  <c r="H85" i="4" s="1"/>
  <c r="H96" i="4" s="1"/>
  <c r="H107" i="4" s="1"/>
  <c r="H118" i="4" s="1"/>
  <c r="K440" i="1"/>
  <c r="N440" i="1" s="1"/>
  <c r="J96" i="4"/>
  <c r="M43" i="4"/>
  <c r="M178" i="4" l="1"/>
  <c r="O178" i="4" s="1"/>
  <c r="J190" i="4"/>
  <c r="M96" i="4"/>
  <c r="O96" i="4" s="1"/>
  <c r="J107" i="4"/>
  <c r="K226" i="4"/>
  <c r="O26" i="4"/>
  <c r="J206" i="4" l="1"/>
  <c r="M190" i="4"/>
  <c r="O190" i="4" s="1"/>
  <c r="M107" i="4"/>
  <c r="J118" i="4"/>
  <c r="O107" i="4" l="1"/>
  <c r="M118" i="4"/>
  <c r="O118" i="4" s="1"/>
  <c r="J226" i="4"/>
  <c r="M206" i="4"/>
  <c r="O206" i="4" s="1"/>
  <c r="J221" i="4"/>
  <c r="M221" i="4" s="1"/>
  <c r="O221" i="4" s="1"/>
  <c r="M226" i="4" l="1"/>
  <c r="O226" i="4" s="1"/>
</calcChain>
</file>

<file path=xl/sharedStrings.xml><?xml version="1.0" encoding="utf-8"?>
<sst xmlns="http://schemas.openxmlformats.org/spreadsheetml/2006/main" count="547" uniqueCount="140">
  <si>
    <t>Cliente</t>
  </si>
  <si>
    <t>Contacto</t>
  </si>
  <si>
    <t xml:space="preserve">Fecha </t>
  </si>
  <si>
    <t>Total</t>
  </si>
  <si>
    <t>Comisión Hotel</t>
  </si>
  <si>
    <t>Empresa A/V</t>
  </si>
  <si>
    <t>Ejecutivo Hotel</t>
  </si>
  <si>
    <t>Observaciones</t>
  </si>
  <si>
    <t>Renta AV</t>
  </si>
  <si>
    <t>Capture Ratio</t>
  </si>
  <si>
    <t>Ventas por Mes PSAV</t>
  </si>
  <si>
    <t>Lost Business</t>
  </si>
  <si>
    <t>Hotel:</t>
  </si>
  <si>
    <t>Comisión Equipo:</t>
  </si>
  <si>
    <t>Comisión Subrentas:</t>
  </si>
  <si>
    <t>Ciudad</t>
  </si>
  <si>
    <t>Número de Location:</t>
  </si>
  <si>
    <t>PESOS</t>
  </si>
  <si>
    <t>Nombre del DET:</t>
  </si>
  <si>
    <t>Labor</t>
  </si>
  <si>
    <t>llenado Por:</t>
  </si>
  <si>
    <t>Comisión Mano de Obra:</t>
  </si>
  <si>
    <t>Contacto PSAV</t>
  </si>
  <si>
    <t>Reporte de Capture Ratio</t>
  </si>
  <si>
    <t>YTD</t>
  </si>
  <si>
    <t># BEO</t>
  </si>
  <si>
    <t>Correo y Cel PSAV:</t>
  </si>
  <si>
    <t>E N E R O    2 0 1 4</t>
  </si>
  <si>
    <t>F E B R E R O    2 0 1 4</t>
  </si>
  <si>
    <t>M A R Z O   2 0 1 4</t>
  </si>
  <si>
    <t>A B R I L     2 0 1 4</t>
  </si>
  <si>
    <t>M A Y O   2 0 1 4</t>
  </si>
  <si>
    <t>J U N I O      2 0 1 4</t>
  </si>
  <si>
    <t>J U L I O      2 0 1 4</t>
  </si>
  <si>
    <t>A G O S T O      2 0 1 4</t>
  </si>
  <si>
    <t>Septiembre      2 0 1 4</t>
  </si>
  <si>
    <t>Octubre      2 0 1 4</t>
  </si>
  <si>
    <t>Noviembre      2 0 1 4</t>
  </si>
  <si>
    <t>Diciembre      2 0 1 4</t>
  </si>
  <si>
    <t xml:space="preserve">Fecha inicio </t>
  </si>
  <si>
    <t>Fecha fin</t>
  </si>
  <si>
    <t>Los Cabos</t>
  </si>
  <si>
    <t>Mexico City</t>
  </si>
  <si>
    <t>TOLUCA</t>
  </si>
  <si>
    <t>Cuernavaca</t>
  </si>
  <si>
    <t>Villahermosa</t>
  </si>
  <si>
    <t>Veracruz</t>
  </si>
  <si>
    <t>Querétaro</t>
  </si>
  <si>
    <t>Aguascalientes</t>
  </si>
  <si>
    <t>Acapulco</t>
  </si>
  <si>
    <t>Ixtapa</t>
  </si>
  <si>
    <t>Mérida</t>
  </si>
  <si>
    <t>Monterrey</t>
  </si>
  <si>
    <t>Guadalajara</t>
  </si>
  <si>
    <t>Puerto
Vallarta</t>
  </si>
  <si>
    <t>Hermosillo</t>
  </si>
  <si>
    <t>Cancún, Playa del Carmen and Riviera Maya</t>
  </si>
  <si>
    <t>Tipo de Evento</t>
  </si>
  <si>
    <t>Nombre del Evento</t>
  </si>
  <si>
    <t>Cliente  final</t>
  </si>
  <si>
    <t>Agencia u organizador</t>
  </si>
  <si>
    <t>Congreso</t>
  </si>
  <si>
    <t>Expo</t>
  </si>
  <si>
    <t>Conferencias</t>
  </si>
  <si>
    <t>Convenciones</t>
  </si>
  <si>
    <t>Lanzamientos</t>
  </si>
  <si>
    <t>Incentivos</t>
  </si>
  <si>
    <t xml:space="preserve">Instrucciones de llenado </t>
  </si>
  <si>
    <t>Otro</t>
  </si>
  <si>
    <t>Nombre de Contacto</t>
  </si>
  <si>
    <t>E N E R O    2 0 1 6</t>
  </si>
  <si>
    <t>F E B R E R O    2 0 1 6</t>
  </si>
  <si>
    <t>M A R Z O   2 0 1 6</t>
  </si>
  <si>
    <t>A B R I L     2 0 1 6</t>
  </si>
  <si>
    <t>M A Y O   2 0 1 6</t>
  </si>
  <si>
    <t>J U N I O      2 0 1 6</t>
  </si>
  <si>
    <t>J U L I O      2 0 1 6</t>
  </si>
  <si>
    <t>A G O S T O      2 0 1 6</t>
  </si>
  <si>
    <t>Septiembre      2 0 1 6</t>
  </si>
  <si>
    <t>Octubre      2 0 1 6</t>
  </si>
  <si>
    <t>Noviembre      2 0 1 6</t>
  </si>
  <si>
    <t>Diciembre      2 0 1 6</t>
  </si>
  <si>
    <t>Social (Bodas)</t>
  </si>
  <si>
    <t>Precios</t>
  </si>
  <si>
    <t>Seguimiento</t>
  </si>
  <si>
    <t>Cancelacion de evento</t>
  </si>
  <si>
    <t>Tiene casa productora</t>
  </si>
  <si>
    <t>Motivo de LB                                           (porque se perdio el evento)</t>
  </si>
  <si>
    <t>Correo y/ó tel Cliente final</t>
  </si>
  <si>
    <t>Ventas PSAV</t>
  </si>
  <si>
    <t>Cuando ydonde es su proximo evento</t>
  </si>
  <si>
    <t>Suma</t>
  </si>
  <si>
    <t>EJEMPLO:</t>
  </si>
  <si>
    <t>RUA MARKETING</t>
  </si>
  <si>
    <t>HOTEL FIESTA AMERICANA</t>
  </si>
  <si>
    <t>Sesiones</t>
  </si>
  <si>
    <t>PSAV</t>
  </si>
  <si>
    <t>MARIO SANCHEZ</t>
  </si>
  <si>
    <t>SESION INEGI</t>
  </si>
  <si>
    <t>fanda@inegi.com.mx</t>
  </si>
  <si>
    <t>alejandro.navarro @rua.com.mx</t>
  </si>
  <si>
    <t>4 to Congreso RUA MARKETING</t>
  </si>
  <si>
    <t>oseo producciones</t>
  </si>
  <si>
    <t>En un año, por las mismas fechas</t>
  </si>
  <si>
    <t>Comisión Hotel %</t>
  </si>
  <si>
    <t>Puebla</t>
  </si>
  <si>
    <t>San Luis</t>
  </si>
  <si>
    <t>Leon</t>
  </si>
  <si>
    <t>Nombre del Hotel:</t>
  </si>
  <si>
    <t>Ciudad en la que se encuentra</t>
  </si>
  <si>
    <t>Correo y Cel del Det:</t>
  </si>
  <si>
    <t>Nombre de la Empresa A/V</t>
  </si>
  <si>
    <t>nombre del responsable PSAV</t>
  </si>
  <si>
    <t>Monto de Ventas PSAV (sin comisión)</t>
  </si>
  <si>
    <t>Monto de Lost Business</t>
  </si>
  <si>
    <t>Monto de Comisión al Hotel (%)</t>
  </si>
  <si>
    <t>Nombre de la Agencia u organizador</t>
  </si>
  <si>
    <t>8) Columna "F", Correo y/o Tel del Contacto</t>
  </si>
  <si>
    <t>9) Columna "G", Nombre de la agencia, ejemplo: CTS</t>
  </si>
  <si>
    <t>12) Columna "J", Nombre del responsable del evento, Ejemplo: el DET, El vendedor o el operador, según sea el caso</t>
  </si>
  <si>
    <t>5) Columna "C", Nombre del evento completo. Ejemplo: 3er congreso internacional Bimbo</t>
  </si>
  <si>
    <t>11) Columna "I", Nombre de la empresa que esta dando el servicio Audiovisual PSAV o en Lost business el nombre del otro Proveedor, Ejemplo: Eventos ST</t>
  </si>
  <si>
    <t>12) Columna "L", aquí hay que poner el monto de Lost Business (LB) (calcular el monto de lo que está colocado, como si fuera nuestro montaje sin la comisión del hotel)</t>
  </si>
  <si>
    <t>Motivo de LB                                           (porque se perdió el evento)</t>
  </si>
  <si>
    <t>Cuando y donde es su próximo evento</t>
  </si>
  <si>
    <t>Nombre de quien lo llena el formato:</t>
  </si>
  <si>
    <t>16) Columna "P", preguntar si próximamente tiene pensado hacer otro evento</t>
  </si>
  <si>
    <r>
      <t xml:space="preserve">Cada mes cuenta con 30 filas en donde se coloca la información de </t>
    </r>
    <r>
      <rPr>
        <b/>
        <sz val="11"/>
        <rFont val="Calibri"/>
        <family val="2"/>
      </rPr>
      <t xml:space="preserve">Venta y/o Lost Business </t>
    </r>
    <r>
      <rPr>
        <sz val="11"/>
        <rFont val="Calibri"/>
        <family val="2"/>
      </rPr>
      <t>(Negocio que entra a la operación y que no atendemos nosotros, porque trae su propio proveedor o equipo, hay que estimado el monto y ponerlo en la columna L)</t>
    </r>
  </si>
  <si>
    <t>Lic. Alejandro navarro</t>
  </si>
  <si>
    <t>Fernando de anda</t>
  </si>
  <si>
    <r>
      <t>13) Columna"K",  aquí hay que colocar el M</t>
    </r>
    <r>
      <rPr>
        <b/>
        <sz val="11"/>
        <rFont val="Calibri"/>
        <family val="2"/>
      </rPr>
      <t>onto total</t>
    </r>
    <r>
      <rPr>
        <sz val="11"/>
        <rFont val="Calibri"/>
        <family val="2"/>
      </rPr>
      <t xml:space="preserve"> del equipo que se colocó en el evento, sin la comisión del hotel</t>
    </r>
  </si>
  <si>
    <t>13) Columna "N", esta columna, tiene formula se completa automáticamente</t>
  </si>
  <si>
    <t>6) Columna "D", Nombre de la empresa Ejemplo: Grupo Bimbo S.A. de C.V, en caso de poder obtener el dato de la persona que esta a cargo del evento por parte del cliente, favor de colocarlo con su correo o numero telefónico</t>
  </si>
  <si>
    <t>10) Columna "H", Seleccionar  que tipo de evento, busca la opcion.</t>
  </si>
  <si>
    <t>4) Columna "B", Fecha en la que concluye el evento, selecciona una opcion</t>
  </si>
  <si>
    <t>2) Columna "A", Fecha en la que se da inicio al evento, selecciona una opcion</t>
  </si>
  <si>
    <t>7) Columna "E", Nombre del contacto responsable de la empresa o de la agencia ejemplo, Lic. Luis Felipe González</t>
  </si>
  <si>
    <t>14)Columna "O", poner el motivo por el cual se perdió, selecciona una opcion</t>
  </si>
  <si>
    <t>Reporte de Capture Ratio 2017</t>
  </si>
  <si>
    <t>1) Filas del 1 al 7 completar los datos de la operación, Nombre del Hotel, Ciudad (selecciona la ciudad), numero de Location, nombre del Det, correo y terminación de cel del Det, quien llena la información.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</si>
</sst>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164" formatCode="#,##0_ ;[Red]\-#,##0\ "/>
    <numFmt numFmtId="165" formatCode="#,##0.00_ ;[Red]\-#,##0.00\ "/>
    <numFmt numFmtId="166" formatCode="0.00_ ;[Red]\-0.00\ "/>
    <numFmt numFmtId="167" formatCode="dd/mm/yyyy;@"/>
    <numFmt numFmtId="168" formatCode="dd/mmm/yy"/>
    <numFmt numFmtId="169" formatCode="[$-C0A]d\-mmm\-yy;@"/>
    <numFmt numFmtId="170" formatCode="&quot;$&quot;#,##0.00;[Red]&quot;$&quot;#,##0.00"/>
    <numFmt numFmtId="171" formatCode="&quot;$&quot;#,##0;[Red]&quot;$&quot;#,##0"/>
    <numFmt numFmtId="172" formatCode="&quot;$&quot;#,##0.00"/>
  </numFmts>
  <fonts count="34" x14ac:knownFonts="1">
    <font>
      <sz val="10"/>
      <name val="Palatino Linotype"/>
    </font>
    <font>
      <sz val="10"/>
      <name val="Palatino Linotype"/>
    </font>
    <font>
      <sz val="10"/>
      <name val="Palatino Linotype"/>
    </font>
    <font>
      <b/>
      <sz val="26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Arial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u/>
      <sz val="6"/>
      <color indexed="12"/>
      <name val="Palatino Linotype"/>
      <family val="1"/>
    </font>
    <font>
      <b/>
      <sz val="14"/>
      <color indexed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indexed="9"/>
      <name val="Arial"/>
      <family val="2"/>
    </font>
    <font>
      <u/>
      <sz val="14"/>
      <color indexed="12"/>
      <name val="Palatino Linotype"/>
      <family val="1"/>
    </font>
    <font>
      <b/>
      <sz val="11"/>
      <name val="Calibri"/>
      <family val="2"/>
    </font>
    <font>
      <sz val="11"/>
      <name val="Calibri"/>
      <family val="2"/>
    </font>
    <font>
      <sz val="8"/>
      <name val="Palatino Linotype"/>
      <family val="1"/>
    </font>
    <font>
      <sz val="10"/>
      <color rgb="FF0070C0"/>
      <name val="Palatino Linotype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CE9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85">
    <xf numFmtId="0" fontId="0" fillId="0" borderId="0" xfId="0"/>
    <xf numFmtId="167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6" fontId="4" fillId="0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6" fontId="4" fillId="3" borderId="6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7" fontId="6" fillId="0" borderId="0" xfId="0" applyNumberFormat="1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0" fontId="4" fillId="0" borderId="5" xfId="0" applyNumberFormat="1" applyFont="1" applyFill="1" applyBorder="1" applyAlignment="1">
      <alignment horizontal="center" vertical="center" wrapText="1"/>
    </xf>
    <xf numFmtId="10" fontId="4" fillId="0" borderId="6" xfId="0" applyNumberFormat="1" applyFont="1" applyFill="1" applyBorder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right" vertical="center" wrapText="1"/>
    </xf>
    <xf numFmtId="164" fontId="4" fillId="0" borderId="0" xfId="4" applyNumberFormat="1" applyFont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 wrapText="1"/>
    </xf>
    <xf numFmtId="10" fontId="8" fillId="4" borderId="7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165" fontId="4" fillId="5" borderId="5" xfId="0" applyNumberFormat="1" applyFont="1" applyFill="1" applyBorder="1" applyAlignment="1">
      <alignment horizontal="right" vertical="center" wrapText="1"/>
    </xf>
    <xf numFmtId="165" fontId="4" fillId="0" borderId="6" xfId="0" applyNumberFormat="1" applyFont="1" applyFill="1" applyBorder="1" applyAlignment="1">
      <alignment horizontal="right" vertical="center" wrapText="1"/>
    </xf>
    <xf numFmtId="165" fontId="4" fillId="3" borderId="6" xfId="0" applyNumberFormat="1" applyFont="1" applyFill="1" applyBorder="1" applyAlignment="1">
      <alignment horizontal="right" vertical="center" wrapText="1"/>
    </xf>
    <xf numFmtId="165" fontId="6" fillId="0" borderId="5" xfId="0" applyNumberFormat="1" applyFont="1" applyFill="1" applyBorder="1" applyAlignment="1">
      <alignment horizontal="right" vertical="center" wrapText="1"/>
    </xf>
    <xf numFmtId="165" fontId="6" fillId="3" borderId="6" xfId="0" applyNumberFormat="1" applyFont="1" applyFill="1" applyBorder="1" applyAlignment="1">
      <alignment horizontal="right" vertical="center" wrapText="1"/>
    </xf>
    <xf numFmtId="165" fontId="6" fillId="0" borderId="6" xfId="0" applyNumberFormat="1" applyFont="1" applyFill="1" applyBorder="1" applyAlignment="1">
      <alignment horizontal="right" vertical="center" wrapText="1"/>
    </xf>
    <xf numFmtId="167" fontId="7" fillId="4" borderId="0" xfId="0" applyNumberFormat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165" fontId="8" fillId="4" borderId="0" xfId="0" applyNumberFormat="1" applyFont="1" applyFill="1" applyBorder="1" applyAlignment="1">
      <alignment horizontal="right" vertical="center" wrapText="1"/>
    </xf>
    <xf numFmtId="168" fontId="4" fillId="0" borderId="5" xfId="0" applyNumberFormat="1" applyFont="1" applyFill="1" applyBorder="1" applyAlignment="1">
      <alignment horizontal="center" vertical="center" wrapText="1"/>
    </xf>
    <xf numFmtId="168" fontId="4" fillId="0" borderId="6" xfId="0" applyNumberFormat="1" applyFont="1" applyFill="1" applyBorder="1" applyAlignment="1">
      <alignment horizontal="center" vertical="center" wrapText="1"/>
    </xf>
    <xf numFmtId="168" fontId="4" fillId="3" borderId="6" xfId="0" applyNumberFormat="1" applyFont="1" applyFill="1" applyBorder="1" applyAlignment="1">
      <alignment horizontal="center" vertical="center" wrapText="1"/>
    </xf>
    <xf numFmtId="168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right" vertical="center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5" fontId="6" fillId="3" borderId="5" xfId="0" applyNumberFormat="1" applyFont="1" applyFill="1" applyBorder="1" applyAlignment="1">
      <alignment horizontal="right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right" vertical="center" wrapText="1"/>
    </xf>
    <xf numFmtId="168" fontId="4" fillId="0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165" fontId="4" fillId="0" borderId="8" xfId="0" applyNumberFormat="1" applyFont="1" applyFill="1" applyBorder="1" applyAlignment="1">
      <alignment horizontal="right" vertical="center" wrapText="1"/>
    </xf>
    <xf numFmtId="165" fontId="4" fillId="5" borderId="9" xfId="0" applyNumberFormat="1" applyFont="1" applyFill="1" applyBorder="1" applyAlignment="1">
      <alignment horizontal="right" vertical="center" wrapText="1"/>
    </xf>
    <xf numFmtId="166" fontId="4" fillId="0" borderId="8" xfId="0" applyNumberFormat="1" applyFont="1" applyFill="1" applyBorder="1" applyAlignment="1">
      <alignment horizontal="center" vertical="center" wrapText="1"/>
    </xf>
    <xf numFmtId="165" fontId="6" fillId="0" borderId="9" xfId="0" applyNumberFormat="1" applyFont="1" applyFill="1" applyBorder="1" applyAlignment="1">
      <alignment horizontal="right" vertical="center" wrapText="1"/>
    </xf>
    <xf numFmtId="165" fontId="6" fillId="0" borderId="8" xfId="0" applyNumberFormat="1" applyFont="1" applyFill="1" applyBorder="1" applyAlignment="1">
      <alignment horizontal="right" vertical="center" wrapText="1"/>
    </xf>
    <xf numFmtId="10" fontId="4" fillId="0" borderId="8" xfId="0" applyNumberFormat="1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8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165" fontId="4" fillId="0" borderId="14" xfId="0" applyNumberFormat="1" applyFont="1" applyFill="1" applyBorder="1" applyAlignment="1">
      <alignment horizontal="right" vertical="center" wrapText="1"/>
    </xf>
    <xf numFmtId="166" fontId="4" fillId="0" borderId="14" xfId="0" applyNumberFormat="1" applyFont="1" applyFill="1" applyBorder="1" applyAlignment="1">
      <alignment horizontal="center" vertical="center" wrapText="1"/>
    </xf>
    <xf numFmtId="165" fontId="6" fillId="0" borderId="14" xfId="0" applyNumberFormat="1" applyFont="1" applyFill="1" applyBorder="1" applyAlignment="1">
      <alignment horizontal="right" vertical="center" wrapText="1"/>
    </xf>
    <xf numFmtId="10" fontId="4" fillId="0" borderId="14" xfId="0" applyNumberFormat="1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168" fontId="7" fillId="0" borderId="6" xfId="0" applyNumberFormat="1" applyFont="1" applyFill="1" applyBorder="1" applyAlignment="1">
      <alignment horizontal="center" vertical="center" wrapText="1"/>
    </xf>
    <xf numFmtId="165" fontId="6" fillId="7" borderId="5" xfId="0" applyNumberFormat="1" applyFont="1" applyFill="1" applyBorder="1" applyAlignment="1">
      <alignment horizontal="right" vertical="center" wrapText="1"/>
    </xf>
    <xf numFmtId="0" fontId="14" fillId="2" borderId="2" xfId="0" applyFont="1" applyFill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164" fontId="14" fillId="2" borderId="3" xfId="0" applyNumberFormat="1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167" fontId="14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Border="1" applyAlignment="1">
      <alignment horizontal="right" vertical="center" wrapText="1"/>
    </xf>
    <xf numFmtId="164" fontId="14" fillId="0" borderId="0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9" fontId="12" fillId="0" borderId="12" xfId="0" applyNumberFormat="1" applyFont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8" fillId="9" borderId="0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6" fillId="0" borderId="12" xfId="1" applyFont="1" applyBorder="1" applyAlignment="1" applyProtection="1">
      <alignment horizontal="center" vertical="center" wrapText="1" readingOrder="1"/>
    </xf>
    <xf numFmtId="167" fontId="14" fillId="2" borderId="16" xfId="0" applyNumberFormat="1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167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0" fontId="8" fillId="0" borderId="7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Fill="1" applyBorder="1" applyAlignment="1">
      <alignment horizontal="right" vertical="center" wrapText="1"/>
    </xf>
    <xf numFmtId="165" fontId="8" fillId="8" borderId="0" xfId="0" applyNumberFormat="1" applyFont="1" applyFill="1" applyBorder="1" applyAlignment="1">
      <alignment horizontal="right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right" vertical="center" wrapText="1"/>
    </xf>
    <xf numFmtId="165" fontId="6" fillId="0" borderId="7" xfId="0" applyNumberFormat="1" applyFont="1" applyFill="1" applyBorder="1" applyAlignment="1">
      <alignment horizontal="right" vertical="center" wrapText="1"/>
    </xf>
    <xf numFmtId="0" fontId="0" fillId="10" borderId="0" xfId="0" applyFill="1"/>
    <xf numFmtId="14" fontId="0" fillId="0" borderId="0" xfId="0" applyNumberFormat="1"/>
    <xf numFmtId="169" fontId="0" fillId="0" borderId="0" xfId="0" applyNumberFormat="1"/>
    <xf numFmtId="169" fontId="5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20" fillId="0" borderId="0" xfId="0" applyFont="1" applyFill="1"/>
    <xf numFmtId="169" fontId="0" fillId="11" borderId="0" xfId="0" applyNumberFormat="1" applyFill="1"/>
    <xf numFmtId="0" fontId="0" fillId="11" borderId="0" xfId="0" applyFill="1"/>
    <xf numFmtId="167" fontId="21" fillId="0" borderId="0" xfId="0" applyNumberFormat="1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167" fontId="21" fillId="0" borderId="0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7" fontId="21" fillId="0" borderId="0" xfId="0" applyNumberFormat="1" applyFont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7" fontId="21" fillId="12" borderId="16" xfId="0" applyNumberFormat="1" applyFont="1" applyFill="1" applyBorder="1" applyAlignment="1">
      <alignment horizontal="center" vertical="center" wrapText="1"/>
    </xf>
    <xf numFmtId="169" fontId="21" fillId="12" borderId="16" xfId="0" applyNumberFormat="1" applyFont="1" applyFill="1" applyBorder="1" applyAlignment="1">
      <alignment horizontal="center" vertical="center" wrapText="1"/>
    </xf>
    <xf numFmtId="0" fontId="21" fillId="12" borderId="17" xfId="0" applyFont="1" applyFill="1" applyBorder="1" applyAlignment="1">
      <alignment horizontal="center" vertical="center" wrapText="1"/>
    </xf>
    <xf numFmtId="0" fontId="21" fillId="12" borderId="18" xfId="0" applyFont="1" applyFill="1" applyBorder="1" applyAlignment="1">
      <alignment horizontal="center" vertical="center" wrapText="1"/>
    </xf>
    <xf numFmtId="0" fontId="21" fillId="12" borderId="2" xfId="0" applyFont="1" applyFill="1" applyBorder="1" applyAlignment="1">
      <alignment horizontal="center" vertical="center" wrapText="1"/>
    </xf>
    <xf numFmtId="169" fontId="22" fillId="0" borderId="6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169" fontId="24" fillId="8" borderId="0" xfId="0" applyNumberFormat="1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 vertical="center" wrapText="1"/>
    </xf>
    <xf numFmtId="169" fontId="24" fillId="0" borderId="0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69" fontId="21" fillId="0" borderId="0" xfId="0" applyNumberFormat="1" applyFont="1" applyAlignment="1">
      <alignment horizontal="center" vertical="center" wrapText="1"/>
    </xf>
    <xf numFmtId="0" fontId="23" fillId="9" borderId="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9" fontId="22" fillId="0" borderId="0" xfId="0" applyNumberFormat="1" applyFont="1" applyAlignment="1">
      <alignment horizontal="center" vertical="center" wrapText="1"/>
    </xf>
    <xf numFmtId="167" fontId="21" fillId="0" borderId="12" xfId="0" applyNumberFormat="1" applyFont="1" applyBorder="1" applyAlignment="1">
      <alignment vertical="center" wrapText="1"/>
    </xf>
    <xf numFmtId="169" fontId="22" fillId="0" borderId="6" xfId="0" applyNumberFormat="1" applyFont="1" applyBorder="1" applyAlignment="1" applyProtection="1">
      <alignment horizontal="center" vertical="center" wrapText="1"/>
      <protection locked="0"/>
    </xf>
    <xf numFmtId="166" fontId="22" fillId="0" borderId="11" xfId="0" applyNumberFormat="1" applyFont="1" applyFill="1" applyBorder="1" applyAlignment="1">
      <alignment horizontal="center" vertical="center" wrapText="1"/>
    </xf>
    <xf numFmtId="166" fontId="22" fillId="0" borderId="12" xfId="0" applyNumberFormat="1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0" fillId="0" borderId="0" xfId="0" applyFont="1"/>
    <xf numFmtId="14" fontId="5" fillId="0" borderId="0" xfId="0" applyNumberFormat="1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14" fontId="21" fillId="12" borderId="17" xfId="0" applyNumberFormat="1" applyFont="1" applyFill="1" applyBorder="1" applyAlignment="1">
      <alignment horizontal="center" vertical="center" wrapText="1"/>
    </xf>
    <xf numFmtId="14" fontId="5" fillId="0" borderId="6" xfId="0" applyNumberFormat="1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 vertical="center" wrapText="1"/>
    </xf>
    <xf numFmtId="0" fontId="25" fillId="0" borderId="19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vertical="top" wrapText="1"/>
    </xf>
    <xf numFmtId="167" fontId="21" fillId="0" borderId="0" xfId="0" applyNumberFormat="1" applyFont="1" applyBorder="1" applyAlignment="1">
      <alignment vertical="center" wrapText="1"/>
    </xf>
    <xf numFmtId="9" fontId="21" fillId="0" borderId="0" xfId="0" applyNumberFormat="1" applyFont="1" applyBorder="1" applyAlignment="1">
      <alignment horizontal="left" vertical="center" wrapText="1"/>
    </xf>
    <xf numFmtId="170" fontId="5" fillId="0" borderId="0" xfId="0" applyNumberFormat="1" applyFont="1" applyAlignment="1">
      <alignment horizontal="right" vertical="center" wrapText="1"/>
    </xf>
    <xf numFmtId="170" fontId="22" fillId="0" borderId="0" xfId="0" applyNumberFormat="1" applyFont="1" applyAlignment="1">
      <alignment horizontal="right" vertical="center" wrapText="1"/>
    </xf>
    <xf numFmtId="170" fontId="21" fillId="0" borderId="0" xfId="0" applyNumberFormat="1" applyFont="1" applyBorder="1" applyAlignment="1">
      <alignment horizontal="right" vertical="center" wrapText="1"/>
    </xf>
    <xf numFmtId="170" fontId="21" fillId="12" borderId="6" xfId="0" applyNumberFormat="1" applyFont="1" applyFill="1" applyBorder="1" applyAlignment="1">
      <alignment horizontal="center" vertical="center" wrapText="1"/>
    </xf>
    <xf numFmtId="170" fontId="21" fillId="12" borderId="2" xfId="0" applyNumberFormat="1" applyFont="1" applyFill="1" applyBorder="1" applyAlignment="1">
      <alignment horizontal="center" vertical="center" wrapText="1"/>
    </xf>
    <xf numFmtId="170" fontId="21" fillId="0" borderId="5" xfId="0" applyNumberFormat="1" applyFont="1" applyFill="1" applyBorder="1" applyAlignment="1">
      <alignment horizontal="right" vertical="center" wrapText="1"/>
    </xf>
    <xf numFmtId="170" fontId="21" fillId="0" borderId="6" xfId="0" applyNumberFormat="1" applyFont="1" applyFill="1" applyBorder="1" applyAlignment="1">
      <alignment horizontal="right" vertical="center" wrapText="1"/>
    </xf>
    <xf numFmtId="170" fontId="23" fillId="4" borderId="0" xfId="0" applyNumberFormat="1" applyFont="1" applyFill="1" applyBorder="1" applyAlignment="1">
      <alignment horizontal="right" vertical="center" wrapText="1"/>
    </xf>
    <xf numFmtId="170" fontId="23" fillId="0" borderId="0" xfId="0" applyNumberFormat="1" applyFont="1" applyFill="1" applyBorder="1" applyAlignment="1">
      <alignment horizontal="right" vertical="center" wrapText="1"/>
    </xf>
    <xf numFmtId="169" fontId="26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170" fontId="27" fillId="0" borderId="0" xfId="0" applyNumberFormat="1" applyFont="1" applyFill="1" applyAlignment="1">
      <alignment horizontal="right" vertical="center" wrapText="1"/>
    </xf>
    <xf numFmtId="165" fontId="21" fillId="0" borderId="6" xfId="0" applyNumberFormat="1" applyFont="1" applyFill="1" applyBorder="1" applyAlignment="1">
      <alignment horizontal="right" vertical="center" wrapText="1"/>
    </xf>
    <xf numFmtId="10" fontId="22" fillId="0" borderId="5" xfId="0" applyNumberFormat="1" applyFont="1" applyFill="1" applyBorder="1" applyAlignment="1">
      <alignment horizontal="center" vertical="center" wrapText="1"/>
    </xf>
    <xf numFmtId="0" fontId="0" fillId="0" borderId="0" xfId="4" applyNumberFormat="1" applyFont="1"/>
    <xf numFmtId="169" fontId="28" fillId="0" borderId="6" xfId="0" applyNumberFormat="1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5" xfId="3" applyFont="1" applyBorder="1" applyAlignment="1">
      <alignment horizontal="center" vertical="center" wrapText="1"/>
    </xf>
    <xf numFmtId="170" fontId="29" fillId="0" borderId="5" xfId="0" applyNumberFormat="1" applyFont="1" applyFill="1" applyBorder="1" applyAlignment="1">
      <alignment horizontal="right" vertical="center" wrapText="1"/>
    </xf>
    <xf numFmtId="170" fontId="29" fillId="0" borderId="6" xfId="0" applyNumberFormat="1" applyFont="1" applyFill="1" applyBorder="1" applyAlignment="1">
      <alignment horizontal="right" vertical="center" wrapText="1"/>
    </xf>
    <xf numFmtId="9" fontId="28" fillId="0" borderId="5" xfId="4" applyNumberFormat="1" applyFont="1" applyFill="1" applyBorder="1" applyAlignment="1">
      <alignment horizontal="center" vertical="center" wrapText="1"/>
    </xf>
    <xf numFmtId="166" fontId="28" fillId="0" borderId="11" xfId="0" applyNumberFormat="1" applyFont="1" applyFill="1" applyBorder="1" applyAlignment="1">
      <alignment horizontal="center" vertical="center" wrapText="1"/>
    </xf>
    <xf numFmtId="14" fontId="28" fillId="0" borderId="6" xfId="0" applyNumberFormat="1" applyFont="1" applyFill="1" applyBorder="1" applyAlignment="1">
      <alignment horizontal="center" vertical="center" wrapText="1"/>
    </xf>
    <xf numFmtId="0" fontId="30" fillId="0" borderId="5" xfId="1" applyFont="1" applyBorder="1" applyAlignment="1" applyProtection="1">
      <alignment horizontal="center" vertical="center" wrapText="1"/>
    </xf>
    <xf numFmtId="9" fontId="22" fillId="0" borderId="5" xfId="4" applyFont="1" applyFill="1" applyBorder="1" applyAlignment="1">
      <alignment horizontal="center" vertical="center" wrapText="1"/>
    </xf>
    <xf numFmtId="9" fontId="5" fillId="0" borderId="0" xfId="4" applyFont="1" applyAlignment="1">
      <alignment horizontal="center" vertical="center" wrapText="1"/>
    </xf>
    <xf numFmtId="9" fontId="22" fillId="0" borderId="0" xfId="4" applyFont="1" applyAlignment="1">
      <alignment horizontal="center" vertical="center" wrapText="1"/>
    </xf>
    <xf numFmtId="9" fontId="21" fillId="0" borderId="0" xfId="4" applyFont="1" applyBorder="1" applyAlignment="1">
      <alignment horizontal="center" vertical="center" wrapText="1"/>
    </xf>
    <xf numFmtId="9" fontId="21" fillId="12" borderId="4" xfId="4" applyFont="1" applyFill="1" applyBorder="1" applyAlignment="1">
      <alignment horizontal="center" vertical="center" wrapText="1"/>
    </xf>
    <xf numFmtId="9" fontId="31" fillId="8" borderId="5" xfId="4" applyFont="1" applyFill="1" applyBorder="1" applyAlignment="1">
      <alignment horizontal="center" vertical="center" wrapText="1"/>
    </xf>
    <xf numFmtId="9" fontId="23" fillId="0" borderId="0" xfId="4" applyFont="1" applyFill="1" applyBorder="1" applyAlignment="1">
      <alignment horizontal="center" vertical="center" wrapText="1"/>
    </xf>
    <xf numFmtId="9" fontId="23" fillId="0" borderId="0" xfId="4" applyFont="1" applyFill="1" applyBorder="1" applyAlignment="1">
      <alignment horizontal="right" vertical="center" wrapText="1"/>
    </xf>
    <xf numFmtId="9" fontId="27" fillId="0" borderId="0" xfId="4" applyFont="1" applyFill="1" applyAlignment="1">
      <alignment horizontal="right" vertical="center" wrapText="1"/>
    </xf>
    <xf numFmtId="9" fontId="23" fillId="4" borderId="7" xfId="4" applyFont="1" applyFill="1" applyBorder="1" applyAlignment="1">
      <alignment horizontal="center" vertical="center" wrapText="1"/>
    </xf>
    <xf numFmtId="171" fontId="21" fillId="0" borderId="6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Alignment="1">
      <alignment horizontal="right" vertical="center" wrapText="1"/>
    </xf>
    <xf numFmtId="0" fontId="22" fillId="0" borderId="0" xfId="0" applyNumberFormat="1" applyFont="1" applyAlignment="1">
      <alignment horizontal="right" vertical="center" wrapText="1"/>
    </xf>
    <xf numFmtId="0" fontId="21" fillId="0" borderId="0" xfId="0" applyNumberFormat="1" applyFont="1" applyBorder="1" applyAlignment="1">
      <alignment horizontal="right" vertical="center" wrapText="1"/>
    </xf>
    <xf numFmtId="0" fontId="21" fillId="12" borderId="4" xfId="0" applyNumberFormat="1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right" vertical="center" wrapText="1"/>
    </xf>
    <xf numFmtId="0" fontId="23" fillId="0" borderId="0" xfId="0" applyNumberFormat="1" applyFont="1" applyFill="1" applyBorder="1" applyAlignment="1">
      <alignment horizontal="right" vertical="center" wrapText="1"/>
    </xf>
    <xf numFmtId="0" fontId="27" fillId="0" borderId="0" xfId="0" applyNumberFormat="1" applyFont="1" applyFill="1" applyAlignment="1">
      <alignment horizontal="right" vertical="center" wrapText="1"/>
    </xf>
    <xf numFmtId="1" fontId="22" fillId="0" borderId="5" xfId="4" applyNumberFormat="1" applyFont="1" applyFill="1" applyBorder="1" applyAlignment="1">
      <alignment horizontal="center" vertical="center" wrapText="1"/>
    </xf>
    <xf numFmtId="170" fontId="32" fillId="8" borderId="5" xfId="0" applyNumberFormat="1" applyFont="1" applyFill="1" applyBorder="1" applyAlignment="1">
      <alignment horizontal="right" vertical="center" wrapText="1"/>
    </xf>
    <xf numFmtId="1" fontId="22" fillId="0" borderId="11" xfId="4" applyNumberFormat="1" applyFont="1" applyFill="1" applyBorder="1" applyAlignment="1">
      <alignment horizontal="center" vertical="center" wrapText="1"/>
    </xf>
    <xf numFmtId="0" fontId="31" fillId="8" borderId="5" xfId="4" applyNumberFormat="1" applyFont="1" applyFill="1" applyBorder="1" applyAlignment="1">
      <alignment horizontal="center" vertical="center" wrapText="1"/>
    </xf>
    <xf numFmtId="172" fontId="5" fillId="0" borderId="0" xfId="2" applyNumberFormat="1" applyFont="1" applyAlignment="1">
      <alignment horizontal="right" vertical="center" wrapText="1"/>
    </xf>
    <xf numFmtId="172" fontId="22" fillId="0" borderId="0" xfId="2" applyNumberFormat="1" applyFont="1" applyAlignment="1">
      <alignment horizontal="right" vertical="center" wrapText="1"/>
    </xf>
    <xf numFmtId="172" fontId="23" fillId="0" borderId="0" xfId="2" applyNumberFormat="1" applyFont="1" applyFill="1" applyBorder="1" applyAlignment="1">
      <alignment horizontal="right" vertical="center" wrapText="1"/>
    </xf>
    <xf numFmtId="172" fontId="5" fillId="0" borderId="0" xfId="4" applyNumberFormat="1" applyFont="1" applyAlignment="1">
      <alignment horizontal="center" vertical="center" wrapText="1"/>
    </xf>
    <xf numFmtId="172" fontId="22" fillId="0" borderId="0" xfId="4" applyNumberFormat="1" applyFont="1" applyAlignment="1">
      <alignment horizontal="center" vertical="center" wrapText="1"/>
    </xf>
    <xf numFmtId="172" fontId="23" fillId="0" borderId="0" xfId="4" applyNumberFormat="1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167" fontId="21" fillId="13" borderId="16" xfId="0" applyNumberFormat="1" applyFont="1" applyFill="1" applyBorder="1" applyAlignment="1">
      <alignment horizontal="center" vertical="center" wrapText="1"/>
    </xf>
    <xf numFmtId="169" fontId="21" fillId="13" borderId="16" xfId="0" applyNumberFormat="1" applyFont="1" applyFill="1" applyBorder="1" applyAlignment="1">
      <alignment horizontal="center" vertical="center" wrapText="1"/>
    </xf>
    <xf numFmtId="0" fontId="21" fillId="13" borderId="17" xfId="0" applyFont="1" applyFill="1" applyBorder="1" applyAlignment="1">
      <alignment horizontal="center" vertical="center" wrapText="1"/>
    </xf>
    <xf numFmtId="0" fontId="21" fillId="13" borderId="18" xfId="0" applyFont="1" applyFill="1" applyBorder="1" applyAlignment="1">
      <alignment horizontal="center" vertical="center" wrapText="1"/>
    </xf>
    <xf numFmtId="170" fontId="21" fillId="13" borderId="6" xfId="0" applyNumberFormat="1" applyFont="1" applyFill="1" applyBorder="1" applyAlignment="1">
      <alignment horizontal="center" vertical="center" wrapText="1"/>
    </xf>
    <xf numFmtId="170" fontId="21" fillId="13" borderId="2" xfId="0" applyNumberFormat="1" applyFont="1" applyFill="1" applyBorder="1" applyAlignment="1">
      <alignment horizontal="center" vertical="center" wrapText="1"/>
    </xf>
    <xf numFmtId="0" fontId="21" fillId="13" borderId="4" xfId="0" applyNumberFormat="1" applyFont="1" applyFill="1" applyBorder="1" applyAlignment="1">
      <alignment horizontal="center" vertical="center" wrapText="1"/>
    </xf>
    <xf numFmtId="9" fontId="21" fillId="13" borderId="4" xfId="4" applyFont="1" applyFill="1" applyBorder="1" applyAlignment="1">
      <alignment horizontal="center" vertical="center" wrapText="1"/>
    </xf>
    <xf numFmtId="0" fontId="21" fillId="13" borderId="2" xfId="0" applyFont="1" applyFill="1" applyBorder="1" applyAlignment="1">
      <alignment horizontal="center" vertical="center" wrapText="1"/>
    </xf>
    <xf numFmtId="14" fontId="21" fillId="13" borderId="17" xfId="0" applyNumberFormat="1" applyFont="1" applyFill="1" applyBorder="1" applyAlignment="1">
      <alignment horizontal="center" vertical="center" wrapText="1"/>
    </xf>
    <xf numFmtId="169" fontId="22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170" fontId="21" fillId="0" borderId="0" xfId="0" applyNumberFormat="1" applyFont="1" applyFill="1" applyBorder="1" applyAlignment="1">
      <alignment horizontal="right" vertical="center" wrapText="1"/>
    </xf>
    <xf numFmtId="172" fontId="21" fillId="0" borderId="0" xfId="2" applyNumberFormat="1" applyFont="1" applyFill="1" applyBorder="1" applyAlignment="1">
      <alignment horizontal="right" vertical="center" wrapText="1"/>
    </xf>
    <xf numFmtId="172" fontId="21" fillId="0" borderId="0" xfId="4" applyNumberFormat="1" applyFont="1" applyFill="1" applyBorder="1" applyAlignment="1">
      <alignment horizontal="center" vertical="center" wrapText="1"/>
    </xf>
    <xf numFmtId="9" fontId="21" fillId="0" borderId="0" xfId="4" applyFont="1" applyFill="1" applyBorder="1" applyAlignment="1">
      <alignment horizontal="center" vertical="center" wrapText="1"/>
    </xf>
    <xf numFmtId="169" fontId="21" fillId="0" borderId="0" xfId="0" applyNumberFormat="1" applyFont="1" applyFill="1" applyAlignment="1">
      <alignment horizontal="center" vertical="center" wrapText="1"/>
    </xf>
    <xf numFmtId="9" fontId="21" fillId="0" borderId="7" xfId="4" applyFont="1" applyFill="1" applyBorder="1" applyAlignment="1">
      <alignment horizontal="center" vertical="center" wrapText="1"/>
    </xf>
    <xf numFmtId="172" fontId="21" fillId="0" borderId="0" xfId="0" applyNumberFormat="1" applyFont="1" applyFill="1" applyBorder="1" applyAlignment="1">
      <alignment horizontal="right" vertical="center" wrapText="1"/>
    </xf>
    <xf numFmtId="169" fontId="5" fillId="0" borderId="0" xfId="0" applyNumberFormat="1" applyFont="1" applyFill="1" applyAlignment="1">
      <alignment horizontal="center" vertical="center" wrapText="1"/>
    </xf>
    <xf numFmtId="170" fontId="5" fillId="0" borderId="0" xfId="0" applyNumberFormat="1" applyFont="1" applyFill="1" applyAlignment="1">
      <alignment horizontal="right" vertical="center" wrapText="1"/>
    </xf>
    <xf numFmtId="172" fontId="5" fillId="0" borderId="0" xfId="2" applyNumberFormat="1" applyFont="1" applyFill="1" applyAlignment="1">
      <alignment horizontal="right" vertical="center" wrapText="1"/>
    </xf>
    <xf numFmtId="9" fontId="5" fillId="0" borderId="0" xfId="4" applyFont="1" applyFill="1" applyAlignment="1">
      <alignment horizontal="center" vertical="center" wrapText="1"/>
    </xf>
    <xf numFmtId="172" fontId="5" fillId="0" borderId="0" xfId="4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164" fontId="14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 applyBorder="1" applyAlignment="1">
      <alignment horizontal="right" vertical="center" wrapText="1"/>
    </xf>
    <xf numFmtId="167" fontId="14" fillId="0" borderId="6" xfId="0" applyNumberFormat="1" applyFont="1" applyBorder="1" applyAlignment="1">
      <alignment horizontal="left" vertical="center" wrapText="1"/>
    </xf>
    <xf numFmtId="167" fontId="14" fillId="0" borderId="12" xfId="0" applyNumberFormat="1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67" fontId="3" fillId="0" borderId="0" xfId="0" applyNumberFormat="1" applyFont="1" applyAlignment="1">
      <alignment horizontal="left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/>
    </xf>
    <xf numFmtId="0" fontId="22" fillId="0" borderId="0" xfId="0" applyFont="1" applyAlignment="1">
      <alignment horizontal="center"/>
    </xf>
    <xf numFmtId="0" fontId="25" fillId="0" borderId="6" xfId="0" applyFont="1" applyBorder="1" applyAlignment="1">
      <alignment horizontal="left" vertical="center" wrapText="1"/>
    </xf>
    <xf numFmtId="167" fontId="21" fillId="0" borderId="12" xfId="0" applyNumberFormat="1" applyFont="1" applyBorder="1" applyAlignment="1">
      <alignment horizontal="left" vertical="center" wrapText="1"/>
    </xf>
    <xf numFmtId="167" fontId="21" fillId="0" borderId="10" xfId="0" applyNumberFormat="1" applyFont="1" applyBorder="1" applyAlignment="1">
      <alignment horizontal="left" vertical="center" wrapText="1"/>
    </xf>
    <xf numFmtId="9" fontId="21" fillId="0" borderId="12" xfId="0" applyNumberFormat="1" applyFont="1" applyBorder="1" applyAlignment="1">
      <alignment horizontal="left" vertical="center" wrapText="1"/>
    </xf>
    <xf numFmtId="9" fontId="21" fillId="0" borderId="10" xfId="0" applyNumberFormat="1" applyFont="1" applyBorder="1" applyAlignment="1">
      <alignment horizontal="left" vertical="center" wrapText="1"/>
    </xf>
    <xf numFmtId="167" fontId="21" fillId="0" borderId="0" xfId="0" applyNumberFormat="1" applyFont="1" applyAlignment="1">
      <alignment horizontal="left" vertical="center" wrapText="1"/>
    </xf>
    <xf numFmtId="0" fontId="21" fillId="0" borderId="12" xfId="0" applyNumberFormat="1" applyFont="1" applyBorder="1" applyAlignment="1">
      <alignment horizontal="left" vertical="center" wrapText="1"/>
    </xf>
    <xf numFmtId="0" fontId="21" fillId="0" borderId="10" xfId="0" applyNumberFormat="1" applyFont="1" applyBorder="1" applyAlignment="1">
      <alignment horizontal="left" vertical="center" wrapText="1"/>
    </xf>
    <xf numFmtId="172" fontId="23" fillId="0" borderId="0" xfId="0" applyNumberFormat="1" applyFont="1" applyFill="1" applyBorder="1" applyAlignment="1">
      <alignment horizontal="right" vertical="center" wrapText="1"/>
    </xf>
    <xf numFmtId="167" fontId="21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9" fontId="22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22" fillId="0" borderId="0" xfId="4" applyFont="1" applyFill="1" applyBorder="1" applyAlignment="1">
      <alignment horizontal="center" vertical="center" wrapText="1"/>
    </xf>
    <xf numFmtId="172" fontId="22" fillId="0" borderId="0" xfId="4" applyNumberFormat="1" applyFont="1" applyFill="1" applyBorder="1" applyAlignment="1">
      <alignment horizontal="center" vertical="center" wrapText="1"/>
    </xf>
    <xf numFmtId="166" fontId="22" fillId="0" borderId="0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2" fontId="32" fillId="0" borderId="0" xfId="2" applyNumberFormat="1" applyFont="1" applyFill="1" applyBorder="1" applyAlignment="1">
      <alignment horizontal="right" vertical="center" wrapText="1"/>
    </xf>
    <xf numFmtId="9" fontId="31" fillId="0" borderId="0" xfId="4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9" fontId="33" fillId="0" borderId="0" xfId="4" applyFont="1" applyFill="1" applyBorder="1" applyAlignment="1">
      <alignment horizontal="center" vertical="center" wrapText="1"/>
    </xf>
    <xf numFmtId="14" fontId="9" fillId="0" borderId="0" xfId="0" applyNumberFormat="1" applyFont="1" applyFill="1" applyBorder="1" applyAlignment="1">
      <alignment horizontal="center" vertical="center" wrapText="1"/>
    </xf>
  </cellXfs>
  <cellStyles count="5">
    <cellStyle name="Hipervínculo" xfId="1" builtinId="8"/>
    <cellStyle name="Moneda" xfId="2" builtinId="4"/>
    <cellStyle name="Normal" xfId="0" builtinId="0"/>
    <cellStyle name="Normal 2" xfId="3" xr:uid="{00000000-0005-0000-0000-000003000000}"/>
    <cellStyle name="Porcentaj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1</xdr:row>
      <xdr:rowOff>314325</xdr:rowOff>
    </xdr:from>
    <xdr:to>
      <xdr:col>14</xdr:col>
      <xdr:colOff>190500</xdr:colOff>
      <xdr:row>5</xdr:row>
      <xdr:rowOff>161925</xdr:rowOff>
    </xdr:to>
    <xdr:pic>
      <xdr:nvPicPr>
        <xdr:cNvPr id="2122" name="Imagen 2">
          <a:extLst>
            <a:ext uri="{FF2B5EF4-FFF2-40B4-BE49-F238E27FC236}">
              <a16:creationId xmlns:a16="http://schemas.microsoft.com/office/drawing/2014/main" id="{9420BFD2-C619-47D6-9CD6-D09DD03C8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0" y="742950"/>
          <a:ext cx="47053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819150</xdr:colOff>
      <xdr:row>2</xdr:row>
      <xdr:rowOff>0</xdr:rowOff>
    </xdr:from>
    <xdr:to>
      <xdr:col>15</xdr:col>
      <xdr:colOff>1143000</xdr:colOff>
      <xdr:row>6</xdr:row>
      <xdr:rowOff>161925</xdr:rowOff>
    </xdr:to>
    <xdr:pic>
      <xdr:nvPicPr>
        <xdr:cNvPr id="62986" name="Imagen 1" descr="PSAV_PrimTag_RLogo_Color.png">
          <a:extLst>
            <a:ext uri="{FF2B5EF4-FFF2-40B4-BE49-F238E27FC236}">
              <a16:creationId xmlns:a16="http://schemas.microsoft.com/office/drawing/2014/main" id="{093331A7-42DB-40E3-93EC-9D2C837F1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0525" y="571500"/>
          <a:ext cx="7581900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</xdr:col>
      <xdr:colOff>342900</xdr:colOff>
      <xdr:row>81</xdr:row>
      <xdr:rowOff>114300</xdr:rowOff>
    </xdr:to>
    <xdr:pic>
      <xdr:nvPicPr>
        <xdr:cNvPr id="62987" name="Picture 183" descr="clip_image001.png">
          <a:extLst>
            <a:ext uri="{FF2B5EF4-FFF2-40B4-BE49-F238E27FC236}">
              <a16:creationId xmlns:a16="http://schemas.microsoft.com/office/drawing/2014/main" id="{1C88D38B-1FDF-4D23-A26A-6CB23A69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16450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81</xdr:row>
      <xdr:rowOff>0</xdr:rowOff>
    </xdr:from>
    <xdr:to>
      <xdr:col>2</xdr:col>
      <xdr:colOff>962025</xdr:colOff>
      <xdr:row>81</xdr:row>
      <xdr:rowOff>114300</xdr:rowOff>
    </xdr:to>
    <xdr:pic>
      <xdr:nvPicPr>
        <xdr:cNvPr id="62988" name="Picture 184" descr="clip_image002.png">
          <a:extLst>
            <a:ext uri="{FF2B5EF4-FFF2-40B4-BE49-F238E27FC236}">
              <a16:creationId xmlns:a16="http://schemas.microsoft.com/office/drawing/2014/main" id="{2681B019-EB7E-4330-B13E-C97EAD861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73164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1762125</xdr:colOff>
      <xdr:row>81</xdr:row>
      <xdr:rowOff>114300</xdr:rowOff>
    </xdr:to>
    <xdr:pic>
      <xdr:nvPicPr>
        <xdr:cNvPr id="62989" name="Picture 185" descr="clip_image003.png">
          <a:extLst>
            <a:ext uri="{FF2B5EF4-FFF2-40B4-BE49-F238E27FC236}">
              <a16:creationId xmlns:a16="http://schemas.microsoft.com/office/drawing/2014/main" id="{ADC9C0B2-DF52-45D7-8E20-8804575A5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173164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1</xdr:col>
      <xdr:colOff>342900</xdr:colOff>
      <xdr:row>117</xdr:row>
      <xdr:rowOff>114300</xdr:rowOff>
    </xdr:to>
    <xdr:pic>
      <xdr:nvPicPr>
        <xdr:cNvPr id="62990" name="Picture 186" descr="clip_image001.png">
          <a:extLst>
            <a:ext uri="{FF2B5EF4-FFF2-40B4-BE49-F238E27FC236}">
              <a16:creationId xmlns:a16="http://schemas.microsoft.com/office/drawing/2014/main" id="{1B8A5A5D-FFDC-42DD-89B6-EE2BD7123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45250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117</xdr:row>
      <xdr:rowOff>0</xdr:rowOff>
    </xdr:from>
    <xdr:to>
      <xdr:col>2</xdr:col>
      <xdr:colOff>962025</xdr:colOff>
      <xdr:row>117</xdr:row>
      <xdr:rowOff>114300</xdr:rowOff>
    </xdr:to>
    <xdr:pic>
      <xdr:nvPicPr>
        <xdr:cNvPr id="62991" name="Picture 187" descr="clip_image002.png">
          <a:extLst>
            <a:ext uri="{FF2B5EF4-FFF2-40B4-BE49-F238E27FC236}">
              <a16:creationId xmlns:a16="http://schemas.microsoft.com/office/drawing/2014/main" id="{2F727B01-880B-4C11-96BB-256412FDB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91452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1762125</xdr:colOff>
      <xdr:row>117</xdr:row>
      <xdr:rowOff>114300</xdr:rowOff>
    </xdr:to>
    <xdr:pic>
      <xdr:nvPicPr>
        <xdr:cNvPr id="62992" name="Picture 188" descr="clip_image003.png">
          <a:extLst>
            <a:ext uri="{FF2B5EF4-FFF2-40B4-BE49-F238E27FC236}">
              <a16:creationId xmlns:a16="http://schemas.microsoft.com/office/drawing/2014/main" id="{1B7F6557-D6B9-47B8-B9AF-E77CC0ABC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191452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</xdr:col>
      <xdr:colOff>342900</xdr:colOff>
      <xdr:row>152</xdr:row>
      <xdr:rowOff>114300</xdr:rowOff>
    </xdr:to>
    <xdr:pic>
      <xdr:nvPicPr>
        <xdr:cNvPr id="62993" name="Picture 189" descr="clip_image001.png">
          <a:extLst>
            <a:ext uri="{FF2B5EF4-FFF2-40B4-BE49-F238E27FC236}">
              <a16:creationId xmlns:a16="http://schemas.microsoft.com/office/drawing/2014/main" id="{4EACD10E-C6DF-464A-B351-476C0ACE8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16925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152</xdr:row>
      <xdr:rowOff>0</xdr:rowOff>
    </xdr:from>
    <xdr:to>
      <xdr:col>2</xdr:col>
      <xdr:colOff>962025</xdr:colOff>
      <xdr:row>152</xdr:row>
      <xdr:rowOff>114300</xdr:rowOff>
    </xdr:to>
    <xdr:pic>
      <xdr:nvPicPr>
        <xdr:cNvPr id="62994" name="Picture 190" descr="clip_image002.png">
          <a:extLst>
            <a:ext uri="{FF2B5EF4-FFF2-40B4-BE49-F238E27FC236}">
              <a16:creationId xmlns:a16="http://schemas.microsoft.com/office/drawing/2014/main" id="{BEFFC720-FE1C-44FC-A404-F3BFD1DFA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11169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152</xdr:row>
      <xdr:rowOff>0</xdr:rowOff>
    </xdr:from>
    <xdr:to>
      <xdr:col>6</xdr:col>
      <xdr:colOff>1762125</xdr:colOff>
      <xdr:row>152</xdr:row>
      <xdr:rowOff>114300</xdr:rowOff>
    </xdr:to>
    <xdr:pic>
      <xdr:nvPicPr>
        <xdr:cNvPr id="62995" name="Picture 191" descr="clip_image003.png">
          <a:extLst>
            <a:ext uri="{FF2B5EF4-FFF2-40B4-BE49-F238E27FC236}">
              <a16:creationId xmlns:a16="http://schemas.microsoft.com/office/drawing/2014/main" id="{D7F21B34-509D-4A41-A9CE-282F0F776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1116925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1</xdr:col>
      <xdr:colOff>342900</xdr:colOff>
      <xdr:row>187</xdr:row>
      <xdr:rowOff>114300</xdr:rowOff>
    </xdr:to>
    <xdr:pic>
      <xdr:nvPicPr>
        <xdr:cNvPr id="62996" name="Picture 192" descr="clip_image001.png">
          <a:extLst>
            <a:ext uri="{FF2B5EF4-FFF2-40B4-BE49-F238E27FC236}">
              <a16:creationId xmlns:a16="http://schemas.microsoft.com/office/drawing/2014/main" id="{241BE19C-1843-444B-B84D-A0912254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6175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187</xdr:row>
      <xdr:rowOff>0</xdr:rowOff>
    </xdr:from>
    <xdr:to>
      <xdr:col>2</xdr:col>
      <xdr:colOff>962025</xdr:colOff>
      <xdr:row>187</xdr:row>
      <xdr:rowOff>114300</xdr:rowOff>
    </xdr:to>
    <xdr:pic>
      <xdr:nvPicPr>
        <xdr:cNvPr id="62997" name="Picture 193" descr="clip_image002.png">
          <a:extLst>
            <a:ext uri="{FF2B5EF4-FFF2-40B4-BE49-F238E27FC236}">
              <a16:creationId xmlns:a16="http://schemas.microsoft.com/office/drawing/2014/main" id="{2DFEEAB5-44A5-4096-9DFC-C1558DDAC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27361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1762125</xdr:colOff>
      <xdr:row>187</xdr:row>
      <xdr:rowOff>114300</xdr:rowOff>
    </xdr:to>
    <xdr:pic>
      <xdr:nvPicPr>
        <xdr:cNvPr id="62998" name="Picture 194" descr="clip_image003.png">
          <a:extLst>
            <a:ext uri="{FF2B5EF4-FFF2-40B4-BE49-F238E27FC236}">
              <a16:creationId xmlns:a16="http://schemas.microsoft.com/office/drawing/2014/main" id="{9A824B33-0C37-45EF-91BB-5C0A77962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2736175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342900</xdr:colOff>
      <xdr:row>223</xdr:row>
      <xdr:rowOff>114300</xdr:rowOff>
    </xdr:to>
    <xdr:pic>
      <xdr:nvPicPr>
        <xdr:cNvPr id="62999" name="Picture 195" descr="clip_image001.png">
          <a:extLst>
            <a:ext uri="{FF2B5EF4-FFF2-40B4-BE49-F238E27FC236}">
              <a16:creationId xmlns:a16="http://schemas.microsoft.com/office/drawing/2014/main" id="{A5BA6430-96C4-4D42-8738-D8CEF0B560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79275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223</xdr:row>
      <xdr:rowOff>0</xdr:rowOff>
    </xdr:from>
    <xdr:to>
      <xdr:col>2</xdr:col>
      <xdr:colOff>962025</xdr:colOff>
      <xdr:row>223</xdr:row>
      <xdr:rowOff>114300</xdr:rowOff>
    </xdr:to>
    <xdr:pic>
      <xdr:nvPicPr>
        <xdr:cNvPr id="63000" name="Picture 196" descr="clip_image002.png">
          <a:extLst>
            <a:ext uri="{FF2B5EF4-FFF2-40B4-BE49-F238E27FC236}">
              <a16:creationId xmlns:a16="http://schemas.microsoft.com/office/drawing/2014/main" id="{D53B5858-39DA-4134-8B64-4E344809C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46792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223</xdr:row>
      <xdr:rowOff>0</xdr:rowOff>
    </xdr:from>
    <xdr:to>
      <xdr:col>6</xdr:col>
      <xdr:colOff>1762125</xdr:colOff>
      <xdr:row>223</xdr:row>
      <xdr:rowOff>114300</xdr:rowOff>
    </xdr:to>
    <xdr:pic>
      <xdr:nvPicPr>
        <xdr:cNvPr id="63001" name="Picture 197" descr="clip_image003.png">
          <a:extLst>
            <a:ext uri="{FF2B5EF4-FFF2-40B4-BE49-F238E27FC236}">
              <a16:creationId xmlns:a16="http://schemas.microsoft.com/office/drawing/2014/main" id="{F7E6802C-891B-41E7-B778-FFCAB3FC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4679275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1</xdr:col>
      <xdr:colOff>342900</xdr:colOff>
      <xdr:row>259</xdr:row>
      <xdr:rowOff>114300</xdr:rowOff>
    </xdr:to>
    <xdr:pic>
      <xdr:nvPicPr>
        <xdr:cNvPr id="63002" name="Picture 198" descr="clip_image001.png">
          <a:extLst>
            <a:ext uri="{FF2B5EF4-FFF2-40B4-BE49-F238E27FC236}">
              <a16:creationId xmlns:a16="http://schemas.microsoft.com/office/drawing/2014/main" id="{3CB315C1-CC72-460E-9932-5D0E857DB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259</xdr:row>
      <xdr:rowOff>0</xdr:rowOff>
    </xdr:from>
    <xdr:to>
      <xdr:col>2</xdr:col>
      <xdr:colOff>962025</xdr:colOff>
      <xdr:row>259</xdr:row>
      <xdr:rowOff>114300</xdr:rowOff>
    </xdr:to>
    <xdr:pic>
      <xdr:nvPicPr>
        <xdr:cNvPr id="63003" name="Picture 199" descr="clip_image002.png">
          <a:extLst>
            <a:ext uri="{FF2B5EF4-FFF2-40B4-BE49-F238E27FC236}">
              <a16:creationId xmlns:a16="http://schemas.microsoft.com/office/drawing/2014/main" id="{BF55EE7B-2BA4-4FB6-9CA2-8E8BAC66B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65652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259</xdr:row>
      <xdr:rowOff>0</xdr:rowOff>
    </xdr:from>
    <xdr:to>
      <xdr:col>6</xdr:col>
      <xdr:colOff>1762125</xdr:colOff>
      <xdr:row>259</xdr:row>
      <xdr:rowOff>114300</xdr:rowOff>
    </xdr:to>
    <xdr:pic>
      <xdr:nvPicPr>
        <xdr:cNvPr id="63004" name="Picture 200" descr="clip_image003.png">
          <a:extLst>
            <a:ext uri="{FF2B5EF4-FFF2-40B4-BE49-F238E27FC236}">
              <a16:creationId xmlns:a16="http://schemas.microsoft.com/office/drawing/2014/main" id="{2FDD4807-0D23-44F5-90EA-8AF09F35F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6565225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1</xdr:col>
      <xdr:colOff>342900</xdr:colOff>
      <xdr:row>295</xdr:row>
      <xdr:rowOff>114300</xdr:rowOff>
    </xdr:to>
    <xdr:pic>
      <xdr:nvPicPr>
        <xdr:cNvPr id="63005" name="Picture 201" descr="clip_image001.png">
          <a:extLst>
            <a:ext uri="{FF2B5EF4-FFF2-40B4-BE49-F238E27FC236}">
              <a16:creationId xmlns:a16="http://schemas.microsoft.com/office/drawing/2014/main" id="{863364FF-B6C9-43E2-A263-21CED617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60675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295</xdr:row>
      <xdr:rowOff>0</xdr:rowOff>
    </xdr:from>
    <xdr:to>
      <xdr:col>2</xdr:col>
      <xdr:colOff>962025</xdr:colOff>
      <xdr:row>295</xdr:row>
      <xdr:rowOff>114300</xdr:rowOff>
    </xdr:to>
    <xdr:pic>
      <xdr:nvPicPr>
        <xdr:cNvPr id="63006" name="Picture 202" descr="clip_image002.png">
          <a:extLst>
            <a:ext uri="{FF2B5EF4-FFF2-40B4-BE49-F238E27FC236}">
              <a16:creationId xmlns:a16="http://schemas.microsoft.com/office/drawing/2014/main" id="{C3D46B6B-ECF2-486D-B7A8-D279F4373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82606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295</xdr:row>
      <xdr:rowOff>0</xdr:rowOff>
    </xdr:from>
    <xdr:to>
      <xdr:col>6</xdr:col>
      <xdr:colOff>1762125</xdr:colOff>
      <xdr:row>295</xdr:row>
      <xdr:rowOff>114300</xdr:rowOff>
    </xdr:to>
    <xdr:pic>
      <xdr:nvPicPr>
        <xdr:cNvPr id="63007" name="Picture 203" descr="clip_image003.png">
          <a:extLst>
            <a:ext uri="{FF2B5EF4-FFF2-40B4-BE49-F238E27FC236}">
              <a16:creationId xmlns:a16="http://schemas.microsoft.com/office/drawing/2014/main" id="{4A6EDAC7-433B-4324-8694-D6FD26CAB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28260675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331</xdr:row>
      <xdr:rowOff>0</xdr:rowOff>
    </xdr:from>
    <xdr:to>
      <xdr:col>2</xdr:col>
      <xdr:colOff>962025</xdr:colOff>
      <xdr:row>331</xdr:row>
      <xdr:rowOff>114300</xdr:rowOff>
    </xdr:to>
    <xdr:pic>
      <xdr:nvPicPr>
        <xdr:cNvPr id="63008" name="Picture 205" descr="clip_image002.png">
          <a:extLst>
            <a:ext uri="{FF2B5EF4-FFF2-40B4-BE49-F238E27FC236}">
              <a16:creationId xmlns:a16="http://schemas.microsoft.com/office/drawing/2014/main" id="{FA5243C4-392F-493C-9BE8-056C28E4B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80809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331</xdr:row>
      <xdr:rowOff>0</xdr:rowOff>
    </xdr:from>
    <xdr:to>
      <xdr:col>6</xdr:col>
      <xdr:colOff>1762125</xdr:colOff>
      <xdr:row>331</xdr:row>
      <xdr:rowOff>114300</xdr:rowOff>
    </xdr:to>
    <xdr:pic>
      <xdr:nvPicPr>
        <xdr:cNvPr id="63009" name="Picture 206" descr="clip_image003.png">
          <a:extLst>
            <a:ext uri="{FF2B5EF4-FFF2-40B4-BE49-F238E27FC236}">
              <a16:creationId xmlns:a16="http://schemas.microsoft.com/office/drawing/2014/main" id="{1D80A2E4-425F-4C9D-A951-3C0C3832C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80809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367</xdr:row>
      <xdr:rowOff>0</xdr:rowOff>
    </xdr:from>
    <xdr:to>
      <xdr:col>2</xdr:col>
      <xdr:colOff>962025</xdr:colOff>
      <xdr:row>367</xdr:row>
      <xdr:rowOff>114300</xdr:rowOff>
    </xdr:to>
    <xdr:pic>
      <xdr:nvPicPr>
        <xdr:cNvPr id="63010" name="Picture 208" descr="clip_image002.png">
          <a:extLst>
            <a:ext uri="{FF2B5EF4-FFF2-40B4-BE49-F238E27FC236}">
              <a16:creationId xmlns:a16="http://schemas.microsoft.com/office/drawing/2014/main" id="{D3E65C81-C7C8-4A25-AD2B-3CEBA3F88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484441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367</xdr:row>
      <xdr:rowOff>0</xdr:rowOff>
    </xdr:from>
    <xdr:to>
      <xdr:col>6</xdr:col>
      <xdr:colOff>1762125</xdr:colOff>
      <xdr:row>367</xdr:row>
      <xdr:rowOff>114300</xdr:rowOff>
    </xdr:to>
    <xdr:pic>
      <xdr:nvPicPr>
        <xdr:cNvPr id="63011" name="Picture 209" descr="clip_image003.png">
          <a:extLst>
            <a:ext uri="{FF2B5EF4-FFF2-40B4-BE49-F238E27FC236}">
              <a16:creationId xmlns:a16="http://schemas.microsoft.com/office/drawing/2014/main" id="{381EB8F4-0E11-438A-8C04-750D143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484441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367</xdr:row>
      <xdr:rowOff>0</xdr:rowOff>
    </xdr:from>
    <xdr:to>
      <xdr:col>2</xdr:col>
      <xdr:colOff>962025</xdr:colOff>
      <xdr:row>367</xdr:row>
      <xdr:rowOff>114300</xdr:rowOff>
    </xdr:to>
    <xdr:pic>
      <xdr:nvPicPr>
        <xdr:cNvPr id="63012" name="Picture 211" descr="clip_image002.png">
          <a:extLst>
            <a:ext uri="{FF2B5EF4-FFF2-40B4-BE49-F238E27FC236}">
              <a16:creationId xmlns:a16="http://schemas.microsoft.com/office/drawing/2014/main" id="{88E8B09B-C4BA-4ABD-8BE2-064209516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484441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367</xdr:row>
      <xdr:rowOff>0</xdr:rowOff>
    </xdr:from>
    <xdr:to>
      <xdr:col>6</xdr:col>
      <xdr:colOff>1762125</xdr:colOff>
      <xdr:row>367</xdr:row>
      <xdr:rowOff>114300</xdr:rowOff>
    </xdr:to>
    <xdr:pic>
      <xdr:nvPicPr>
        <xdr:cNvPr id="63013" name="Picture 212" descr="clip_image003.png">
          <a:extLst>
            <a:ext uri="{FF2B5EF4-FFF2-40B4-BE49-F238E27FC236}">
              <a16:creationId xmlns:a16="http://schemas.microsoft.com/office/drawing/2014/main" id="{9DB0CA05-A0E7-4D51-9375-9911CF24B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484441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1</xdr:col>
      <xdr:colOff>342900</xdr:colOff>
      <xdr:row>403</xdr:row>
      <xdr:rowOff>114300</xdr:rowOff>
    </xdr:to>
    <xdr:pic>
      <xdr:nvPicPr>
        <xdr:cNvPr id="63014" name="Picture 213" descr="clip_image001.png">
          <a:extLst>
            <a:ext uri="{FF2B5EF4-FFF2-40B4-BE49-F238E27FC236}">
              <a16:creationId xmlns:a16="http://schemas.microsoft.com/office/drawing/2014/main" id="{85CE8A9B-0111-4B9B-8D17-87D328A22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92850"/>
          <a:ext cx="17049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403</xdr:row>
      <xdr:rowOff>0</xdr:rowOff>
    </xdr:from>
    <xdr:to>
      <xdr:col>2</xdr:col>
      <xdr:colOff>962025</xdr:colOff>
      <xdr:row>403</xdr:row>
      <xdr:rowOff>114300</xdr:rowOff>
    </xdr:to>
    <xdr:pic>
      <xdr:nvPicPr>
        <xdr:cNvPr id="63015" name="Picture 214" descr="clip_image002.png">
          <a:extLst>
            <a:ext uri="{FF2B5EF4-FFF2-40B4-BE49-F238E27FC236}">
              <a16:creationId xmlns:a16="http://schemas.microsoft.com/office/drawing/2014/main" id="{A650BEAE-F594-4B9E-BB0A-1B444BD60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570928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403</xdr:row>
      <xdr:rowOff>0</xdr:rowOff>
    </xdr:from>
    <xdr:to>
      <xdr:col>6</xdr:col>
      <xdr:colOff>1762125</xdr:colOff>
      <xdr:row>403</xdr:row>
      <xdr:rowOff>114300</xdr:rowOff>
    </xdr:to>
    <xdr:pic>
      <xdr:nvPicPr>
        <xdr:cNvPr id="63016" name="Picture 215" descr="clip_image003.png">
          <a:extLst>
            <a:ext uri="{FF2B5EF4-FFF2-40B4-BE49-F238E27FC236}">
              <a16:creationId xmlns:a16="http://schemas.microsoft.com/office/drawing/2014/main" id="{F3ECD0A2-8FC2-445B-AB44-628426AD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57092850"/>
          <a:ext cx="17621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72" name="Picture 184" descr="clip_image002.png">
          <a:extLst>
            <a:ext uri="{FF2B5EF4-FFF2-40B4-BE49-F238E27FC236}">
              <a16:creationId xmlns:a16="http://schemas.microsoft.com/office/drawing/2014/main" id="{160C39EB-09DF-41A7-B8C4-F3F43018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37077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73" name="Picture 185" descr="clip_image003.png">
          <a:extLst>
            <a:ext uri="{FF2B5EF4-FFF2-40B4-BE49-F238E27FC236}">
              <a16:creationId xmlns:a16="http://schemas.microsoft.com/office/drawing/2014/main" id="{7F5E4CB9-6988-471E-99B3-0C96C84E1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237077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74" name="Picture 187" descr="clip_image002.png">
          <a:extLst>
            <a:ext uri="{FF2B5EF4-FFF2-40B4-BE49-F238E27FC236}">
              <a16:creationId xmlns:a16="http://schemas.microsoft.com/office/drawing/2014/main" id="{E745F130-BC55-4BA2-AACF-879F99A65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25945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75" name="Picture 188" descr="clip_image003.png">
          <a:extLst>
            <a:ext uri="{FF2B5EF4-FFF2-40B4-BE49-F238E27FC236}">
              <a16:creationId xmlns:a16="http://schemas.microsoft.com/office/drawing/2014/main" id="{26C4C60A-1DFB-4013-A276-D71D3A35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32594550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76" name="Picture 190" descr="clip_image002.png">
          <a:extLst>
            <a:ext uri="{FF2B5EF4-FFF2-40B4-BE49-F238E27FC236}">
              <a16:creationId xmlns:a16="http://schemas.microsoft.com/office/drawing/2014/main" id="{29197A34-4BA1-414D-AAD2-E06CDD9EE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20147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77" name="Picture 191" descr="clip_image003.png">
          <a:extLst>
            <a:ext uri="{FF2B5EF4-FFF2-40B4-BE49-F238E27FC236}">
              <a16:creationId xmlns:a16="http://schemas.microsoft.com/office/drawing/2014/main" id="{7E7EC5D6-3AC2-4822-A951-3CAFE6F44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20147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1733550</xdr:colOff>
      <xdr:row>46</xdr:row>
      <xdr:rowOff>114300</xdr:rowOff>
    </xdr:to>
    <xdr:pic>
      <xdr:nvPicPr>
        <xdr:cNvPr id="64278" name="Picture 192" descr="clip_image001.png">
          <a:extLst>
            <a:ext uri="{FF2B5EF4-FFF2-40B4-BE49-F238E27FC236}">
              <a16:creationId xmlns:a16="http://schemas.microsoft.com/office/drawing/2014/main" id="{DF25E5D8-BBAA-4B26-BBED-48A661A87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34025"/>
          <a:ext cx="1733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79" name="Picture 193" descr="clip_image002.png">
          <a:extLst>
            <a:ext uri="{FF2B5EF4-FFF2-40B4-BE49-F238E27FC236}">
              <a16:creationId xmlns:a16="http://schemas.microsoft.com/office/drawing/2014/main" id="{980FB855-573C-4ACB-B8F0-1C114804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36340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80" name="Picture 194" descr="clip_image003.png">
          <a:extLst>
            <a:ext uri="{FF2B5EF4-FFF2-40B4-BE49-F238E27FC236}">
              <a16:creationId xmlns:a16="http://schemas.microsoft.com/office/drawing/2014/main" id="{09E4BCD9-1265-49C5-BBF7-016258041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36340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81" name="Picture 196" descr="clip_image002.png">
          <a:extLst>
            <a:ext uri="{FF2B5EF4-FFF2-40B4-BE49-F238E27FC236}">
              <a16:creationId xmlns:a16="http://schemas.microsoft.com/office/drawing/2014/main" id="{2061DCAD-303B-4289-90F1-50C88D76B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55771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82" name="Picture 197" descr="clip_image003.png">
          <a:extLst>
            <a:ext uri="{FF2B5EF4-FFF2-40B4-BE49-F238E27FC236}">
              <a16:creationId xmlns:a16="http://schemas.microsoft.com/office/drawing/2014/main" id="{33812BD4-234B-4E9B-872E-3C06D558A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55771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83" name="Picture 199" descr="clip_image002.png">
          <a:extLst>
            <a:ext uri="{FF2B5EF4-FFF2-40B4-BE49-F238E27FC236}">
              <a16:creationId xmlns:a16="http://schemas.microsoft.com/office/drawing/2014/main" id="{573767F7-5408-42AF-8216-2AB6C6B2B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74630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84" name="Picture 200" descr="clip_image003.png">
          <a:extLst>
            <a:ext uri="{FF2B5EF4-FFF2-40B4-BE49-F238E27FC236}">
              <a16:creationId xmlns:a16="http://schemas.microsoft.com/office/drawing/2014/main" id="{1EE6C773-C0EA-406B-A9CA-AAAD7E0FF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74630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85" name="Picture 202" descr="clip_image002.png">
          <a:extLst>
            <a:ext uri="{FF2B5EF4-FFF2-40B4-BE49-F238E27FC236}">
              <a16:creationId xmlns:a16="http://schemas.microsoft.com/office/drawing/2014/main" id="{89A9ABC6-06BD-4487-87A4-E291EF0D1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91585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86" name="Picture 203" descr="clip_image003.png">
          <a:extLst>
            <a:ext uri="{FF2B5EF4-FFF2-40B4-BE49-F238E27FC236}">
              <a16:creationId xmlns:a16="http://schemas.microsoft.com/office/drawing/2014/main" id="{3C6E2E33-A035-4A46-80D4-F7EAE629D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91585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87" name="Picture 205" descr="clip_image002.png">
          <a:extLst>
            <a:ext uri="{FF2B5EF4-FFF2-40B4-BE49-F238E27FC236}">
              <a16:creationId xmlns:a16="http://schemas.microsoft.com/office/drawing/2014/main" id="{FDCEF3E9-2D14-4F50-900C-855C34885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09682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88" name="Picture 206" descr="clip_image003.png">
          <a:extLst>
            <a:ext uri="{FF2B5EF4-FFF2-40B4-BE49-F238E27FC236}">
              <a16:creationId xmlns:a16="http://schemas.microsoft.com/office/drawing/2014/main" id="{27D1EB4D-04DF-4BE7-BE44-9BFC957B3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09682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89" name="Picture 208" descr="clip_image002.png">
          <a:extLst>
            <a:ext uri="{FF2B5EF4-FFF2-40B4-BE49-F238E27FC236}">
              <a16:creationId xmlns:a16="http://schemas.microsoft.com/office/drawing/2014/main" id="{A9042F51-372D-4BDD-AFD6-33F1CB1A4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76850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90" name="Picture 209" descr="clip_image003.png">
          <a:extLst>
            <a:ext uri="{FF2B5EF4-FFF2-40B4-BE49-F238E27FC236}">
              <a16:creationId xmlns:a16="http://schemas.microsoft.com/office/drawing/2014/main" id="{03FF0810-6784-4DBF-AABA-07059E38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2768500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91" name="Picture 211" descr="clip_image002.png">
          <a:extLst>
            <a:ext uri="{FF2B5EF4-FFF2-40B4-BE49-F238E27FC236}">
              <a16:creationId xmlns:a16="http://schemas.microsoft.com/office/drawing/2014/main" id="{08E1EB82-30F7-45A1-A7F5-2E61154A0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76850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92" name="Picture 212" descr="clip_image003.png">
          <a:extLst>
            <a:ext uri="{FF2B5EF4-FFF2-40B4-BE49-F238E27FC236}">
              <a16:creationId xmlns:a16="http://schemas.microsoft.com/office/drawing/2014/main" id="{19D2C2FE-6AA1-4B06-986C-3E7C80B1E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2768500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93" name="Picture 214" descr="clip_image002.png">
          <a:extLst>
            <a:ext uri="{FF2B5EF4-FFF2-40B4-BE49-F238E27FC236}">
              <a16:creationId xmlns:a16="http://schemas.microsoft.com/office/drawing/2014/main" id="{0F947932-A18A-47EA-820C-CFB2A71F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5115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94" name="Picture 215" descr="clip_image003.png">
          <a:extLst>
            <a:ext uri="{FF2B5EF4-FFF2-40B4-BE49-F238E27FC236}">
              <a16:creationId xmlns:a16="http://schemas.microsoft.com/office/drawing/2014/main" id="{34648DD9-8F08-4ADB-B7A5-FC3F82CC5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45115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1733550</xdr:colOff>
      <xdr:row>46</xdr:row>
      <xdr:rowOff>114300</xdr:rowOff>
    </xdr:to>
    <xdr:pic>
      <xdr:nvPicPr>
        <xdr:cNvPr id="64295" name="Picture 183" descr="clip_image001.png">
          <a:extLst>
            <a:ext uri="{FF2B5EF4-FFF2-40B4-BE49-F238E27FC236}">
              <a16:creationId xmlns:a16="http://schemas.microsoft.com/office/drawing/2014/main" id="{45AADBAF-445A-4D5B-B1ED-83E175778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94550"/>
          <a:ext cx="1733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96" name="Picture 184" descr="clip_image002.png">
          <a:extLst>
            <a:ext uri="{FF2B5EF4-FFF2-40B4-BE49-F238E27FC236}">
              <a16:creationId xmlns:a16="http://schemas.microsoft.com/office/drawing/2014/main" id="{017B8F87-A1EE-4A2C-AE10-916318352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2594550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97" name="Picture 185" descr="clip_image003.png">
          <a:extLst>
            <a:ext uri="{FF2B5EF4-FFF2-40B4-BE49-F238E27FC236}">
              <a16:creationId xmlns:a16="http://schemas.microsoft.com/office/drawing/2014/main" id="{8144E312-8759-44A6-8506-922AB0916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32594550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298" name="Picture 184" descr="clip_image002.png">
          <a:extLst>
            <a:ext uri="{FF2B5EF4-FFF2-40B4-BE49-F238E27FC236}">
              <a16:creationId xmlns:a16="http://schemas.microsoft.com/office/drawing/2014/main" id="{38F3FC23-6517-46F9-97B2-199E3EB7B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20147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299" name="Picture 185" descr="clip_image003.png">
          <a:extLst>
            <a:ext uri="{FF2B5EF4-FFF2-40B4-BE49-F238E27FC236}">
              <a16:creationId xmlns:a16="http://schemas.microsoft.com/office/drawing/2014/main" id="{B75CFA34-7424-4D2B-9619-194F3A309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20147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1733550</xdr:colOff>
      <xdr:row>46</xdr:row>
      <xdr:rowOff>114300</xdr:rowOff>
    </xdr:to>
    <xdr:pic>
      <xdr:nvPicPr>
        <xdr:cNvPr id="64300" name="Picture 183" descr="clip_image001.png">
          <a:extLst>
            <a:ext uri="{FF2B5EF4-FFF2-40B4-BE49-F238E27FC236}">
              <a16:creationId xmlns:a16="http://schemas.microsoft.com/office/drawing/2014/main" id="{6FA4E91A-07EE-408A-BA8B-A670E76BD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34025"/>
          <a:ext cx="1733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301" name="Picture 184" descr="clip_image002.png">
          <a:extLst>
            <a:ext uri="{FF2B5EF4-FFF2-40B4-BE49-F238E27FC236}">
              <a16:creationId xmlns:a16="http://schemas.microsoft.com/office/drawing/2014/main" id="{69575A0B-2DFF-4FAA-99C8-9B9B03D81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36340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02" name="Picture 185" descr="clip_image003.png">
          <a:extLst>
            <a:ext uri="{FF2B5EF4-FFF2-40B4-BE49-F238E27FC236}">
              <a16:creationId xmlns:a16="http://schemas.microsoft.com/office/drawing/2014/main" id="{DD5D0E58-7EAF-4A45-A96F-DD0571686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36340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303" name="Picture 184" descr="clip_image002.png">
          <a:extLst>
            <a:ext uri="{FF2B5EF4-FFF2-40B4-BE49-F238E27FC236}">
              <a16:creationId xmlns:a16="http://schemas.microsoft.com/office/drawing/2014/main" id="{C510D73A-3F09-4507-8462-85DCF53E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55771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04" name="Picture 185" descr="clip_image003.png">
          <a:extLst>
            <a:ext uri="{FF2B5EF4-FFF2-40B4-BE49-F238E27FC236}">
              <a16:creationId xmlns:a16="http://schemas.microsoft.com/office/drawing/2014/main" id="{99EFC47C-F1FE-45A7-89AB-D899F7B5E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55771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305" name="Picture 184" descr="clip_image002.png">
          <a:extLst>
            <a:ext uri="{FF2B5EF4-FFF2-40B4-BE49-F238E27FC236}">
              <a16:creationId xmlns:a16="http://schemas.microsoft.com/office/drawing/2014/main" id="{4BCC2276-3EC3-4F50-B585-007F4512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74630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06" name="Picture 185" descr="clip_image003.png">
          <a:extLst>
            <a:ext uri="{FF2B5EF4-FFF2-40B4-BE49-F238E27FC236}">
              <a16:creationId xmlns:a16="http://schemas.microsoft.com/office/drawing/2014/main" id="{5AA42EEC-5133-4E8F-80D8-C99A54B7D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74630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1152525</xdr:colOff>
      <xdr:row>46</xdr:row>
      <xdr:rowOff>0</xdr:rowOff>
    </xdr:from>
    <xdr:to>
      <xdr:col>7</xdr:col>
      <xdr:colOff>666750</xdr:colOff>
      <xdr:row>46</xdr:row>
      <xdr:rowOff>95250</xdr:rowOff>
    </xdr:to>
    <xdr:pic>
      <xdr:nvPicPr>
        <xdr:cNvPr id="64307" name="Picture 183" descr="clip_image001.png">
          <a:extLst>
            <a:ext uri="{FF2B5EF4-FFF2-40B4-BE49-F238E27FC236}">
              <a16:creationId xmlns:a16="http://schemas.microsoft.com/office/drawing/2014/main" id="{5874A32B-2D44-4F87-B52A-FE39A5A46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48872775"/>
          <a:ext cx="17049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308" name="Picture 184" descr="clip_image002.png">
          <a:extLst>
            <a:ext uri="{FF2B5EF4-FFF2-40B4-BE49-F238E27FC236}">
              <a16:creationId xmlns:a16="http://schemas.microsoft.com/office/drawing/2014/main" id="{5E9E4F59-49EB-4BC7-9C1A-E8C03E9C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915852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09" name="Picture 185" descr="clip_image003.png">
          <a:extLst>
            <a:ext uri="{FF2B5EF4-FFF2-40B4-BE49-F238E27FC236}">
              <a16:creationId xmlns:a16="http://schemas.microsoft.com/office/drawing/2014/main" id="{E957B965-4ADA-41DF-BAEA-6741BBBBA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4915852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1733550</xdr:colOff>
      <xdr:row>46</xdr:row>
      <xdr:rowOff>114300</xdr:rowOff>
    </xdr:to>
    <xdr:pic>
      <xdr:nvPicPr>
        <xdr:cNvPr id="64310" name="Picture 183" descr="clip_image001.png">
          <a:extLst>
            <a:ext uri="{FF2B5EF4-FFF2-40B4-BE49-F238E27FC236}">
              <a16:creationId xmlns:a16="http://schemas.microsoft.com/office/drawing/2014/main" id="{856E920D-A0E8-4869-9DDA-639E02AF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68275"/>
          <a:ext cx="1733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361950</xdr:colOff>
      <xdr:row>46</xdr:row>
      <xdr:rowOff>0</xdr:rowOff>
    </xdr:from>
    <xdr:to>
      <xdr:col>2</xdr:col>
      <xdr:colOff>962025</xdr:colOff>
      <xdr:row>46</xdr:row>
      <xdr:rowOff>114300</xdr:rowOff>
    </xdr:to>
    <xdr:pic>
      <xdr:nvPicPr>
        <xdr:cNvPr id="64311" name="Picture 184" descr="clip_image002.png">
          <a:extLst>
            <a:ext uri="{FF2B5EF4-FFF2-40B4-BE49-F238E27FC236}">
              <a16:creationId xmlns:a16="http://schemas.microsoft.com/office/drawing/2014/main" id="{EB082929-5742-4644-9BDD-A3384C119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0968275"/>
          <a:ext cx="18288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12" name="Picture 185" descr="clip_image003.png">
          <a:extLst>
            <a:ext uri="{FF2B5EF4-FFF2-40B4-BE49-F238E27FC236}">
              <a16:creationId xmlns:a16="http://schemas.microsoft.com/office/drawing/2014/main" id="{A767687A-3B7F-403B-B4C6-FAF0438E0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09682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14" name="Picture 185" descr="clip_image003.png">
          <a:extLst>
            <a:ext uri="{FF2B5EF4-FFF2-40B4-BE49-F238E27FC236}">
              <a16:creationId xmlns:a16="http://schemas.microsoft.com/office/drawing/2014/main" id="{F694E583-DF6F-4421-877D-4D74AC9C0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2768500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1733550</xdr:colOff>
      <xdr:row>46</xdr:row>
      <xdr:rowOff>114300</xdr:rowOff>
    </xdr:to>
    <xdr:pic>
      <xdr:nvPicPr>
        <xdr:cNvPr id="64315" name="Picture 183" descr="clip_image001.png">
          <a:extLst>
            <a:ext uri="{FF2B5EF4-FFF2-40B4-BE49-F238E27FC236}">
              <a16:creationId xmlns:a16="http://schemas.microsoft.com/office/drawing/2014/main" id="{5E5B3319-B7A1-42D7-A916-16D25886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11575"/>
          <a:ext cx="173355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1752600</xdr:colOff>
      <xdr:row>46</xdr:row>
      <xdr:rowOff>114300</xdr:rowOff>
    </xdr:to>
    <xdr:pic>
      <xdr:nvPicPr>
        <xdr:cNvPr id="64317" name="Picture 185" descr="clip_image003.png">
          <a:extLst>
            <a:ext uri="{FF2B5EF4-FFF2-40B4-BE49-F238E27FC236}">
              <a16:creationId xmlns:a16="http://schemas.microsoft.com/office/drawing/2014/main" id="{ED1636D2-5870-416B-9129-FB1C209B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00" y="54511575"/>
          <a:ext cx="17526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57150</xdr:colOff>
      <xdr:row>1</xdr:row>
      <xdr:rowOff>47625</xdr:rowOff>
    </xdr:from>
    <xdr:to>
      <xdr:col>16</xdr:col>
      <xdr:colOff>1428750</xdr:colOff>
      <xdr:row>5</xdr:row>
      <xdr:rowOff>619125</xdr:rowOff>
    </xdr:to>
    <xdr:pic>
      <xdr:nvPicPr>
        <xdr:cNvPr id="64318" name="Imagen 1">
          <a:extLst>
            <a:ext uri="{FF2B5EF4-FFF2-40B4-BE49-F238E27FC236}">
              <a16:creationId xmlns:a16="http://schemas.microsoft.com/office/drawing/2014/main" id="{01D21E88-D368-4502-AC05-26E670A47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950" y="238125"/>
          <a:ext cx="8134350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anda@inegi.com.m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O233"/>
  <sheetViews>
    <sheetView showGridLines="0" topLeftCell="A11" zoomScale="70" zoomScaleNormal="70" workbookViewId="0">
      <selection activeCell="A14" sqref="A14"/>
    </sheetView>
  </sheetViews>
  <sheetFormatPr baseColWidth="10" defaultColWidth="10.85546875" defaultRowHeight="12.75" outlineLevelRow="1" x14ac:dyDescent="0.3"/>
  <cols>
    <col min="1" max="1" width="16.42578125" style="27" bestFit="1" customWidth="1"/>
    <col min="2" max="2" width="48.42578125" style="28" customWidth="1"/>
    <col min="3" max="3" width="39.42578125" style="28" customWidth="1"/>
    <col min="4" max="4" width="19.42578125" style="28" customWidth="1"/>
    <col min="5" max="5" width="12.42578125" style="28" customWidth="1"/>
    <col min="6" max="6" width="13" style="28" customWidth="1"/>
    <col min="7" max="7" width="12.42578125" style="28" customWidth="1"/>
    <col min="8" max="8" width="24.140625" style="34" customWidth="1"/>
    <col min="9" max="9" width="22.42578125" style="34" bestFit="1" customWidth="1"/>
    <col min="10" max="11" width="21.42578125" style="34" bestFit="1" customWidth="1"/>
    <col min="12" max="12" width="28.42578125" style="28" customWidth="1"/>
    <col min="13" max="13" width="25.85546875" style="34" customWidth="1"/>
    <col min="14" max="14" width="17.85546875" style="34" customWidth="1"/>
    <col min="15" max="15" width="17.42578125" style="29" customWidth="1"/>
    <col min="16" max="16384" width="10.85546875" style="7"/>
  </cols>
  <sheetData>
    <row r="1" spans="1:15" ht="33.75" x14ac:dyDescent="0.3">
      <c r="A1" s="258" t="s">
        <v>23</v>
      </c>
      <c r="B1" s="258"/>
      <c r="C1" s="258"/>
      <c r="D1" s="258"/>
      <c r="E1" s="104"/>
      <c r="F1" s="15"/>
      <c r="G1" s="15"/>
      <c r="H1" s="31"/>
      <c r="I1" s="32"/>
      <c r="J1" s="31"/>
      <c r="K1" s="31"/>
      <c r="L1" s="15"/>
      <c r="M1" s="31"/>
      <c r="N1" s="31"/>
      <c r="O1" s="16"/>
    </row>
    <row r="2" spans="1:15" s="17" customFormat="1" ht="30" customHeight="1" x14ac:dyDescent="0.3">
      <c r="A2" s="254" t="s">
        <v>12</v>
      </c>
      <c r="B2" s="255"/>
      <c r="C2" s="98"/>
      <c r="D2" s="97"/>
      <c r="E2" s="105"/>
      <c r="F2" s="15"/>
      <c r="G2" s="15"/>
      <c r="H2" s="31"/>
      <c r="I2" s="31"/>
      <c r="J2" s="31"/>
      <c r="K2" s="31"/>
      <c r="L2" s="15"/>
      <c r="M2" s="31"/>
      <c r="N2" s="31"/>
      <c r="O2" s="16"/>
    </row>
    <row r="3" spans="1:15" s="17" customFormat="1" ht="30" customHeight="1" x14ac:dyDescent="0.3">
      <c r="A3" s="254" t="s">
        <v>15</v>
      </c>
      <c r="B3" s="255"/>
      <c r="C3" s="256"/>
      <c r="D3" s="257"/>
      <c r="E3" s="105"/>
      <c r="F3" s="15"/>
      <c r="G3" s="15"/>
      <c r="H3" s="31"/>
      <c r="I3" s="31"/>
      <c r="J3" s="31"/>
      <c r="K3" s="31"/>
      <c r="L3" s="15"/>
      <c r="M3" s="31"/>
      <c r="N3" s="31"/>
      <c r="O3" s="16"/>
    </row>
    <row r="4" spans="1:15" s="17" customFormat="1" ht="30" customHeight="1" x14ac:dyDescent="0.3">
      <c r="A4" s="254" t="s">
        <v>16</v>
      </c>
      <c r="B4" s="255"/>
      <c r="C4" s="98"/>
      <c r="D4" s="74"/>
      <c r="E4" s="106"/>
      <c r="F4" s="15"/>
      <c r="G4" s="15"/>
      <c r="H4" s="31"/>
      <c r="I4" s="31"/>
      <c r="J4" s="31"/>
      <c r="K4" s="31"/>
      <c r="L4" s="15"/>
      <c r="M4" s="31"/>
      <c r="N4" s="31"/>
      <c r="O4" s="16"/>
    </row>
    <row r="5" spans="1:15" s="17" customFormat="1" ht="36.75" customHeight="1" x14ac:dyDescent="0.3">
      <c r="A5" s="254" t="s">
        <v>18</v>
      </c>
      <c r="B5" s="255"/>
      <c r="C5" s="98"/>
      <c r="D5" s="74"/>
      <c r="E5" s="106"/>
      <c r="F5" s="15"/>
      <c r="G5" s="15"/>
      <c r="H5" s="31"/>
      <c r="I5" s="31"/>
      <c r="J5" s="31"/>
      <c r="K5" s="31"/>
      <c r="L5" s="15"/>
      <c r="M5" s="31"/>
      <c r="N5" s="31"/>
      <c r="O5" s="16"/>
    </row>
    <row r="6" spans="1:15" s="17" customFormat="1" ht="42" customHeight="1" x14ac:dyDescent="0.3">
      <c r="A6" s="254" t="s">
        <v>26</v>
      </c>
      <c r="B6" s="255"/>
      <c r="C6" s="110"/>
      <c r="D6" s="97"/>
      <c r="E6" s="105"/>
      <c r="F6" s="15"/>
      <c r="G6" s="15"/>
      <c r="H6" s="31"/>
      <c r="I6" s="31"/>
      <c r="J6" s="31"/>
      <c r="K6" s="31"/>
      <c r="L6" s="15"/>
      <c r="M6" s="31"/>
      <c r="N6" s="31"/>
      <c r="O6" s="16"/>
    </row>
    <row r="7" spans="1:15" s="17" customFormat="1" ht="30" customHeight="1" x14ac:dyDescent="0.3">
      <c r="A7" s="254" t="s">
        <v>20</v>
      </c>
      <c r="B7" s="255"/>
      <c r="C7" s="98"/>
      <c r="D7" s="97"/>
      <c r="E7" s="105"/>
      <c r="F7" s="15"/>
      <c r="G7" s="15"/>
      <c r="H7" s="31"/>
      <c r="I7" s="31"/>
      <c r="J7" s="31"/>
      <c r="K7" s="31"/>
      <c r="L7" s="15"/>
      <c r="M7" s="31"/>
      <c r="N7" s="31"/>
      <c r="O7" s="16"/>
    </row>
    <row r="8" spans="1:15" s="17" customFormat="1" ht="30" customHeight="1" x14ac:dyDescent="0.3">
      <c r="A8" s="254" t="s">
        <v>13</v>
      </c>
      <c r="B8" s="255"/>
      <c r="C8" s="99"/>
      <c r="D8" s="97"/>
      <c r="E8" s="105"/>
      <c r="F8" s="15"/>
      <c r="G8" s="15"/>
      <c r="H8" s="31"/>
      <c r="I8" s="31"/>
      <c r="J8" s="31"/>
      <c r="K8" s="31"/>
      <c r="L8" s="15"/>
      <c r="M8" s="31"/>
      <c r="N8" s="31"/>
      <c r="O8" s="16"/>
    </row>
    <row r="9" spans="1:15" s="17" customFormat="1" ht="30" customHeight="1" x14ac:dyDescent="0.3">
      <c r="A9" s="254" t="s">
        <v>21</v>
      </c>
      <c r="B9" s="255"/>
      <c r="C9" s="99"/>
      <c r="D9" s="97"/>
      <c r="E9" s="105"/>
      <c r="F9" s="15"/>
      <c r="G9" s="15"/>
      <c r="H9" s="31"/>
      <c r="I9" s="31"/>
      <c r="J9" s="31"/>
      <c r="K9" s="31"/>
      <c r="L9" s="15"/>
      <c r="M9" s="31"/>
      <c r="N9" s="31"/>
      <c r="O9" s="16"/>
    </row>
    <row r="10" spans="1:15" s="17" customFormat="1" ht="30" customHeight="1" x14ac:dyDescent="0.3">
      <c r="A10" s="254" t="s">
        <v>14</v>
      </c>
      <c r="B10" s="255"/>
      <c r="C10" s="99"/>
      <c r="D10" s="97"/>
      <c r="E10" s="105"/>
      <c r="F10" s="15"/>
      <c r="G10" s="15"/>
      <c r="H10" s="31"/>
      <c r="I10" s="31"/>
      <c r="J10" s="31"/>
      <c r="K10" s="31"/>
      <c r="L10" s="15"/>
      <c r="M10" s="31"/>
      <c r="N10" s="31"/>
      <c r="O10" s="16"/>
    </row>
    <row r="11" spans="1:15" s="17" customFormat="1" ht="18" x14ac:dyDescent="0.3">
      <c r="A11" s="18"/>
      <c r="B11" s="18"/>
      <c r="C11" s="19"/>
      <c r="D11" s="15"/>
      <c r="E11" s="15"/>
      <c r="F11" s="15"/>
      <c r="G11" s="15"/>
      <c r="H11" s="31"/>
      <c r="I11" s="31"/>
      <c r="J11" s="31"/>
      <c r="K11" s="31"/>
      <c r="L11" s="15"/>
      <c r="M11" s="31"/>
      <c r="N11" s="31"/>
      <c r="O11" s="16"/>
    </row>
    <row r="12" spans="1:15" s="91" customFormat="1" ht="21" thickBot="1" x14ac:dyDescent="0.35">
      <c r="A12" s="92"/>
      <c r="B12" s="93" t="s">
        <v>27</v>
      </c>
      <c r="C12" s="94"/>
      <c r="D12" s="94"/>
      <c r="E12" s="94"/>
      <c r="F12" s="94"/>
      <c r="G12" s="94"/>
      <c r="H12" s="252"/>
      <c r="I12" s="252"/>
      <c r="J12" s="252"/>
      <c r="K12" s="252"/>
      <c r="L12" s="94"/>
      <c r="M12" s="95"/>
      <c r="N12" s="95"/>
      <c r="O12" s="96"/>
    </row>
    <row r="13" spans="1:15" s="91" customFormat="1" ht="73.5" customHeight="1" thickBot="1" x14ac:dyDescent="0.35">
      <c r="A13" s="111" t="s">
        <v>39</v>
      </c>
      <c r="B13" s="112" t="s">
        <v>0</v>
      </c>
      <c r="C13" s="112" t="s">
        <v>1</v>
      </c>
      <c r="D13" s="113" t="s">
        <v>6</v>
      </c>
      <c r="E13" s="112" t="s">
        <v>25</v>
      </c>
      <c r="F13" s="112" t="s">
        <v>5</v>
      </c>
      <c r="G13" s="113" t="s">
        <v>22</v>
      </c>
      <c r="H13" s="88" t="s">
        <v>8</v>
      </c>
      <c r="I13" s="89" t="s">
        <v>19</v>
      </c>
      <c r="J13" s="88" t="s">
        <v>3</v>
      </c>
      <c r="K13" s="89" t="s">
        <v>4</v>
      </c>
      <c r="L13" s="87" t="s">
        <v>7</v>
      </c>
      <c r="M13" s="89" t="s">
        <v>10</v>
      </c>
      <c r="N13" s="88" t="s">
        <v>11</v>
      </c>
      <c r="O13" s="90" t="s">
        <v>9</v>
      </c>
    </row>
    <row r="14" spans="1:15" ht="45" customHeight="1" outlineLevel="1" x14ac:dyDescent="0.3">
      <c r="A14" s="114">
        <v>42075</v>
      </c>
      <c r="B14" s="115"/>
      <c r="C14" s="115"/>
      <c r="D14" s="115"/>
      <c r="E14" s="115"/>
      <c r="F14" s="115"/>
      <c r="G14" s="115"/>
      <c r="H14" s="41"/>
      <c r="I14" s="41"/>
      <c r="J14" s="40">
        <f t="shared" ref="J14:J25" si="0">H14+I14</f>
        <v>0</v>
      </c>
      <c r="K14" s="40">
        <v>0</v>
      </c>
      <c r="L14" s="9"/>
      <c r="M14" s="43">
        <f>J14</f>
        <v>0</v>
      </c>
      <c r="N14" s="43"/>
      <c r="O14" s="24"/>
    </row>
    <row r="15" spans="1:15" ht="37.5" customHeight="1" outlineLevel="1" x14ac:dyDescent="0.3">
      <c r="A15" s="114"/>
      <c r="B15" s="8"/>
      <c r="C15" s="8"/>
      <c r="D15" s="102"/>
      <c r="E15" s="102"/>
      <c r="F15" s="8"/>
      <c r="G15" s="8"/>
      <c r="H15" s="41"/>
      <c r="I15" s="41"/>
      <c r="J15" s="40">
        <f t="shared" si="0"/>
        <v>0</v>
      </c>
      <c r="K15" s="40">
        <v>0</v>
      </c>
      <c r="L15" s="11"/>
      <c r="M15" s="43">
        <f>J15</f>
        <v>0</v>
      </c>
      <c r="N15" s="45"/>
      <c r="O15" s="25"/>
    </row>
    <row r="16" spans="1:15" ht="36" customHeight="1" outlineLevel="1" x14ac:dyDescent="0.3">
      <c r="A16" s="114"/>
      <c r="B16" s="10"/>
      <c r="C16" s="10"/>
      <c r="D16" s="10"/>
      <c r="E16" s="10"/>
      <c r="F16" s="10"/>
      <c r="G16" s="10"/>
      <c r="H16" s="41"/>
      <c r="I16" s="41"/>
      <c r="J16" s="40">
        <f t="shared" si="0"/>
        <v>0</v>
      </c>
      <c r="K16" s="40">
        <v>0</v>
      </c>
      <c r="L16" s="11"/>
      <c r="M16" s="43">
        <f>J16</f>
        <v>0</v>
      </c>
      <c r="N16" s="45"/>
      <c r="O16" s="25"/>
    </row>
    <row r="17" spans="1:15" ht="36" customHeight="1" outlineLevel="1" x14ac:dyDescent="0.3">
      <c r="A17" s="114"/>
      <c r="B17" s="10"/>
      <c r="C17" s="10"/>
      <c r="D17" s="10"/>
      <c r="E17" s="10"/>
      <c r="F17" s="10"/>
      <c r="G17" s="10"/>
      <c r="H17" s="41"/>
      <c r="I17" s="41"/>
      <c r="J17" s="40">
        <f t="shared" si="0"/>
        <v>0</v>
      </c>
      <c r="K17" s="40">
        <v>0</v>
      </c>
      <c r="L17" s="11"/>
      <c r="M17" s="43">
        <f>J17</f>
        <v>0</v>
      </c>
      <c r="N17" s="45"/>
      <c r="O17" s="25"/>
    </row>
    <row r="18" spans="1:15" ht="36" customHeight="1" outlineLevel="1" x14ac:dyDescent="0.3">
      <c r="A18" s="114"/>
      <c r="B18" s="10"/>
      <c r="C18" s="10"/>
      <c r="D18" s="10"/>
      <c r="E18" s="10"/>
      <c r="F18" s="10"/>
      <c r="G18" s="10"/>
      <c r="H18" s="41"/>
      <c r="I18" s="41"/>
      <c r="J18" s="40">
        <f t="shared" si="0"/>
        <v>0</v>
      </c>
      <c r="K18" s="40">
        <v>0</v>
      </c>
      <c r="L18" s="11"/>
      <c r="M18" s="43">
        <f>J15</f>
        <v>0</v>
      </c>
      <c r="N18" s="45"/>
      <c r="O18" s="25"/>
    </row>
    <row r="19" spans="1:15" ht="36" customHeight="1" outlineLevel="1" x14ac:dyDescent="0.3">
      <c r="A19" s="114"/>
      <c r="B19" s="10"/>
      <c r="C19" s="10"/>
      <c r="D19" s="10"/>
      <c r="E19" s="10"/>
      <c r="F19" s="10"/>
      <c r="G19" s="10"/>
      <c r="H19" s="41"/>
      <c r="I19" s="41"/>
      <c r="J19" s="40">
        <f t="shared" si="0"/>
        <v>0</v>
      </c>
      <c r="K19" s="40">
        <v>0</v>
      </c>
      <c r="L19" s="11"/>
      <c r="M19" s="43">
        <f>J16</f>
        <v>0</v>
      </c>
      <c r="N19" s="45"/>
      <c r="O19" s="45"/>
    </row>
    <row r="20" spans="1:15" ht="36" customHeight="1" outlineLevel="1" x14ac:dyDescent="0.3">
      <c r="A20" s="114"/>
      <c r="B20" s="10"/>
      <c r="C20" s="10"/>
      <c r="D20" s="10"/>
      <c r="E20" s="10"/>
      <c r="F20" s="10"/>
      <c r="G20" s="10"/>
      <c r="H20" s="41"/>
      <c r="I20" s="41"/>
      <c r="J20" s="40">
        <f t="shared" si="0"/>
        <v>0</v>
      </c>
      <c r="K20" s="40">
        <v>0</v>
      </c>
      <c r="L20" s="11"/>
      <c r="M20" s="43">
        <f>J17</f>
        <v>0</v>
      </c>
      <c r="N20" s="45"/>
      <c r="O20" s="45"/>
    </row>
    <row r="21" spans="1:15" ht="36" customHeight="1" outlineLevel="1" x14ac:dyDescent="0.3">
      <c r="A21" s="114"/>
      <c r="B21" s="10"/>
      <c r="C21" s="10"/>
      <c r="D21" s="10"/>
      <c r="E21" s="10"/>
      <c r="F21" s="10"/>
      <c r="G21" s="10"/>
      <c r="H21" s="41"/>
      <c r="I21" s="41"/>
      <c r="J21" s="40"/>
      <c r="K21" s="40"/>
      <c r="L21" s="119"/>
      <c r="M21" s="43"/>
      <c r="N21" s="120"/>
      <c r="O21" s="121"/>
    </row>
    <row r="22" spans="1:15" ht="36" customHeight="1" outlineLevel="1" x14ac:dyDescent="0.3">
      <c r="A22" s="114"/>
      <c r="B22" s="10"/>
      <c r="C22" s="10"/>
      <c r="D22" s="10"/>
      <c r="E22" s="10"/>
      <c r="F22" s="10"/>
      <c r="G22" s="10"/>
      <c r="H22" s="117"/>
      <c r="I22" s="117"/>
      <c r="J22" s="40">
        <f t="shared" si="0"/>
        <v>0</v>
      </c>
      <c r="K22" s="40">
        <v>0</v>
      </c>
      <c r="L22" s="37"/>
      <c r="M22" s="43">
        <f>J18</f>
        <v>0</v>
      </c>
      <c r="N22" s="67"/>
      <c r="O22" s="116"/>
    </row>
    <row r="23" spans="1:15" ht="33" customHeight="1" outlineLevel="1" x14ac:dyDescent="0.3">
      <c r="A23" s="51">
        <v>41284</v>
      </c>
      <c r="B23" s="12"/>
      <c r="C23" s="12"/>
      <c r="D23" s="12"/>
      <c r="E23" s="12"/>
      <c r="F23" s="12"/>
      <c r="G23" s="12"/>
      <c r="H23" s="42"/>
      <c r="I23" s="42"/>
      <c r="J23" s="42">
        <f t="shared" si="0"/>
        <v>0</v>
      </c>
      <c r="K23" s="42"/>
      <c r="L23" s="13"/>
      <c r="M23" s="44"/>
      <c r="N23" s="44"/>
      <c r="O23" s="44"/>
    </row>
    <row r="24" spans="1:15" ht="33" customHeight="1" outlineLevel="1" x14ac:dyDescent="0.3">
      <c r="A24" s="51"/>
      <c r="B24" s="12"/>
      <c r="C24" s="12"/>
      <c r="D24" s="12"/>
      <c r="E24" s="12"/>
      <c r="F24" s="12"/>
      <c r="G24" s="12"/>
      <c r="H24" s="42"/>
      <c r="I24" s="42"/>
      <c r="J24" s="42">
        <f t="shared" si="0"/>
        <v>0</v>
      </c>
      <c r="K24" s="42"/>
      <c r="L24" s="13"/>
      <c r="M24" s="44"/>
      <c r="N24" s="44"/>
      <c r="O24" s="44"/>
    </row>
    <row r="25" spans="1:15" ht="45.75" customHeight="1" outlineLevel="1" x14ac:dyDescent="0.3">
      <c r="A25" s="51"/>
      <c r="B25" s="12"/>
      <c r="C25" s="12"/>
      <c r="D25" s="12"/>
      <c r="E25" s="12"/>
      <c r="F25" s="12"/>
      <c r="G25" s="12"/>
      <c r="H25" s="42"/>
      <c r="I25" s="42"/>
      <c r="J25" s="42">
        <f t="shared" si="0"/>
        <v>0</v>
      </c>
      <c r="K25" s="42"/>
      <c r="L25" s="13"/>
      <c r="M25" s="44"/>
      <c r="N25" s="44"/>
      <c r="O25" s="44"/>
    </row>
    <row r="26" spans="1:15" s="14" customFormat="1" ht="18" x14ac:dyDescent="0.3">
      <c r="A26" s="46"/>
      <c r="B26" s="47" t="s">
        <v>17</v>
      </c>
      <c r="C26" s="47"/>
      <c r="D26" s="47"/>
      <c r="E26" s="47"/>
      <c r="F26" s="47"/>
      <c r="G26" s="47"/>
      <c r="H26" s="118">
        <f>SUM(H6:H25)</f>
        <v>0</v>
      </c>
      <c r="I26" s="118">
        <f>SUM(I6:I25)</f>
        <v>0</v>
      </c>
      <c r="J26" s="48">
        <f>SUM(J6:J25)</f>
        <v>0</v>
      </c>
      <c r="K26" s="48">
        <f>SUM(K6:K25)</f>
        <v>0</v>
      </c>
      <c r="L26" s="47"/>
      <c r="M26" s="48">
        <f>J26</f>
        <v>0</v>
      </c>
      <c r="N26" s="48">
        <f>SUM(N23:N25)</f>
        <v>0</v>
      </c>
      <c r="O26" s="35" t="e">
        <f>M26/(M26+N26)</f>
        <v>#DIV/0!</v>
      </c>
    </row>
    <row r="27" spans="1:15" s="14" customFormat="1" ht="18" x14ac:dyDescent="0.3">
      <c r="A27" s="36"/>
      <c r="B27" s="37"/>
      <c r="C27" s="37"/>
      <c r="D27" s="37"/>
      <c r="E27" s="37"/>
      <c r="F27" s="37"/>
      <c r="G27" s="37"/>
      <c r="H27" s="67"/>
      <c r="I27" s="67"/>
      <c r="J27" s="67"/>
      <c r="K27" s="67"/>
      <c r="L27" s="37"/>
      <c r="M27" s="67"/>
      <c r="N27" s="67"/>
      <c r="O27" s="39"/>
    </row>
    <row r="28" spans="1:15" s="14" customFormat="1" ht="18" x14ac:dyDescent="0.3">
      <c r="A28" s="36"/>
      <c r="B28" s="37"/>
      <c r="C28" s="37"/>
      <c r="D28" s="37"/>
      <c r="E28" s="37"/>
      <c r="F28" s="37"/>
      <c r="G28" s="37"/>
      <c r="H28" s="38"/>
      <c r="I28" s="38"/>
      <c r="J28" s="38"/>
      <c r="K28" s="38"/>
      <c r="L28" s="37"/>
      <c r="M28" s="38"/>
      <c r="N28" s="38"/>
      <c r="O28" s="39"/>
    </row>
    <row r="29" spans="1:15" ht="18.75" thickBot="1" x14ac:dyDescent="0.35">
      <c r="A29" s="20"/>
      <c r="B29" s="21" t="s">
        <v>28</v>
      </c>
      <c r="C29" s="22"/>
      <c r="D29" s="22"/>
      <c r="E29" s="22"/>
      <c r="F29" s="22"/>
      <c r="G29" s="22"/>
      <c r="H29" s="253"/>
      <c r="I29" s="253"/>
      <c r="J29" s="253"/>
      <c r="K29" s="253"/>
      <c r="L29" s="22"/>
      <c r="M29" s="33"/>
      <c r="N29" s="33"/>
      <c r="O29" s="23"/>
    </row>
    <row r="30" spans="1:15" ht="38.25" customHeight="1" thickBot="1" x14ac:dyDescent="0.35">
      <c r="A30" s="1" t="s">
        <v>2</v>
      </c>
      <c r="B30" s="2" t="s">
        <v>0</v>
      </c>
      <c r="C30" s="2" t="s">
        <v>1</v>
      </c>
      <c r="D30" s="3" t="s">
        <v>6</v>
      </c>
      <c r="E30" s="87" t="s">
        <v>25</v>
      </c>
      <c r="F30" s="2" t="s">
        <v>5</v>
      </c>
      <c r="G30" s="3" t="s">
        <v>22</v>
      </c>
      <c r="H30" s="4" t="s">
        <v>8</v>
      </c>
      <c r="I30" s="5" t="s">
        <v>19</v>
      </c>
      <c r="J30" s="4" t="s">
        <v>3</v>
      </c>
      <c r="K30" s="5" t="s">
        <v>4</v>
      </c>
      <c r="L30" s="2" t="s">
        <v>7</v>
      </c>
      <c r="M30" s="5" t="s">
        <v>10</v>
      </c>
      <c r="N30" s="4" t="s">
        <v>11</v>
      </c>
      <c r="O30" s="6" t="s">
        <v>9</v>
      </c>
    </row>
    <row r="31" spans="1:15" ht="18" hidden="1" outlineLevel="1" x14ac:dyDescent="0.3">
      <c r="A31" s="49"/>
      <c r="B31" s="8"/>
      <c r="C31" s="8"/>
      <c r="D31" s="8"/>
      <c r="E31" s="8"/>
      <c r="F31" s="8"/>
      <c r="G31" s="8"/>
      <c r="H31" s="41"/>
      <c r="I31" s="41"/>
      <c r="J31" s="40">
        <f t="shared" ref="J31:J60" si="1">H31+I31</f>
        <v>0</v>
      </c>
      <c r="K31" s="40">
        <f t="shared" ref="K31:K54" si="2">H31/2</f>
        <v>0</v>
      </c>
      <c r="L31" s="9"/>
      <c r="M31" s="43">
        <f t="shared" ref="M31:M54" si="3">J31</f>
        <v>0</v>
      </c>
      <c r="N31" s="43"/>
      <c r="O31" s="24"/>
    </row>
    <row r="32" spans="1:15" ht="18" hidden="1" outlineLevel="1" x14ac:dyDescent="0.3">
      <c r="A32" s="50"/>
      <c r="B32" s="10"/>
      <c r="C32" s="10"/>
      <c r="D32" s="10"/>
      <c r="E32" s="10"/>
      <c r="F32" s="10"/>
      <c r="G32" s="10"/>
      <c r="H32" s="41"/>
      <c r="I32" s="41"/>
      <c r="J32" s="40">
        <f t="shared" si="1"/>
        <v>0</v>
      </c>
      <c r="K32" s="40">
        <f t="shared" si="2"/>
        <v>0</v>
      </c>
      <c r="L32" s="11"/>
      <c r="M32" s="43">
        <f t="shared" si="3"/>
        <v>0</v>
      </c>
      <c r="N32" s="45"/>
      <c r="O32" s="25"/>
    </row>
    <row r="33" spans="1:15" ht="18" hidden="1" outlineLevel="1" x14ac:dyDescent="0.3">
      <c r="A33" s="50"/>
      <c r="B33" s="10"/>
      <c r="C33" s="10"/>
      <c r="D33" s="10"/>
      <c r="E33" s="10"/>
      <c r="F33" s="10"/>
      <c r="G33" s="10"/>
      <c r="H33" s="41"/>
      <c r="I33" s="41"/>
      <c r="J33" s="40">
        <f t="shared" si="1"/>
        <v>0</v>
      </c>
      <c r="K33" s="40">
        <f t="shared" si="2"/>
        <v>0</v>
      </c>
      <c r="L33" s="11"/>
      <c r="M33" s="43">
        <f t="shared" si="3"/>
        <v>0</v>
      </c>
      <c r="N33" s="45"/>
      <c r="O33" s="25"/>
    </row>
    <row r="34" spans="1:15" ht="18" hidden="1" outlineLevel="1" x14ac:dyDescent="0.3">
      <c r="A34" s="50"/>
      <c r="B34" s="10"/>
      <c r="C34" s="10"/>
      <c r="D34" s="10"/>
      <c r="E34" s="10"/>
      <c r="F34" s="10"/>
      <c r="G34" s="10"/>
      <c r="H34" s="41"/>
      <c r="I34" s="41"/>
      <c r="J34" s="40">
        <f t="shared" si="1"/>
        <v>0</v>
      </c>
      <c r="K34" s="40">
        <f t="shared" si="2"/>
        <v>0</v>
      </c>
      <c r="L34" s="11"/>
      <c r="M34" s="43">
        <f t="shared" si="3"/>
        <v>0</v>
      </c>
      <c r="N34" s="45"/>
      <c r="O34" s="25"/>
    </row>
    <row r="35" spans="1:15" ht="18" hidden="1" outlineLevel="1" x14ac:dyDescent="0.3">
      <c r="A35" s="50"/>
      <c r="B35" s="10"/>
      <c r="C35" s="10"/>
      <c r="D35" s="10"/>
      <c r="E35" s="10"/>
      <c r="F35" s="10"/>
      <c r="G35" s="10"/>
      <c r="H35" s="41"/>
      <c r="I35" s="41"/>
      <c r="J35" s="40">
        <f t="shared" si="1"/>
        <v>0</v>
      </c>
      <c r="K35" s="40">
        <f t="shared" si="2"/>
        <v>0</v>
      </c>
      <c r="L35" s="11"/>
      <c r="M35" s="43">
        <f t="shared" si="3"/>
        <v>0</v>
      </c>
      <c r="N35" s="45"/>
      <c r="O35" s="25"/>
    </row>
    <row r="36" spans="1:15" ht="18" hidden="1" outlineLevel="1" x14ac:dyDescent="0.3">
      <c r="A36" s="50"/>
      <c r="B36" s="10"/>
      <c r="C36" s="10"/>
      <c r="D36" s="10"/>
      <c r="E36" s="10"/>
      <c r="F36" s="10"/>
      <c r="G36" s="10"/>
      <c r="H36" s="41"/>
      <c r="I36" s="41"/>
      <c r="J36" s="40">
        <f t="shared" si="1"/>
        <v>0</v>
      </c>
      <c r="K36" s="40">
        <f t="shared" si="2"/>
        <v>0</v>
      </c>
      <c r="L36" s="11"/>
      <c r="M36" s="43">
        <f t="shared" si="3"/>
        <v>0</v>
      </c>
      <c r="N36" s="45"/>
      <c r="O36" s="25"/>
    </row>
    <row r="37" spans="1:15" ht="18" hidden="1" outlineLevel="1" x14ac:dyDescent="0.3">
      <c r="A37" s="50"/>
      <c r="B37" s="10"/>
      <c r="C37" s="10"/>
      <c r="D37" s="10"/>
      <c r="E37" s="10"/>
      <c r="F37" s="10"/>
      <c r="G37" s="10"/>
      <c r="H37" s="41"/>
      <c r="I37" s="41"/>
      <c r="J37" s="40">
        <f t="shared" si="1"/>
        <v>0</v>
      </c>
      <c r="K37" s="40">
        <f t="shared" si="2"/>
        <v>0</v>
      </c>
      <c r="L37" s="11"/>
      <c r="M37" s="43">
        <f t="shared" si="3"/>
        <v>0</v>
      </c>
      <c r="N37" s="45"/>
      <c r="O37" s="25"/>
    </row>
    <row r="38" spans="1:15" ht="18" hidden="1" outlineLevel="1" x14ac:dyDescent="0.3">
      <c r="A38" s="50"/>
      <c r="B38" s="10"/>
      <c r="C38" s="10"/>
      <c r="D38" s="10"/>
      <c r="E38" s="10"/>
      <c r="F38" s="10"/>
      <c r="G38" s="10"/>
      <c r="H38" s="41"/>
      <c r="I38" s="41"/>
      <c r="J38" s="40">
        <f t="shared" si="1"/>
        <v>0</v>
      </c>
      <c r="K38" s="40">
        <f t="shared" si="2"/>
        <v>0</v>
      </c>
      <c r="L38" s="11"/>
      <c r="M38" s="43">
        <f t="shared" si="3"/>
        <v>0</v>
      </c>
      <c r="N38" s="45"/>
      <c r="O38" s="25"/>
    </row>
    <row r="39" spans="1:15" ht="18" hidden="1" outlineLevel="1" x14ac:dyDescent="0.3">
      <c r="A39" s="50"/>
      <c r="B39" s="10"/>
      <c r="C39" s="10"/>
      <c r="D39" s="10"/>
      <c r="E39" s="10"/>
      <c r="F39" s="10"/>
      <c r="G39" s="10"/>
      <c r="H39" s="41"/>
      <c r="I39" s="41"/>
      <c r="J39" s="40">
        <f t="shared" si="1"/>
        <v>0</v>
      </c>
      <c r="K39" s="40">
        <f t="shared" si="2"/>
        <v>0</v>
      </c>
      <c r="L39" s="11"/>
      <c r="M39" s="43">
        <f t="shared" si="3"/>
        <v>0</v>
      </c>
      <c r="N39" s="45"/>
      <c r="O39" s="25"/>
    </row>
    <row r="40" spans="1:15" ht="18" hidden="1" outlineLevel="1" x14ac:dyDescent="0.3">
      <c r="A40" s="50"/>
      <c r="B40" s="10"/>
      <c r="C40" s="10"/>
      <c r="D40" s="10"/>
      <c r="E40" s="10"/>
      <c r="F40" s="10"/>
      <c r="G40" s="10"/>
      <c r="H40" s="41"/>
      <c r="I40" s="41"/>
      <c r="J40" s="40">
        <f t="shared" si="1"/>
        <v>0</v>
      </c>
      <c r="K40" s="40">
        <f t="shared" si="2"/>
        <v>0</v>
      </c>
      <c r="L40" s="11"/>
      <c r="M40" s="43">
        <f t="shared" si="3"/>
        <v>0</v>
      </c>
      <c r="N40" s="45"/>
      <c r="O40" s="25"/>
    </row>
    <row r="41" spans="1:15" ht="18" hidden="1" outlineLevel="1" x14ac:dyDescent="0.3">
      <c r="A41" s="50"/>
      <c r="B41" s="10"/>
      <c r="C41" s="10"/>
      <c r="D41" s="10"/>
      <c r="E41" s="10"/>
      <c r="F41" s="10"/>
      <c r="G41" s="10"/>
      <c r="H41" s="41"/>
      <c r="I41" s="41"/>
      <c r="J41" s="40">
        <f t="shared" si="1"/>
        <v>0</v>
      </c>
      <c r="K41" s="40">
        <f t="shared" si="2"/>
        <v>0</v>
      </c>
      <c r="L41" s="11"/>
      <c r="M41" s="43">
        <f t="shared" si="3"/>
        <v>0</v>
      </c>
      <c r="N41" s="45"/>
      <c r="O41" s="25"/>
    </row>
    <row r="42" spans="1:15" ht="18" hidden="1" outlineLevel="1" x14ac:dyDescent="0.3">
      <c r="A42" s="50"/>
      <c r="B42" s="10"/>
      <c r="C42" s="10"/>
      <c r="D42" s="10"/>
      <c r="E42" s="10"/>
      <c r="F42" s="10"/>
      <c r="G42" s="10"/>
      <c r="H42" s="41"/>
      <c r="I42" s="41"/>
      <c r="J42" s="40">
        <f t="shared" si="1"/>
        <v>0</v>
      </c>
      <c r="K42" s="40">
        <f t="shared" si="2"/>
        <v>0</v>
      </c>
      <c r="L42" s="11"/>
      <c r="M42" s="43">
        <f t="shared" si="3"/>
        <v>0</v>
      </c>
      <c r="N42" s="45"/>
      <c r="O42" s="25"/>
    </row>
    <row r="43" spans="1:15" ht="18" hidden="1" outlineLevel="1" x14ac:dyDescent="0.3">
      <c r="A43" s="50"/>
      <c r="B43" s="10"/>
      <c r="C43" s="10"/>
      <c r="D43" s="10"/>
      <c r="E43" s="10"/>
      <c r="F43" s="10"/>
      <c r="G43" s="10"/>
      <c r="H43" s="41"/>
      <c r="I43" s="41"/>
      <c r="J43" s="40">
        <f t="shared" si="1"/>
        <v>0</v>
      </c>
      <c r="K43" s="40">
        <f t="shared" si="2"/>
        <v>0</v>
      </c>
      <c r="L43" s="11"/>
      <c r="M43" s="43">
        <f t="shared" si="3"/>
        <v>0</v>
      </c>
      <c r="N43" s="45"/>
      <c r="O43" s="25"/>
    </row>
    <row r="44" spans="1:15" ht="18" hidden="1" outlineLevel="1" x14ac:dyDescent="0.3">
      <c r="A44" s="50"/>
      <c r="B44" s="10"/>
      <c r="C44" s="10"/>
      <c r="D44" s="10"/>
      <c r="E44" s="10"/>
      <c r="F44" s="10"/>
      <c r="G44" s="10"/>
      <c r="H44" s="41"/>
      <c r="I44" s="41"/>
      <c r="J44" s="40">
        <f t="shared" si="1"/>
        <v>0</v>
      </c>
      <c r="K44" s="40">
        <f t="shared" si="2"/>
        <v>0</v>
      </c>
      <c r="L44" s="11"/>
      <c r="M44" s="43">
        <f t="shared" si="3"/>
        <v>0</v>
      </c>
      <c r="N44" s="45"/>
      <c r="O44" s="25"/>
    </row>
    <row r="45" spans="1:15" ht="18" hidden="1" outlineLevel="1" x14ac:dyDescent="0.3">
      <c r="A45" s="50"/>
      <c r="B45" s="10"/>
      <c r="C45" s="10"/>
      <c r="D45" s="10"/>
      <c r="E45" s="10"/>
      <c r="F45" s="10"/>
      <c r="G45" s="10"/>
      <c r="H45" s="41"/>
      <c r="I45" s="41"/>
      <c r="J45" s="40">
        <f t="shared" si="1"/>
        <v>0</v>
      </c>
      <c r="K45" s="40">
        <f t="shared" si="2"/>
        <v>0</v>
      </c>
      <c r="L45" s="11"/>
      <c r="M45" s="43">
        <f t="shared" si="3"/>
        <v>0</v>
      </c>
      <c r="N45" s="45"/>
      <c r="O45" s="25"/>
    </row>
    <row r="46" spans="1:15" ht="18" hidden="1" outlineLevel="1" x14ac:dyDescent="0.3">
      <c r="A46" s="50"/>
      <c r="B46" s="10"/>
      <c r="C46" s="10"/>
      <c r="D46" s="10"/>
      <c r="E46" s="10"/>
      <c r="F46" s="10"/>
      <c r="G46" s="10"/>
      <c r="H46" s="41"/>
      <c r="I46" s="41"/>
      <c r="J46" s="40">
        <f t="shared" si="1"/>
        <v>0</v>
      </c>
      <c r="K46" s="40">
        <f t="shared" si="2"/>
        <v>0</v>
      </c>
      <c r="L46" s="11"/>
      <c r="M46" s="43">
        <f t="shared" si="3"/>
        <v>0</v>
      </c>
      <c r="N46" s="45"/>
      <c r="O46" s="25"/>
    </row>
    <row r="47" spans="1:15" ht="18" hidden="1" outlineLevel="1" x14ac:dyDescent="0.3">
      <c r="A47" s="50"/>
      <c r="B47" s="10"/>
      <c r="C47" s="10"/>
      <c r="D47" s="10"/>
      <c r="E47" s="10"/>
      <c r="F47" s="10"/>
      <c r="G47" s="10"/>
      <c r="H47" s="41"/>
      <c r="I47" s="41"/>
      <c r="J47" s="40">
        <f t="shared" si="1"/>
        <v>0</v>
      </c>
      <c r="K47" s="40">
        <f t="shared" si="2"/>
        <v>0</v>
      </c>
      <c r="L47" s="11"/>
      <c r="M47" s="43">
        <f t="shared" si="3"/>
        <v>0</v>
      </c>
      <c r="N47" s="45"/>
      <c r="O47" s="25"/>
    </row>
    <row r="48" spans="1:15" ht="18" hidden="1" outlineLevel="1" x14ac:dyDescent="0.3">
      <c r="A48" s="50"/>
      <c r="B48" s="10"/>
      <c r="C48" s="10"/>
      <c r="D48" s="10"/>
      <c r="E48" s="10"/>
      <c r="F48" s="10"/>
      <c r="G48" s="10"/>
      <c r="H48" s="41"/>
      <c r="I48" s="41"/>
      <c r="J48" s="40">
        <f t="shared" si="1"/>
        <v>0</v>
      </c>
      <c r="K48" s="40">
        <f t="shared" si="2"/>
        <v>0</v>
      </c>
      <c r="L48" s="11"/>
      <c r="M48" s="43">
        <f t="shared" si="3"/>
        <v>0</v>
      </c>
      <c r="N48" s="45"/>
      <c r="O48" s="25"/>
    </row>
    <row r="49" spans="1:15" ht="18" hidden="1" outlineLevel="1" x14ac:dyDescent="0.3">
      <c r="A49" s="50"/>
      <c r="B49" s="10"/>
      <c r="C49" s="10"/>
      <c r="D49" s="10"/>
      <c r="E49" s="10"/>
      <c r="F49" s="10"/>
      <c r="G49" s="10"/>
      <c r="H49" s="41"/>
      <c r="I49" s="41"/>
      <c r="J49" s="40">
        <f t="shared" si="1"/>
        <v>0</v>
      </c>
      <c r="K49" s="40">
        <f t="shared" si="2"/>
        <v>0</v>
      </c>
      <c r="L49" s="11"/>
      <c r="M49" s="43">
        <f t="shared" si="3"/>
        <v>0</v>
      </c>
      <c r="N49" s="45"/>
      <c r="O49" s="25"/>
    </row>
    <row r="50" spans="1:15" ht="18" hidden="1" outlineLevel="1" x14ac:dyDescent="0.3">
      <c r="A50" s="50"/>
      <c r="B50" s="10"/>
      <c r="C50" s="10"/>
      <c r="D50" s="10"/>
      <c r="E50" s="10"/>
      <c r="F50" s="10"/>
      <c r="G50" s="10"/>
      <c r="H50" s="41"/>
      <c r="I50" s="41"/>
      <c r="J50" s="40">
        <f t="shared" si="1"/>
        <v>0</v>
      </c>
      <c r="K50" s="40">
        <f t="shared" si="2"/>
        <v>0</v>
      </c>
      <c r="L50" s="11"/>
      <c r="M50" s="43">
        <f t="shared" si="3"/>
        <v>0</v>
      </c>
      <c r="N50" s="45"/>
      <c r="O50" s="25"/>
    </row>
    <row r="51" spans="1:15" ht="18" hidden="1" outlineLevel="1" x14ac:dyDescent="0.3">
      <c r="A51" s="50"/>
      <c r="B51" s="10"/>
      <c r="C51" s="10"/>
      <c r="D51" s="10"/>
      <c r="E51" s="10"/>
      <c r="F51" s="10"/>
      <c r="G51" s="10"/>
      <c r="H51" s="41"/>
      <c r="I51" s="41"/>
      <c r="J51" s="40">
        <f t="shared" si="1"/>
        <v>0</v>
      </c>
      <c r="K51" s="40">
        <f t="shared" si="2"/>
        <v>0</v>
      </c>
      <c r="L51" s="11"/>
      <c r="M51" s="43">
        <f t="shared" si="3"/>
        <v>0</v>
      </c>
      <c r="N51" s="45"/>
      <c r="O51" s="25"/>
    </row>
    <row r="52" spans="1:15" ht="18" hidden="1" outlineLevel="1" x14ac:dyDescent="0.3">
      <c r="A52" s="50"/>
      <c r="B52" s="10"/>
      <c r="C52" s="10"/>
      <c r="D52" s="10"/>
      <c r="E52" s="10"/>
      <c r="F52" s="10"/>
      <c r="G52" s="10"/>
      <c r="H52" s="41"/>
      <c r="I52" s="41"/>
      <c r="J52" s="40">
        <f t="shared" si="1"/>
        <v>0</v>
      </c>
      <c r="K52" s="40">
        <f t="shared" si="2"/>
        <v>0</v>
      </c>
      <c r="L52" s="11"/>
      <c r="M52" s="43">
        <f t="shared" si="3"/>
        <v>0</v>
      </c>
      <c r="N52" s="45"/>
      <c r="O52" s="25"/>
    </row>
    <row r="53" spans="1:15" ht="18" hidden="1" outlineLevel="1" x14ac:dyDescent="0.3">
      <c r="A53" s="50"/>
      <c r="B53" s="10"/>
      <c r="C53" s="10"/>
      <c r="D53" s="10"/>
      <c r="E53" s="10"/>
      <c r="F53" s="10"/>
      <c r="G53" s="10"/>
      <c r="H53" s="41"/>
      <c r="I53" s="41"/>
      <c r="J53" s="40">
        <f t="shared" si="1"/>
        <v>0</v>
      </c>
      <c r="K53" s="40">
        <f t="shared" si="2"/>
        <v>0</v>
      </c>
      <c r="L53" s="11"/>
      <c r="M53" s="43">
        <f t="shared" si="3"/>
        <v>0</v>
      </c>
      <c r="N53" s="45"/>
      <c r="O53" s="25"/>
    </row>
    <row r="54" spans="1:15" ht="18" hidden="1" outlineLevel="1" x14ac:dyDescent="0.3">
      <c r="A54" s="50"/>
      <c r="B54" s="10"/>
      <c r="C54" s="10"/>
      <c r="D54" s="10"/>
      <c r="E54" s="10"/>
      <c r="F54" s="10"/>
      <c r="G54" s="10"/>
      <c r="H54" s="41"/>
      <c r="I54" s="41"/>
      <c r="J54" s="40">
        <f t="shared" si="1"/>
        <v>0</v>
      </c>
      <c r="K54" s="40">
        <f t="shared" si="2"/>
        <v>0</v>
      </c>
      <c r="L54" s="11"/>
      <c r="M54" s="43">
        <f t="shared" si="3"/>
        <v>0</v>
      </c>
      <c r="N54" s="45"/>
      <c r="O54" s="25"/>
    </row>
    <row r="55" spans="1:15" ht="45.75" customHeight="1" outlineLevel="1" x14ac:dyDescent="0.3">
      <c r="A55" s="50"/>
      <c r="B55" s="10"/>
      <c r="C55" s="10"/>
      <c r="D55" s="10"/>
      <c r="E55" s="10"/>
      <c r="F55" s="10"/>
      <c r="G55" s="10"/>
      <c r="H55" s="41"/>
      <c r="I55" s="41"/>
      <c r="J55" s="40">
        <f>H55+I55</f>
        <v>0</v>
      </c>
      <c r="K55" s="40">
        <v>0</v>
      </c>
      <c r="L55" s="11"/>
      <c r="M55" s="43">
        <f>J52</f>
        <v>0</v>
      </c>
      <c r="N55" s="45"/>
      <c r="O55" s="25"/>
    </row>
    <row r="56" spans="1:15" ht="45.75" customHeight="1" outlineLevel="1" x14ac:dyDescent="0.3">
      <c r="A56" s="50"/>
      <c r="B56" s="10"/>
      <c r="C56" s="10"/>
      <c r="D56" s="10"/>
      <c r="E56" s="10"/>
      <c r="F56" s="10"/>
      <c r="G56" s="10"/>
      <c r="H56" s="41"/>
      <c r="I56" s="41"/>
      <c r="J56" s="40">
        <f>H56+I56</f>
        <v>0</v>
      </c>
      <c r="K56" s="40">
        <v>0</v>
      </c>
      <c r="L56" s="11"/>
      <c r="M56" s="43">
        <f>J53</f>
        <v>0</v>
      </c>
      <c r="N56" s="45"/>
      <c r="O56" s="25"/>
    </row>
    <row r="57" spans="1:15" ht="45.75" customHeight="1" outlineLevel="1" x14ac:dyDescent="0.3">
      <c r="A57" s="50"/>
      <c r="B57" s="10"/>
      <c r="C57" s="10"/>
      <c r="D57" s="10"/>
      <c r="E57" s="10"/>
      <c r="F57" s="10"/>
      <c r="G57" s="10"/>
      <c r="H57" s="41"/>
      <c r="I57" s="41"/>
      <c r="J57" s="40">
        <f>H57+I57</f>
        <v>0</v>
      </c>
      <c r="K57" s="40">
        <v>0</v>
      </c>
      <c r="L57" s="11"/>
      <c r="M57" s="43">
        <f>J54</f>
        <v>0</v>
      </c>
      <c r="N57" s="45"/>
      <c r="O57" s="25"/>
    </row>
    <row r="58" spans="1:15" ht="45.75" customHeight="1" outlineLevel="1" x14ac:dyDescent="0.3">
      <c r="A58" s="50"/>
      <c r="B58" s="10"/>
      <c r="C58" s="10"/>
      <c r="D58" s="10"/>
      <c r="E58" s="10"/>
      <c r="F58" s="10"/>
      <c r="G58" s="10"/>
      <c r="H58" s="41"/>
      <c r="I58" s="41"/>
      <c r="J58" s="40">
        <f t="shared" si="1"/>
        <v>0</v>
      </c>
      <c r="K58" s="40">
        <v>0</v>
      </c>
      <c r="L58" s="11"/>
      <c r="M58" s="43">
        <f>J55</f>
        <v>0</v>
      </c>
      <c r="N58" s="45"/>
      <c r="O58" s="25"/>
    </row>
    <row r="59" spans="1:15" ht="45.75" customHeight="1" outlineLevel="1" x14ac:dyDescent="0.3">
      <c r="A59" s="50"/>
      <c r="B59" s="10"/>
      <c r="C59" s="10"/>
      <c r="D59" s="10"/>
      <c r="E59" s="10"/>
      <c r="F59" s="10"/>
      <c r="G59" s="10"/>
      <c r="H59" s="41"/>
      <c r="I59" s="41"/>
      <c r="J59" s="40">
        <f t="shared" si="1"/>
        <v>0</v>
      </c>
      <c r="K59" s="40">
        <v>0</v>
      </c>
      <c r="L59" s="37"/>
      <c r="M59" s="43">
        <f>J56</f>
        <v>0</v>
      </c>
      <c r="N59" s="67"/>
      <c r="O59" s="25"/>
    </row>
    <row r="60" spans="1:15" ht="45.75" customHeight="1" outlineLevel="1" x14ac:dyDescent="0.3">
      <c r="A60" s="51"/>
      <c r="B60" s="12"/>
      <c r="C60" s="12"/>
      <c r="D60" s="12"/>
      <c r="E60" s="12"/>
      <c r="F60" s="12"/>
      <c r="G60" s="12"/>
      <c r="H60" s="42"/>
      <c r="I60" s="42"/>
      <c r="J60" s="42">
        <f t="shared" si="1"/>
        <v>0</v>
      </c>
      <c r="K60" s="42"/>
      <c r="L60" s="13"/>
      <c r="M60" s="44"/>
      <c r="N60" s="44"/>
      <c r="O60" s="44"/>
    </row>
    <row r="61" spans="1:15" ht="45.75" customHeight="1" outlineLevel="1" x14ac:dyDescent="0.3">
      <c r="A61" s="51"/>
      <c r="B61" s="12"/>
      <c r="C61" s="12"/>
      <c r="D61" s="12"/>
      <c r="E61" s="12"/>
      <c r="F61" s="12"/>
      <c r="G61" s="12"/>
      <c r="H61" s="42"/>
      <c r="I61" s="42"/>
      <c r="J61" s="42">
        <f>H61+I61</f>
        <v>0</v>
      </c>
      <c r="K61" s="42"/>
      <c r="L61" s="13"/>
      <c r="M61" s="44"/>
      <c r="N61" s="44"/>
      <c r="O61" s="44"/>
    </row>
    <row r="62" spans="1:15" s="14" customFormat="1" ht="33" customHeight="1" x14ac:dyDescent="0.3">
      <c r="A62" s="46"/>
      <c r="B62" s="47" t="s">
        <v>17</v>
      </c>
      <c r="C62" s="47"/>
      <c r="D62" s="100"/>
      <c r="E62" s="107"/>
      <c r="F62" s="47"/>
      <c r="G62" s="47"/>
      <c r="H62" s="48">
        <f>SUM(H43:H61)</f>
        <v>0</v>
      </c>
      <c r="I62" s="48">
        <f>SUM(I43:I61)</f>
        <v>0</v>
      </c>
      <c r="J62" s="48">
        <f>SUM(J43:J61)</f>
        <v>0</v>
      </c>
      <c r="K62" s="48">
        <f>SUM(K43:K61)</f>
        <v>0</v>
      </c>
      <c r="L62" s="47"/>
      <c r="M62" s="48">
        <f>J62</f>
        <v>0</v>
      </c>
      <c r="N62" s="48">
        <f>SUM(N59:N61)</f>
        <v>0</v>
      </c>
      <c r="O62" s="35" t="e">
        <f>M62/(M62+N62)</f>
        <v>#DIV/0!</v>
      </c>
    </row>
    <row r="63" spans="1:15" s="14" customFormat="1" ht="18" x14ac:dyDescent="0.3">
      <c r="A63" s="20"/>
      <c r="B63" s="22"/>
      <c r="C63" s="22"/>
      <c r="D63" s="37"/>
      <c r="E63" s="37"/>
      <c r="F63" s="22"/>
      <c r="G63" s="22"/>
      <c r="H63" s="33"/>
      <c r="I63" s="33"/>
      <c r="J63" s="33"/>
      <c r="K63" s="33"/>
      <c r="L63" s="22"/>
      <c r="M63" s="33"/>
      <c r="N63" s="33"/>
      <c r="O63" s="23"/>
    </row>
    <row r="64" spans="1:15" s="14" customFormat="1" ht="18.75" thickBot="1" x14ac:dyDescent="0.35">
      <c r="A64" s="20"/>
      <c r="B64" s="21" t="s">
        <v>29</v>
      </c>
      <c r="C64" s="22"/>
      <c r="D64" s="22"/>
      <c r="E64" s="22"/>
      <c r="F64" s="22"/>
      <c r="G64" s="22"/>
      <c r="H64" s="33"/>
      <c r="I64" s="33"/>
      <c r="J64" s="33"/>
      <c r="K64" s="33"/>
      <c r="L64" s="22"/>
      <c r="M64" s="33"/>
      <c r="N64" s="33"/>
      <c r="O64" s="23"/>
    </row>
    <row r="65" spans="1:15" ht="40.5" customHeight="1" thickBot="1" x14ac:dyDescent="0.35">
      <c r="A65" s="1" t="s">
        <v>2</v>
      </c>
      <c r="B65" s="2" t="s">
        <v>0</v>
      </c>
      <c r="C65" s="2" t="s">
        <v>1</v>
      </c>
      <c r="D65" s="3" t="s">
        <v>6</v>
      </c>
      <c r="E65" s="87" t="s">
        <v>25</v>
      </c>
      <c r="F65" s="2" t="s">
        <v>5</v>
      </c>
      <c r="G65" s="3" t="s">
        <v>22</v>
      </c>
      <c r="H65" s="4" t="s">
        <v>8</v>
      </c>
      <c r="I65" s="5" t="s">
        <v>19</v>
      </c>
      <c r="J65" s="4" t="s">
        <v>3</v>
      </c>
      <c r="K65" s="5" t="s">
        <v>4</v>
      </c>
      <c r="L65" s="2" t="s">
        <v>7</v>
      </c>
      <c r="M65" s="5" t="s">
        <v>10</v>
      </c>
      <c r="N65" s="4" t="s">
        <v>11</v>
      </c>
      <c r="O65" s="6" t="s">
        <v>9</v>
      </c>
    </row>
    <row r="66" spans="1:15" ht="45.75" customHeight="1" outlineLevel="1" x14ac:dyDescent="0.3">
      <c r="A66" s="49"/>
      <c r="B66" s="8"/>
      <c r="C66" s="8"/>
      <c r="D66" s="84"/>
      <c r="E66" s="102"/>
      <c r="F66" s="8"/>
      <c r="G66" s="8"/>
      <c r="H66" s="41"/>
      <c r="I66" s="41"/>
      <c r="J66" s="40">
        <f t="shared" ref="J66:J72" si="4">H66+I66</f>
        <v>0</v>
      </c>
      <c r="K66" s="40">
        <v>0</v>
      </c>
      <c r="L66" s="9"/>
      <c r="M66" s="43">
        <f>J66</f>
        <v>0</v>
      </c>
      <c r="N66" s="43"/>
      <c r="O66" s="24"/>
    </row>
    <row r="67" spans="1:15" ht="45.75" customHeight="1" outlineLevel="1" x14ac:dyDescent="0.3">
      <c r="A67" s="50"/>
      <c r="B67" s="10"/>
      <c r="C67" s="10"/>
      <c r="D67" s="8"/>
      <c r="E67" s="8"/>
      <c r="F67" s="10"/>
      <c r="G67" s="10"/>
      <c r="H67" s="41"/>
      <c r="I67" s="41"/>
      <c r="J67" s="40">
        <f t="shared" si="4"/>
        <v>0</v>
      </c>
      <c r="K67" s="40">
        <v>0</v>
      </c>
      <c r="L67" s="11"/>
      <c r="M67" s="43">
        <f>J67</f>
        <v>0</v>
      </c>
      <c r="N67" s="45"/>
      <c r="O67" s="25"/>
    </row>
    <row r="68" spans="1:15" ht="45.75" customHeight="1" outlineLevel="1" x14ac:dyDescent="0.3">
      <c r="A68" s="50"/>
      <c r="B68" s="10"/>
      <c r="C68" s="10"/>
      <c r="D68" s="10"/>
      <c r="E68" s="10"/>
      <c r="F68" s="10"/>
      <c r="G68" s="10"/>
      <c r="H68" s="41"/>
      <c r="I68" s="41"/>
      <c r="J68" s="40">
        <f t="shared" si="4"/>
        <v>0</v>
      </c>
      <c r="K68" s="40">
        <v>0</v>
      </c>
      <c r="L68" s="11"/>
      <c r="M68" s="43">
        <f>J68</f>
        <v>0</v>
      </c>
      <c r="N68" s="45"/>
      <c r="O68" s="25"/>
    </row>
    <row r="69" spans="1:15" ht="45.75" customHeight="1" outlineLevel="1" x14ac:dyDescent="0.3">
      <c r="A69" s="50"/>
      <c r="B69" s="10"/>
      <c r="C69" s="10"/>
      <c r="D69" s="10"/>
      <c r="E69" s="10"/>
      <c r="F69" s="10"/>
      <c r="G69" s="10"/>
      <c r="H69" s="41"/>
      <c r="I69" s="41"/>
      <c r="J69" s="40">
        <f t="shared" si="4"/>
        <v>0</v>
      </c>
      <c r="K69" s="40">
        <v>0</v>
      </c>
      <c r="L69" s="11"/>
      <c r="M69" s="43">
        <f>J69</f>
        <v>0</v>
      </c>
      <c r="N69" s="45"/>
      <c r="O69" s="25"/>
    </row>
    <row r="70" spans="1:15" ht="45.75" customHeight="1" outlineLevel="1" x14ac:dyDescent="0.3">
      <c r="A70" s="50"/>
      <c r="B70" s="10"/>
      <c r="C70" s="10"/>
      <c r="D70" s="10"/>
      <c r="E70" s="10"/>
      <c r="F70" s="10"/>
      <c r="G70" s="10"/>
      <c r="H70" s="41"/>
      <c r="I70" s="41"/>
      <c r="J70" s="40">
        <f t="shared" si="4"/>
        <v>0</v>
      </c>
      <c r="K70" s="40">
        <v>0</v>
      </c>
      <c r="L70" s="11"/>
      <c r="M70" s="43">
        <f>J70</f>
        <v>0</v>
      </c>
      <c r="N70" s="45"/>
      <c r="O70" s="25"/>
    </row>
    <row r="71" spans="1:15" ht="45.75" customHeight="1" outlineLevel="1" x14ac:dyDescent="0.3">
      <c r="A71" s="51"/>
      <c r="B71" s="12"/>
      <c r="C71" s="12"/>
      <c r="D71" s="12"/>
      <c r="E71" s="12"/>
      <c r="F71" s="12"/>
      <c r="G71" s="12"/>
      <c r="H71" s="42"/>
      <c r="I71" s="42"/>
      <c r="J71" s="42">
        <f t="shared" si="4"/>
        <v>0</v>
      </c>
      <c r="K71" s="42">
        <f>H71/2</f>
        <v>0</v>
      </c>
      <c r="L71" s="13"/>
      <c r="M71" s="44"/>
      <c r="N71" s="44">
        <f>J71</f>
        <v>0</v>
      </c>
      <c r="O71" s="44"/>
    </row>
    <row r="72" spans="1:15" ht="45.75" customHeight="1" outlineLevel="1" x14ac:dyDescent="0.3">
      <c r="A72" s="51"/>
      <c r="B72" s="12"/>
      <c r="C72" s="12"/>
      <c r="D72" s="12"/>
      <c r="E72" s="12"/>
      <c r="F72" s="12"/>
      <c r="G72" s="12"/>
      <c r="H72" s="42"/>
      <c r="I72" s="42"/>
      <c r="J72" s="42">
        <f t="shared" si="4"/>
        <v>0</v>
      </c>
      <c r="K72" s="42">
        <f>H72/2</f>
        <v>0</v>
      </c>
      <c r="L72" s="13"/>
      <c r="M72" s="44"/>
      <c r="N72" s="44">
        <f>J72</f>
        <v>0</v>
      </c>
      <c r="O72" s="44"/>
    </row>
    <row r="73" spans="1:15" s="14" customFormat="1" ht="18" x14ac:dyDescent="0.3">
      <c r="A73" s="46"/>
      <c r="B73" s="47" t="s">
        <v>17</v>
      </c>
      <c r="C73" s="47"/>
      <c r="D73" s="100"/>
      <c r="E73" s="107"/>
      <c r="F73" s="47"/>
      <c r="G73" s="47"/>
      <c r="H73" s="48">
        <f>SUM(H54:H72)</f>
        <v>0</v>
      </c>
      <c r="I73" s="48">
        <f>SUM(I54:I72)</f>
        <v>0</v>
      </c>
      <c r="J73" s="48">
        <f>SUM(J54:J72)</f>
        <v>0</v>
      </c>
      <c r="K73" s="48">
        <f>SUM(K54:K72)</f>
        <v>0</v>
      </c>
      <c r="L73" s="47"/>
      <c r="M73" s="48">
        <f>J73</f>
        <v>0</v>
      </c>
      <c r="N73" s="48">
        <f>SUM(N70:N72)</f>
        <v>0</v>
      </c>
      <c r="O73" s="35" t="e">
        <f>M73/(M73+N73)</f>
        <v>#DIV/0!</v>
      </c>
    </row>
    <row r="74" spans="1:15" s="14" customFormat="1" ht="16.5" customHeight="1" x14ac:dyDescent="0.3">
      <c r="A74" s="36"/>
      <c r="B74" s="37"/>
      <c r="C74" s="37"/>
      <c r="D74" s="101"/>
      <c r="E74" s="101"/>
      <c r="F74" s="37"/>
      <c r="G74" s="37"/>
      <c r="H74" s="67"/>
      <c r="I74" s="67"/>
      <c r="J74" s="67"/>
      <c r="K74" s="67"/>
      <c r="L74" s="37"/>
      <c r="M74" s="67"/>
      <c r="N74" s="67"/>
      <c r="O74" s="39"/>
    </row>
    <row r="75" spans="1:15" s="14" customFormat="1" ht="16.5" customHeight="1" x14ac:dyDescent="0.3">
      <c r="A75" s="36"/>
      <c r="B75" s="37"/>
      <c r="C75" s="37"/>
      <c r="D75" s="68"/>
      <c r="E75" s="68"/>
      <c r="F75" s="37"/>
      <c r="G75" s="37"/>
      <c r="H75" s="67"/>
      <c r="I75" s="67"/>
      <c r="J75" s="67"/>
      <c r="K75" s="67"/>
      <c r="L75" s="37"/>
      <c r="M75" s="67"/>
      <c r="N75" s="67"/>
      <c r="O75" s="39"/>
    </row>
    <row r="76" spans="1:15" s="14" customFormat="1" ht="18.75" thickBot="1" x14ac:dyDescent="0.35">
      <c r="A76" s="20"/>
      <c r="B76" s="21" t="s">
        <v>30</v>
      </c>
      <c r="C76" s="22"/>
      <c r="D76" s="37"/>
      <c r="E76" s="37"/>
      <c r="F76" s="22"/>
      <c r="G76" s="22"/>
      <c r="H76" s="33"/>
      <c r="I76" s="33"/>
      <c r="J76" s="33"/>
      <c r="K76" s="33"/>
      <c r="L76" s="22"/>
      <c r="M76" s="33"/>
      <c r="N76" s="33"/>
      <c r="O76" s="23"/>
    </row>
    <row r="77" spans="1:15" ht="45" customHeight="1" thickBot="1" x14ac:dyDescent="0.35">
      <c r="A77" s="1" t="s">
        <v>2</v>
      </c>
      <c r="B77" s="2" t="s">
        <v>0</v>
      </c>
      <c r="C77" s="2" t="s">
        <v>1</v>
      </c>
      <c r="D77" s="2" t="s">
        <v>6</v>
      </c>
      <c r="E77" s="87" t="s">
        <v>25</v>
      </c>
      <c r="F77" s="2" t="s">
        <v>5</v>
      </c>
      <c r="G77" s="3" t="s">
        <v>22</v>
      </c>
      <c r="H77" s="4" t="s">
        <v>8</v>
      </c>
      <c r="I77" s="5" t="s">
        <v>19</v>
      </c>
      <c r="J77" s="4" t="s">
        <v>3</v>
      </c>
      <c r="K77" s="5" t="s">
        <v>4</v>
      </c>
      <c r="L77" s="2" t="s">
        <v>7</v>
      </c>
      <c r="M77" s="5" t="s">
        <v>10</v>
      </c>
      <c r="N77" s="4" t="s">
        <v>11</v>
      </c>
      <c r="O77" s="6" t="s">
        <v>9</v>
      </c>
    </row>
    <row r="78" spans="1:15" ht="45" customHeight="1" outlineLevel="1" x14ac:dyDescent="0.3">
      <c r="A78" s="49"/>
      <c r="B78" s="8"/>
      <c r="C78" s="8"/>
      <c r="D78" s="69"/>
      <c r="E78" s="102"/>
      <c r="F78" s="8"/>
      <c r="G78" s="8"/>
      <c r="H78" s="41"/>
      <c r="I78" s="41"/>
      <c r="J78" s="40">
        <f t="shared" ref="J78:J84" si="5">H78+I78</f>
        <v>0</v>
      </c>
      <c r="K78" s="40">
        <v>0</v>
      </c>
      <c r="L78" s="9"/>
      <c r="M78" s="43">
        <f>J78</f>
        <v>0</v>
      </c>
      <c r="N78" s="43"/>
      <c r="O78" s="24"/>
    </row>
    <row r="79" spans="1:15" ht="45" customHeight="1" outlineLevel="1" x14ac:dyDescent="0.3">
      <c r="A79" s="50"/>
      <c r="B79" s="10"/>
      <c r="C79" s="8"/>
      <c r="D79" s="69"/>
      <c r="E79" s="69"/>
      <c r="F79" s="10"/>
      <c r="G79" s="10"/>
      <c r="H79" s="41"/>
      <c r="I79" s="41"/>
      <c r="J79" s="40">
        <f t="shared" si="5"/>
        <v>0</v>
      </c>
      <c r="K79" s="40">
        <v>0</v>
      </c>
      <c r="L79" s="11"/>
      <c r="M79" s="43">
        <f>J79</f>
        <v>0</v>
      </c>
      <c r="N79" s="45"/>
      <c r="O79" s="25"/>
    </row>
    <row r="80" spans="1:15" ht="45" customHeight="1" outlineLevel="1" x14ac:dyDescent="0.3">
      <c r="A80" s="50"/>
      <c r="B80" s="10"/>
      <c r="C80" s="8"/>
      <c r="D80" s="69"/>
      <c r="E80" s="69"/>
      <c r="F80" s="10"/>
      <c r="G80" s="10"/>
      <c r="H80" s="41"/>
      <c r="I80" s="41"/>
      <c r="J80" s="40">
        <f t="shared" si="5"/>
        <v>0</v>
      </c>
      <c r="K80" s="40">
        <v>0</v>
      </c>
      <c r="L80" s="11"/>
      <c r="M80" s="43">
        <f>J80</f>
        <v>0</v>
      </c>
      <c r="N80" s="45"/>
      <c r="O80" s="25"/>
    </row>
    <row r="81" spans="1:15" ht="45" customHeight="1" outlineLevel="1" x14ac:dyDescent="0.3">
      <c r="A81" s="50"/>
      <c r="B81" s="10"/>
      <c r="C81" s="10"/>
      <c r="D81" s="69"/>
      <c r="E81" s="69"/>
      <c r="F81" s="10"/>
      <c r="G81" s="10"/>
      <c r="H81" s="41"/>
      <c r="I81" s="41"/>
      <c r="J81" s="40">
        <f t="shared" si="5"/>
        <v>0</v>
      </c>
      <c r="K81" s="40">
        <v>0</v>
      </c>
      <c r="L81" s="11"/>
      <c r="M81" s="43">
        <f>J81</f>
        <v>0</v>
      </c>
      <c r="N81" s="45"/>
      <c r="O81" s="25"/>
    </row>
    <row r="82" spans="1:15" ht="45" customHeight="1" outlineLevel="1" x14ac:dyDescent="0.3">
      <c r="A82" s="50"/>
      <c r="B82" s="10"/>
      <c r="C82" s="10"/>
      <c r="D82" s="69"/>
      <c r="E82" s="69"/>
      <c r="F82" s="10"/>
      <c r="G82" s="10"/>
      <c r="H82" s="41"/>
      <c r="I82" s="41"/>
      <c r="J82" s="40">
        <f t="shared" si="5"/>
        <v>0</v>
      </c>
      <c r="K82" s="40">
        <v>0</v>
      </c>
      <c r="L82" s="11"/>
      <c r="M82" s="43">
        <f>J82</f>
        <v>0</v>
      </c>
      <c r="N82" s="45"/>
      <c r="O82" s="25"/>
    </row>
    <row r="83" spans="1:15" ht="45" customHeight="1" outlineLevel="1" x14ac:dyDescent="0.3">
      <c r="A83" s="51"/>
      <c r="B83" s="12"/>
      <c r="C83" s="12"/>
      <c r="D83" s="12"/>
      <c r="E83" s="12"/>
      <c r="F83" s="12"/>
      <c r="G83" s="12"/>
      <c r="H83" s="42"/>
      <c r="I83" s="42"/>
      <c r="J83" s="42">
        <f t="shared" si="5"/>
        <v>0</v>
      </c>
      <c r="K83" s="42">
        <f>H83/2</f>
        <v>0</v>
      </c>
      <c r="L83" s="13"/>
      <c r="M83" s="44"/>
      <c r="N83" s="44">
        <f>J83</f>
        <v>0</v>
      </c>
      <c r="O83" s="44"/>
    </row>
    <row r="84" spans="1:15" ht="45" customHeight="1" outlineLevel="1" x14ac:dyDescent="0.3">
      <c r="A84" s="51"/>
      <c r="B84" s="12"/>
      <c r="C84" s="12"/>
      <c r="D84" s="12"/>
      <c r="E84" s="12"/>
      <c r="F84" s="12"/>
      <c r="G84" s="12"/>
      <c r="H84" s="42"/>
      <c r="I84" s="42"/>
      <c r="J84" s="42">
        <f t="shared" si="5"/>
        <v>0</v>
      </c>
      <c r="K84" s="42">
        <f>H84/2</f>
        <v>0</v>
      </c>
      <c r="L84" s="13"/>
      <c r="M84" s="44"/>
      <c r="N84" s="44">
        <f>J84</f>
        <v>0</v>
      </c>
      <c r="O84" s="44"/>
    </row>
    <row r="85" spans="1:15" s="14" customFormat="1" ht="18" customHeight="1" x14ac:dyDescent="0.3">
      <c r="A85" s="46"/>
      <c r="B85" s="47" t="s">
        <v>17</v>
      </c>
      <c r="C85" s="47"/>
      <c r="D85" s="100"/>
      <c r="E85" s="107"/>
      <c r="F85" s="47"/>
      <c r="G85" s="47"/>
      <c r="H85" s="48">
        <f>SUM(H66:H84)</f>
        <v>0</v>
      </c>
      <c r="I85" s="48">
        <f>SUM(I66:I84)</f>
        <v>0</v>
      </c>
      <c r="J85" s="48">
        <f>SUM(J66:J84)</f>
        <v>0</v>
      </c>
      <c r="K85" s="48">
        <f>SUM(K66:K84)</f>
        <v>0</v>
      </c>
      <c r="L85" s="47"/>
      <c r="M85" s="48">
        <f>J85</f>
        <v>0</v>
      </c>
      <c r="N85" s="48">
        <f>SUM(N82:N84)</f>
        <v>0</v>
      </c>
      <c r="O85" s="35" t="e">
        <f>M85/(M85+N85)</f>
        <v>#DIV/0!</v>
      </c>
    </row>
    <row r="86" spans="1:15" s="14" customFormat="1" ht="18" customHeight="1" x14ac:dyDescent="0.3">
      <c r="A86" s="36"/>
      <c r="B86" s="37"/>
      <c r="C86" s="37"/>
      <c r="D86" s="37"/>
      <c r="E86" s="37"/>
      <c r="F86" s="37"/>
      <c r="G86" s="37"/>
      <c r="H86" s="67"/>
      <c r="I86" s="67"/>
      <c r="J86" s="67"/>
      <c r="K86" s="67"/>
      <c r="L86" s="37"/>
      <c r="M86" s="67"/>
      <c r="N86" s="67"/>
      <c r="O86" s="39"/>
    </row>
    <row r="87" spans="1:15" s="14" customFormat="1" ht="18.75" thickBot="1" x14ac:dyDescent="0.35">
      <c r="A87" s="20"/>
      <c r="B87" s="21" t="s">
        <v>31</v>
      </c>
      <c r="C87" s="22"/>
      <c r="D87" s="37"/>
      <c r="E87" s="37"/>
      <c r="F87" s="22"/>
      <c r="G87" s="22"/>
      <c r="H87" s="33"/>
      <c r="I87" s="33"/>
      <c r="J87" s="33"/>
      <c r="K87" s="33"/>
      <c r="L87" s="22"/>
      <c r="M87" s="33"/>
      <c r="N87" s="33"/>
      <c r="O87" s="23"/>
    </row>
    <row r="88" spans="1:15" ht="45" customHeight="1" thickBot="1" x14ac:dyDescent="0.35">
      <c r="A88" s="1" t="s">
        <v>2</v>
      </c>
      <c r="B88" s="2" t="s">
        <v>0</v>
      </c>
      <c r="C88" s="2" t="s">
        <v>1</v>
      </c>
      <c r="D88" s="2" t="s">
        <v>6</v>
      </c>
      <c r="E88" s="87" t="s">
        <v>25</v>
      </c>
      <c r="F88" s="2" t="s">
        <v>5</v>
      </c>
      <c r="G88" s="3" t="s">
        <v>22</v>
      </c>
      <c r="H88" s="4" t="s">
        <v>8</v>
      </c>
      <c r="I88" s="5" t="s">
        <v>19</v>
      </c>
      <c r="J88" s="4" t="s">
        <v>3</v>
      </c>
      <c r="K88" s="5" t="s">
        <v>4</v>
      </c>
      <c r="L88" s="2" t="s">
        <v>7</v>
      </c>
      <c r="M88" s="5" t="s">
        <v>10</v>
      </c>
      <c r="N88" s="4" t="s">
        <v>11</v>
      </c>
      <c r="O88" s="6" t="s">
        <v>9</v>
      </c>
    </row>
    <row r="89" spans="1:15" ht="45.75" customHeight="1" outlineLevel="1" x14ac:dyDescent="0.3">
      <c r="A89" s="49"/>
      <c r="B89" s="8"/>
      <c r="C89" s="71"/>
      <c r="D89" s="75"/>
      <c r="E89" s="75"/>
      <c r="F89" s="73"/>
      <c r="G89" s="8"/>
      <c r="H89" s="41"/>
      <c r="I89" s="41"/>
      <c r="J89" s="40">
        <f t="shared" ref="J89:J95" si="6">H89+I89</f>
        <v>0</v>
      </c>
      <c r="K89" s="40">
        <v>0</v>
      </c>
      <c r="L89" s="9"/>
      <c r="M89" s="43">
        <f>J89</f>
        <v>0</v>
      </c>
      <c r="N89" s="43"/>
      <c r="O89" s="24"/>
    </row>
    <row r="90" spans="1:15" ht="45.75" customHeight="1" outlineLevel="1" x14ac:dyDescent="0.3">
      <c r="A90" s="50"/>
      <c r="B90" s="10"/>
      <c r="C90" s="72"/>
      <c r="D90" s="10"/>
      <c r="E90" s="74"/>
      <c r="F90" s="74"/>
      <c r="G90" s="10"/>
      <c r="H90" s="41"/>
      <c r="I90" s="41"/>
      <c r="J90" s="40">
        <f t="shared" si="6"/>
        <v>0</v>
      </c>
      <c r="K90" s="40">
        <v>0</v>
      </c>
      <c r="L90" s="11"/>
      <c r="M90" s="43">
        <f>J90</f>
        <v>0</v>
      </c>
      <c r="N90" s="45"/>
      <c r="O90" s="25"/>
    </row>
    <row r="91" spans="1:15" ht="45.75" customHeight="1" outlineLevel="1" x14ac:dyDescent="0.3">
      <c r="A91" s="50"/>
      <c r="B91" s="10"/>
      <c r="C91" s="72"/>
      <c r="D91" s="10"/>
      <c r="E91" s="74"/>
      <c r="F91" s="74"/>
      <c r="G91" s="10"/>
      <c r="H91" s="41"/>
      <c r="I91" s="41"/>
      <c r="J91" s="40">
        <f t="shared" si="6"/>
        <v>0</v>
      </c>
      <c r="K91" s="40">
        <v>0</v>
      </c>
      <c r="L91" s="11"/>
      <c r="M91" s="43">
        <f>J91</f>
        <v>0</v>
      </c>
      <c r="N91" s="45"/>
      <c r="O91" s="25"/>
    </row>
    <row r="92" spans="1:15" ht="45.75" customHeight="1" outlineLevel="1" x14ac:dyDescent="0.3">
      <c r="A92" s="50"/>
      <c r="B92" s="10"/>
      <c r="C92" s="10"/>
      <c r="D92" s="10"/>
      <c r="E92" s="10"/>
      <c r="F92" s="10"/>
      <c r="G92" s="10"/>
      <c r="H92" s="41"/>
      <c r="I92" s="41"/>
      <c r="J92" s="40">
        <f t="shared" si="6"/>
        <v>0</v>
      </c>
      <c r="K92" s="40">
        <v>0</v>
      </c>
      <c r="L92" s="11"/>
      <c r="M92" s="43">
        <f>J92</f>
        <v>0</v>
      </c>
      <c r="N92" s="45"/>
      <c r="O92" s="25"/>
    </row>
    <row r="93" spans="1:15" ht="45.75" customHeight="1" outlineLevel="1" x14ac:dyDescent="0.3">
      <c r="A93" s="50"/>
      <c r="B93" s="10"/>
      <c r="C93" s="10"/>
      <c r="D93" s="10"/>
      <c r="E93" s="10"/>
      <c r="F93" s="10"/>
      <c r="G93" s="10"/>
      <c r="H93" s="41"/>
      <c r="I93" s="41"/>
      <c r="J93" s="40">
        <f t="shared" si="6"/>
        <v>0</v>
      </c>
      <c r="K93" s="40">
        <v>0</v>
      </c>
      <c r="L93" s="11"/>
      <c r="M93" s="43">
        <f>J93</f>
        <v>0</v>
      </c>
      <c r="N93" s="45"/>
      <c r="O93" s="25"/>
    </row>
    <row r="94" spans="1:15" ht="45.75" customHeight="1" outlineLevel="1" x14ac:dyDescent="0.3">
      <c r="A94" s="52"/>
      <c r="B94" s="53"/>
      <c r="C94" s="12"/>
      <c r="D94" s="53"/>
      <c r="E94" s="53"/>
      <c r="F94" s="53"/>
      <c r="G94" s="53"/>
      <c r="H94" s="54"/>
      <c r="I94" s="54"/>
      <c r="J94" s="54">
        <f t="shared" si="6"/>
        <v>0</v>
      </c>
      <c r="K94" s="54">
        <v>0</v>
      </c>
      <c r="L94" s="55"/>
      <c r="M94" s="56"/>
      <c r="N94" s="44">
        <f>J94</f>
        <v>0</v>
      </c>
      <c r="O94" s="57"/>
    </row>
    <row r="95" spans="1:15" ht="45.75" customHeight="1" outlineLevel="1" x14ac:dyDescent="0.3">
      <c r="A95" s="51"/>
      <c r="B95" s="12"/>
      <c r="C95" s="12"/>
      <c r="D95" s="12"/>
      <c r="E95" s="70"/>
      <c r="F95" s="70"/>
      <c r="G95" s="12"/>
      <c r="H95" s="42"/>
      <c r="I95" s="42"/>
      <c r="J95" s="42">
        <f t="shared" si="6"/>
        <v>0</v>
      </c>
      <c r="K95" s="42">
        <v>0</v>
      </c>
      <c r="L95" s="13"/>
      <c r="M95" s="44"/>
      <c r="N95" s="44">
        <f>J95</f>
        <v>0</v>
      </c>
      <c r="O95" s="26"/>
    </row>
    <row r="96" spans="1:15" s="14" customFormat="1" ht="13.5" customHeight="1" x14ac:dyDescent="0.3">
      <c r="A96" s="46"/>
      <c r="B96" s="47" t="s">
        <v>17</v>
      </c>
      <c r="C96" s="47"/>
      <c r="D96" s="100"/>
      <c r="E96" s="107"/>
      <c r="F96" s="47"/>
      <c r="G96" s="47"/>
      <c r="H96" s="48">
        <f>SUM(H77:H95)</f>
        <v>0</v>
      </c>
      <c r="I96" s="48">
        <f>SUM(I77:I95)</f>
        <v>0</v>
      </c>
      <c r="J96" s="48">
        <f>SUM(J77:J95)</f>
        <v>0</v>
      </c>
      <c r="K96" s="48">
        <f>SUM(K77:K95)</f>
        <v>0</v>
      </c>
      <c r="L96" s="47"/>
      <c r="M96" s="48">
        <f>J96</f>
        <v>0</v>
      </c>
      <c r="N96" s="48">
        <f>SUM(N93:N95)</f>
        <v>0</v>
      </c>
      <c r="O96" s="35" t="e">
        <f>M96/(M96+N96)</f>
        <v>#DIV/0!</v>
      </c>
    </row>
    <row r="97" spans="1:15" s="14" customFormat="1" ht="18" x14ac:dyDescent="0.3">
      <c r="A97" s="20"/>
      <c r="B97" s="22"/>
      <c r="C97" s="22"/>
      <c r="D97" s="37"/>
      <c r="E97" s="37"/>
      <c r="F97" s="22"/>
      <c r="G97" s="22"/>
      <c r="H97" s="33"/>
      <c r="I97" s="33"/>
      <c r="J97" s="33"/>
      <c r="K97" s="33"/>
      <c r="L97" s="22"/>
      <c r="M97" s="33"/>
      <c r="N97" s="33"/>
      <c r="O97" s="23"/>
    </row>
    <row r="98" spans="1:15" s="14" customFormat="1" ht="18.75" thickBot="1" x14ac:dyDescent="0.35">
      <c r="A98" s="20"/>
      <c r="B98" s="21" t="s">
        <v>32</v>
      </c>
      <c r="C98" s="22"/>
      <c r="D98" s="22"/>
      <c r="E98" s="22"/>
      <c r="F98" s="22"/>
      <c r="G98" s="22"/>
      <c r="H98" s="33"/>
      <c r="I98" s="33"/>
      <c r="J98" s="33"/>
      <c r="K98" s="33"/>
      <c r="L98" s="22"/>
      <c r="M98" s="33"/>
      <c r="N98" s="33"/>
      <c r="O98" s="23"/>
    </row>
    <row r="99" spans="1:15" ht="59.25" customHeight="1" thickBot="1" x14ac:dyDescent="0.35">
      <c r="A99" s="1" t="s">
        <v>2</v>
      </c>
      <c r="B99" s="2" t="s">
        <v>0</v>
      </c>
      <c r="C99" s="2" t="s">
        <v>1</v>
      </c>
      <c r="D99" s="2" t="s">
        <v>6</v>
      </c>
      <c r="E99" s="87" t="s">
        <v>25</v>
      </c>
      <c r="F99" s="2" t="s">
        <v>5</v>
      </c>
      <c r="G99" s="3" t="s">
        <v>22</v>
      </c>
      <c r="H99" s="4" t="s">
        <v>8</v>
      </c>
      <c r="I99" s="5" t="s">
        <v>19</v>
      </c>
      <c r="J99" s="4" t="s">
        <v>3</v>
      </c>
      <c r="K99" s="5" t="s">
        <v>4</v>
      </c>
      <c r="L99" s="2" t="s">
        <v>7</v>
      </c>
      <c r="M99" s="5" t="s">
        <v>10</v>
      </c>
      <c r="N99" s="4" t="s">
        <v>11</v>
      </c>
      <c r="O99" s="6" t="s">
        <v>9</v>
      </c>
    </row>
    <row r="100" spans="1:15" ht="45.75" customHeight="1" outlineLevel="1" x14ac:dyDescent="0.3">
      <c r="A100" s="49"/>
      <c r="B100" s="8"/>
      <c r="C100" s="71"/>
      <c r="D100" s="69"/>
      <c r="E100" s="108"/>
      <c r="F100" s="73"/>
      <c r="G100" s="8"/>
      <c r="H100" s="41"/>
      <c r="I100" s="41"/>
      <c r="J100" s="40">
        <f t="shared" ref="J100:J106" si="7">H100+I100</f>
        <v>0</v>
      </c>
      <c r="K100" s="40">
        <v>0</v>
      </c>
      <c r="L100" s="9"/>
      <c r="M100" s="43">
        <f>J100</f>
        <v>0</v>
      </c>
      <c r="N100" s="43"/>
      <c r="O100" s="24"/>
    </row>
    <row r="101" spans="1:15" ht="45.75" customHeight="1" outlineLevel="1" x14ac:dyDescent="0.3">
      <c r="A101" s="50"/>
      <c r="B101" s="10"/>
      <c r="C101" s="10"/>
      <c r="D101" s="8"/>
      <c r="E101" s="8"/>
      <c r="F101" s="10"/>
      <c r="G101" s="10"/>
      <c r="H101" s="41"/>
      <c r="I101" s="41"/>
      <c r="J101" s="40">
        <f t="shared" si="7"/>
        <v>0</v>
      </c>
      <c r="K101" s="40">
        <v>0</v>
      </c>
      <c r="L101" s="11"/>
      <c r="M101" s="43">
        <f>J101</f>
        <v>0</v>
      </c>
      <c r="N101" s="45"/>
      <c r="O101" s="25"/>
    </row>
    <row r="102" spans="1:15" ht="45.75" customHeight="1" outlineLevel="1" x14ac:dyDescent="0.3">
      <c r="A102" s="50"/>
      <c r="B102" s="10"/>
      <c r="C102" s="10"/>
      <c r="D102" s="10"/>
      <c r="E102" s="10"/>
      <c r="F102" s="10"/>
      <c r="G102" s="10"/>
      <c r="H102" s="41"/>
      <c r="I102" s="41"/>
      <c r="J102" s="40">
        <f t="shared" si="7"/>
        <v>0</v>
      </c>
      <c r="K102" s="40">
        <v>0</v>
      </c>
      <c r="L102" s="11"/>
      <c r="M102" s="43">
        <f>J102</f>
        <v>0</v>
      </c>
      <c r="N102" s="45"/>
      <c r="O102" s="25"/>
    </row>
    <row r="103" spans="1:15" ht="45.75" customHeight="1" outlineLevel="1" x14ac:dyDescent="0.3">
      <c r="A103" s="50"/>
      <c r="B103" s="10"/>
      <c r="C103" s="10"/>
      <c r="D103" s="10"/>
      <c r="E103" s="10"/>
      <c r="F103" s="10"/>
      <c r="G103" s="10"/>
      <c r="H103" s="41"/>
      <c r="I103" s="41"/>
      <c r="J103" s="40">
        <f t="shared" si="7"/>
        <v>0</v>
      </c>
      <c r="K103" s="40">
        <v>0</v>
      </c>
      <c r="L103" s="11"/>
      <c r="M103" s="43">
        <f>J103</f>
        <v>0</v>
      </c>
      <c r="N103" s="45"/>
      <c r="O103" s="25"/>
    </row>
    <row r="104" spans="1:15" ht="45.75" customHeight="1" outlineLevel="1" x14ac:dyDescent="0.3">
      <c r="A104" s="50"/>
      <c r="B104" s="10"/>
      <c r="C104" s="10"/>
      <c r="D104" s="10"/>
      <c r="E104" s="10"/>
      <c r="F104" s="10"/>
      <c r="G104" s="10"/>
      <c r="H104" s="41"/>
      <c r="I104" s="41"/>
      <c r="J104" s="40">
        <f t="shared" si="7"/>
        <v>0</v>
      </c>
      <c r="K104" s="40">
        <v>0</v>
      </c>
      <c r="L104" s="11"/>
      <c r="M104" s="43">
        <f>J104</f>
        <v>0</v>
      </c>
      <c r="N104" s="45"/>
      <c r="O104" s="25"/>
    </row>
    <row r="105" spans="1:15" ht="45.75" customHeight="1" outlineLevel="1" x14ac:dyDescent="0.3">
      <c r="A105" s="51"/>
      <c r="B105" s="12"/>
      <c r="C105" s="12"/>
      <c r="D105" s="12"/>
      <c r="E105" s="12"/>
      <c r="F105" s="12"/>
      <c r="G105" s="12"/>
      <c r="H105" s="42"/>
      <c r="I105" s="42"/>
      <c r="J105" s="42">
        <f t="shared" si="7"/>
        <v>0</v>
      </c>
      <c r="K105" s="42">
        <f>H105/2</f>
        <v>0</v>
      </c>
      <c r="L105" s="13"/>
      <c r="M105" s="44"/>
      <c r="N105" s="44">
        <f>J105</f>
        <v>0</v>
      </c>
      <c r="O105" s="44"/>
    </row>
    <row r="106" spans="1:15" ht="45.75" customHeight="1" outlineLevel="1" x14ac:dyDescent="0.3">
      <c r="A106" s="51"/>
      <c r="B106" s="12"/>
      <c r="C106" s="12"/>
      <c r="D106" s="12"/>
      <c r="E106" s="12"/>
      <c r="F106" s="12"/>
      <c r="G106" s="12"/>
      <c r="H106" s="42"/>
      <c r="I106" s="42"/>
      <c r="J106" s="42">
        <f t="shared" si="7"/>
        <v>0</v>
      </c>
      <c r="K106" s="42">
        <f>H106/2</f>
        <v>0</v>
      </c>
      <c r="L106" s="13"/>
      <c r="M106" s="44"/>
      <c r="N106" s="44">
        <f>J106</f>
        <v>0</v>
      </c>
      <c r="O106" s="44"/>
    </row>
    <row r="107" spans="1:15" s="14" customFormat="1" ht="18" x14ac:dyDescent="0.3">
      <c r="A107" s="46"/>
      <c r="B107" s="47" t="s">
        <v>17</v>
      </c>
      <c r="C107" s="47"/>
      <c r="D107" s="76"/>
      <c r="E107" s="107"/>
      <c r="F107" s="47"/>
      <c r="G107" s="47"/>
      <c r="H107" s="48">
        <f>SUM(H88:H106)</f>
        <v>0</v>
      </c>
      <c r="I107" s="48">
        <f>SUM(I88:I106)</f>
        <v>0</v>
      </c>
      <c r="J107" s="48">
        <f>SUM(J88:J106)</f>
        <v>0</v>
      </c>
      <c r="K107" s="48">
        <f>SUM(K88:K106)</f>
        <v>0</v>
      </c>
      <c r="L107" s="47"/>
      <c r="M107" s="48">
        <f>J107</f>
        <v>0</v>
      </c>
      <c r="N107" s="48">
        <f>SUM(N104:N106)</f>
        <v>0</v>
      </c>
      <c r="O107" s="35" t="e">
        <f>M107/(M107+N107)</f>
        <v>#DIV/0!</v>
      </c>
    </row>
    <row r="108" spans="1:15" s="14" customFormat="1" ht="18" x14ac:dyDescent="0.3">
      <c r="A108" s="20"/>
      <c r="B108" s="22"/>
      <c r="C108" s="22"/>
      <c r="D108" s="37"/>
      <c r="E108" s="37"/>
      <c r="F108" s="22"/>
      <c r="G108" s="22"/>
      <c r="H108" s="33"/>
      <c r="I108" s="33"/>
      <c r="J108" s="33"/>
      <c r="K108" s="33"/>
      <c r="L108" s="22"/>
      <c r="M108" s="33"/>
      <c r="N108" s="33"/>
      <c r="O108" s="23"/>
    </row>
    <row r="109" spans="1:15" s="14" customFormat="1" ht="18.75" thickBot="1" x14ac:dyDescent="0.35">
      <c r="A109" s="20"/>
      <c r="B109" s="21" t="s">
        <v>33</v>
      </c>
      <c r="C109" s="22"/>
      <c r="D109" s="22"/>
      <c r="E109" s="22"/>
      <c r="F109" s="22"/>
      <c r="G109" s="22"/>
      <c r="H109" s="33"/>
      <c r="I109" s="33"/>
      <c r="J109" s="33"/>
      <c r="K109" s="33"/>
      <c r="L109" s="22"/>
      <c r="M109" s="33"/>
      <c r="N109" s="33"/>
      <c r="O109" s="23"/>
    </row>
    <row r="110" spans="1:15" ht="42.75" customHeight="1" thickBot="1" x14ac:dyDescent="0.35">
      <c r="A110" s="1" t="s">
        <v>2</v>
      </c>
      <c r="B110" s="2" t="s">
        <v>0</v>
      </c>
      <c r="C110" s="2" t="s">
        <v>1</v>
      </c>
      <c r="D110" s="2" t="s">
        <v>6</v>
      </c>
      <c r="E110" s="87" t="s">
        <v>25</v>
      </c>
      <c r="F110" s="2" t="s">
        <v>5</v>
      </c>
      <c r="G110" s="3" t="s">
        <v>22</v>
      </c>
      <c r="H110" s="4" t="s">
        <v>8</v>
      </c>
      <c r="I110" s="5" t="s">
        <v>19</v>
      </c>
      <c r="J110" s="4" t="s">
        <v>3</v>
      </c>
      <c r="K110" s="5" t="s">
        <v>4</v>
      </c>
      <c r="L110" s="2" t="s">
        <v>7</v>
      </c>
      <c r="M110" s="5" t="s">
        <v>10</v>
      </c>
      <c r="N110" s="4" t="s">
        <v>11</v>
      </c>
      <c r="O110" s="6" t="s">
        <v>9</v>
      </c>
    </row>
    <row r="111" spans="1:15" ht="45.75" customHeight="1" outlineLevel="1" x14ac:dyDescent="0.3">
      <c r="A111" s="50"/>
      <c r="B111" s="10"/>
      <c r="C111" s="10"/>
      <c r="D111" s="10"/>
      <c r="E111" s="10"/>
      <c r="F111" s="10"/>
      <c r="G111" s="10"/>
      <c r="H111" s="41"/>
      <c r="I111" s="41"/>
      <c r="J111" s="40">
        <f t="shared" ref="J111:J117" si="8">H111+I111</f>
        <v>0</v>
      </c>
      <c r="K111" s="40">
        <v>0</v>
      </c>
      <c r="L111" s="11"/>
      <c r="M111" s="43">
        <f>J111</f>
        <v>0</v>
      </c>
      <c r="N111" s="45"/>
      <c r="O111" s="25"/>
    </row>
    <row r="112" spans="1:15" ht="45.75" customHeight="1" outlineLevel="1" x14ac:dyDescent="0.3">
      <c r="A112" s="78"/>
      <c r="B112" s="79"/>
      <c r="C112" s="79"/>
      <c r="D112" s="79"/>
      <c r="E112" s="79"/>
      <c r="F112" s="79"/>
      <c r="G112" s="79"/>
      <c r="H112" s="80"/>
      <c r="I112" s="80"/>
      <c r="J112" s="40">
        <f t="shared" si="8"/>
        <v>0</v>
      </c>
      <c r="K112" s="40">
        <v>0</v>
      </c>
      <c r="L112" s="81"/>
      <c r="M112" s="43">
        <f>J112</f>
        <v>0</v>
      </c>
      <c r="N112" s="82"/>
      <c r="O112" s="83"/>
    </row>
    <row r="113" spans="1:15" ht="45.75" customHeight="1" outlineLevel="1" x14ac:dyDescent="0.3">
      <c r="A113" s="78"/>
      <c r="B113" s="79"/>
      <c r="C113" s="79"/>
      <c r="D113" s="79"/>
      <c r="E113" s="79"/>
      <c r="F113" s="79"/>
      <c r="G113" s="79"/>
      <c r="H113" s="80"/>
      <c r="I113" s="80"/>
      <c r="J113" s="40">
        <f t="shared" si="8"/>
        <v>0</v>
      </c>
      <c r="K113" s="40">
        <v>0</v>
      </c>
      <c r="L113" s="81"/>
      <c r="M113" s="43">
        <f>J113</f>
        <v>0</v>
      </c>
      <c r="N113" s="82"/>
      <c r="O113" s="83"/>
    </row>
    <row r="114" spans="1:15" ht="45.75" customHeight="1" outlineLevel="1" x14ac:dyDescent="0.3">
      <c r="A114" s="78"/>
      <c r="B114" s="79"/>
      <c r="C114" s="79"/>
      <c r="D114" s="79"/>
      <c r="E114" s="79"/>
      <c r="F114" s="79"/>
      <c r="G114" s="79"/>
      <c r="H114" s="80"/>
      <c r="I114" s="80"/>
      <c r="J114" s="40">
        <f t="shared" si="8"/>
        <v>0</v>
      </c>
      <c r="K114" s="40">
        <v>0</v>
      </c>
      <c r="L114" s="81"/>
      <c r="M114" s="43">
        <f>J114</f>
        <v>0</v>
      </c>
      <c r="N114" s="82"/>
      <c r="O114" s="83"/>
    </row>
    <row r="115" spans="1:15" ht="45.75" customHeight="1" outlineLevel="1" x14ac:dyDescent="0.3">
      <c r="A115" s="78"/>
      <c r="B115" s="79"/>
      <c r="C115" s="79"/>
      <c r="D115" s="79"/>
      <c r="E115" s="79"/>
      <c r="F115" s="79"/>
      <c r="G115" s="79"/>
      <c r="H115" s="80"/>
      <c r="I115" s="80"/>
      <c r="J115" s="40">
        <f t="shared" si="8"/>
        <v>0</v>
      </c>
      <c r="K115" s="40">
        <v>0</v>
      </c>
      <c r="L115" s="81"/>
      <c r="M115" s="43">
        <f>J115</f>
        <v>0</v>
      </c>
      <c r="N115" s="82"/>
      <c r="O115" s="83"/>
    </row>
    <row r="116" spans="1:15" ht="45.75" customHeight="1" outlineLevel="1" x14ac:dyDescent="0.3">
      <c r="A116" s="51"/>
      <c r="B116" s="12"/>
      <c r="C116" s="12"/>
      <c r="D116" s="12"/>
      <c r="E116" s="12"/>
      <c r="F116" s="12"/>
      <c r="G116" s="12"/>
      <c r="H116" s="42"/>
      <c r="I116" s="42"/>
      <c r="J116" s="42">
        <f t="shared" si="8"/>
        <v>0</v>
      </c>
      <c r="K116" s="42">
        <v>0</v>
      </c>
      <c r="L116" s="13"/>
      <c r="M116" s="44"/>
      <c r="N116" s="44">
        <f>J116</f>
        <v>0</v>
      </c>
      <c r="O116" s="26"/>
    </row>
    <row r="117" spans="1:15" ht="45.75" customHeight="1" outlineLevel="1" x14ac:dyDescent="0.3">
      <c r="A117" s="51"/>
      <c r="B117" s="12"/>
      <c r="C117" s="12"/>
      <c r="D117" s="12"/>
      <c r="E117" s="12"/>
      <c r="F117" s="12"/>
      <c r="G117" s="12"/>
      <c r="H117" s="42"/>
      <c r="I117" s="42"/>
      <c r="J117" s="42">
        <f t="shared" si="8"/>
        <v>0</v>
      </c>
      <c r="K117" s="42">
        <v>0</v>
      </c>
      <c r="L117" s="13"/>
      <c r="M117" s="44"/>
      <c r="N117" s="44">
        <f>J117</f>
        <v>0</v>
      </c>
      <c r="O117" s="44"/>
    </row>
    <row r="118" spans="1:15" s="14" customFormat="1" ht="18" x14ac:dyDescent="0.3">
      <c r="A118" s="46"/>
      <c r="B118" s="47" t="s">
        <v>17</v>
      </c>
      <c r="C118" s="47"/>
      <c r="D118" s="100"/>
      <c r="E118" s="107"/>
      <c r="F118" s="47"/>
      <c r="G118" s="47"/>
      <c r="H118" s="48">
        <f>SUM(H99:H117)</f>
        <v>0</v>
      </c>
      <c r="I118" s="48">
        <f>SUM(I99:I117)</f>
        <v>0</v>
      </c>
      <c r="J118" s="48">
        <f>SUM(J99:J117)</f>
        <v>0</v>
      </c>
      <c r="K118" s="48">
        <f>SUM(K99:K117)</f>
        <v>0</v>
      </c>
      <c r="L118" s="47"/>
      <c r="M118" s="48">
        <f>J118</f>
        <v>0</v>
      </c>
      <c r="N118" s="48">
        <f>SUM(N115:N117)</f>
        <v>0</v>
      </c>
      <c r="O118" s="35" t="e">
        <f>M118/(M118+N118)</f>
        <v>#DIV/0!</v>
      </c>
    </row>
    <row r="119" spans="1:15" ht="18" hidden="1" outlineLevel="1" x14ac:dyDescent="0.3">
      <c r="A119" s="50"/>
      <c r="B119" s="10"/>
      <c r="C119" s="10"/>
      <c r="D119" s="10"/>
      <c r="E119" s="10"/>
      <c r="F119" s="10"/>
      <c r="G119" s="10"/>
      <c r="H119" s="41"/>
      <c r="I119" s="41"/>
      <c r="J119" s="40">
        <f t="shared" ref="J119:J149" si="9">H119+I119</f>
        <v>0</v>
      </c>
      <c r="K119" s="40">
        <f t="shared" ref="K119:K149" si="10">H119/2</f>
        <v>0</v>
      </c>
      <c r="L119" s="11"/>
      <c r="M119" s="43">
        <f t="shared" ref="M119:M144" si="11">J119</f>
        <v>0</v>
      </c>
      <c r="N119" s="45"/>
      <c r="O119" s="25"/>
    </row>
    <row r="120" spans="1:15" ht="18" hidden="1" outlineLevel="1" x14ac:dyDescent="0.3">
      <c r="A120" s="50"/>
      <c r="B120" s="10"/>
      <c r="C120" s="10"/>
      <c r="D120" s="10"/>
      <c r="E120" s="10"/>
      <c r="F120" s="10"/>
      <c r="G120" s="10"/>
      <c r="H120" s="41"/>
      <c r="I120" s="41"/>
      <c r="J120" s="40">
        <f t="shared" si="9"/>
        <v>0</v>
      </c>
      <c r="K120" s="40">
        <f t="shared" si="10"/>
        <v>0</v>
      </c>
      <c r="L120" s="11"/>
      <c r="M120" s="43">
        <f t="shared" si="11"/>
        <v>0</v>
      </c>
      <c r="N120" s="45"/>
      <c r="O120" s="25"/>
    </row>
    <row r="121" spans="1:15" ht="18" hidden="1" outlineLevel="1" x14ac:dyDescent="0.3">
      <c r="A121" s="50"/>
      <c r="B121" s="10"/>
      <c r="C121" s="10"/>
      <c r="D121" s="10"/>
      <c r="E121" s="10"/>
      <c r="F121" s="10"/>
      <c r="G121" s="10"/>
      <c r="H121" s="41"/>
      <c r="I121" s="41"/>
      <c r="J121" s="40">
        <f t="shared" si="9"/>
        <v>0</v>
      </c>
      <c r="K121" s="40">
        <f t="shared" si="10"/>
        <v>0</v>
      </c>
      <c r="L121" s="11"/>
      <c r="M121" s="43">
        <f t="shared" si="11"/>
        <v>0</v>
      </c>
      <c r="N121" s="45"/>
      <c r="O121" s="25"/>
    </row>
    <row r="122" spans="1:15" ht="18" hidden="1" outlineLevel="1" x14ac:dyDescent="0.3">
      <c r="A122" s="50"/>
      <c r="B122" s="10"/>
      <c r="C122" s="10"/>
      <c r="D122" s="10"/>
      <c r="E122" s="10"/>
      <c r="F122" s="10"/>
      <c r="G122" s="10"/>
      <c r="H122" s="41"/>
      <c r="I122" s="41"/>
      <c r="J122" s="40">
        <f t="shared" si="9"/>
        <v>0</v>
      </c>
      <c r="K122" s="40">
        <f t="shared" si="10"/>
        <v>0</v>
      </c>
      <c r="L122" s="11"/>
      <c r="M122" s="43">
        <f t="shared" si="11"/>
        <v>0</v>
      </c>
      <c r="N122" s="45"/>
      <c r="O122" s="25"/>
    </row>
    <row r="123" spans="1:15" ht="18" hidden="1" outlineLevel="1" x14ac:dyDescent="0.3">
      <c r="A123" s="50"/>
      <c r="B123" s="10"/>
      <c r="C123" s="10"/>
      <c r="D123" s="10"/>
      <c r="E123" s="10"/>
      <c r="F123" s="10"/>
      <c r="G123" s="10"/>
      <c r="H123" s="41"/>
      <c r="I123" s="41"/>
      <c r="J123" s="40">
        <f t="shared" si="9"/>
        <v>0</v>
      </c>
      <c r="K123" s="40">
        <f t="shared" si="10"/>
        <v>0</v>
      </c>
      <c r="L123" s="11"/>
      <c r="M123" s="43">
        <f t="shared" si="11"/>
        <v>0</v>
      </c>
      <c r="N123" s="45"/>
      <c r="O123" s="25"/>
    </row>
    <row r="124" spans="1:15" ht="18" hidden="1" outlineLevel="1" x14ac:dyDescent="0.3">
      <c r="A124" s="50"/>
      <c r="B124" s="10"/>
      <c r="C124" s="10"/>
      <c r="D124" s="10"/>
      <c r="E124" s="10"/>
      <c r="F124" s="10"/>
      <c r="G124" s="10"/>
      <c r="H124" s="41"/>
      <c r="I124" s="41"/>
      <c r="J124" s="40">
        <f t="shared" si="9"/>
        <v>0</v>
      </c>
      <c r="K124" s="40">
        <f t="shared" si="10"/>
        <v>0</v>
      </c>
      <c r="L124" s="11"/>
      <c r="M124" s="43">
        <f t="shared" si="11"/>
        <v>0</v>
      </c>
      <c r="N124" s="45"/>
      <c r="O124" s="25"/>
    </row>
    <row r="125" spans="1:15" ht="18" hidden="1" outlineLevel="1" x14ac:dyDescent="0.3">
      <c r="A125" s="50"/>
      <c r="B125" s="10"/>
      <c r="C125" s="10"/>
      <c r="D125" s="10"/>
      <c r="E125" s="10"/>
      <c r="F125" s="10"/>
      <c r="G125" s="10"/>
      <c r="H125" s="41"/>
      <c r="I125" s="41"/>
      <c r="J125" s="40">
        <f t="shared" si="9"/>
        <v>0</v>
      </c>
      <c r="K125" s="40">
        <f t="shared" si="10"/>
        <v>0</v>
      </c>
      <c r="L125" s="11"/>
      <c r="M125" s="43">
        <f t="shared" si="11"/>
        <v>0</v>
      </c>
      <c r="N125" s="45"/>
      <c r="O125" s="25"/>
    </row>
    <row r="126" spans="1:15" ht="18" hidden="1" outlineLevel="1" x14ac:dyDescent="0.3">
      <c r="A126" s="50"/>
      <c r="B126" s="10"/>
      <c r="C126" s="10"/>
      <c r="D126" s="10"/>
      <c r="E126" s="10"/>
      <c r="F126" s="10"/>
      <c r="G126" s="10"/>
      <c r="H126" s="41"/>
      <c r="I126" s="41"/>
      <c r="J126" s="40">
        <f t="shared" si="9"/>
        <v>0</v>
      </c>
      <c r="K126" s="40">
        <f t="shared" si="10"/>
        <v>0</v>
      </c>
      <c r="L126" s="11"/>
      <c r="M126" s="43">
        <f t="shared" si="11"/>
        <v>0</v>
      </c>
      <c r="N126" s="45"/>
      <c r="O126" s="25"/>
    </row>
    <row r="127" spans="1:15" ht="18" hidden="1" outlineLevel="1" x14ac:dyDescent="0.3">
      <c r="A127" s="50"/>
      <c r="B127" s="10"/>
      <c r="C127" s="10"/>
      <c r="D127" s="10"/>
      <c r="E127" s="10"/>
      <c r="F127" s="10"/>
      <c r="G127" s="10"/>
      <c r="H127" s="41"/>
      <c r="I127" s="41"/>
      <c r="J127" s="40">
        <f t="shared" si="9"/>
        <v>0</v>
      </c>
      <c r="K127" s="40">
        <f t="shared" si="10"/>
        <v>0</v>
      </c>
      <c r="L127" s="11"/>
      <c r="M127" s="43">
        <f t="shared" si="11"/>
        <v>0</v>
      </c>
      <c r="N127" s="45"/>
      <c r="O127" s="25"/>
    </row>
    <row r="128" spans="1:15" ht="18" hidden="1" outlineLevel="1" x14ac:dyDescent="0.3">
      <c r="A128" s="50"/>
      <c r="B128" s="10"/>
      <c r="C128" s="10"/>
      <c r="D128" s="10"/>
      <c r="E128" s="10"/>
      <c r="F128" s="10"/>
      <c r="G128" s="10"/>
      <c r="H128" s="41"/>
      <c r="I128" s="41"/>
      <c r="J128" s="40">
        <f t="shared" si="9"/>
        <v>0</v>
      </c>
      <c r="K128" s="40">
        <f t="shared" si="10"/>
        <v>0</v>
      </c>
      <c r="L128" s="11"/>
      <c r="M128" s="43">
        <f t="shared" si="11"/>
        <v>0</v>
      </c>
      <c r="N128" s="45"/>
      <c r="O128" s="25"/>
    </row>
    <row r="129" spans="1:15" ht="18" hidden="1" outlineLevel="1" x14ac:dyDescent="0.3">
      <c r="A129" s="50"/>
      <c r="B129" s="10"/>
      <c r="C129" s="10"/>
      <c r="D129" s="10"/>
      <c r="E129" s="10"/>
      <c r="F129" s="10"/>
      <c r="G129" s="10"/>
      <c r="H129" s="41"/>
      <c r="I129" s="41"/>
      <c r="J129" s="40">
        <f t="shared" si="9"/>
        <v>0</v>
      </c>
      <c r="K129" s="40">
        <f t="shared" si="10"/>
        <v>0</v>
      </c>
      <c r="L129" s="11"/>
      <c r="M129" s="43">
        <f t="shared" si="11"/>
        <v>0</v>
      </c>
      <c r="N129" s="45"/>
      <c r="O129" s="25"/>
    </row>
    <row r="130" spans="1:15" ht="18" hidden="1" outlineLevel="1" x14ac:dyDescent="0.3">
      <c r="A130" s="50"/>
      <c r="B130" s="10"/>
      <c r="C130" s="10"/>
      <c r="D130" s="10"/>
      <c r="E130" s="10"/>
      <c r="F130" s="10"/>
      <c r="G130" s="10"/>
      <c r="H130" s="41"/>
      <c r="I130" s="41"/>
      <c r="J130" s="40">
        <f t="shared" si="9"/>
        <v>0</v>
      </c>
      <c r="K130" s="40">
        <f t="shared" si="10"/>
        <v>0</v>
      </c>
      <c r="L130" s="11"/>
      <c r="M130" s="43">
        <f t="shared" si="11"/>
        <v>0</v>
      </c>
      <c r="N130" s="45"/>
      <c r="O130" s="25"/>
    </row>
    <row r="131" spans="1:15" ht="18" hidden="1" outlineLevel="1" x14ac:dyDescent="0.3">
      <c r="A131" s="50"/>
      <c r="B131" s="10"/>
      <c r="C131" s="10"/>
      <c r="D131" s="10"/>
      <c r="E131" s="10"/>
      <c r="F131" s="10"/>
      <c r="G131" s="10"/>
      <c r="H131" s="41"/>
      <c r="I131" s="41"/>
      <c r="J131" s="40">
        <f t="shared" si="9"/>
        <v>0</v>
      </c>
      <c r="K131" s="40">
        <f t="shared" si="10"/>
        <v>0</v>
      </c>
      <c r="L131" s="11"/>
      <c r="M131" s="43">
        <f t="shared" si="11"/>
        <v>0</v>
      </c>
      <c r="N131" s="45"/>
      <c r="O131" s="25"/>
    </row>
    <row r="132" spans="1:15" ht="18" hidden="1" outlineLevel="1" x14ac:dyDescent="0.3">
      <c r="A132" s="50"/>
      <c r="B132" s="10"/>
      <c r="C132" s="10"/>
      <c r="D132" s="10"/>
      <c r="E132" s="10"/>
      <c r="F132" s="10"/>
      <c r="G132" s="10"/>
      <c r="H132" s="41"/>
      <c r="I132" s="41"/>
      <c r="J132" s="40">
        <f t="shared" si="9"/>
        <v>0</v>
      </c>
      <c r="K132" s="40">
        <f t="shared" si="10"/>
        <v>0</v>
      </c>
      <c r="L132" s="11"/>
      <c r="M132" s="43">
        <f t="shared" si="11"/>
        <v>0</v>
      </c>
      <c r="N132" s="45"/>
      <c r="O132" s="25"/>
    </row>
    <row r="133" spans="1:15" ht="18" hidden="1" outlineLevel="1" x14ac:dyDescent="0.3">
      <c r="A133" s="50"/>
      <c r="B133" s="10"/>
      <c r="C133" s="10"/>
      <c r="D133" s="10"/>
      <c r="E133" s="10"/>
      <c r="F133" s="10"/>
      <c r="G133" s="10"/>
      <c r="H133" s="41"/>
      <c r="I133" s="41"/>
      <c r="J133" s="40">
        <f t="shared" si="9"/>
        <v>0</v>
      </c>
      <c r="K133" s="40">
        <f t="shared" si="10"/>
        <v>0</v>
      </c>
      <c r="L133" s="11"/>
      <c r="M133" s="43">
        <f t="shared" si="11"/>
        <v>0</v>
      </c>
      <c r="N133" s="45"/>
      <c r="O133" s="25"/>
    </row>
    <row r="134" spans="1:15" ht="18" hidden="1" outlineLevel="1" x14ac:dyDescent="0.3">
      <c r="A134" s="50"/>
      <c r="B134" s="10"/>
      <c r="C134" s="10"/>
      <c r="D134" s="10"/>
      <c r="E134" s="10"/>
      <c r="F134" s="10"/>
      <c r="G134" s="10"/>
      <c r="H134" s="41"/>
      <c r="I134" s="41"/>
      <c r="J134" s="40">
        <f t="shared" si="9"/>
        <v>0</v>
      </c>
      <c r="K134" s="40">
        <f t="shared" si="10"/>
        <v>0</v>
      </c>
      <c r="L134" s="11"/>
      <c r="M134" s="43">
        <f t="shared" si="11"/>
        <v>0</v>
      </c>
      <c r="N134" s="45"/>
      <c r="O134" s="25"/>
    </row>
    <row r="135" spans="1:15" ht="18" hidden="1" outlineLevel="1" x14ac:dyDescent="0.3">
      <c r="A135" s="50"/>
      <c r="B135" s="10"/>
      <c r="C135" s="10"/>
      <c r="D135" s="10"/>
      <c r="E135" s="10"/>
      <c r="F135" s="10"/>
      <c r="G135" s="10"/>
      <c r="H135" s="41"/>
      <c r="I135" s="41"/>
      <c r="J135" s="40">
        <f t="shared" si="9"/>
        <v>0</v>
      </c>
      <c r="K135" s="40">
        <f t="shared" si="10"/>
        <v>0</v>
      </c>
      <c r="L135" s="11"/>
      <c r="M135" s="43">
        <f t="shared" si="11"/>
        <v>0</v>
      </c>
      <c r="N135" s="45"/>
      <c r="O135" s="25"/>
    </row>
    <row r="136" spans="1:15" ht="18" hidden="1" outlineLevel="1" x14ac:dyDescent="0.3">
      <c r="A136" s="50"/>
      <c r="B136" s="10"/>
      <c r="C136" s="10"/>
      <c r="D136" s="10"/>
      <c r="E136" s="10"/>
      <c r="F136" s="10"/>
      <c r="G136" s="10"/>
      <c r="H136" s="41"/>
      <c r="I136" s="41"/>
      <c r="J136" s="40">
        <f t="shared" si="9"/>
        <v>0</v>
      </c>
      <c r="K136" s="40">
        <f t="shared" si="10"/>
        <v>0</v>
      </c>
      <c r="L136" s="11"/>
      <c r="M136" s="43">
        <f t="shared" si="11"/>
        <v>0</v>
      </c>
      <c r="N136" s="45"/>
      <c r="O136" s="25"/>
    </row>
    <row r="137" spans="1:15" ht="18" hidden="1" outlineLevel="1" x14ac:dyDescent="0.3">
      <c r="A137" s="50"/>
      <c r="B137" s="10"/>
      <c r="C137" s="10"/>
      <c r="D137" s="10"/>
      <c r="E137" s="10"/>
      <c r="F137" s="10"/>
      <c r="G137" s="10"/>
      <c r="H137" s="41"/>
      <c r="I137" s="41"/>
      <c r="J137" s="40">
        <f t="shared" si="9"/>
        <v>0</v>
      </c>
      <c r="K137" s="40">
        <f t="shared" si="10"/>
        <v>0</v>
      </c>
      <c r="L137" s="11"/>
      <c r="M137" s="43">
        <f t="shared" si="11"/>
        <v>0</v>
      </c>
      <c r="N137" s="45"/>
      <c r="O137" s="25"/>
    </row>
    <row r="138" spans="1:15" ht="18" hidden="1" outlineLevel="1" x14ac:dyDescent="0.3">
      <c r="A138" s="50"/>
      <c r="B138" s="10"/>
      <c r="C138" s="10"/>
      <c r="D138" s="10"/>
      <c r="E138" s="10"/>
      <c r="F138" s="10"/>
      <c r="G138" s="10"/>
      <c r="H138" s="41"/>
      <c r="I138" s="41"/>
      <c r="J138" s="40">
        <f t="shared" si="9"/>
        <v>0</v>
      </c>
      <c r="K138" s="40">
        <f t="shared" si="10"/>
        <v>0</v>
      </c>
      <c r="L138" s="11"/>
      <c r="M138" s="43">
        <f t="shared" si="11"/>
        <v>0</v>
      </c>
      <c r="N138" s="45"/>
      <c r="O138" s="25"/>
    </row>
    <row r="139" spans="1:15" ht="18" hidden="1" outlineLevel="1" x14ac:dyDescent="0.3">
      <c r="A139" s="50"/>
      <c r="B139" s="10"/>
      <c r="C139" s="10"/>
      <c r="D139" s="10"/>
      <c r="E139" s="10"/>
      <c r="F139" s="10"/>
      <c r="G139" s="10"/>
      <c r="H139" s="41"/>
      <c r="I139" s="41"/>
      <c r="J139" s="40">
        <f t="shared" si="9"/>
        <v>0</v>
      </c>
      <c r="K139" s="40">
        <f t="shared" si="10"/>
        <v>0</v>
      </c>
      <c r="L139" s="11"/>
      <c r="M139" s="43">
        <f t="shared" si="11"/>
        <v>0</v>
      </c>
      <c r="N139" s="45"/>
      <c r="O139" s="25"/>
    </row>
    <row r="140" spans="1:15" ht="18" hidden="1" outlineLevel="1" x14ac:dyDescent="0.3">
      <c r="A140" s="50"/>
      <c r="B140" s="10"/>
      <c r="C140" s="10"/>
      <c r="D140" s="10"/>
      <c r="E140" s="10"/>
      <c r="F140" s="10"/>
      <c r="G140" s="10"/>
      <c r="H140" s="41"/>
      <c r="I140" s="41"/>
      <c r="J140" s="40">
        <f t="shared" si="9"/>
        <v>0</v>
      </c>
      <c r="K140" s="40">
        <f t="shared" si="10"/>
        <v>0</v>
      </c>
      <c r="L140" s="11"/>
      <c r="M140" s="43">
        <f t="shared" si="11"/>
        <v>0</v>
      </c>
      <c r="N140" s="45"/>
      <c r="O140" s="25"/>
    </row>
    <row r="141" spans="1:15" ht="18" hidden="1" outlineLevel="1" x14ac:dyDescent="0.3">
      <c r="A141" s="50"/>
      <c r="B141" s="10"/>
      <c r="C141" s="10"/>
      <c r="D141" s="10"/>
      <c r="E141" s="10"/>
      <c r="F141" s="10"/>
      <c r="G141" s="10"/>
      <c r="H141" s="41"/>
      <c r="I141" s="41"/>
      <c r="J141" s="40">
        <f t="shared" si="9"/>
        <v>0</v>
      </c>
      <c r="K141" s="40">
        <f t="shared" si="10"/>
        <v>0</v>
      </c>
      <c r="L141" s="11"/>
      <c r="M141" s="43">
        <f t="shared" si="11"/>
        <v>0</v>
      </c>
      <c r="N141" s="45"/>
      <c r="O141" s="25"/>
    </row>
    <row r="142" spans="1:15" ht="18" hidden="1" outlineLevel="1" x14ac:dyDescent="0.3">
      <c r="A142" s="50"/>
      <c r="B142" s="10"/>
      <c r="C142" s="10"/>
      <c r="D142" s="10"/>
      <c r="E142" s="10"/>
      <c r="F142" s="10"/>
      <c r="G142" s="10"/>
      <c r="H142" s="41"/>
      <c r="I142" s="41"/>
      <c r="J142" s="58">
        <f t="shared" si="9"/>
        <v>0</v>
      </c>
      <c r="K142" s="58">
        <f t="shared" si="10"/>
        <v>0</v>
      </c>
      <c r="L142" s="11"/>
      <c r="M142" s="45">
        <f t="shared" si="11"/>
        <v>0</v>
      </c>
      <c r="N142" s="45"/>
      <c r="O142" s="25"/>
    </row>
    <row r="143" spans="1:15" ht="18" hidden="1" outlineLevel="1" x14ac:dyDescent="0.3">
      <c r="A143" s="50"/>
      <c r="B143" s="10"/>
      <c r="C143" s="10"/>
      <c r="D143" s="10"/>
      <c r="E143" s="10"/>
      <c r="F143" s="10"/>
      <c r="G143" s="10"/>
      <c r="H143" s="41"/>
      <c r="I143" s="41"/>
      <c r="J143" s="40">
        <f t="shared" si="9"/>
        <v>0</v>
      </c>
      <c r="K143" s="40">
        <f t="shared" si="10"/>
        <v>0</v>
      </c>
      <c r="L143" s="11"/>
      <c r="M143" s="43">
        <f t="shared" si="11"/>
        <v>0</v>
      </c>
      <c r="N143" s="45"/>
      <c r="O143" s="25"/>
    </row>
    <row r="144" spans="1:15" ht="18.75" hidden="1" outlineLevel="1" thickBot="1" x14ac:dyDescent="0.35">
      <c r="A144" s="59"/>
      <c r="B144" s="60"/>
      <c r="C144" s="60"/>
      <c r="D144" s="10"/>
      <c r="E144" s="79"/>
      <c r="F144" s="60"/>
      <c r="G144" s="60"/>
      <c r="H144" s="61"/>
      <c r="I144" s="61"/>
      <c r="J144" s="62">
        <f t="shared" si="9"/>
        <v>0</v>
      </c>
      <c r="K144" s="62">
        <f t="shared" si="10"/>
        <v>0</v>
      </c>
      <c r="L144" s="63"/>
      <c r="M144" s="64">
        <f t="shared" si="11"/>
        <v>0</v>
      </c>
      <c r="N144" s="65"/>
      <c r="O144" s="66"/>
    </row>
    <row r="145" spans="1:15" ht="18.75" hidden="1" outlineLevel="1" thickBot="1" x14ac:dyDescent="0.35">
      <c r="A145" s="52"/>
      <c r="B145" s="53"/>
      <c r="C145" s="53"/>
      <c r="D145" s="60"/>
      <c r="E145" s="109"/>
      <c r="F145" s="53"/>
      <c r="G145" s="53"/>
      <c r="H145" s="54"/>
      <c r="I145" s="54"/>
      <c r="J145" s="54">
        <f t="shared" si="9"/>
        <v>0</v>
      </c>
      <c r="K145" s="54">
        <f t="shared" si="10"/>
        <v>0</v>
      </c>
      <c r="L145" s="55"/>
      <c r="M145" s="56"/>
      <c r="N145" s="56"/>
      <c r="O145" s="57"/>
    </row>
    <row r="146" spans="1:15" ht="18" hidden="1" outlineLevel="1" x14ac:dyDescent="0.3">
      <c r="A146" s="51"/>
      <c r="B146" s="12"/>
      <c r="C146" s="12"/>
      <c r="D146" s="53"/>
      <c r="E146" s="53"/>
      <c r="F146" s="12"/>
      <c r="G146" s="12"/>
      <c r="H146" s="42"/>
      <c r="I146" s="42"/>
      <c r="J146" s="42">
        <f t="shared" si="9"/>
        <v>0</v>
      </c>
      <c r="K146" s="42">
        <f t="shared" si="10"/>
        <v>0</v>
      </c>
      <c r="L146" s="13"/>
      <c r="M146" s="44"/>
      <c r="N146" s="44"/>
      <c r="O146" s="26"/>
    </row>
    <row r="147" spans="1:15" ht="18" hidden="1" outlineLevel="1" x14ac:dyDescent="0.3">
      <c r="A147" s="51"/>
      <c r="B147" s="12"/>
      <c r="C147" s="12"/>
      <c r="D147" s="12"/>
      <c r="E147" s="12"/>
      <c r="F147" s="12"/>
      <c r="G147" s="12"/>
      <c r="H147" s="42"/>
      <c r="I147" s="42"/>
      <c r="J147" s="42">
        <f t="shared" si="9"/>
        <v>0</v>
      </c>
      <c r="K147" s="42">
        <f t="shared" si="10"/>
        <v>0</v>
      </c>
      <c r="L147" s="13"/>
      <c r="M147" s="44"/>
      <c r="N147" s="44"/>
      <c r="O147" s="26"/>
    </row>
    <row r="148" spans="1:15" ht="18" hidden="1" outlineLevel="1" x14ac:dyDescent="0.3">
      <c r="A148" s="51"/>
      <c r="B148" s="12"/>
      <c r="C148" s="12"/>
      <c r="D148" s="12"/>
      <c r="E148" s="12"/>
      <c r="F148" s="12"/>
      <c r="G148" s="12"/>
      <c r="H148" s="42"/>
      <c r="I148" s="42"/>
      <c r="J148" s="42">
        <f t="shared" si="9"/>
        <v>0</v>
      </c>
      <c r="K148" s="42">
        <f t="shared" si="10"/>
        <v>0</v>
      </c>
      <c r="L148" s="13"/>
      <c r="M148" s="44"/>
      <c r="N148" s="44"/>
      <c r="O148" s="44"/>
    </row>
    <row r="149" spans="1:15" ht="18" hidden="1" outlineLevel="1" x14ac:dyDescent="0.3">
      <c r="A149" s="51"/>
      <c r="B149" s="12"/>
      <c r="C149" s="12"/>
      <c r="D149" s="12"/>
      <c r="E149" s="12"/>
      <c r="F149" s="12"/>
      <c r="G149" s="12"/>
      <c r="H149" s="42"/>
      <c r="I149" s="42"/>
      <c r="J149" s="42">
        <f t="shared" si="9"/>
        <v>0</v>
      </c>
      <c r="K149" s="42">
        <f t="shared" si="10"/>
        <v>0</v>
      </c>
      <c r="L149" s="13"/>
      <c r="M149" s="44"/>
      <c r="N149" s="44"/>
      <c r="O149" s="44"/>
    </row>
    <row r="150" spans="1:15" s="14" customFormat="1" ht="18" collapsed="1" x14ac:dyDescent="0.3">
      <c r="A150" s="20"/>
      <c r="B150" s="22"/>
      <c r="C150" s="22"/>
      <c r="D150" s="37"/>
      <c r="E150" s="37"/>
      <c r="F150" s="22"/>
      <c r="G150" s="22"/>
      <c r="H150" s="33"/>
      <c r="I150" s="33"/>
      <c r="J150" s="33"/>
      <c r="K150" s="33"/>
      <c r="L150" s="22"/>
      <c r="M150" s="33"/>
      <c r="N150" s="33"/>
      <c r="O150" s="23"/>
    </row>
    <row r="151" spans="1:15" s="14" customFormat="1" ht="18.75" thickBot="1" x14ac:dyDescent="0.35">
      <c r="A151" s="20"/>
      <c r="B151" s="21" t="s">
        <v>34</v>
      </c>
      <c r="C151" s="22"/>
      <c r="D151" s="77"/>
      <c r="E151" s="77"/>
      <c r="F151" s="22"/>
      <c r="G151" s="22"/>
      <c r="H151" s="33"/>
      <c r="I151" s="33"/>
      <c r="J151" s="33"/>
      <c r="K151" s="33"/>
      <c r="L151" s="22"/>
      <c r="M151" s="33"/>
      <c r="N151" s="33"/>
      <c r="O151" s="23"/>
    </row>
    <row r="152" spans="1:15" ht="36.75" thickBot="1" x14ac:dyDescent="0.35">
      <c r="A152" s="1" t="s">
        <v>2</v>
      </c>
      <c r="B152" s="2" t="s">
        <v>0</v>
      </c>
      <c r="C152" s="2" t="s">
        <v>1</v>
      </c>
      <c r="D152" s="2" t="s">
        <v>6</v>
      </c>
      <c r="E152" s="87" t="s">
        <v>25</v>
      </c>
      <c r="F152" s="2" t="s">
        <v>5</v>
      </c>
      <c r="G152" s="3" t="s">
        <v>22</v>
      </c>
      <c r="H152" s="4" t="s">
        <v>8</v>
      </c>
      <c r="I152" s="5" t="s">
        <v>19</v>
      </c>
      <c r="J152" s="4" t="s">
        <v>3</v>
      </c>
      <c r="K152" s="5" t="s">
        <v>4</v>
      </c>
      <c r="L152" s="2" t="s">
        <v>7</v>
      </c>
      <c r="M152" s="5" t="s">
        <v>10</v>
      </c>
      <c r="N152" s="4" t="s">
        <v>11</v>
      </c>
      <c r="O152" s="6" t="s">
        <v>9</v>
      </c>
    </row>
    <row r="153" spans="1:15" ht="45.75" customHeight="1" outlineLevel="1" x14ac:dyDescent="0.3">
      <c r="A153" s="85"/>
      <c r="B153" s="79"/>
      <c r="C153" s="79"/>
      <c r="D153" s="79"/>
      <c r="E153" s="79"/>
      <c r="F153" s="79"/>
      <c r="G153" s="79"/>
      <c r="H153" s="80"/>
      <c r="I153" s="80"/>
      <c r="J153" s="40">
        <f t="shared" ref="J153:J159" si="12">H153+I153</f>
        <v>0</v>
      </c>
      <c r="K153" s="40">
        <v>0</v>
      </c>
      <c r="L153" s="81"/>
      <c r="M153" s="43">
        <f>J153</f>
        <v>0</v>
      </c>
      <c r="N153" s="82"/>
      <c r="O153" s="83"/>
    </row>
    <row r="154" spans="1:15" ht="45.75" customHeight="1" outlineLevel="1" x14ac:dyDescent="0.3">
      <c r="A154" s="78"/>
      <c r="B154" s="79"/>
      <c r="C154" s="79"/>
      <c r="D154" s="79"/>
      <c r="E154" s="79"/>
      <c r="F154" s="79"/>
      <c r="G154" s="79"/>
      <c r="H154" s="80"/>
      <c r="I154" s="80"/>
      <c r="J154" s="40">
        <f t="shared" si="12"/>
        <v>0</v>
      </c>
      <c r="K154" s="40">
        <v>0</v>
      </c>
      <c r="L154" s="11"/>
      <c r="M154" s="43">
        <f>J154</f>
        <v>0</v>
      </c>
      <c r="N154" s="82"/>
      <c r="O154" s="83"/>
    </row>
    <row r="155" spans="1:15" ht="45.75" customHeight="1" outlineLevel="1" x14ac:dyDescent="0.3">
      <c r="A155" s="78"/>
      <c r="B155" s="79"/>
      <c r="C155" s="79"/>
      <c r="D155" s="79"/>
      <c r="E155" s="79"/>
      <c r="F155" s="79"/>
      <c r="G155" s="79"/>
      <c r="H155" s="80"/>
      <c r="I155" s="80"/>
      <c r="J155" s="40">
        <f t="shared" si="12"/>
        <v>0</v>
      </c>
      <c r="K155" s="40">
        <v>0</v>
      </c>
      <c r="L155" s="11"/>
      <c r="M155" s="43">
        <f>J155</f>
        <v>0</v>
      </c>
      <c r="N155" s="82"/>
      <c r="O155" s="83"/>
    </row>
    <row r="156" spans="1:15" ht="45.75" customHeight="1" outlineLevel="1" x14ac:dyDescent="0.3">
      <c r="A156" s="78"/>
      <c r="B156" s="79"/>
      <c r="C156" s="79"/>
      <c r="D156" s="79"/>
      <c r="E156" s="79"/>
      <c r="F156" s="79"/>
      <c r="G156" s="79"/>
      <c r="H156" s="80"/>
      <c r="I156" s="80"/>
      <c r="J156" s="40">
        <f t="shared" si="12"/>
        <v>0</v>
      </c>
      <c r="K156" s="40">
        <v>0</v>
      </c>
      <c r="L156" s="11"/>
      <c r="M156" s="43">
        <f>J156</f>
        <v>0</v>
      </c>
      <c r="N156" s="82"/>
      <c r="O156" s="83"/>
    </row>
    <row r="157" spans="1:15" ht="45.75" customHeight="1" outlineLevel="1" x14ac:dyDescent="0.3">
      <c r="A157" s="78"/>
      <c r="B157" s="79"/>
      <c r="C157" s="79"/>
      <c r="D157" s="79"/>
      <c r="E157" s="79"/>
      <c r="F157" s="79"/>
      <c r="G157" s="79"/>
      <c r="H157" s="80"/>
      <c r="I157" s="80"/>
      <c r="J157" s="40">
        <f t="shared" si="12"/>
        <v>0</v>
      </c>
      <c r="K157" s="40">
        <v>0</v>
      </c>
      <c r="L157" s="11"/>
      <c r="M157" s="43">
        <f>J157</f>
        <v>0</v>
      </c>
      <c r="N157" s="82"/>
      <c r="O157" s="83"/>
    </row>
    <row r="158" spans="1:15" ht="45.75" customHeight="1" outlineLevel="1" x14ac:dyDescent="0.3">
      <c r="A158" s="51"/>
      <c r="B158" s="12"/>
      <c r="C158" s="12"/>
      <c r="D158" s="12"/>
      <c r="E158" s="12"/>
      <c r="F158" s="12"/>
      <c r="G158" s="12"/>
      <c r="H158" s="42"/>
      <c r="I158" s="42"/>
      <c r="J158" s="42">
        <f t="shared" si="12"/>
        <v>0</v>
      </c>
      <c r="K158" s="42">
        <v>0</v>
      </c>
      <c r="L158" s="13"/>
      <c r="M158" s="86"/>
      <c r="N158" s="44">
        <f>J158</f>
        <v>0</v>
      </c>
      <c r="O158" s="26"/>
    </row>
    <row r="159" spans="1:15" ht="45.75" customHeight="1" outlineLevel="1" x14ac:dyDescent="0.3">
      <c r="A159" s="51"/>
      <c r="B159" s="12"/>
      <c r="C159" s="12"/>
      <c r="D159" s="12"/>
      <c r="E159" s="12"/>
      <c r="F159" s="12"/>
      <c r="G159" s="12"/>
      <c r="H159" s="42"/>
      <c r="I159" s="42"/>
      <c r="J159" s="42">
        <f t="shared" si="12"/>
        <v>0</v>
      </c>
      <c r="K159" s="42">
        <f>H159/2</f>
        <v>0</v>
      </c>
      <c r="L159" s="13"/>
      <c r="M159" s="86"/>
      <c r="N159" s="44">
        <f>J159</f>
        <v>0</v>
      </c>
      <c r="O159" s="44"/>
    </row>
    <row r="160" spans="1:15" s="14" customFormat="1" ht="18" x14ac:dyDescent="0.3">
      <c r="A160" s="46"/>
      <c r="B160" s="47" t="s">
        <v>17</v>
      </c>
      <c r="C160" s="47"/>
      <c r="D160" s="47"/>
      <c r="E160" s="47"/>
      <c r="F160" s="47"/>
      <c r="G160" s="47"/>
      <c r="H160" s="48">
        <f>SUM(H141:H159)</f>
        <v>0</v>
      </c>
      <c r="I160" s="48">
        <f>SUM(I141:I159)</f>
        <v>0</v>
      </c>
      <c r="J160" s="48">
        <f>SUM(J141:J159)</f>
        <v>0</v>
      </c>
      <c r="K160" s="48">
        <f>SUM(K141:K159)</f>
        <v>0</v>
      </c>
      <c r="L160" s="47"/>
      <c r="M160" s="48">
        <f>J160</f>
        <v>0</v>
      </c>
      <c r="N160" s="48">
        <f>SUM(N157:N159)</f>
        <v>0</v>
      </c>
      <c r="O160" s="35" t="e">
        <f>M160/(M160+N160)</f>
        <v>#DIV/0!</v>
      </c>
    </row>
    <row r="161" spans="1:15" s="14" customFormat="1" ht="18" x14ac:dyDescent="0.3">
      <c r="A161" s="20"/>
      <c r="B161" s="22"/>
      <c r="C161" s="22"/>
      <c r="D161" s="37"/>
      <c r="E161" s="37"/>
      <c r="F161" s="22"/>
      <c r="G161" s="22"/>
      <c r="H161" s="33"/>
      <c r="I161" s="33"/>
      <c r="J161" s="33"/>
      <c r="K161" s="33"/>
      <c r="L161" s="22"/>
      <c r="M161" s="33"/>
      <c r="N161" s="33"/>
      <c r="O161" s="23"/>
    </row>
    <row r="162" spans="1:15" ht="15.75" x14ac:dyDescent="0.3">
      <c r="D162" s="30"/>
      <c r="E162" s="30"/>
    </row>
    <row r="165" spans="1:15" s="14" customFormat="1" ht="18.75" thickBot="1" x14ac:dyDescent="0.35">
      <c r="A165" s="20"/>
      <c r="B165" s="21" t="s">
        <v>35</v>
      </c>
      <c r="C165" s="22"/>
      <c r="D165" s="77"/>
      <c r="E165" s="77"/>
      <c r="F165" s="22"/>
      <c r="G165" s="22"/>
      <c r="H165" s="33"/>
      <c r="I165" s="33"/>
      <c r="J165" s="33"/>
      <c r="K165" s="33"/>
      <c r="L165" s="22"/>
      <c r="M165" s="33"/>
      <c r="N165" s="33"/>
      <c r="O165" s="23"/>
    </row>
    <row r="166" spans="1:15" ht="45" customHeight="1" thickBot="1" x14ac:dyDescent="0.35">
      <c r="A166" s="1" t="s">
        <v>2</v>
      </c>
      <c r="B166" s="2" t="s">
        <v>0</v>
      </c>
      <c r="C166" s="2" t="s">
        <v>1</v>
      </c>
      <c r="D166" s="2" t="s">
        <v>6</v>
      </c>
      <c r="E166" s="87" t="s">
        <v>25</v>
      </c>
      <c r="F166" s="2" t="s">
        <v>5</v>
      </c>
      <c r="G166" s="3" t="s">
        <v>22</v>
      </c>
      <c r="H166" s="4" t="s">
        <v>8</v>
      </c>
      <c r="I166" s="5" t="s">
        <v>19</v>
      </c>
      <c r="J166" s="4" t="s">
        <v>3</v>
      </c>
      <c r="K166" s="5" t="s">
        <v>4</v>
      </c>
      <c r="L166" s="2" t="s">
        <v>7</v>
      </c>
      <c r="M166" s="5" t="s">
        <v>10</v>
      </c>
      <c r="N166" s="4" t="s">
        <v>11</v>
      </c>
      <c r="O166" s="6" t="s">
        <v>9</v>
      </c>
    </row>
    <row r="167" spans="1:15" ht="45.75" customHeight="1" outlineLevel="1" x14ac:dyDescent="0.3">
      <c r="A167" s="49"/>
      <c r="B167" s="8"/>
      <c r="C167" s="8"/>
      <c r="D167" s="103"/>
      <c r="E167" s="8"/>
      <c r="F167" s="8"/>
      <c r="G167" s="8"/>
      <c r="H167" s="80"/>
      <c r="I167" s="80"/>
      <c r="J167" s="40">
        <f t="shared" ref="J167:J177" si="13">H167+I167</f>
        <v>0</v>
      </c>
      <c r="K167" s="40"/>
      <c r="L167" s="81"/>
      <c r="M167" s="43">
        <f t="shared" ref="M167:M177" si="14">J167</f>
        <v>0</v>
      </c>
      <c r="N167" s="82"/>
      <c r="O167" s="83"/>
    </row>
    <row r="168" spans="1:15" ht="45.75" customHeight="1" outlineLevel="1" x14ac:dyDescent="0.3">
      <c r="A168" s="78"/>
      <c r="B168" s="79"/>
      <c r="C168" s="79"/>
      <c r="D168" s="79"/>
      <c r="E168" s="79"/>
      <c r="F168" s="79"/>
      <c r="G168" s="79"/>
      <c r="H168" s="80"/>
      <c r="I168" s="80"/>
      <c r="J168" s="40">
        <f t="shared" si="13"/>
        <v>0</v>
      </c>
      <c r="K168" s="40"/>
      <c r="L168" s="81"/>
      <c r="M168" s="43">
        <f t="shared" si="14"/>
        <v>0</v>
      </c>
      <c r="N168" s="82"/>
      <c r="O168" s="83"/>
    </row>
    <row r="169" spans="1:15" ht="45.75" customHeight="1" outlineLevel="1" x14ac:dyDescent="0.3">
      <c r="A169" s="78"/>
      <c r="B169" s="79"/>
      <c r="C169" s="79"/>
      <c r="D169" s="79"/>
      <c r="E169" s="79"/>
      <c r="F169" s="79"/>
      <c r="G169" s="79"/>
      <c r="H169" s="80"/>
      <c r="I169" s="80"/>
      <c r="J169" s="40">
        <f t="shared" si="13"/>
        <v>0</v>
      </c>
      <c r="K169" s="40"/>
      <c r="L169" s="81"/>
      <c r="M169" s="43">
        <f t="shared" si="14"/>
        <v>0</v>
      </c>
      <c r="N169" s="82"/>
      <c r="O169" s="83"/>
    </row>
    <row r="170" spans="1:15" ht="45.75" customHeight="1" outlineLevel="1" x14ac:dyDescent="0.3">
      <c r="A170" s="78"/>
      <c r="B170" s="79"/>
      <c r="C170" s="79"/>
      <c r="D170" s="79"/>
      <c r="E170" s="79"/>
      <c r="F170" s="79"/>
      <c r="G170" s="79"/>
      <c r="H170" s="80"/>
      <c r="I170" s="80"/>
      <c r="J170" s="40">
        <f t="shared" si="13"/>
        <v>0</v>
      </c>
      <c r="K170" s="40"/>
      <c r="L170" s="81"/>
      <c r="M170" s="43">
        <f t="shared" si="14"/>
        <v>0</v>
      </c>
      <c r="N170" s="82"/>
      <c r="O170" s="83"/>
    </row>
    <row r="171" spans="1:15" ht="45.75" customHeight="1" outlineLevel="1" x14ac:dyDescent="0.3">
      <c r="A171" s="78"/>
      <c r="B171" s="79"/>
      <c r="C171" s="79"/>
      <c r="D171" s="79"/>
      <c r="E171" s="79"/>
      <c r="F171" s="79"/>
      <c r="G171" s="79"/>
      <c r="H171" s="80"/>
      <c r="I171" s="80"/>
      <c r="J171" s="40">
        <f t="shared" si="13"/>
        <v>0</v>
      </c>
      <c r="K171" s="40"/>
      <c r="L171" s="81"/>
      <c r="M171" s="43">
        <f t="shared" si="14"/>
        <v>0</v>
      </c>
      <c r="N171" s="82"/>
      <c r="O171" s="83"/>
    </row>
    <row r="172" spans="1:15" ht="45.75" customHeight="1" outlineLevel="1" x14ac:dyDescent="0.3">
      <c r="A172" s="78"/>
      <c r="B172" s="79"/>
      <c r="C172" s="79"/>
      <c r="D172" s="79"/>
      <c r="E172" s="79"/>
      <c r="F172" s="79"/>
      <c r="G172" s="79"/>
      <c r="H172" s="80"/>
      <c r="I172" s="80"/>
      <c r="J172" s="40">
        <f t="shared" si="13"/>
        <v>0</v>
      </c>
      <c r="K172" s="40"/>
      <c r="L172" s="81"/>
      <c r="M172" s="43">
        <f t="shared" si="14"/>
        <v>0</v>
      </c>
      <c r="N172" s="82"/>
      <c r="O172" s="83"/>
    </row>
    <row r="173" spans="1:15" ht="45.75" customHeight="1" outlineLevel="1" x14ac:dyDescent="0.3">
      <c r="A173" s="78"/>
      <c r="B173" s="79"/>
      <c r="C173" s="79"/>
      <c r="D173" s="79"/>
      <c r="E173" s="79"/>
      <c r="F173" s="79"/>
      <c r="G173" s="79"/>
      <c r="H173" s="80"/>
      <c r="I173" s="80"/>
      <c r="J173" s="40">
        <f t="shared" si="13"/>
        <v>0</v>
      </c>
      <c r="K173" s="40"/>
      <c r="L173" s="81"/>
      <c r="M173" s="43">
        <f t="shared" si="14"/>
        <v>0</v>
      </c>
      <c r="N173" s="82"/>
      <c r="O173" s="83"/>
    </row>
    <row r="174" spans="1:15" ht="45.75" customHeight="1" outlineLevel="1" x14ac:dyDescent="0.3">
      <c r="A174" s="51"/>
      <c r="B174" s="12"/>
      <c r="C174" s="12"/>
      <c r="D174" s="12"/>
      <c r="E174" s="12"/>
      <c r="F174" s="12"/>
      <c r="G174" s="12"/>
      <c r="H174" s="42"/>
      <c r="I174" s="42"/>
      <c r="J174" s="42">
        <f>H174+I174</f>
        <v>0</v>
      </c>
      <c r="K174" s="42">
        <v>0</v>
      </c>
      <c r="L174" s="13"/>
      <c r="M174" s="86">
        <f>J174</f>
        <v>0</v>
      </c>
      <c r="N174" s="44">
        <f>J174</f>
        <v>0</v>
      </c>
      <c r="O174" s="26"/>
    </row>
    <row r="175" spans="1:15" ht="45.75" customHeight="1" outlineLevel="1" x14ac:dyDescent="0.3">
      <c r="A175" s="51"/>
      <c r="B175" s="12"/>
      <c r="C175" s="12"/>
      <c r="D175" s="12"/>
      <c r="E175" s="12"/>
      <c r="F175" s="12"/>
      <c r="G175" s="12"/>
      <c r="H175" s="42"/>
      <c r="I175" s="42"/>
      <c r="J175" s="42">
        <f>H175+I175</f>
        <v>0</v>
      </c>
      <c r="K175" s="42">
        <v>1</v>
      </c>
      <c r="L175" s="13"/>
      <c r="M175" s="86">
        <f>J175</f>
        <v>0</v>
      </c>
      <c r="N175" s="44">
        <f>J175</f>
        <v>0</v>
      </c>
      <c r="O175" s="26"/>
    </row>
    <row r="176" spans="1:15" ht="45.75" customHeight="1" outlineLevel="1" x14ac:dyDescent="0.3">
      <c r="A176" s="51"/>
      <c r="B176" s="12"/>
      <c r="C176" s="12"/>
      <c r="D176" s="12"/>
      <c r="E176" s="12"/>
      <c r="F176" s="12"/>
      <c r="G176" s="12"/>
      <c r="H176" s="42"/>
      <c r="I176" s="42"/>
      <c r="J176" s="42">
        <f t="shared" si="13"/>
        <v>0</v>
      </c>
      <c r="K176" s="42">
        <v>0</v>
      </c>
      <c r="L176" s="13"/>
      <c r="M176" s="86">
        <f t="shared" si="14"/>
        <v>0</v>
      </c>
      <c r="N176" s="44">
        <f>J176</f>
        <v>0</v>
      </c>
      <c r="O176" s="44"/>
    </row>
    <row r="177" spans="1:15" ht="45.75" customHeight="1" outlineLevel="1" x14ac:dyDescent="0.3">
      <c r="A177" s="51"/>
      <c r="B177" s="12"/>
      <c r="C177" s="12"/>
      <c r="D177" s="12"/>
      <c r="E177" s="12"/>
      <c r="F177" s="12"/>
      <c r="G177" s="12"/>
      <c r="H177" s="42"/>
      <c r="I177" s="42"/>
      <c r="J177" s="42">
        <f t="shared" si="13"/>
        <v>0</v>
      </c>
      <c r="K177" s="42">
        <v>0</v>
      </c>
      <c r="L177" s="13"/>
      <c r="M177" s="86">
        <f t="shared" si="14"/>
        <v>0</v>
      </c>
      <c r="N177" s="44">
        <f>J177</f>
        <v>0</v>
      </c>
      <c r="O177" s="26"/>
    </row>
    <row r="178" spans="1:15" s="14" customFormat="1" ht="18" x14ac:dyDescent="0.3">
      <c r="A178" s="46"/>
      <c r="B178" s="47" t="s">
        <v>17</v>
      </c>
      <c r="C178" s="47"/>
      <c r="D178" s="47"/>
      <c r="E178" s="47"/>
      <c r="F178" s="47"/>
      <c r="G178" s="47"/>
      <c r="H178" s="48">
        <f>SUM(H159:H177)</f>
        <v>0</v>
      </c>
      <c r="I178" s="48">
        <f>SUM(I159:I177)</f>
        <v>0</v>
      </c>
      <c r="J178" s="48">
        <f>SUM(J159:J177)</f>
        <v>0</v>
      </c>
      <c r="K178" s="48">
        <f>SUM(K159:K177)</f>
        <v>1</v>
      </c>
      <c r="L178" s="47"/>
      <c r="M178" s="48">
        <f>J178</f>
        <v>0</v>
      </c>
      <c r="N178" s="48">
        <f>SUM(N175:N177)</f>
        <v>0</v>
      </c>
      <c r="O178" s="35" t="e">
        <f>M178/(M178+N178)</f>
        <v>#DIV/0!</v>
      </c>
    </row>
    <row r="181" spans="1:15" s="14" customFormat="1" ht="18.75" thickBot="1" x14ac:dyDescent="0.35">
      <c r="A181" s="20"/>
      <c r="B181" s="21" t="s">
        <v>36</v>
      </c>
      <c r="C181" s="22"/>
      <c r="D181" s="77"/>
      <c r="E181" s="77"/>
      <c r="F181" s="22"/>
      <c r="G181" s="22"/>
      <c r="H181" s="33"/>
      <c r="I181" s="33"/>
      <c r="J181" s="33"/>
      <c r="K181" s="33"/>
      <c r="L181" s="22"/>
      <c r="M181" s="33"/>
      <c r="N181" s="33"/>
      <c r="O181" s="23"/>
    </row>
    <row r="182" spans="1:15" ht="42.75" customHeight="1" thickBot="1" x14ac:dyDescent="0.35">
      <c r="A182" s="1" t="s">
        <v>2</v>
      </c>
      <c r="B182" s="2" t="s">
        <v>0</v>
      </c>
      <c r="C182" s="2" t="s">
        <v>1</v>
      </c>
      <c r="D182" s="2" t="s">
        <v>6</v>
      </c>
      <c r="E182" s="87" t="s">
        <v>25</v>
      </c>
      <c r="F182" s="2" t="s">
        <v>5</v>
      </c>
      <c r="G182" s="3" t="s">
        <v>22</v>
      </c>
      <c r="H182" s="4" t="s">
        <v>8</v>
      </c>
      <c r="I182" s="5" t="s">
        <v>19</v>
      </c>
      <c r="J182" s="4" t="s">
        <v>3</v>
      </c>
      <c r="K182" s="5" t="s">
        <v>4</v>
      </c>
      <c r="L182" s="2" t="s">
        <v>7</v>
      </c>
      <c r="M182" s="5" t="s">
        <v>10</v>
      </c>
      <c r="N182" s="4" t="s">
        <v>11</v>
      </c>
      <c r="O182" s="6" t="s">
        <v>9</v>
      </c>
    </row>
    <row r="183" spans="1:15" ht="45.75" customHeight="1" outlineLevel="1" x14ac:dyDescent="0.3">
      <c r="A183" s="78"/>
      <c r="B183" s="79"/>
      <c r="C183" s="79"/>
      <c r="D183" s="79"/>
      <c r="E183" s="79"/>
      <c r="F183" s="79"/>
      <c r="G183" s="79"/>
      <c r="H183" s="80"/>
      <c r="I183" s="80"/>
      <c r="J183" s="40">
        <f t="shared" ref="J183:J189" si="15">H183+I183</f>
        <v>0</v>
      </c>
      <c r="K183" s="40">
        <v>0</v>
      </c>
      <c r="L183" s="81"/>
      <c r="M183" s="43">
        <f t="shared" ref="M183:M188" si="16">J183</f>
        <v>0</v>
      </c>
      <c r="N183" s="82"/>
      <c r="O183" s="83"/>
    </row>
    <row r="184" spans="1:15" ht="45.75" customHeight="1" outlineLevel="1" x14ac:dyDescent="0.3">
      <c r="A184" s="78"/>
      <c r="B184" s="79"/>
      <c r="C184" s="79"/>
      <c r="D184" s="79"/>
      <c r="E184" s="79"/>
      <c r="F184" s="79"/>
      <c r="G184" s="79"/>
      <c r="H184" s="80"/>
      <c r="I184" s="80"/>
      <c r="J184" s="40">
        <f t="shared" si="15"/>
        <v>0</v>
      </c>
      <c r="K184" s="40">
        <v>0</v>
      </c>
      <c r="L184" s="81"/>
      <c r="M184" s="43">
        <f t="shared" si="16"/>
        <v>0</v>
      </c>
      <c r="N184" s="82"/>
      <c r="O184" s="83"/>
    </row>
    <row r="185" spans="1:15" ht="45.75" customHeight="1" outlineLevel="1" x14ac:dyDescent="0.3">
      <c r="A185" s="78"/>
      <c r="B185" s="79"/>
      <c r="C185" s="79"/>
      <c r="D185" s="79"/>
      <c r="E185" s="79"/>
      <c r="F185" s="79"/>
      <c r="G185" s="79"/>
      <c r="H185" s="80"/>
      <c r="I185" s="80"/>
      <c r="J185" s="40">
        <f t="shared" si="15"/>
        <v>0</v>
      </c>
      <c r="K185" s="40">
        <v>0</v>
      </c>
      <c r="L185" s="81"/>
      <c r="M185" s="43">
        <f t="shared" si="16"/>
        <v>0</v>
      </c>
      <c r="N185" s="82"/>
      <c r="O185" s="83"/>
    </row>
    <row r="186" spans="1:15" ht="45.75" customHeight="1" outlineLevel="1" x14ac:dyDescent="0.3">
      <c r="A186" s="78"/>
      <c r="B186" s="79"/>
      <c r="C186" s="79"/>
      <c r="D186" s="79"/>
      <c r="E186" s="79"/>
      <c r="F186" s="79"/>
      <c r="G186" s="79"/>
      <c r="H186" s="80"/>
      <c r="I186" s="80"/>
      <c r="J186" s="40">
        <f t="shared" si="15"/>
        <v>0</v>
      </c>
      <c r="K186" s="40">
        <v>0</v>
      </c>
      <c r="L186" s="81"/>
      <c r="M186" s="43">
        <f t="shared" si="16"/>
        <v>0</v>
      </c>
      <c r="N186" s="82"/>
      <c r="O186" s="83"/>
    </row>
    <row r="187" spans="1:15" ht="45.75" customHeight="1" outlineLevel="1" x14ac:dyDescent="0.3">
      <c r="A187" s="78"/>
      <c r="B187" s="79"/>
      <c r="C187" s="79"/>
      <c r="D187" s="79"/>
      <c r="E187" s="79"/>
      <c r="F187" s="79"/>
      <c r="G187" s="79"/>
      <c r="H187" s="80"/>
      <c r="I187" s="80"/>
      <c r="J187" s="40">
        <f t="shared" si="15"/>
        <v>0</v>
      </c>
      <c r="K187" s="40">
        <v>0</v>
      </c>
      <c r="L187" s="81"/>
      <c r="M187" s="43">
        <f t="shared" si="16"/>
        <v>0</v>
      </c>
      <c r="N187" s="82"/>
      <c r="O187" s="83"/>
    </row>
    <row r="188" spans="1:15" ht="45.75" customHeight="1" outlineLevel="1" x14ac:dyDescent="0.3">
      <c r="A188" s="51"/>
      <c r="B188" s="12"/>
      <c r="C188" s="12"/>
      <c r="D188" s="12"/>
      <c r="E188" s="12"/>
      <c r="F188" s="12"/>
      <c r="G188" s="12"/>
      <c r="H188" s="42"/>
      <c r="I188" s="42"/>
      <c r="J188" s="42">
        <f t="shared" si="15"/>
        <v>0</v>
      </c>
      <c r="K188" s="42">
        <v>0</v>
      </c>
      <c r="L188" s="13"/>
      <c r="M188" s="86">
        <f t="shared" si="16"/>
        <v>0</v>
      </c>
      <c r="N188" s="44">
        <f>J188</f>
        <v>0</v>
      </c>
      <c r="O188" s="26"/>
    </row>
    <row r="189" spans="1:15" ht="45.75" customHeight="1" outlineLevel="1" x14ac:dyDescent="0.3">
      <c r="A189" s="51"/>
      <c r="B189" s="12"/>
      <c r="C189" s="12"/>
      <c r="D189" s="12"/>
      <c r="E189" s="12"/>
      <c r="F189" s="12"/>
      <c r="G189" s="12"/>
      <c r="H189" s="42"/>
      <c r="I189" s="42"/>
      <c r="J189" s="42">
        <f t="shared" si="15"/>
        <v>0</v>
      </c>
      <c r="K189" s="42">
        <v>0</v>
      </c>
      <c r="L189" s="13"/>
      <c r="M189" s="86">
        <f>J189</f>
        <v>0</v>
      </c>
      <c r="N189" s="44">
        <f>J189</f>
        <v>0</v>
      </c>
      <c r="O189" s="26"/>
    </row>
    <row r="190" spans="1:15" s="14" customFormat="1" ht="18" x14ac:dyDescent="0.3">
      <c r="A190" s="46"/>
      <c r="B190" s="47" t="s">
        <v>17</v>
      </c>
      <c r="C190" s="47"/>
      <c r="D190" s="47"/>
      <c r="E190" s="47"/>
      <c r="F190" s="47"/>
      <c r="G190" s="47"/>
      <c r="H190" s="48">
        <f>SUM(H171:H189)</f>
        <v>0</v>
      </c>
      <c r="I190" s="48">
        <f>SUM(I171:I189)</f>
        <v>0</v>
      </c>
      <c r="J190" s="48">
        <f>SUM(J171:J189)</f>
        <v>0</v>
      </c>
      <c r="K190" s="48">
        <f>SUM(K171:K189)</f>
        <v>2</v>
      </c>
      <c r="L190" s="47"/>
      <c r="M190" s="48">
        <f>J190</f>
        <v>0</v>
      </c>
      <c r="N190" s="48">
        <f>SUM(N187:N189)</f>
        <v>0</v>
      </c>
      <c r="O190" s="35" t="e">
        <f>M190/(M190+N190)</f>
        <v>#DIV/0!</v>
      </c>
    </row>
    <row r="191" spans="1:15" s="14" customFormat="1" ht="18" x14ac:dyDescent="0.3">
      <c r="A191" s="20"/>
      <c r="B191" s="22"/>
      <c r="C191" s="22"/>
      <c r="D191" s="37"/>
      <c r="E191" s="37"/>
      <c r="F191" s="22"/>
      <c r="G191" s="22"/>
      <c r="H191" s="33"/>
      <c r="I191" s="33"/>
      <c r="J191" s="33"/>
      <c r="K191" s="33"/>
      <c r="L191" s="22"/>
      <c r="M191" s="33"/>
      <c r="N191" s="33"/>
      <c r="O191" s="23"/>
    </row>
    <row r="192" spans="1:15" ht="15.75" x14ac:dyDescent="0.3">
      <c r="D192" s="30"/>
      <c r="E192" s="30"/>
    </row>
    <row r="197" spans="1:15" s="14" customFormat="1" ht="18.75" thickBot="1" x14ac:dyDescent="0.35">
      <c r="A197" s="20"/>
      <c r="B197" s="21" t="s">
        <v>37</v>
      </c>
      <c r="C197" s="22"/>
      <c r="D197" s="77"/>
      <c r="E197" s="77"/>
      <c r="F197" s="22"/>
      <c r="G197" s="22"/>
      <c r="H197" s="33"/>
      <c r="I197" s="33"/>
      <c r="J197" s="33"/>
      <c r="K197" s="33"/>
      <c r="L197" s="22"/>
      <c r="M197" s="33"/>
      <c r="N197" s="33"/>
      <c r="O197" s="23"/>
    </row>
    <row r="198" spans="1:15" ht="42.75" customHeight="1" thickBot="1" x14ac:dyDescent="0.35">
      <c r="A198" s="1" t="s">
        <v>2</v>
      </c>
      <c r="B198" s="2" t="s">
        <v>0</v>
      </c>
      <c r="C198" s="2" t="s">
        <v>1</v>
      </c>
      <c r="D198" s="2" t="s">
        <v>6</v>
      </c>
      <c r="E198" s="87" t="s">
        <v>25</v>
      </c>
      <c r="F198" s="2" t="s">
        <v>5</v>
      </c>
      <c r="G198" s="3" t="s">
        <v>22</v>
      </c>
      <c r="H198" s="4" t="s">
        <v>8</v>
      </c>
      <c r="I198" s="5" t="s">
        <v>19</v>
      </c>
      <c r="J198" s="4" t="s">
        <v>3</v>
      </c>
      <c r="K198" s="5" t="s">
        <v>4</v>
      </c>
      <c r="L198" s="2" t="s">
        <v>7</v>
      </c>
      <c r="M198" s="5" t="s">
        <v>10</v>
      </c>
      <c r="N198" s="4" t="s">
        <v>11</v>
      </c>
      <c r="O198" s="6" t="s">
        <v>9</v>
      </c>
    </row>
    <row r="199" spans="1:15" ht="45.75" customHeight="1" outlineLevel="1" x14ac:dyDescent="0.3">
      <c r="A199" s="78"/>
      <c r="B199" s="79"/>
      <c r="C199" s="79"/>
      <c r="D199" s="79"/>
      <c r="E199" s="79"/>
      <c r="F199" s="79"/>
      <c r="G199" s="79"/>
      <c r="H199" s="80"/>
      <c r="I199" s="80"/>
      <c r="J199" s="40">
        <f>H199+I199</f>
        <v>0</v>
      </c>
      <c r="K199" s="40">
        <v>0</v>
      </c>
      <c r="L199" s="81"/>
      <c r="M199" s="43">
        <f>J199</f>
        <v>0</v>
      </c>
      <c r="N199" s="82"/>
      <c r="O199" s="83"/>
    </row>
    <row r="200" spans="1:15" ht="45.75" customHeight="1" outlineLevel="1" x14ac:dyDescent="0.3">
      <c r="A200" s="78"/>
      <c r="B200" s="79"/>
      <c r="C200" s="79"/>
      <c r="D200" s="79"/>
      <c r="E200" s="79"/>
      <c r="F200" s="79"/>
      <c r="G200" s="79"/>
      <c r="H200" s="80"/>
      <c r="I200" s="80"/>
      <c r="J200" s="40">
        <v>0</v>
      </c>
      <c r="K200" s="40">
        <v>0</v>
      </c>
      <c r="L200" s="81"/>
      <c r="M200" s="43">
        <f>J200</f>
        <v>0</v>
      </c>
      <c r="N200" s="82"/>
      <c r="O200" s="83"/>
    </row>
    <row r="201" spans="1:15" ht="45.75" customHeight="1" outlineLevel="1" x14ac:dyDescent="0.3">
      <c r="A201" s="78"/>
      <c r="B201" s="79"/>
      <c r="C201" s="79"/>
      <c r="D201" s="79"/>
      <c r="E201" s="79"/>
      <c r="F201" s="79"/>
      <c r="G201" s="79"/>
      <c r="H201" s="80"/>
      <c r="I201" s="80"/>
      <c r="J201" s="40">
        <f>H201+I201</f>
        <v>0</v>
      </c>
      <c r="K201" s="40">
        <v>0</v>
      </c>
      <c r="L201" s="81"/>
      <c r="M201" s="43">
        <f>J201</f>
        <v>0</v>
      </c>
      <c r="N201" s="82"/>
      <c r="O201" s="83"/>
    </row>
    <row r="202" spans="1:15" ht="45.75" customHeight="1" outlineLevel="1" x14ac:dyDescent="0.3">
      <c r="A202" s="78"/>
      <c r="B202" s="79"/>
      <c r="C202" s="79"/>
      <c r="D202" s="79"/>
      <c r="E202" s="79"/>
      <c r="F202" s="79"/>
      <c r="G202" s="79"/>
      <c r="H202" s="80"/>
      <c r="I202" s="80"/>
      <c r="J202" s="40">
        <f>H202+I202</f>
        <v>0</v>
      </c>
      <c r="K202" s="40">
        <v>0</v>
      </c>
      <c r="L202" s="81"/>
      <c r="M202" s="43">
        <f>J202</f>
        <v>0</v>
      </c>
      <c r="N202" s="82"/>
      <c r="O202" s="83"/>
    </row>
    <row r="203" spans="1:15" ht="45.75" customHeight="1" outlineLevel="1" x14ac:dyDescent="0.3">
      <c r="A203" s="78"/>
      <c r="B203" s="79"/>
      <c r="C203" s="79"/>
      <c r="D203" s="79"/>
      <c r="E203" s="79"/>
      <c r="F203" s="79"/>
      <c r="G203" s="79"/>
      <c r="H203" s="80"/>
      <c r="I203" s="80"/>
      <c r="J203" s="40">
        <f>H203+I203</f>
        <v>0</v>
      </c>
      <c r="K203" s="40">
        <v>0</v>
      </c>
      <c r="L203" s="81"/>
      <c r="M203" s="43">
        <f>J203</f>
        <v>0</v>
      </c>
      <c r="N203" s="82"/>
      <c r="O203" s="83"/>
    </row>
    <row r="204" spans="1:15" ht="45.75" customHeight="1" outlineLevel="1" x14ac:dyDescent="0.3">
      <c r="A204" s="51"/>
      <c r="B204" s="12"/>
      <c r="C204" s="12"/>
      <c r="D204" s="12"/>
      <c r="E204" s="12"/>
      <c r="F204" s="12"/>
      <c r="G204" s="12"/>
      <c r="H204" s="42"/>
      <c r="I204" s="42"/>
      <c r="J204" s="42">
        <f>H204+I204</f>
        <v>0</v>
      </c>
      <c r="K204" s="42">
        <v>0</v>
      </c>
      <c r="L204" s="13"/>
      <c r="M204" s="86"/>
      <c r="N204" s="44">
        <f>J204</f>
        <v>0</v>
      </c>
      <c r="O204" s="26"/>
    </row>
    <row r="205" spans="1:15" ht="45.75" customHeight="1" outlineLevel="1" x14ac:dyDescent="0.3">
      <c r="A205" s="51"/>
      <c r="B205" s="12"/>
      <c r="C205" s="12"/>
      <c r="D205" s="12"/>
      <c r="E205" s="12"/>
      <c r="F205" s="12"/>
      <c r="G205" s="12"/>
      <c r="H205" s="42"/>
      <c r="I205" s="42"/>
      <c r="J205" s="42">
        <f>H205+I205</f>
        <v>0</v>
      </c>
      <c r="K205" s="42">
        <f>H205/2</f>
        <v>0</v>
      </c>
      <c r="L205" s="13"/>
      <c r="M205" s="86"/>
      <c r="N205" s="44">
        <f>J205</f>
        <v>0</v>
      </c>
      <c r="O205" s="44"/>
    </row>
    <row r="206" spans="1:15" s="14" customFormat="1" ht="18" x14ac:dyDescent="0.3">
      <c r="A206" s="46"/>
      <c r="B206" s="47" t="s">
        <v>17</v>
      </c>
      <c r="C206" s="47"/>
      <c r="D206" s="47"/>
      <c r="E206" s="47"/>
      <c r="F206" s="47"/>
      <c r="G206" s="47"/>
      <c r="H206" s="48">
        <f>SUM(H187:H205)</f>
        <v>0</v>
      </c>
      <c r="I206" s="48">
        <f>SUM(I187:I205)</f>
        <v>0</v>
      </c>
      <c r="J206" s="48">
        <f>SUM(J187:J205)</f>
        <v>0</v>
      </c>
      <c r="K206" s="48">
        <f>SUM(K187:K205)</f>
        <v>2</v>
      </c>
      <c r="L206" s="47"/>
      <c r="M206" s="48">
        <f>J206</f>
        <v>0</v>
      </c>
      <c r="N206" s="48">
        <f>SUM(N203:N205)</f>
        <v>0</v>
      </c>
      <c r="O206" s="35" t="e">
        <f>M206/(M206+N206)</f>
        <v>#DIV/0!</v>
      </c>
    </row>
    <row r="207" spans="1:15" s="14" customFormat="1" ht="18" x14ac:dyDescent="0.3">
      <c r="A207" s="20"/>
      <c r="B207" s="22"/>
      <c r="C207" s="22"/>
      <c r="D207" s="37"/>
      <c r="E207" s="37"/>
      <c r="F207" s="22"/>
      <c r="G207" s="22"/>
      <c r="H207" s="33"/>
      <c r="I207" s="33"/>
      <c r="J207" s="33"/>
      <c r="K207" s="33"/>
      <c r="L207" s="22"/>
      <c r="M207" s="33"/>
      <c r="N207" s="33"/>
      <c r="O207" s="23"/>
    </row>
    <row r="208" spans="1:15" ht="15.75" x14ac:dyDescent="0.3">
      <c r="D208" s="30"/>
      <c r="E208" s="30"/>
    </row>
    <row r="212" spans="1:15" s="14" customFormat="1" ht="18.75" thickBot="1" x14ac:dyDescent="0.35">
      <c r="A212" s="20"/>
      <c r="B212" s="21" t="s">
        <v>38</v>
      </c>
      <c r="C212" s="22"/>
      <c r="D212" s="77"/>
      <c r="E212" s="77"/>
      <c r="F212" s="22"/>
      <c r="G212" s="22"/>
      <c r="H212" s="33"/>
      <c r="I212" s="33"/>
      <c r="J212" s="33"/>
      <c r="K212" s="33"/>
      <c r="L212" s="22"/>
      <c r="M212" s="33"/>
      <c r="N212" s="33"/>
      <c r="O212" s="23"/>
    </row>
    <row r="213" spans="1:15" ht="45" customHeight="1" thickBot="1" x14ac:dyDescent="0.35">
      <c r="A213" s="1" t="s">
        <v>2</v>
      </c>
      <c r="B213" s="2" t="s">
        <v>0</v>
      </c>
      <c r="C213" s="2" t="s">
        <v>1</v>
      </c>
      <c r="D213" s="2" t="s">
        <v>6</v>
      </c>
      <c r="E213" s="87" t="s">
        <v>25</v>
      </c>
      <c r="F213" s="2" t="s">
        <v>5</v>
      </c>
      <c r="G213" s="3" t="s">
        <v>22</v>
      </c>
      <c r="H213" s="4" t="s">
        <v>8</v>
      </c>
      <c r="I213" s="5" t="s">
        <v>19</v>
      </c>
      <c r="J213" s="4" t="s">
        <v>3</v>
      </c>
      <c r="K213" s="5" t="s">
        <v>4</v>
      </c>
      <c r="L213" s="2" t="s">
        <v>7</v>
      </c>
      <c r="M213" s="5" t="s">
        <v>10</v>
      </c>
      <c r="N213" s="4" t="s">
        <v>11</v>
      </c>
      <c r="O213" s="6" t="s">
        <v>9</v>
      </c>
    </row>
    <row r="214" spans="1:15" ht="45.75" customHeight="1" outlineLevel="1" x14ac:dyDescent="0.3">
      <c r="A214" s="78"/>
      <c r="B214" s="79"/>
      <c r="C214" s="79"/>
      <c r="D214" s="79"/>
      <c r="E214" s="79"/>
      <c r="F214" s="79"/>
      <c r="G214" s="79"/>
      <c r="H214" s="80"/>
      <c r="I214" s="80"/>
      <c r="J214" s="40">
        <f t="shared" ref="J214:J220" si="17">H214+I214</f>
        <v>0</v>
      </c>
      <c r="K214" s="40">
        <v>0</v>
      </c>
      <c r="L214" s="81"/>
      <c r="M214" s="43">
        <f>J214</f>
        <v>0</v>
      </c>
      <c r="N214" s="82"/>
      <c r="O214" s="83"/>
    </row>
    <row r="215" spans="1:15" ht="45.75" customHeight="1" outlineLevel="1" x14ac:dyDescent="0.3">
      <c r="A215" s="78"/>
      <c r="B215" s="79"/>
      <c r="C215" s="79"/>
      <c r="D215" s="79"/>
      <c r="E215" s="79"/>
      <c r="F215" s="79"/>
      <c r="G215" s="79"/>
      <c r="H215" s="80"/>
      <c r="I215" s="80"/>
      <c r="J215" s="40">
        <f t="shared" si="17"/>
        <v>0</v>
      </c>
      <c r="K215" s="40">
        <v>0</v>
      </c>
      <c r="L215" s="11"/>
      <c r="M215" s="43">
        <f>J215</f>
        <v>0</v>
      </c>
      <c r="N215" s="82"/>
      <c r="O215" s="83"/>
    </row>
    <row r="216" spans="1:15" ht="45.75" customHeight="1" outlineLevel="1" x14ac:dyDescent="0.3">
      <c r="A216" s="78"/>
      <c r="B216" s="79"/>
      <c r="C216" s="79"/>
      <c r="D216" s="79"/>
      <c r="E216" s="79"/>
      <c r="F216" s="79"/>
      <c r="G216" s="79"/>
      <c r="H216" s="80"/>
      <c r="I216" s="80"/>
      <c r="J216" s="40">
        <f t="shared" si="17"/>
        <v>0</v>
      </c>
      <c r="K216" s="40">
        <v>0</v>
      </c>
      <c r="L216" s="11"/>
      <c r="M216" s="43">
        <f>J216</f>
        <v>0</v>
      </c>
      <c r="N216" s="82"/>
      <c r="O216" s="83"/>
    </row>
    <row r="217" spans="1:15" ht="45.75" customHeight="1" outlineLevel="1" x14ac:dyDescent="0.3">
      <c r="A217" s="78"/>
      <c r="B217" s="79"/>
      <c r="C217" s="79"/>
      <c r="D217" s="79"/>
      <c r="E217" s="79"/>
      <c r="F217" s="79"/>
      <c r="G217" s="79"/>
      <c r="H217" s="80"/>
      <c r="I217" s="80"/>
      <c r="J217" s="40">
        <f t="shared" si="17"/>
        <v>0</v>
      </c>
      <c r="K217" s="40">
        <v>0</v>
      </c>
      <c r="L217" s="11"/>
      <c r="M217" s="43">
        <f>J217</f>
        <v>0</v>
      </c>
      <c r="N217" s="82"/>
      <c r="O217" s="83"/>
    </row>
    <row r="218" spans="1:15" ht="45.75" customHeight="1" outlineLevel="1" x14ac:dyDescent="0.3">
      <c r="A218" s="78"/>
      <c r="B218" s="79"/>
      <c r="C218" s="79"/>
      <c r="D218" s="79"/>
      <c r="E218" s="79"/>
      <c r="F218" s="79"/>
      <c r="G218" s="79"/>
      <c r="H218" s="80"/>
      <c r="I218" s="80"/>
      <c r="J218" s="40">
        <f t="shared" si="17"/>
        <v>0</v>
      </c>
      <c r="K218" s="40">
        <v>0</v>
      </c>
      <c r="L218" s="11"/>
      <c r="M218" s="43">
        <f>J218</f>
        <v>0</v>
      </c>
      <c r="N218" s="82"/>
      <c r="O218" s="83"/>
    </row>
    <row r="219" spans="1:15" ht="45.75" customHeight="1" outlineLevel="1" x14ac:dyDescent="0.3">
      <c r="A219" s="51"/>
      <c r="B219" s="12"/>
      <c r="C219" s="12"/>
      <c r="D219" s="12"/>
      <c r="E219" s="12"/>
      <c r="F219" s="12"/>
      <c r="G219" s="12"/>
      <c r="H219" s="42"/>
      <c r="I219" s="42"/>
      <c r="J219" s="42">
        <f t="shared" si="17"/>
        <v>0</v>
      </c>
      <c r="K219" s="42">
        <v>0</v>
      </c>
      <c r="L219" s="13"/>
      <c r="M219" s="86"/>
      <c r="N219" s="44">
        <f>J219</f>
        <v>0</v>
      </c>
      <c r="O219" s="26"/>
    </row>
    <row r="220" spans="1:15" ht="45.75" customHeight="1" outlineLevel="1" x14ac:dyDescent="0.3">
      <c r="A220" s="51"/>
      <c r="B220" s="12"/>
      <c r="C220" s="12"/>
      <c r="D220" s="12"/>
      <c r="E220" s="12"/>
      <c r="F220" s="12"/>
      <c r="G220" s="12"/>
      <c r="H220" s="42"/>
      <c r="I220" s="42"/>
      <c r="J220" s="42">
        <f t="shared" si="17"/>
        <v>0</v>
      </c>
      <c r="K220" s="42">
        <v>0</v>
      </c>
      <c r="L220" s="13"/>
      <c r="M220" s="44"/>
      <c r="N220" s="44">
        <f>J220</f>
        <v>0</v>
      </c>
      <c r="O220" s="44"/>
    </row>
    <row r="221" spans="1:15" s="14" customFormat="1" ht="18" x14ac:dyDescent="0.3">
      <c r="A221" s="46"/>
      <c r="B221" s="47" t="s">
        <v>17</v>
      </c>
      <c r="C221" s="47"/>
      <c r="D221" s="47"/>
      <c r="E221" s="47"/>
      <c r="F221" s="47"/>
      <c r="G221" s="47"/>
      <c r="H221" s="48">
        <f>SUM(H202:H220)</f>
        <v>0</v>
      </c>
      <c r="I221" s="48">
        <f>SUM(I202:I220)</f>
        <v>0</v>
      </c>
      <c r="J221" s="48">
        <f>SUM(J202:J220)</f>
        <v>0</v>
      </c>
      <c r="K221" s="48">
        <f>SUM(K202:K220)</f>
        <v>2</v>
      </c>
      <c r="L221" s="47"/>
      <c r="M221" s="48">
        <f>J221</f>
        <v>0</v>
      </c>
      <c r="N221" s="48">
        <f>SUM(N218:N220)</f>
        <v>0</v>
      </c>
      <c r="O221" s="35" t="e">
        <f>M221/(M221+N221)</f>
        <v>#DIV/0!</v>
      </c>
    </row>
    <row r="222" spans="1:15" s="14" customFormat="1" ht="18" x14ac:dyDescent="0.3">
      <c r="A222" s="20"/>
      <c r="B222" s="22"/>
      <c r="C222" s="22"/>
      <c r="D222" s="37"/>
      <c r="E222" s="37"/>
      <c r="F222" s="22"/>
      <c r="G222" s="22"/>
      <c r="H222" s="33"/>
      <c r="I222" s="33"/>
      <c r="J222" s="33"/>
      <c r="K222" s="33"/>
      <c r="L222" s="22"/>
      <c r="M222" s="33"/>
      <c r="N222" s="33"/>
      <c r="O222" s="23"/>
    </row>
    <row r="223" spans="1:15" ht="15.75" x14ac:dyDescent="0.3">
      <c r="D223" s="30"/>
      <c r="E223" s="30"/>
    </row>
    <row r="225" spans="1:15" s="14" customFormat="1" ht="18" x14ac:dyDescent="0.3">
      <c r="A225" s="20"/>
      <c r="B225" s="21" t="s">
        <v>24</v>
      </c>
      <c r="C225" s="22"/>
      <c r="D225" s="77"/>
      <c r="E225" s="77"/>
      <c r="F225" s="22"/>
      <c r="G225" s="22"/>
      <c r="H225" s="33"/>
      <c r="I225" s="33"/>
      <c r="J225" s="33"/>
      <c r="K225" s="33"/>
      <c r="L225" s="22"/>
      <c r="M225" s="33"/>
      <c r="N225" s="33"/>
      <c r="O225" s="23"/>
    </row>
    <row r="226" spans="1:15" s="14" customFormat="1" ht="18" x14ac:dyDescent="0.3">
      <c r="A226" s="46"/>
      <c r="B226" s="47" t="s">
        <v>17</v>
      </c>
      <c r="C226" s="47"/>
      <c r="D226" s="47"/>
      <c r="E226" s="47"/>
      <c r="F226" s="47"/>
      <c r="G226" s="47"/>
      <c r="H226" s="48">
        <f>H26+H62+H73+H85+H96+H107+H118+H160+H178+H190+H206+H221</f>
        <v>0</v>
      </c>
      <c r="I226" s="48">
        <f>I26+I62+I73+I85+I96+I107+I118+I160+I178+I190+I206+I221</f>
        <v>0</v>
      </c>
      <c r="J226" s="48">
        <f>J26+J62+J73+J85+J96+J107+J118+J160+J178+J190+J206+J221</f>
        <v>0</v>
      </c>
      <c r="K226" s="48">
        <f>K26+K62+K73+K85+K96+K107+K118+K160+K178+K190+K206+K221</f>
        <v>7</v>
      </c>
      <c r="L226" s="47"/>
      <c r="M226" s="48">
        <f>M26+M62+M73+M85+M96+M107+M118+M160+M178+M190+M206+M221</f>
        <v>0</v>
      </c>
      <c r="N226" s="48">
        <f>N26+N62+N73+N85+N96+N107+N118+N160+N178+N190+N206+N221</f>
        <v>0</v>
      </c>
      <c r="O226" s="35" t="e">
        <f>M226/(M226+N226)</f>
        <v>#DIV/0!</v>
      </c>
    </row>
    <row r="227" spans="1:15" s="14" customFormat="1" ht="18" x14ac:dyDescent="0.3">
      <c r="A227" s="20"/>
      <c r="B227" s="22"/>
      <c r="C227" s="22"/>
      <c r="D227" s="47"/>
      <c r="E227" s="47"/>
      <c r="F227" s="22"/>
      <c r="G227" s="22"/>
      <c r="H227" s="33"/>
      <c r="I227" s="33"/>
      <c r="J227" s="33"/>
      <c r="K227" s="33"/>
      <c r="L227" s="22"/>
      <c r="M227" s="33"/>
      <c r="N227" s="33"/>
      <c r="O227" s="23"/>
    </row>
    <row r="232" spans="1:15" ht="9" customHeight="1" x14ac:dyDescent="0.3"/>
    <row r="233" spans="1:15" hidden="1" x14ac:dyDescent="0.3"/>
  </sheetData>
  <mergeCells count="13">
    <mergeCell ref="A1:D1"/>
    <mergeCell ref="A2:B2"/>
    <mergeCell ref="A3:B3"/>
    <mergeCell ref="A4:B4"/>
    <mergeCell ref="A5:B5"/>
    <mergeCell ref="H12:K12"/>
    <mergeCell ref="H29:K29"/>
    <mergeCell ref="A6:B6"/>
    <mergeCell ref="C3:D3"/>
    <mergeCell ref="A7:B7"/>
    <mergeCell ref="A8:B8"/>
    <mergeCell ref="A9:B9"/>
    <mergeCell ref="A10:B10"/>
  </mergeCells>
  <printOptions horizontalCentered="1"/>
  <pageMargins left="0.19685039370078741" right="0.19685039370078741" top="0.39370078740157483" bottom="0.39370078740157483" header="0" footer="0"/>
  <pageSetup paperSize="122" scale="32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382"/>
  <sheetViews>
    <sheetView topLeftCell="A344" workbookViewId="0">
      <selection activeCell="B375" sqref="B375"/>
    </sheetView>
  </sheetViews>
  <sheetFormatPr baseColWidth="10" defaultRowHeight="15" x14ac:dyDescent="0.3"/>
  <sheetData>
    <row r="2" spans="1:7" x14ac:dyDescent="0.3">
      <c r="A2" s="124">
        <v>42736</v>
      </c>
      <c r="C2" s="160" t="s">
        <v>82</v>
      </c>
      <c r="E2" s="122" t="s">
        <v>42</v>
      </c>
      <c r="G2" t="s">
        <v>83</v>
      </c>
    </row>
    <row r="3" spans="1:7" x14ac:dyDescent="0.3">
      <c r="A3" s="124">
        <v>42737</v>
      </c>
      <c r="C3" s="126" t="s">
        <v>61</v>
      </c>
      <c r="E3" s="122" t="s">
        <v>43</v>
      </c>
      <c r="G3" t="s">
        <v>84</v>
      </c>
    </row>
    <row r="4" spans="1:7" x14ac:dyDescent="0.3">
      <c r="A4" s="124">
        <v>42738</v>
      </c>
      <c r="C4" s="126" t="s">
        <v>62</v>
      </c>
      <c r="E4" s="122" t="s">
        <v>44</v>
      </c>
      <c r="G4" t="s">
        <v>85</v>
      </c>
    </row>
    <row r="5" spans="1:7" x14ac:dyDescent="0.3">
      <c r="A5" s="124">
        <v>42739</v>
      </c>
      <c r="C5" s="126" t="s">
        <v>63</v>
      </c>
      <c r="E5" s="122" t="s">
        <v>45</v>
      </c>
      <c r="G5" t="s">
        <v>86</v>
      </c>
    </row>
    <row r="6" spans="1:7" x14ac:dyDescent="0.3">
      <c r="A6" s="124">
        <v>42740</v>
      </c>
      <c r="C6" s="126" t="s">
        <v>64</v>
      </c>
      <c r="E6" s="122" t="s">
        <v>46</v>
      </c>
      <c r="F6" s="127"/>
      <c r="G6" t="s">
        <v>68</v>
      </c>
    </row>
    <row r="7" spans="1:7" x14ac:dyDescent="0.3">
      <c r="A7" s="124">
        <v>42741</v>
      </c>
      <c r="C7" s="126" t="s">
        <v>66</v>
      </c>
      <c r="E7" s="122" t="s">
        <v>47</v>
      </c>
      <c r="F7" s="127"/>
    </row>
    <row r="8" spans="1:7" x14ac:dyDescent="0.3">
      <c r="A8" s="124">
        <v>42742</v>
      </c>
      <c r="C8" s="126" t="s">
        <v>65</v>
      </c>
      <c r="E8" s="122" t="s">
        <v>48</v>
      </c>
      <c r="F8" s="127"/>
    </row>
    <row r="9" spans="1:7" x14ac:dyDescent="0.3">
      <c r="A9" s="124">
        <v>42743</v>
      </c>
      <c r="C9" s="126" t="s">
        <v>68</v>
      </c>
      <c r="E9" s="122" t="s">
        <v>49</v>
      </c>
      <c r="F9" s="127"/>
    </row>
    <row r="10" spans="1:7" x14ac:dyDescent="0.3">
      <c r="A10" s="124">
        <v>42744</v>
      </c>
      <c r="C10" s="126"/>
      <c r="E10" s="122" t="s">
        <v>50</v>
      </c>
      <c r="F10" s="127"/>
    </row>
    <row r="11" spans="1:7" x14ac:dyDescent="0.3">
      <c r="A11" s="124">
        <v>42745</v>
      </c>
      <c r="C11" s="126"/>
      <c r="E11" s="122" t="s">
        <v>51</v>
      </c>
      <c r="F11" s="127"/>
    </row>
    <row r="12" spans="1:7" x14ac:dyDescent="0.3">
      <c r="A12" s="124">
        <v>42746</v>
      </c>
      <c r="C12" s="126"/>
      <c r="E12" s="122" t="s">
        <v>56</v>
      </c>
      <c r="F12" s="127"/>
    </row>
    <row r="13" spans="1:7" x14ac:dyDescent="0.3">
      <c r="A13" s="124">
        <v>42747</v>
      </c>
      <c r="C13" s="126"/>
      <c r="E13" s="122" t="s">
        <v>52</v>
      </c>
      <c r="F13" s="127"/>
    </row>
    <row r="14" spans="1:7" x14ac:dyDescent="0.3">
      <c r="A14" s="124">
        <v>42748</v>
      </c>
      <c r="C14" s="126"/>
      <c r="E14" s="122" t="s">
        <v>53</v>
      </c>
      <c r="F14" s="127"/>
    </row>
    <row r="15" spans="1:7" x14ac:dyDescent="0.3">
      <c r="A15" s="124">
        <v>42749</v>
      </c>
      <c r="E15" s="122" t="s">
        <v>54</v>
      </c>
      <c r="F15" s="127"/>
    </row>
    <row r="16" spans="1:7" x14ac:dyDescent="0.3">
      <c r="A16" s="124">
        <v>42750</v>
      </c>
      <c r="E16" s="122" t="s">
        <v>55</v>
      </c>
      <c r="F16" s="127"/>
    </row>
    <row r="17" spans="1:6" x14ac:dyDescent="0.3">
      <c r="A17" s="124">
        <v>42751</v>
      </c>
      <c r="E17" s="122" t="s">
        <v>41</v>
      </c>
      <c r="F17" s="127"/>
    </row>
    <row r="18" spans="1:6" x14ac:dyDescent="0.3">
      <c r="A18" s="124">
        <v>42752</v>
      </c>
      <c r="E18" s="122" t="s">
        <v>105</v>
      </c>
      <c r="F18" s="127"/>
    </row>
    <row r="19" spans="1:6" x14ac:dyDescent="0.3">
      <c r="A19" s="124">
        <v>42753</v>
      </c>
      <c r="E19" s="122" t="s">
        <v>106</v>
      </c>
      <c r="F19" s="127"/>
    </row>
    <row r="20" spans="1:6" x14ac:dyDescent="0.3">
      <c r="A20" s="124">
        <v>42754</v>
      </c>
      <c r="E20" s="122" t="s">
        <v>107</v>
      </c>
    </row>
    <row r="21" spans="1:6" x14ac:dyDescent="0.3">
      <c r="A21" s="124">
        <v>42755</v>
      </c>
      <c r="E21" s="122"/>
    </row>
    <row r="22" spans="1:6" x14ac:dyDescent="0.3">
      <c r="A22" s="124">
        <v>42756</v>
      </c>
    </row>
    <row r="23" spans="1:6" x14ac:dyDescent="0.3">
      <c r="A23" s="124">
        <v>42757</v>
      </c>
    </row>
    <row r="24" spans="1:6" x14ac:dyDescent="0.3">
      <c r="A24" s="124">
        <v>42758</v>
      </c>
    </row>
    <row r="25" spans="1:6" x14ac:dyDescent="0.3">
      <c r="A25" s="124">
        <v>42759</v>
      </c>
    </row>
    <row r="26" spans="1:6" x14ac:dyDescent="0.3">
      <c r="A26" s="124">
        <v>42760</v>
      </c>
    </row>
    <row r="27" spans="1:6" x14ac:dyDescent="0.3">
      <c r="A27" s="124">
        <v>42761</v>
      </c>
    </row>
    <row r="28" spans="1:6" x14ac:dyDescent="0.3">
      <c r="A28" s="124">
        <v>42762</v>
      </c>
    </row>
    <row r="29" spans="1:6" x14ac:dyDescent="0.3">
      <c r="A29" s="124">
        <v>42763</v>
      </c>
    </row>
    <row r="30" spans="1:6" x14ac:dyDescent="0.3">
      <c r="A30" s="124">
        <v>42764</v>
      </c>
    </row>
    <row r="31" spans="1:6" x14ac:dyDescent="0.3">
      <c r="A31" s="124">
        <v>42765</v>
      </c>
    </row>
    <row r="32" spans="1:6" x14ac:dyDescent="0.3">
      <c r="A32" s="124">
        <v>42766</v>
      </c>
    </row>
    <row r="33" spans="1:1" s="129" customFormat="1" x14ac:dyDescent="0.3">
      <c r="A33" s="128"/>
    </row>
    <row r="34" spans="1:1" x14ac:dyDescent="0.3">
      <c r="A34" s="124">
        <v>42767</v>
      </c>
    </row>
    <row r="35" spans="1:1" x14ac:dyDescent="0.3">
      <c r="A35" s="124">
        <v>42768</v>
      </c>
    </row>
    <row r="36" spans="1:1" x14ac:dyDescent="0.3">
      <c r="A36" s="124">
        <v>42769</v>
      </c>
    </row>
    <row r="37" spans="1:1" x14ac:dyDescent="0.3">
      <c r="A37" s="124">
        <v>42770</v>
      </c>
    </row>
    <row r="38" spans="1:1" x14ac:dyDescent="0.3">
      <c r="A38" s="124">
        <v>42771</v>
      </c>
    </row>
    <row r="39" spans="1:1" x14ac:dyDescent="0.3">
      <c r="A39" s="124">
        <v>42772</v>
      </c>
    </row>
    <row r="40" spans="1:1" x14ac:dyDescent="0.3">
      <c r="A40" s="124">
        <v>42773</v>
      </c>
    </row>
    <row r="41" spans="1:1" x14ac:dyDescent="0.3">
      <c r="A41" s="124">
        <v>42774</v>
      </c>
    </row>
    <row r="42" spans="1:1" x14ac:dyDescent="0.3">
      <c r="A42" s="124">
        <v>42775</v>
      </c>
    </row>
    <row r="43" spans="1:1" x14ac:dyDescent="0.3">
      <c r="A43" s="124">
        <v>42776</v>
      </c>
    </row>
    <row r="44" spans="1:1" x14ac:dyDescent="0.3">
      <c r="A44" s="124">
        <v>42777</v>
      </c>
    </row>
    <row r="45" spans="1:1" x14ac:dyDescent="0.3">
      <c r="A45" s="124">
        <v>42778</v>
      </c>
    </row>
    <row r="46" spans="1:1" x14ac:dyDescent="0.3">
      <c r="A46" s="124">
        <v>42779</v>
      </c>
    </row>
    <row r="47" spans="1:1" x14ac:dyDescent="0.3">
      <c r="A47" s="124">
        <v>42780</v>
      </c>
    </row>
    <row r="48" spans="1:1" x14ac:dyDescent="0.3">
      <c r="A48" s="124">
        <v>42781</v>
      </c>
    </row>
    <row r="49" spans="1:1" x14ac:dyDescent="0.3">
      <c r="A49" s="124">
        <v>42782</v>
      </c>
    </row>
    <row r="50" spans="1:1" x14ac:dyDescent="0.3">
      <c r="A50" s="124">
        <v>42783</v>
      </c>
    </row>
    <row r="51" spans="1:1" x14ac:dyDescent="0.3">
      <c r="A51" s="124">
        <v>42784</v>
      </c>
    </row>
    <row r="52" spans="1:1" x14ac:dyDescent="0.3">
      <c r="A52" s="124">
        <v>42785</v>
      </c>
    </row>
    <row r="53" spans="1:1" x14ac:dyDescent="0.3">
      <c r="A53" s="124">
        <v>42786</v>
      </c>
    </row>
    <row r="54" spans="1:1" x14ac:dyDescent="0.3">
      <c r="A54" s="124">
        <v>42787</v>
      </c>
    </row>
    <row r="55" spans="1:1" x14ac:dyDescent="0.3">
      <c r="A55" s="124">
        <v>42788</v>
      </c>
    </row>
    <row r="56" spans="1:1" x14ac:dyDescent="0.3">
      <c r="A56" s="124">
        <v>42789</v>
      </c>
    </row>
    <row r="57" spans="1:1" x14ac:dyDescent="0.3">
      <c r="A57" s="124">
        <v>42790</v>
      </c>
    </row>
    <row r="58" spans="1:1" x14ac:dyDescent="0.3">
      <c r="A58" s="124">
        <v>42791</v>
      </c>
    </row>
    <row r="59" spans="1:1" x14ac:dyDescent="0.3">
      <c r="A59" s="124">
        <v>42792</v>
      </c>
    </row>
    <row r="60" spans="1:1" x14ac:dyDescent="0.3">
      <c r="A60" s="124">
        <v>42793</v>
      </c>
    </row>
    <row r="61" spans="1:1" x14ac:dyDescent="0.3">
      <c r="A61" s="124">
        <v>42794</v>
      </c>
    </row>
    <row r="62" spans="1:1" s="129" customFormat="1" x14ac:dyDescent="0.3">
      <c r="A62" s="128"/>
    </row>
    <row r="63" spans="1:1" x14ac:dyDescent="0.3">
      <c r="A63" s="124">
        <v>42795</v>
      </c>
    </row>
    <row r="64" spans="1:1" x14ac:dyDescent="0.3">
      <c r="A64" s="124">
        <v>42796</v>
      </c>
    </row>
    <row r="65" spans="1:1" x14ac:dyDescent="0.3">
      <c r="A65" s="124">
        <v>42797</v>
      </c>
    </row>
    <row r="66" spans="1:1" x14ac:dyDescent="0.3">
      <c r="A66" s="124">
        <v>42798</v>
      </c>
    </row>
    <row r="67" spans="1:1" x14ac:dyDescent="0.3">
      <c r="A67" s="124">
        <v>42799</v>
      </c>
    </row>
    <row r="68" spans="1:1" x14ac:dyDescent="0.3">
      <c r="A68" s="124">
        <v>42800</v>
      </c>
    </row>
    <row r="69" spans="1:1" x14ac:dyDescent="0.3">
      <c r="A69" s="124">
        <v>42801</v>
      </c>
    </row>
    <row r="70" spans="1:1" x14ac:dyDescent="0.3">
      <c r="A70" s="124">
        <v>42802</v>
      </c>
    </row>
    <row r="71" spans="1:1" x14ac:dyDescent="0.3">
      <c r="A71" s="124">
        <v>42803</v>
      </c>
    </row>
    <row r="72" spans="1:1" x14ac:dyDescent="0.3">
      <c r="A72" s="124">
        <v>42804</v>
      </c>
    </row>
    <row r="73" spans="1:1" x14ac:dyDescent="0.3">
      <c r="A73" s="124">
        <v>42805</v>
      </c>
    </row>
    <row r="74" spans="1:1" x14ac:dyDescent="0.3">
      <c r="A74" s="124">
        <v>42806</v>
      </c>
    </row>
    <row r="75" spans="1:1" x14ac:dyDescent="0.3">
      <c r="A75" s="124">
        <v>42807</v>
      </c>
    </row>
    <row r="76" spans="1:1" x14ac:dyDescent="0.3">
      <c r="A76" s="124">
        <v>42808</v>
      </c>
    </row>
    <row r="77" spans="1:1" x14ac:dyDescent="0.3">
      <c r="A77" s="124">
        <v>42809</v>
      </c>
    </row>
    <row r="78" spans="1:1" x14ac:dyDescent="0.3">
      <c r="A78" s="124">
        <v>42810</v>
      </c>
    </row>
    <row r="79" spans="1:1" x14ac:dyDescent="0.3">
      <c r="A79" s="124">
        <v>42811</v>
      </c>
    </row>
    <row r="80" spans="1:1" x14ac:dyDescent="0.3">
      <c r="A80" s="124">
        <v>42812</v>
      </c>
    </row>
    <row r="81" spans="1:1" x14ac:dyDescent="0.3">
      <c r="A81" s="124">
        <v>42813</v>
      </c>
    </row>
    <row r="82" spans="1:1" x14ac:dyDescent="0.3">
      <c r="A82" s="124">
        <v>42814</v>
      </c>
    </row>
    <row r="83" spans="1:1" x14ac:dyDescent="0.3">
      <c r="A83" s="124">
        <v>42815</v>
      </c>
    </row>
    <row r="84" spans="1:1" x14ac:dyDescent="0.3">
      <c r="A84" s="124">
        <v>42816</v>
      </c>
    </row>
    <row r="85" spans="1:1" x14ac:dyDescent="0.3">
      <c r="A85" s="124">
        <v>42817</v>
      </c>
    </row>
    <row r="86" spans="1:1" x14ac:dyDescent="0.3">
      <c r="A86" s="124">
        <v>42818</v>
      </c>
    </row>
    <row r="87" spans="1:1" x14ac:dyDescent="0.3">
      <c r="A87" s="124">
        <v>42819</v>
      </c>
    </row>
    <row r="88" spans="1:1" x14ac:dyDescent="0.3">
      <c r="A88" s="124">
        <v>42820</v>
      </c>
    </row>
    <row r="89" spans="1:1" x14ac:dyDescent="0.3">
      <c r="A89" s="124">
        <v>42821</v>
      </c>
    </row>
    <row r="90" spans="1:1" x14ac:dyDescent="0.3">
      <c r="A90" s="124">
        <v>42822</v>
      </c>
    </row>
    <row r="91" spans="1:1" x14ac:dyDescent="0.3">
      <c r="A91" s="124">
        <v>42823</v>
      </c>
    </row>
    <row r="92" spans="1:1" x14ac:dyDescent="0.3">
      <c r="A92" s="124">
        <v>42824</v>
      </c>
    </row>
    <row r="93" spans="1:1" x14ac:dyDescent="0.3">
      <c r="A93" s="124">
        <v>42825</v>
      </c>
    </row>
    <row r="94" spans="1:1" s="129" customFormat="1" x14ac:dyDescent="0.3">
      <c r="A94" s="128"/>
    </row>
    <row r="95" spans="1:1" x14ac:dyDescent="0.3">
      <c r="A95" s="124">
        <v>42826</v>
      </c>
    </row>
    <row r="96" spans="1:1" x14ac:dyDescent="0.3">
      <c r="A96" s="124">
        <v>42827</v>
      </c>
    </row>
    <row r="97" spans="1:1" x14ac:dyDescent="0.3">
      <c r="A97" s="124">
        <v>42828</v>
      </c>
    </row>
    <row r="98" spans="1:1" x14ac:dyDescent="0.3">
      <c r="A98" s="124">
        <v>42829</v>
      </c>
    </row>
    <row r="99" spans="1:1" x14ac:dyDescent="0.3">
      <c r="A99" s="124">
        <v>42830</v>
      </c>
    </row>
    <row r="100" spans="1:1" x14ac:dyDescent="0.3">
      <c r="A100" s="124">
        <v>42831</v>
      </c>
    </row>
    <row r="101" spans="1:1" x14ac:dyDescent="0.3">
      <c r="A101" s="124">
        <v>42832</v>
      </c>
    </row>
    <row r="102" spans="1:1" x14ac:dyDescent="0.3">
      <c r="A102" s="124">
        <v>42833</v>
      </c>
    </row>
    <row r="103" spans="1:1" x14ac:dyDescent="0.3">
      <c r="A103" s="124">
        <v>42834</v>
      </c>
    </row>
    <row r="104" spans="1:1" x14ac:dyDescent="0.3">
      <c r="A104" s="124">
        <v>42835</v>
      </c>
    </row>
    <row r="105" spans="1:1" x14ac:dyDescent="0.3">
      <c r="A105" s="124">
        <v>42836</v>
      </c>
    </row>
    <row r="106" spans="1:1" x14ac:dyDescent="0.3">
      <c r="A106" s="124">
        <v>42837</v>
      </c>
    </row>
    <row r="107" spans="1:1" x14ac:dyDescent="0.3">
      <c r="A107" s="124">
        <v>42838</v>
      </c>
    </row>
    <row r="108" spans="1:1" x14ac:dyDescent="0.3">
      <c r="A108" s="124">
        <v>42839</v>
      </c>
    </row>
    <row r="109" spans="1:1" x14ac:dyDescent="0.3">
      <c r="A109" s="124">
        <v>42840</v>
      </c>
    </row>
    <row r="110" spans="1:1" x14ac:dyDescent="0.3">
      <c r="A110" s="124">
        <v>42841</v>
      </c>
    </row>
    <row r="111" spans="1:1" x14ac:dyDescent="0.3">
      <c r="A111" s="124">
        <v>42842</v>
      </c>
    </row>
    <row r="112" spans="1:1" x14ac:dyDescent="0.3">
      <c r="A112" s="124">
        <v>42843</v>
      </c>
    </row>
    <row r="113" spans="1:1" x14ac:dyDescent="0.3">
      <c r="A113" s="124">
        <v>42844</v>
      </c>
    </row>
    <row r="114" spans="1:1" x14ac:dyDescent="0.3">
      <c r="A114" s="124">
        <v>42845</v>
      </c>
    </row>
    <row r="115" spans="1:1" x14ac:dyDescent="0.3">
      <c r="A115" s="124">
        <v>42846</v>
      </c>
    </row>
    <row r="116" spans="1:1" x14ac:dyDescent="0.3">
      <c r="A116" s="124">
        <v>42847</v>
      </c>
    </row>
    <row r="117" spans="1:1" x14ac:dyDescent="0.3">
      <c r="A117" s="124">
        <v>42848</v>
      </c>
    </row>
    <row r="118" spans="1:1" x14ac:dyDescent="0.3">
      <c r="A118" s="124">
        <v>42849</v>
      </c>
    </row>
    <row r="119" spans="1:1" x14ac:dyDescent="0.3">
      <c r="A119" s="124">
        <v>42850</v>
      </c>
    </row>
    <row r="120" spans="1:1" x14ac:dyDescent="0.3">
      <c r="A120" s="124">
        <v>42851</v>
      </c>
    </row>
    <row r="121" spans="1:1" x14ac:dyDescent="0.3">
      <c r="A121" s="124">
        <v>42852</v>
      </c>
    </row>
    <row r="122" spans="1:1" x14ac:dyDescent="0.3">
      <c r="A122" s="124">
        <v>42853</v>
      </c>
    </row>
    <row r="123" spans="1:1" x14ac:dyDescent="0.3">
      <c r="A123" s="124">
        <v>42854</v>
      </c>
    </row>
    <row r="124" spans="1:1" x14ac:dyDescent="0.3">
      <c r="A124" s="124">
        <v>42855</v>
      </c>
    </row>
    <row r="125" spans="1:1" s="129" customFormat="1" x14ac:dyDescent="0.3">
      <c r="A125" s="128"/>
    </row>
    <row r="126" spans="1:1" x14ac:dyDescent="0.3">
      <c r="A126" s="124">
        <v>42856</v>
      </c>
    </row>
    <row r="127" spans="1:1" x14ac:dyDescent="0.3">
      <c r="A127" s="124">
        <v>42857</v>
      </c>
    </row>
    <row r="128" spans="1:1" x14ac:dyDescent="0.3">
      <c r="A128" s="124">
        <v>42858</v>
      </c>
    </row>
    <row r="129" spans="1:1" x14ac:dyDescent="0.3">
      <c r="A129" s="124">
        <v>42859</v>
      </c>
    </row>
    <row r="130" spans="1:1" x14ac:dyDescent="0.3">
      <c r="A130" s="124">
        <v>42860</v>
      </c>
    </row>
    <row r="131" spans="1:1" x14ac:dyDescent="0.3">
      <c r="A131" s="124">
        <v>42861</v>
      </c>
    </row>
    <row r="132" spans="1:1" x14ac:dyDescent="0.3">
      <c r="A132" s="124">
        <v>42862</v>
      </c>
    </row>
    <row r="133" spans="1:1" x14ac:dyDescent="0.3">
      <c r="A133" s="124">
        <v>42863</v>
      </c>
    </row>
    <row r="134" spans="1:1" x14ac:dyDescent="0.3">
      <c r="A134" s="124">
        <v>42864</v>
      </c>
    </row>
    <row r="135" spans="1:1" x14ac:dyDescent="0.3">
      <c r="A135" s="124">
        <v>42865</v>
      </c>
    </row>
    <row r="136" spans="1:1" x14ac:dyDescent="0.3">
      <c r="A136" s="124">
        <v>42866</v>
      </c>
    </row>
    <row r="137" spans="1:1" x14ac:dyDescent="0.3">
      <c r="A137" s="124">
        <v>42867</v>
      </c>
    </row>
    <row r="138" spans="1:1" x14ac:dyDescent="0.3">
      <c r="A138" s="124">
        <v>42868</v>
      </c>
    </row>
    <row r="139" spans="1:1" x14ac:dyDescent="0.3">
      <c r="A139" s="124">
        <v>42869</v>
      </c>
    </row>
    <row r="140" spans="1:1" x14ac:dyDescent="0.3">
      <c r="A140" s="124">
        <v>42870</v>
      </c>
    </row>
    <row r="141" spans="1:1" x14ac:dyDescent="0.3">
      <c r="A141" s="124">
        <v>42871</v>
      </c>
    </row>
    <row r="142" spans="1:1" x14ac:dyDescent="0.3">
      <c r="A142" s="124">
        <v>42872</v>
      </c>
    </row>
    <row r="143" spans="1:1" x14ac:dyDescent="0.3">
      <c r="A143" s="124">
        <v>42873</v>
      </c>
    </row>
    <row r="144" spans="1:1" x14ac:dyDescent="0.3">
      <c r="A144" s="124">
        <v>42874</v>
      </c>
    </row>
    <row r="145" spans="1:1" x14ac:dyDescent="0.3">
      <c r="A145" s="124">
        <v>42875</v>
      </c>
    </row>
    <row r="146" spans="1:1" x14ac:dyDescent="0.3">
      <c r="A146" s="124">
        <v>42876</v>
      </c>
    </row>
    <row r="147" spans="1:1" x14ac:dyDescent="0.3">
      <c r="A147" s="124">
        <v>42877</v>
      </c>
    </row>
    <row r="148" spans="1:1" x14ac:dyDescent="0.3">
      <c r="A148" s="124">
        <v>42878</v>
      </c>
    </row>
    <row r="149" spans="1:1" x14ac:dyDescent="0.3">
      <c r="A149" s="124">
        <v>42879</v>
      </c>
    </row>
    <row r="150" spans="1:1" x14ac:dyDescent="0.3">
      <c r="A150" s="124">
        <v>42880</v>
      </c>
    </row>
    <row r="151" spans="1:1" x14ac:dyDescent="0.3">
      <c r="A151" s="124">
        <v>42881</v>
      </c>
    </row>
    <row r="152" spans="1:1" x14ac:dyDescent="0.3">
      <c r="A152" s="124">
        <v>42882</v>
      </c>
    </row>
    <row r="153" spans="1:1" x14ac:dyDescent="0.3">
      <c r="A153" s="124">
        <v>42883</v>
      </c>
    </row>
    <row r="154" spans="1:1" x14ac:dyDescent="0.3">
      <c r="A154" s="124">
        <v>42884</v>
      </c>
    </row>
    <row r="155" spans="1:1" x14ac:dyDescent="0.3">
      <c r="A155" s="124">
        <v>42885</v>
      </c>
    </row>
    <row r="156" spans="1:1" x14ac:dyDescent="0.3">
      <c r="A156" s="124">
        <v>42886</v>
      </c>
    </row>
    <row r="157" spans="1:1" s="129" customFormat="1" x14ac:dyDescent="0.3">
      <c r="A157" s="128"/>
    </row>
    <row r="158" spans="1:1" x14ac:dyDescent="0.3">
      <c r="A158" s="124">
        <v>42887</v>
      </c>
    </row>
    <row r="159" spans="1:1" x14ac:dyDescent="0.3">
      <c r="A159" s="124">
        <v>42888</v>
      </c>
    </row>
    <row r="160" spans="1:1" x14ac:dyDescent="0.3">
      <c r="A160" s="124">
        <v>42889</v>
      </c>
    </row>
    <row r="161" spans="1:1" x14ac:dyDescent="0.3">
      <c r="A161" s="124">
        <v>42890</v>
      </c>
    </row>
    <row r="162" spans="1:1" x14ac:dyDescent="0.3">
      <c r="A162" s="124">
        <v>42891</v>
      </c>
    </row>
    <row r="163" spans="1:1" x14ac:dyDescent="0.3">
      <c r="A163" s="124">
        <v>42892</v>
      </c>
    </row>
    <row r="164" spans="1:1" x14ac:dyDescent="0.3">
      <c r="A164" s="124">
        <v>42893</v>
      </c>
    </row>
    <row r="165" spans="1:1" x14ac:dyDescent="0.3">
      <c r="A165" s="124">
        <v>42894</v>
      </c>
    </row>
    <row r="166" spans="1:1" x14ac:dyDescent="0.3">
      <c r="A166" s="124">
        <v>42895</v>
      </c>
    </row>
    <row r="167" spans="1:1" x14ac:dyDescent="0.3">
      <c r="A167" s="124">
        <v>42896</v>
      </c>
    </row>
    <row r="168" spans="1:1" x14ac:dyDescent="0.3">
      <c r="A168" s="124">
        <v>42897</v>
      </c>
    </row>
    <row r="169" spans="1:1" x14ac:dyDescent="0.3">
      <c r="A169" s="124">
        <v>42898</v>
      </c>
    </row>
    <row r="170" spans="1:1" x14ac:dyDescent="0.3">
      <c r="A170" s="124">
        <v>42899</v>
      </c>
    </row>
    <row r="171" spans="1:1" x14ac:dyDescent="0.3">
      <c r="A171" s="124">
        <v>42900</v>
      </c>
    </row>
    <row r="172" spans="1:1" x14ac:dyDescent="0.3">
      <c r="A172" s="124">
        <v>42901</v>
      </c>
    </row>
    <row r="173" spans="1:1" x14ac:dyDescent="0.3">
      <c r="A173" s="124">
        <v>42902</v>
      </c>
    </row>
    <row r="174" spans="1:1" x14ac:dyDescent="0.3">
      <c r="A174" s="124">
        <v>42903</v>
      </c>
    </row>
    <row r="175" spans="1:1" x14ac:dyDescent="0.3">
      <c r="A175" s="124">
        <v>42904</v>
      </c>
    </row>
    <row r="176" spans="1:1" x14ac:dyDescent="0.3">
      <c r="A176" s="124">
        <v>42905</v>
      </c>
    </row>
    <row r="177" spans="1:1" x14ac:dyDescent="0.3">
      <c r="A177" s="124">
        <v>42906</v>
      </c>
    </row>
    <row r="178" spans="1:1" x14ac:dyDescent="0.3">
      <c r="A178" s="124">
        <v>42907</v>
      </c>
    </row>
    <row r="179" spans="1:1" x14ac:dyDescent="0.3">
      <c r="A179" s="124">
        <v>42908</v>
      </c>
    </row>
    <row r="180" spans="1:1" x14ac:dyDescent="0.3">
      <c r="A180" s="124">
        <v>42909</v>
      </c>
    </row>
    <row r="181" spans="1:1" x14ac:dyDescent="0.3">
      <c r="A181" s="124">
        <v>42910</v>
      </c>
    </row>
    <row r="182" spans="1:1" x14ac:dyDescent="0.3">
      <c r="A182" s="124">
        <v>42911</v>
      </c>
    </row>
    <row r="183" spans="1:1" x14ac:dyDescent="0.3">
      <c r="A183" s="124">
        <v>42912</v>
      </c>
    </row>
    <row r="184" spans="1:1" x14ac:dyDescent="0.3">
      <c r="A184" s="124">
        <v>42913</v>
      </c>
    </row>
    <row r="185" spans="1:1" x14ac:dyDescent="0.3">
      <c r="A185" s="124">
        <v>42914</v>
      </c>
    </row>
    <row r="186" spans="1:1" x14ac:dyDescent="0.3">
      <c r="A186" s="124">
        <v>42915</v>
      </c>
    </row>
    <row r="187" spans="1:1" x14ac:dyDescent="0.3">
      <c r="A187" s="124">
        <v>42916</v>
      </c>
    </row>
    <row r="188" spans="1:1" s="129" customFormat="1" x14ac:dyDescent="0.3">
      <c r="A188" s="128"/>
    </row>
    <row r="189" spans="1:1" x14ac:dyDescent="0.3">
      <c r="A189" s="124">
        <v>42917</v>
      </c>
    </row>
    <row r="190" spans="1:1" x14ac:dyDescent="0.3">
      <c r="A190" s="124">
        <v>42918</v>
      </c>
    </row>
    <row r="191" spans="1:1" x14ac:dyDescent="0.3">
      <c r="A191" s="124">
        <v>42919</v>
      </c>
    </row>
    <row r="192" spans="1:1" x14ac:dyDescent="0.3">
      <c r="A192" s="124">
        <v>42920</v>
      </c>
    </row>
    <row r="193" spans="1:1" x14ac:dyDescent="0.3">
      <c r="A193" s="124">
        <v>42921</v>
      </c>
    </row>
    <row r="194" spans="1:1" x14ac:dyDescent="0.3">
      <c r="A194" s="124">
        <v>42922</v>
      </c>
    </row>
    <row r="195" spans="1:1" x14ac:dyDescent="0.3">
      <c r="A195" s="124">
        <v>42923</v>
      </c>
    </row>
    <row r="196" spans="1:1" x14ac:dyDescent="0.3">
      <c r="A196" s="124">
        <v>42924</v>
      </c>
    </row>
    <row r="197" spans="1:1" x14ac:dyDescent="0.3">
      <c r="A197" s="124">
        <v>42925</v>
      </c>
    </row>
    <row r="198" spans="1:1" x14ac:dyDescent="0.3">
      <c r="A198" s="124">
        <v>42926</v>
      </c>
    </row>
    <row r="199" spans="1:1" x14ac:dyDescent="0.3">
      <c r="A199" s="124">
        <v>42927</v>
      </c>
    </row>
    <row r="200" spans="1:1" x14ac:dyDescent="0.3">
      <c r="A200" s="124">
        <v>42928</v>
      </c>
    </row>
    <row r="201" spans="1:1" x14ac:dyDescent="0.3">
      <c r="A201" s="124">
        <v>42929</v>
      </c>
    </row>
    <row r="202" spans="1:1" x14ac:dyDescent="0.3">
      <c r="A202" s="124">
        <v>42930</v>
      </c>
    </row>
    <row r="203" spans="1:1" x14ac:dyDescent="0.3">
      <c r="A203" s="124">
        <v>42931</v>
      </c>
    </row>
    <row r="204" spans="1:1" x14ac:dyDescent="0.3">
      <c r="A204" s="124">
        <v>42932</v>
      </c>
    </row>
    <row r="205" spans="1:1" x14ac:dyDescent="0.3">
      <c r="A205" s="124">
        <v>42933</v>
      </c>
    </row>
    <row r="206" spans="1:1" x14ac:dyDescent="0.3">
      <c r="A206" s="124">
        <v>42934</v>
      </c>
    </row>
    <row r="207" spans="1:1" x14ac:dyDescent="0.3">
      <c r="A207" s="124">
        <v>42935</v>
      </c>
    </row>
    <row r="208" spans="1:1" x14ac:dyDescent="0.3">
      <c r="A208" s="124">
        <v>42936</v>
      </c>
    </row>
    <row r="209" spans="1:1" x14ac:dyDescent="0.3">
      <c r="A209" s="124">
        <v>42937</v>
      </c>
    </row>
    <row r="210" spans="1:1" x14ac:dyDescent="0.3">
      <c r="A210" s="124">
        <v>42938</v>
      </c>
    </row>
    <row r="211" spans="1:1" x14ac:dyDescent="0.3">
      <c r="A211" s="124">
        <v>42939</v>
      </c>
    </row>
    <row r="212" spans="1:1" x14ac:dyDescent="0.3">
      <c r="A212" s="124">
        <v>42940</v>
      </c>
    </row>
    <row r="213" spans="1:1" x14ac:dyDescent="0.3">
      <c r="A213" s="124">
        <v>42941</v>
      </c>
    </row>
    <row r="214" spans="1:1" x14ac:dyDescent="0.3">
      <c r="A214" s="124">
        <v>42942</v>
      </c>
    </row>
    <row r="215" spans="1:1" x14ac:dyDescent="0.3">
      <c r="A215" s="124">
        <v>42943</v>
      </c>
    </row>
    <row r="216" spans="1:1" x14ac:dyDescent="0.3">
      <c r="A216" s="124">
        <v>42944</v>
      </c>
    </row>
    <row r="217" spans="1:1" x14ac:dyDescent="0.3">
      <c r="A217" s="124">
        <v>42945</v>
      </c>
    </row>
    <row r="218" spans="1:1" x14ac:dyDescent="0.3">
      <c r="A218" s="124">
        <v>42946</v>
      </c>
    </row>
    <row r="219" spans="1:1" x14ac:dyDescent="0.3">
      <c r="A219" s="124">
        <v>42947</v>
      </c>
    </row>
    <row r="220" spans="1:1" s="129" customFormat="1" x14ac:dyDescent="0.3">
      <c r="A220" s="128"/>
    </row>
    <row r="221" spans="1:1" x14ac:dyDescent="0.3">
      <c r="A221" s="124">
        <v>42948</v>
      </c>
    </row>
    <row r="222" spans="1:1" x14ac:dyDescent="0.3">
      <c r="A222" s="124">
        <v>42949</v>
      </c>
    </row>
    <row r="223" spans="1:1" x14ac:dyDescent="0.3">
      <c r="A223" s="124">
        <v>42950</v>
      </c>
    </row>
    <row r="224" spans="1:1" x14ac:dyDescent="0.3">
      <c r="A224" s="124">
        <v>42951</v>
      </c>
    </row>
    <row r="225" spans="1:1" x14ac:dyDescent="0.3">
      <c r="A225" s="124">
        <v>42952</v>
      </c>
    </row>
    <row r="226" spans="1:1" x14ac:dyDescent="0.3">
      <c r="A226" s="124">
        <v>42953</v>
      </c>
    </row>
    <row r="227" spans="1:1" x14ac:dyDescent="0.3">
      <c r="A227" s="124">
        <v>42954</v>
      </c>
    </row>
    <row r="228" spans="1:1" x14ac:dyDescent="0.3">
      <c r="A228" s="124">
        <v>42955</v>
      </c>
    </row>
    <row r="229" spans="1:1" x14ac:dyDescent="0.3">
      <c r="A229" s="124">
        <v>42956</v>
      </c>
    </row>
    <row r="230" spans="1:1" x14ac:dyDescent="0.3">
      <c r="A230" s="124">
        <v>42957</v>
      </c>
    </row>
    <row r="231" spans="1:1" x14ac:dyDescent="0.3">
      <c r="A231" s="124">
        <v>42958</v>
      </c>
    </row>
    <row r="232" spans="1:1" x14ac:dyDescent="0.3">
      <c r="A232" s="124">
        <v>42959</v>
      </c>
    </row>
    <row r="233" spans="1:1" x14ac:dyDescent="0.3">
      <c r="A233" s="124">
        <v>42960</v>
      </c>
    </row>
    <row r="234" spans="1:1" x14ac:dyDescent="0.3">
      <c r="A234" s="124">
        <v>42961</v>
      </c>
    </row>
    <row r="235" spans="1:1" x14ac:dyDescent="0.3">
      <c r="A235" s="124">
        <v>42962</v>
      </c>
    </row>
    <row r="236" spans="1:1" x14ac:dyDescent="0.3">
      <c r="A236" s="124">
        <v>42963</v>
      </c>
    </row>
    <row r="237" spans="1:1" x14ac:dyDescent="0.3">
      <c r="A237" s="124">
        <v>42964</v>
      </c>
    </row>
    <row r="238" spans="1:1" x14ac:dyDescent="0.3">
      <c r="A238" s="124">
        <v>42965</v>
      </c>
    </row>
    <row r="239" spans="1:1" x14ac:dyDescent="0.3">
      <c r="A239" s="124">
        <v>42966</v>
      </c>
    </row>
    <row r="240" spans="1:1" x14ac:dyDescent="0.3">
      <c r="A240" s="124">
        <v>42967</v>
      </c>
    </row>
    <row r="241" spans="1:1" x14ac:dyDescent="0.3">
      <c r="A241" s="124">
        <v>42968</v>
      </c>
    </row>
    <row r="242" spans="1:1" x14ac:dyDescent="0.3">
      <c r="A242" s="124">
        <v>42969</v>
      </c>
    </row>
    <row r="243" spans="1:1" x14ac:dyDescent="0.3">
      <c r="A243" s="124">
        <v>42970</v>
      </c>
    </row>
    <row r="244" spans="1:1" x14ac:dyDescent="0.3">
      <c r="A244" s="124">
        <v>42971</v>
      </c>
    </row>
    <row r="245" spans="1:1" x14ac:dyDescent="0.3">
      <c r="A245" s="124">
        <v>42972</v>
      </c>
    </row>
    <row r="246" spans="1:1" x14ac:dyDescent="0.3">
      <c r="A246" s="124">
        <v>42973</v>
      </c>
    </row>
    <row r="247" spans="1:1" x14ac:dyDescent="0.3">
      <c r="A247" s="124">
        <v>42974</v>
      </c>
    </row>
    <row r="248" spans="1:1" x14ac:dyDescent="0.3">
      <c r="A248" s="124">
        <v>42975</v>
      </c>
    </row>
    <row r="249" spans="1:1" x14ac:dyDescent="0.3">
      <c r="A249" s="124">
        <v>42976</v>
      </c>
    </row>
    <row r="250" spans="1:1" x14ac:dyDescent="0.3">
      <c r="A250" s="124">
        <v>42977</v>
      </c>
    </row>
    <row r="251" spans="1:1" x14ac:dyDescent="0.3">
      <c r="A251" s="124">
        <v>42978</v>
      </c>
    </row>
    <row r="252" spans="1:1" s="129" customFormat="1" x14ac:dyDescent="0.3">
      <c r="A252" s="128"/>
    </row>
    <row r="253" spans="1:1" x14ac:dyDescent="0.3">
      <c r="A253" s="124">
        <v>42979</v>
      </c>
    </row>
    <row r="254" spans="1:1" x14ac:dyDescent="0.3">
      <c r="A254" s="124">
        <v>42980</v>
      </c>
    </row>
    <row r="255" spans="1:1" x14ac:dyDescent="0.3">
      <c r="A255" s="124">
        <v>42981</v>
      </c>
    </row>
    <row r="256" spans="1:1" x14ac:dyDescent="0.3">
      <c r="A256" s="124">
        <v>42982</v>
      </c>
    </row>
    <row r="257" spans="1:1" x14ac:dyDescent="0.3">
      <c r="A257" s="124">
        <v>42983</v>
      </c>
    </row>
    <row r="258" spans="1:1" x14ac:dyDescent="0.3">
      <c r="A258" s="124">
        <v>42984</v>
      </c>
    </row>
    <row r="259" spans="1:1" x14ac:dyDescent="0.3">
      <c r="A259" s="124">
        <v>42985</v>
      </c>
    </row>
    <row r="260" spans="1:1" x14ac:dyDescent="0.3">
      <c r="A260" s="124">
        <v>42986</v>
      </c>
    </row>
    <row r="261" spans="1:1" x14ac:dyDescent="0.3">
      <c r="A261" s="124">
        <v>42987</v>
      </c>
    </row>
    <row r="262" spans="1:1" x14ac:dyDescent="0.3">
      <c r="A262" s="124">
        <v>42988</v>
      </c>
    </row>
    <row r="263" spans="1:1" x14ac:dyDescent="0.3">
      <c r="A263" s="124">
        <v>42989</v>
      </c>
    </row>
    <row r="264" spans="1:1" x14ac:dyDescent="0.3">
      <c r="A264" s="124">
        <v>42990</v>
      </c>
    </row>
    <row r="265" spans="1:1" x14ac:dyDescent="0.3">
      <c r="A265" s="124">
        <v>42991</v>
      </c>
    </row>
    <row r="266" spans="1:1" x14ac:dyDescent="0.3">
      <c r="A266" s="124">
        <v>42992</v>
      </c>
    </row>
    <row r="267" spans="1:1" x14ac:dyDescent="0.3">
      <c r="A267" s="124">
        <v>42993</v>
      </c>
    </row>
    <row r="268" spans="1:1" x14ac:dyDescent="0.3">
      <c r="A268" s="124">
        <v>42994</v>
      </c>
    </row>
    <row r="269" spans="1:1" x14ac:dyDescent="0.3">
      <c r="A269" s="124">
        <v>42995</v>
      </c>
    </row>
    <row r="270" spans="1:1" x14ac:dyDescent="0.3">
      <c r="A270" s="124">
        <v>42996</v>
      </c>
    </row>
    <row r="271" spans="1:1" x14ac:dyDescent="0.3">
      <c r="A271" s="124">
        <v>42997</v>
      </c>
    </row>
    <row r="272" spans="1:1" x14ac:dyDescent="0.3">
      <c r="A272" s="124">
        <v>42998</v>
      </c>
    </row>
    <row r="273" spans="1:1" x14ac:dyDescent="0.3">
      <c r="A273" s="124">
        <v>42999</v>
      </c>
    </row>
    <row r="274" spans="1:1" x14ac:dyDescent="0.3">
      <c r="A274" s="124">
        <v>43000</v>
      </c>
    </row>
    <row r="275" spans="1:1" x14ac:dyDescent="0.3">
      <c r="A275" s="124">
        <v>43001</v>
      </c>
    </row>
    <row r="276" spans="1:1" x14ac:dyDescent="0.3">
      <c r="A276" s="124">
        <v>43002</v>
      </c>
    </row>
    <row r="277" spans="1:1" x14ac:dyDescent="0.3">
      <c r="A277" s="124">
        <v>43003</v>
      </c>
    </row>
    <row r="278" spans="1:1" x14ac:dyDescent="0.3">
      <c r="A278" s="124">
        <v>43004</v>
      </c>
    </row>
    <row r="279" spans="1:1" x14ac:dyDescent="0.3">
      <c r="A279" s="124">
        <v>43005</v>
      </c>
    </row>
    <row r="280" spans="1:1" x14ac:dyDescent="0.3">
      <c r="A280" s="124">
        <v>43006</v>
      </c>
    </row>
    <row r="281" spans="1:1" x14ac:dyDescent="0.3">
      <c r="A281" s="124">
        <v>43007</v>
      </c>
    </row>
    <row r="282" spans="1:1" x14ac:dyDescent="0.3">
      <c r="A282" s="124">
        <v>43008</v>
      </c>
    </row>
    <row r="283" spans="1:1" s="129" customFormat="1" x14ac:dyDescent="0.3">
      <c r="A283" s="128"/>
    </row>
    <row r="284" spans="1:1" x14ac:dyDescent="0.3">
      <c r="A284" s="124">
        <v>43009</v>
      </c>
    </row>
    <row r="285" spans="1:1" x14ac:dyDescent="0.3">
      <c r="A285" s="124">
        <v>43010</v>
      </c>
    </row>
    <row r="286" spans="1:1" x14ac:dyDescent="0.3">
      <c r="A286" s="124">
        <v>43011</v>
      </c>
    </row>
    <row r="287" spans="1:1" x14ac:dyDescent="0.3">
      <c r="A287" s="124">
        <v>43012</v>
      </c>
    </row>
    <row r="288" spans="1:1" x14ac:dyDescent="0.3">
      <c r="A288" s="124">
        <v>43013</v>
      </c>
    </row>
    <row r="289" spans="1:1" x14ac:dyDescent="0.3">
      <c r="A289" s="124">
        <v>43014</v>
      </c>
    </row>
    <row r="290" spans="1:1" x14ac:dyDescent="0.3">
      <c r="A290" s="124">
        <v>43015</v>
      </c>
    </row>
    <row r="291" spans="1:1" x14ac:dyDescent="0.3">
      <c r="A291" s="124">
        <v>43016</v>
      </c>
    </row>
    <row r="292" spans="1:1" x14ac:dyDescent="0.3">
      <c r="A292" s="124">
        <v>43017</v>
      </c>
    </row>
    <row r="293" spans="1:1" x14ac:dyDescent="0.3">
      <c r="A293" s="124">
        <v>43018</v>
      </c>
    </row>
    <row r="294" spans="1:1" x14ac:dyDescent="0.3">
      <c r="A294" s="124">
        <v>43019</v>
      </c>
    </row>
    <row r="295" spans="1:1" x14ac:dyDescent="0.3">
      <c r="A295" s="124">
        <v>43020</v>
      </c>
    </row>
    <row r="296" spans="1:1" x14ac:dyDescent="0.3">
      <c r="A296" s="124">
        <v>43021</v>
      </c>
    </row>
    <row r="297" spans="1:1" x14ac:dyDescent="0.3">
      <c r="A297" s="124">
        <v>43022</v>
      </c>
    </row>
    <row r="298" spans="1:1" x14ac:dyDescent="0.3">
      <c r="A298" s="124">
        <v>43023</v>
      </c>
    </row>
    <row r="299" spans="1:1" x14ac:dyDescent="0.3">
      <c r="A299" s="124">
        <v>43024</v>
      </c>
    </row>
    <row r="300" spans="1:1" x14ac:dyDescent="0.3">
      <c r="A300" s="124">
        <v>43025</v>
      </c>
    </row>
    <row r="301" spans="1:1" x14ac:dyDescent="0.3">
      <c r="A301" s="124">
        <v>43026</v>
      </c>
    </row>
    <row r="302" spans="1:1" x14ac:dyDescent="0.3">
      <c r="A302" s="124">
        <v>43027</v>
      </c>
    </row>
    <row r="303" spans="1:1" x14ac:dyDescent="0.3">
      <c r="A303" s="124">
        <v>43028</v>
      </c>
    </row>
    <row r="304" spans="1:1" x14ac:dyDescent="0.3">
      <c r="A304" s="124">
        <v>43029</v>
      </c>
    </row>
    <row r="305" spans="1:1" x14ac:dyDescent="0.3">
      <c r="A305" s="124">
        <v>43030</v>
      </c>
    </row>
    <row r="306" spans="1:1" x14ac:dyDescent="0.3">
      <c r="A306" s="124">
        <v>43031</v>
      </c>
    </row>
    <row r="307" spans="1:1" x14ac:dyDescent="0.3">
      <c r="A307" s="124">
        <v>43032</v>
      </c>
    </row>
    <row r="308" spans="1:1" x14ac:dyDescent="0.3">
      <c r="A308" s="124">
        <v>43033</v>
      </c>
    </row>
    <row r="309" spans="1:1" x14ac:dyDescent="0.3">
      <c r="A309" s="124">
        <v>43034</v>
      </c>
    </row>
    <row r="310" spans="1:1" x14ac:dyDescent="0.3">
      <c r="A310" s="124">
        <v>43035</v>
      </c>
    </row>
    <row r="311" spans="1:1" x14ac:dyDescent="0.3">
      <c r="A311" s="124">
        <v>43036</v>
      </c>
    </row>
    <row r="312" spans="1:1" x14ac:dyDescent="0.3">
      <c r="A312" s="124">
        <v>43037</v>
      </c>
    </row>
    <row r="313" spans="1:1" x14ac:dyDescent="0.3">
      <c r="A313" s="124">
        <v>43038</v>
      </c>
    </row>
    <row r="314" spans="1:1" x14ac:dyDescent="0.3">
      <c r="A314" s="124">
        <v>43039</v>
      </c>
    </row>
    <row r="315" spans="1:1" s="129" customFormat="1" x14ac:dyDescent="0.3">
      <c r="A315" s="128"/>
    </row>
    <row r="316" spans="1:1" x14ac:dyDescent="0.3">
      <c r="A316" s="124">
        <v>43040</v>
      </c>
    </row>
    <row r="317" spans="1:1" x14ac:dyDescent="0.3">
      <c r="A317" s="124">
        <v>43041</v>
      </c>
    </row>
    <row r="318" spans="1:1" x14ac:dyDescent="0.3">
      <c r="A318" s="124">
        <v>43042</v>
      </c>
    </row>
    <row r="319" spans="1:1" x14ac:dyDescent="0.3">
      <c r="A319" s="124">
        <v>43043</v>
      </c>
    </row>
    <row r="320" spans="1:1" x14ac:dyDescent="0.3">
      <c r="A320" s="124">
        <v>43044</v>
      </c>
    </row>
    <row r="321" spans="1:1" x14ac:dyDescent="0.3">
      <c r="A321" s="124">
        <v>43045</v>
      </c>
    </row>
    <row r="322" spans="1:1" x14ac:dyDescent="0.3">
      <c r="A322" s="124">
        <v>43046</v>
      </c>
    </row>
    <row r="323" spans="1:1" x14ac:dyDescent="0.3">
      <c r="A323" s="124">
        <v>43047</v>
      </c>
    </row>
    <row r="324" spans="1:1" x14ac:dyDescent="0.3">
      <c r="A324" s="124">
        <v>43048</v>
      </c>
    </row>
    <row r="325" spans="1:1" x14ac:dyDescent="0.3">
      <c r="A325" s="124">
        <v>43049</v>
      </c>
    </row>
    <row r="326" spans="1:1" x14ac:dyDescent="0.3">
      <c r="A326" s="124">
        <v>43050</v>
      </c>
    </row>
    <row r="327" spans="1:1" x14ac:dyDescent="0.3">
      <c r="A327" s="124">
        <v>43051</v>
      </c>
    </row>
    <row r="328" spans="1:1" x14ac:dyDescent="0.3">
      <c r="A328" s="124">
        <v>43052</v>
      </c>
    </row>
    <row r="329" spans="1:1" x14ac:dyDescent="0.3">
      <c r="A329" s="124">
        <v>43053</v>
      </c>
    </row>
    <row r="330" spans="1:1" x14ac:dyDescent="0.3">
      <c r="A330" s="124">
        <v>43054</v>
      </c>
    </row>
    <row r="331" spans="1:1" x14ac:dyDescent="0.3">
      <c r="A331" s="124">
        <v>43055</v>
      </c>
    </row>
    <row r="332" spans="1:1" x14ac:dyDescent="0.3">
      <c r="A332" s="124">
        <v>43056</v>
      </c>
    </row>
    <row r="333" spans="1:1" x14ac:dyDescent="0.3">
      <c r="A333" s="124">
        <v>43057</v>
      </c>
    </row>
    <row r="334" spans="1:1" x14ac:dyDescent="0.3">
      <c r="A334" s="124">
        <v>43058</v>
      </c>
    </row>
    <row r="335" spans="1:1" x14ac:dyDescent="0.3">
      <c r="A335" s="124">
        <v>43059</v>
      </c>
    </row>
    <row r="336" spans="1:1" x14ac:dyDescent="0.3">
      <c r="A336" s="124">
        <v>43060</v>
      </c>
    </row>
    <row r="337" spans="1:1" x14ac:dyDescent="0.3">
      <c r="A337" s="124">
        <v>43061</v>
      </c>
    </row>
    <row r="338" spans="1:1" x14ac:dyDescent="0.3">
      <c r="A338" s="124">
        <v>43062</v>
      </c>
    </row>
    <row r="339" spans="1:1" x14ac:dyDescent="0.3">
      <c r="A339" s="124">
        <v>43063</v>
      </c>
    </row>
    <row r="340" spans="1:1" x14ac:dyDescent="0.3">
      <c r="A340" s="124">
        <v>43064</v>
      </c>
    </row>
    <row r="341" spans="1:1" x14ac:dyDescent="0.3">
      <c r="A341" s="124">
        <v>43065</v>
      </c>
    </row>
    <row r="342" spans="1:1" x14ac:dyDescent="0.3">
      <c r="A342" s="124">
        <v>43066</v>
      </c>
    </row>
    <row r="343" spans="1:1" x14ac:dyDescent="0.3">
      <c r="A343" s="124">
        <v>43067</v>
      </c>
    </row>
    <row r="344" spans="1:1" x14ac:dyDescent="0.3">
      <c r="A344" s="124">
        <v>43068</v>
      </c>
    </row>
    <row r="345" spans="1:1" x14ac:dyDescent="0.3">
      <c r="A345" s="124">
        <v>43069</v>
      </c>
    </row>
    <row r="346" spans="1:1" s="129" customFormat="1" x14ac:dyDescent="0.3">
      <c r="A346" s="128"/>
    </row>
    <row r="347" spans="1:1" x14ac:dyDescent="0.3">
      <c r="A347" s="124">
        <v>43070</v>
      </c>
    </row>
    <row r="348" spans="1:1" x14ac:dyDescent="0.3">
      <c r="A348" s="124">
        <v>43071</v>
      </c>
    </row>
    <row r="349" spans="1:1" x14ac:dyDescent="0.3">
      <c r="A349" s="124">
        <v>43072</v>
      </c>
    </row>
    <row r="350" spans="1:1" x14ac:dyDescent="0.3">
      <c r="A350" s="124">
        <v>43073</v>
      </c>
    </row>
    <row r="351" spans="1:1" x14ac:dyDescent="0.3">
      <c r="A351" s="124">
        <v>43074</v>
      </c>
    </row>
    <row r="352" spans="1:1" x14ac:dyDescent="0.3">
      <c r="A352" s="124">
        <v>43075</v>
      </c>
    </row>
    <row r="353" spans="1:1" x14ac:dyDescent="0.3">
      <c r="A353" s="124">
        <v>43076</v>
      </c>
    </row>
    <row r="354" spans="1:1" x14ac:dyDescent="0.3">
      <c r="A354" s="124">
        <v>43077</v>
      </c>
    </row>
    <row r="355" spans="1:1" x14ac:dyDescent="0.3">
      <c r="A355" s="124">
        <v>43078</v>
      </c>
    </row>
    <row r="356" spans="1:1" x14ac:dyDescent="0.3">
      <c r="A356" s="124">
        <v>43079</v>
      </c>
    </row>
    <row r="357" spans="1:1" x14ac:dyDescent="0.3">
      <c r="A357" s="124">
        <v>43080</v>
      </c>
    </row>
    <row r="358" spans="1:1" x14ac:dyDescent="0.3">
      <c r="A358" s="124">
        <v>43081</v>
      </c>
    </row>
    <row r="359" spans="1:1" x14ac:dyDescent="0.3">
      <c r="A359" s="124">
        <v>43082</v>
      </c>
    </row>
    <row r="360" spans="1:1" x14ac:dyDescent="0.3">
      <c r="A360" s="124">
        <v>43083</v>
      </c>
    </row>
    <row r="361" spans="1:1" x14ac:dyDescent="0.3">
      <c r="A361" s="124">
        <v>43084</v>
      </c>
    </row>
    <row r="362" spans="1:1" x14ac:dyDescent="0.3">
      <c r="A362" s="124">
        <v>43085</v>
      </c>
    </row>
    <row r="363" spans="1:1" x14ac:dyDescent="0.3">
      <c r="A363" s="124">
        <v>43086</v>
      </c>
    </row>
    <row r="364" spans="1:1" x14ac:dyDescent="0.3">
      <c r="A364" s="124">
        <v>43087</v>
      </c>
    </row>
    <row r="365" spans="1:1" x14ac:dyDescent="0.3">
      <c r="A365" s="124">
        <v>43088</v>
      </c>
    </row>
    <row r="366" spans="1:1" x14ac:dyDescent="0.3">
      <c r="A366" s="124">
        <v>43089</v>
      </c>
    </row>
    <row r="367" spans="1:1" x14ac:dyDescent="0.3">
      <c r="A367" s="124">
        <v>43090</v>
      </c>
    </row>
    <row r="368" spans="1:1" x14ac:dyDescent="0.3">
      <c r="A368" s="124">
        <v>43091</v>
      </c>
    </row>
    <row r="369" spans="1:1" x14ac:dyDescent="0.3">
      <c r="A369" s="124">
        <v>43092</v>
      </c>
    </row>
    <row r="370" spans="1:1" x14ac:dyDescent="0.3">
      <c r="A370" s="124">
        <v>43093</v>
      </c>
    </row>
    <row r="371" spans="1:1" x14ac:dyDescent="0.3">
      <c r="A371" s="124">
        <v>43094</v>
      </c>
    </row>
    <row r="372" spans="1:1" x14ac:dyDescent="0.3">
      <c r="A372" s="124">
        <v>43095</v>
      </c>
    </row>
    <row r="373" spans="1:1" x14ac:dyDescent="0.3">
      <c r="A373" s="124">
        <v>43096</v>
      </c>
    </row>
    <row r="374" spans="1:1" x14ac:dyDescent="0.3">
      <c r="A374" s="124">
        <v>43097</v>
      </c>
    </row>
    <row r="375" spans="1:1" x14ac:dyDescent="0.3">
      <c r="A375" s="124">
        <v>43098</v>
      </c>
    </row>
    <row r="376" spans="1:1" x14ac:dyDescent="0.3">
      <c r="A376" s="124">
        <v>43099</v>
      </c>
    </row>
    <row r="377" spans="1:1" x14ac:dyDescent="0.3">
      <c r="A377" s="124">
        <v>43100</v>
      </c>
    </row>
    <row r="378" spans="1:1" x14ac:dyDescent="0.3">
      <c r="A378" s="123"/>
    </row>
    <row r="379" spans="1:1" x14ac:dyDescent="0.3">
      <c r="A379" s="123"/>
    </row>
    <row r="380" spans="1:1" x14ac:dyDescent="0.3">
      <c r="A380" s="123"/>
    </row>
    <row r="381" spans="1:1" x14ac:dyDescent="0.3">
      <c r="A381" s="123"/>
    </row>
    <row r="382" spans="1:1" x14ac:dyDescent="0.3">
      <c r="A382" s="123"/>
    </row>
  </sheetData>
  <sheetProtection password="E8C7" sheet="1"/>
  <pageMargins left="0.75" right="0.75" top="1" bottom="1" header="0.3" footer="0.3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4"/>
  <sheetViews>
    <sheetView topLeftCell="A9" zoomScale="125" zoomScaleNormal="125" workbookViewId="0">
      <selection activeCell="A2" sqref="A2:F2"/>
    </sheetView>
  </sheetViews>
  <sheetFormatPr baseColWidth="10" defaultRowHeight="15" x14ac:dyDescent="0.3"/>
  <cols>
    <col min="7" max="7" width="9.42578125" customWidth="1"/>
    <col min="8" max="20" width="13" customWidth="1"/>
    <col min="21" max="21" width="13" style="188" customWidth="1"/>
    <col min="22" max="25" width="13" customWidth="1"/>
  </cols>
  <sheetData>
    <row r="1" spans="1:25" ht="15.75" x14ac:dyDescent="0.3">
      <c r="A1" s="261" t="s">
        <v>67</v>
      </c>
      <c r="B1" s="261"/>
      <c r="C1" s="261"/>
      <c r="D1" s="261"/>
      <c r="E1" s="261"/>
      <c r="F1" s="261"/>
    </row>
    <row r="2" spans="1:25" ht="57" customHeight="1" x14ac:dyDescent="0.3">
      <c r="A2" s="260" t="s">
        <v>139</v>
      </c>
      <c r="B2" s="260"/>
      <c r="C2" s="260"/>
      <c r="D2" s="260"/>
      <c r="E2" s="260"/>
      <c r="F2" s="260"/>
    </row>
    <row r="3" spans="1:25" ht="65.25" customHeight="1" thickBot="1" x14ac:dyDescent="0.35">
      <c r="A3" s="260" t="s">
        <v>127</v>
      </c>
      <c r="B3" s="260"/>
      <c r="C3" s="260"/>
      <c r="D3" s="260"/>
      <c r="E3" s="260"/>
      <c r="F3" s="260"/>
      <c r="H3" s="259" t="s">
        <v>92</v>
      </c>
      <c r="I3" s="259"/>
      <c r="J3" s="259"/>
    </row>
    <row r="4" spans="1:25" ht="66" customHeight="1" thickBot="1" x14ac:dyDescent="0.35">
      <c r="A4" s="260" t="s">
        <v>135</v>
      </c>
      <c r="B4" s="260"/>
      <c r="C4" s="260"/>
      <c r="D4" s="260"/>
      <c r="E4" s="260"/>
      <c r="F4" s="260"/>
      <c r="H4" s="227" t="s">
        <v>39</v>
      </c>
      <c r="I4" s="228" t="s">
        <v>40</v>
      </c>
      <c r="J4" s="229" t="s">
        <v>58</v>
      </c>
      <c r="K4" s="229" t="s">
        <v>59</v>
      </c>
      <c r="L4" s="229" t="s">
        <v>69</v>
      </c>
      <c r="M4" s="229" t="s">
        <v>88</v>
      </c>
      <c r="N4" s="229" t="s">
        <v>116</v>
      </c>
      <c r="O4" s="229" t="s">
        <v>57</v>
      </c>
      <c r="P4" s="229" t="s">
        <v>111</v>
      </c>
      <c r="Q4" s="230" t="s">
        <v>112</v>
      </c>
      <c r="R4" s="231" t="s">
        <v>113</v>
      </c>
      <c r="S4" s="232" t="s">
        <v>114</v>
      </c>
      <c r="T4" s="233" t="s">
        <v>91</v>
      </c>
      <c r="U4" s="234" t="s">
        <v>9</v>
      </c>
      <c r="V4" s="234" t="s">
        <v>115</v>
      </c>
      <c r="W4" s="235" t="s">
        <v>123</v>
      </c>
      <c r="X4" s="236" t="s">
        <v>124</v>
      </c>
    </row>
    <row r="5" spans="1:25" ht="35.25" customHeight="1" x14ac:dyDescent="0.3">
      <c r="A5" s="260" t="s">
        <v>134</v>
      </c>
      <c r="B5" s="260"/>
      <c r="C5" s="260"/>
      <c r="D5" s="260"/>
      <c r="E5" s="260"/>
      <c r="F5" s="260"/>
      <c r="H5" s="189">
        <v>42496</v>
      </c>
      <c r="I5" s="189">
        <v>42496</v>
      </c>
      <c r="J5" s="190" t="s">
        <v>101</v>
      </c>
      <c r="K5" s="190" t="s">
        <v>93</v>
      </c>
      <c r="L5" s="226" t="s">
        <v>128</v>
      </c>
      <c r="M5" s="190" t="s">
        <v>100</v>
      </c>
      <c r="N5" s="191" t="s">
        <v>94</v>
      </c>
      <c r="O5" s="190" t="s">
        <v>61</v>
      </c>
      <c r="P5" s="191" t="s">
        <v>102</v>
      </c>
      <c r="Q5" s="191" t="s">
        <v>97</v>
      </c>
      <c r="R5" s="192">
        <v>1500</v>
      </c>
      <c r="S5" s="193">
        <v>50000</v>
      </c>
      <c r="T5" s="192">
        <f>R5+S5</f>
        <v>51500</v>
      </c>
      <c r="U5" s="194">
        <f>T5/R5</f>
        <v>34.333333333333336</v>
      </c>
      <c r="V5" s="195" t="s">
        <v>86</v>
      </c>
      <c r="W5" s="196"/>
      <c r="X5" s="186"/>
      <c r="Y5" s="187"/>
    </row>
    <row r="6" spans="1:25" ht="22.5" x14ac:dyDescent="0.3">
      <c r="A6" s="260" t="s">
        <v>120</v>
      </c>
      <c r="B6" s="260"/>
      <c r="C6" s="260"/>
      <c r="D6" s="260"/>
      <c r="E6" s="260"/>
      <c r="F6" s="260"/>
      <c r="H6" s="189">
        <v>42501</v>
      </c>
      <c r="I6" s="189">
        <v>42501</v>
      </c>
      <c r="J6" s="190" t="s">
        <v>98</v>
      </c>
      <c r="K6" s="190" t="s">
        <v>98</v>
      </c>
      <c r="L6" s="226" t="s">
        <v>129</v>
      </c>
      <c r="M6" s="197" t="s">
        <v>99</v>
      </c>
      <c r="N6" s="191" t="s">
        <v>94</v>
      </c>
      <c r="O6" s="190" t="s">
        <v>95</v>
      </c>
      <c r="P6" s="191" t="s">
        <v>96</v>
      </c>
      <c r="Q6" s="191" t="s">
        <v>97</v>
      </c>
      <c r="R6" s="192">
        <v>500000</v>
      </c>
      <c r="S6" s="193"/>
      <c r="T6" s="192">
        <f>R6+S6</f>
        <v>500000</v>
      </c>
      <c r="U6" s="194">
        <f>T6/R6</f>
        <v>1</v>
      </c>
      <c r="V6" s="195"/>
      <c r="W6" s="196" t="s">
        <v>103</v>
      </c>
      <c r="X6" s="186"/>
      <c r="Y6" s="187"/>
    </row>
    <row r="7" spans="1:25" ht="61.5" customHeight="1" x14ac:dyDescent="0.3">
      <c r="A7" s="260" t="s">
        <v>132</v>
      </c>
      <c r="B7" s="260"/>
      <c r="C7" s="260"/>
      <c r="D7" s="260"/>
      <c r="E7" s="260"/>
      <c r="F7" s="260"/>
    </row>
    <row r="8" spans="1:25" ht="31.5" customHeight="1" x14ac:dyDescent="0.3">
      <c r="A8" s="260" t="s">
        <v>136</v>
      </c>
      <c r="B8" s="260"/>
      <c r="C8" s="260"/>
      <c r="D8" s="260"/>
      <c r="E8" s="260"/>
      <c r="F8" s="260"/>
    </row>
    <row r="9" spans="1:25" ht="27" customHeight="1" x14ac:dyDescent="0.3">
      <c r="A9" s="260" t="s">
        <v>117</v>
      </c>
      <c r="B9" s="260"/>
      <c r="C9" s="260"/>
      <c r="D9" s="260"/>
      <c r="E9" s="260"/>
      <c r="F9" s="260"/>
    </row>
    <row r="10" spans="1:25" ht="31.5" customHeight="1" x14ac:dyDescent="0.3">
      <c r="A10" s="260" t="s">
        <v>118</v>
      </c>
      <c r="B10" s="260"/>
      <c r="C10" s="260"/>
      <c r="D10" s="260"/>
      <c r="E10" s="260"/>
      <c r="F10" s="260"/>
    </row>
    <row r="11" spans="1:25" ht="30" customHeight="1" x14ac:dyDescent="0.3">
      <c r="A11" s="260" t="s">
        <v>133</v>
      </c>
      <c r="B11" s="260"/>
      <c r="C11" s="260"/>
      <c r="D11" s="260"/>
      <c r="E11" s="260"/>
      <c r="F11" s="260"/>
    </row>
    <row r="12" spans="1:25" ht="48.75" customHeight="1" x14ac:dyDescent="0.3">
      <c r="A12" s="260" t="s">
        <v>121</v>
      </c>
      <c r="B12" s="260"/>
      <c r="C12" s="260"/>
      <c r="D12" s="260"/>
      <c r="E12" s="260"/>
      <c r="F12" s="260"/>
    </row>
    <row r="13" spans="1:25" ht="32.25" customHeight="1" x14ac:dyDescent="0.3">
      <c r="A13" s="260" t="s">
        <v>119</v>
      </c>
      <c r="B13" s="260"/>
      <c r="C13" s="260"/>
      <c r="D13" s="260"/>
      <c r="E13" s="260"/>
      <c r="F13" s="260"/>
    </row>
    <row r="14" spans="1:25" ht="26.25" customHeight="1" x14ac:dyDescent="0.3">
      <c r="A14" s="260" t="s">
        <v>130</v>
      </c>
      <c r="B14" s="260"/>
      <c r="C14" s="260"/>
      <c r="D14" s="260"/>
      <c r="E14" s="260"/>
      <c r="F14" s="260"/>
    </row>
    <row r="15" spans="1:25" ht="45.75" customHeight="1" x14ac:dyDescent="0.3">
      <c r="A15" s="260" t="s">
        <v>122</v>
      </c>
      <c r="B15" s="260"/>
      <c r="C15" s="260"/>
      <c r="D15" s="260"/>
      <c r="E15" s="260"/>
      <c r="F15" s="260"/>
    </row>
    <row r="16" spans="1:25" ht="33" customHeight="1" x14ac:dyDescent="0.3">
      <c r="A16" s="262" t="s">
        <v>131</v>
      </c>
      <c r="B16" s="262"/>
      <c r="C16" s="262"/>
      <c r="D16" s="262"/>
      <c r="E16" s="262"/>
      <c r="F16" s="262"/>
    </row>
    <row r="17" spans="1:6" ht="30.75" customHeight="1" x14ac:dyDescent="0.3">
      <c r="A17" s="260" t="s">
        <v>137</v>
      </c>
      <c r="B17" s="260"/>
      <c r="C17" s="260"/>
      <c r="D17" s="260"/>
      <c r="E17" s="260"/>
      <c r="F17" s="260"/>
    </row>
    <row r="18" spans="1:6" ht="28.5" customHeight="1" x14ac:dyDescent="0.3">
      <c r="A18" s="260" t="s">
        <v>126</v>
      </c>
      <c r="B18" s="260"/>
      <c r="C18" s="260"/>
      <c r="D18" s="260"/>
      <c r="E18" s="260"/>
      <c r="F18" s="260"/>
    </row>
    <row r="19" spans="1:6" ht="19.5" customHeight="1" x14ac:dyDescent="0.3">
      <c r="A19" s="167"/>
      <c r="B19" s="167"/>
      <c r="C19" s="167"/>
      <c r="D19" s="167"/>
      <c r="E19" s="167"/>
      <c r="F19" s="167"/>
    </row>
    <row r="20" spans="1:6" ht="19.5" customHeight="1" x14ac:dyDescent="0.3">
      <c r="A20" s="168"/>
      <c r="B20" s="168"/>
      <c r="C20" s="168"/>
      <c r="D20" s="168"/>
      <c r="E20" s="168"/>
      <c r="F20" s="168"/>
    </row>
    <row r="21" spans="1:6" ht="19.5" customHeight="1" x14ac:dyDescent="0.3">
      <c r="A21" s="169"/>
      <c r="B21" s="169"/>
      <c r="C21" s="169"/>
      <c r="D21" s="169"/>
      <c r="E21" s="169"/>
      <c r="F21" s="169"/>
    </row>
    <row r="22" spans="1:6" ht="19.5" customHeight="1" x14ac:dyDescent="0.3">
      <c r="A22" s="170"/>
      <c r="B22" s="170"/>
      <c r="C22" s="170"/>
      <c r="D22" s="170"/>
      <c r="E22" s="170"/>
      <c r="F22" s="170"/>
    </row>
    <row r="23" spans="1:6" ht="19.5" customHeight="1" x14ac:dyDescent="0.3">
      <c r="A23" s="171"/>
      <c r="B23" s="171"/>
      <c r="C23" s="171"/>
      <c r="D23" s="171"/>
      <c r="E23" s="171"/>
      <c r="F23" s="171"/>
    </row>
    <row r="24" spans="1:6" ht="19.5" customHeight="1" x14ac:dyDescent="0.3">
      <c r="A24" s="171"/>
      <c r="B24" s="171"/>
      <c r="C24" s="171"/>
      <c r="D24" s="171"/>
      <c r="E24" s="171"/>
      <c r="F24" s="171"/>
    </row>
  </sheetData>
  <mergeCells count="19">
    <mergeCell ref="A1:F1"/>
    <mergeCell ref="A2:F2"/>
    <mergeCell ref="A3:F3"/>
    <mergeCell ref="A4:F4"/>
    <mergeCell ref="A5:F5"/>
    <mergeCell ref="H3:J3"/>
    <mergeCell ref="A18:F18"/>
    <mergeCell ref="A13:F13"/>
    <mergeCell ref="A14:F14"/>
    <mergeCell ref="A17:F17"/>
    <mergeCell ref="A6:F6"/>
    <mergeCell ref="A7:F7"/>
    <mergeCell ref="A8:F8"/>
    <mergeCell ref="A9:F9"/>
    <mergeCell ref="A15:F15"/>
    <mergeCell ref="A16:F16"/>
    <mergeCell ref="A10:F10"/>
    <mergeCell ref="A11:F11"/>
    <mergeCell ref="A12:F12"/>
  </mergeCells>
  <phoneticPr fontId="19" type="noConversion"/>
  <dataValidations count="2">
    <dataValidation type="list" allowBlank="1" showInputMessage="1" showErrorMessage="1" sqref="O5:O6" xr:uid="{00000000-0002-0000-0200-000000000000}">
      <formula1>EVENTO</formula1>
    </dataValidation>
    <dataValidation type="list" allowBlank="1" showInputMessage="1" showErrorMessage="1" sqref="H5:I6" xr:uid="{00000000-0002-0000-0200-000001000000}">
      <formula1>MAY</formula1>
    </dataValidation>
  </dataValidations>
  <hyperlinks>
    <hyperlink ref="M6" r:id="rId1" xr:uid="{00000000-0004-0000-0200-000000000000}"/>
  </hyperlinks>
  <pageMargins left="0.75" right="0.75" top="1" bottom="1" header="0.3" footer="0.3"/>
  <pageSetup scale="78" orientation="portrait" horizontalDpi="4294967292" verticalDpi="4294967292"/>
  <headerFooter alignWithMargins="0"/>
  <colBreaks count="2" manualBreakCount="2">
    <brk id="14" max="1048575" man="1"/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/>
  <dimension ref="A1:Q447"/>
  <sheetViews>
    <sheetView showGridLines="0" topLeftCell="A7" zoomScale="50" zoomScaleNormal="50" workbookViewId="0">
      <selection activeCell="B14" sqref="B14"/>
    </sheetView>
  </sheetViews>
  <sheetFormatPr baseColWidth="10" defaultColWidth="10.85546875" defaultRowHeight="12.75" outlineLevelRow="1" x14ac:dyDescent="0.3"/>
  <cols>
    <col min="1" max="1" width="20.42578125" style="125" customWidth="1"/>
    <col min="2" max="2" width="18.42578125" style="27" customWidth="1"/>
    <col min="3" max="3" width="43" style="28" customWidth="1"/>
    <col min="4" max="4" width="40.85546875" style="28" customWidth="1"/>
    <col min="5" max="5" width="41.140625" style="28" customWidth="1"/>
    <col min="6" max="6" width="40.85546875" style="28" customWidth="1"/>
    <col min="7" max="7" width="42.140625" style="28" customWidth="1"/>
    <col min="8" max="8" width="19.42578125" style="28" customWidth="1"/>
    <col min="9" max="9" width="13" style="28" customWidth="1"/>
    <col min="10" max="10" width="12.42578125" style="28" customWidth="1"/>
    <col min="11" max="11" width="25.85546875" style="174" customWidth="1"/>
    <col min="12" max="12" width="17.85546875" style="174" customWidth="1"/>
    <col min="13" max="13" width="17.85546875" style="209" customWidth="1"/>
    <col min="14" max="15" width="17.42578125" style="199" customWidth="1"/>
    <col min="16" max="16" width="28.42578125" style="28" customWidth="1"/>
    <col min="17" max="17" width="24.140625" style="161" customWidth="1"/>
    <col min="18" max="16384" width="10.85546875" style="7"/>
  </cols>
  <sheetData>
    <row r="1" spans="1:17" ht="15" x14ac:dyDescent="0.3">
      <c r="A1" s="267" t="s">
        <v>23</v>
      </c>
      <c r="B1" s="267"/>
      <c r="C1" s="267"/>
      <c r="D1" s="267"/>
      <c r="E1" s="267"/>
      <c r="F1" s="267"/>
      <c r="G1" s="267"/>
      <c r="H1" s="267"/>
    </row>
    <row r="2" spans="1:17" s="17" customFormat="1" ht="30" customHeight="1" x14ac:dyDescent="0.3">
      <c r="A2" s="155" t="s">
        <v>12</v>
      </c>
      <c r="B2" s="263"/>
      <c r="C2" s="264"/>
      <c r="G2" s="130"/>
      <c r="H2" s="131"/>
      <c r="I2" s="28"/>
      <c r="J2" s="28"/>
      <c r="K2" s="174"/>
      <c r="L2" s="174"/>
      <c r="M2" s="209"/>
      <c r="N2" s="199"/>
      <c r="O2" s="199"/>
      <c r="P2" s="28"/>
      <c r="Q2" s="162"/>
    </row>
    <row r="3" spans="1:17" s="17" customFormat="1" ht="30" customHeight="1" x14ac:dyDescent="0.3">
      <c r="A3" s="155" t="s">
        <v>15</v>
      </c>
      <c r="B3" s="263" t="s">
        <v>42</v>
      </c>
      <c r="C3" s="264"/>
      <c r="G3" s="130"/>
      <c r="H3" s="131"/>
      <c r="I3" s="28"/>
      <c r="J3" s="28"/>
      <c r="K3" s="174"/>
      <c r="L3" s="174"/>
      <c r="M3" s="209"/>
      <c r="N3" s="199"/>
      <c r="O3" s="199"/>
      <c r="P3" s="28"/>
      <c r="Q3" s="162"/>
    </row>
    <row r="4" spans="1:17" s="17" customFormat="1" ht="30" customHeight="1" x14ac:dyDescent="0.3">
      <c r="A4" s="155" t="s">
        <v>16</v>
      </c>
      <c r="B4" s="263"/>
      <c r="C4" s="264"/>
      <c r="G4" s="130"/>
      <c r="H4" s="132"/>
      <c r="I4" s="28"/>
      <c r="J4" s="28"/>
      <c r="K4" s="174"/>
      <c r="L4" s="174"/>
      <c r="M4" s="209"/>
      <c r="N4" s="199"/>
      <c r="O4" s="199"/>
      <c r="P4" s="28"/>
      <c r="Q4" s="162"/>
    </row>
    <row r="5" spans="1:17" s="17" customFormat="1" ht="36.75" customHeight="1" x14ac:dyDescent="0.3">
      <c r="A5" s="155" t="s">
        <v>18</v>
      </c>
      <c r="B5" s="268"/>
      <c r="C5" s="269"/>
      <c r="G5" s="130"/>
      <c r="H5" s="132"/>
      <c r="I5" s="28"/>
      <c r="J5" s="28"/>
      <c r="K5" s="174"/>
      <c r="L5" s="174"/>
      <c r="M5" s="209"/>
      <c r="N5" s="199"/>
      <c r="O5" s="199"/>
      <c r="P5" s="28"/>
      <c r="Q5" s="162"/>
    </row>
    <row r="6" spans="1:17" s="17" customFormat="1" ht="61.5" customHeight="1" x14ac:dyDescent="0.3">
      <c r="A6" s="155" t="s">
        <v>26</v>
      </c>
      <c r="B6" s="263"/>
      <c r="C6" s="264"/>
      <c r="G6" s="130"/>
      <c r="H6" s="131"/>
      <c r="I6" s="28"/>
      <c r="J6" s="28"/>
      <c r="K6" s="174"/>
      <c r="L6" s="174"/>
      <c r="M6" s="209"/>
      <c r="N6" s="199"/>
      <c r="O6" s="199"/>
      <c r="P6" s="28"/>
      <c r="Q6" s="162"/>
    </row>
    <row r="7" spans="1:17" s="17" customFormat="1" ht="30" customHeight="1" x14ac:dyDescent="0.3">
      <c r="A7" s="155" t="s">
        <v>20</v>
      </c>
      <c r="B7" s="265"/>
      <c r="C7" s="266"/>
      <c r="G7" s="130"/>
      <c r="H7" s="131"/>
      <c r="I7" s="28"/>
      <c r="J7" s="28"/>
      <c r="K7" s="174"/>
      <c r="L7" s="174"/>
      <c r="M7" s="209"/>
      <c r="N7" s="199"/>
      <c r="O7" s="199"/>
      <c r="P7" s="28"/>
      <c r="Q7" s="162"/>
    </row>
    <row r="8" spans="1:17" s="17" customFormat="1" ht="30" customHeight="1" x14ac:dyDescent="0.3">
      <c r="A8" s="172"/>
      <c r="B8" s="173"/>
      <c r="C8" s="173"/>
      <c r="G8" s="130"/>
      <c r="H8" s="131"/>
      <c r="I8" s="28"/>
      <c r="J8" s="28"/>
      <c r="K8" s="174"/>
      <c r="L8" s="174"/>
      <c r="M8" s="209"/>
      <c r="N8" s="199"/>
      <c r="O8" s="199"/>
      <c r="P8" s="28"/>
      <c r="Q8" s="162"/>
    </row>
    <row r="9" spans="1:17" s="17" customFormat="1" ht="30" customHeight="1" x14ac:dyDescent="0.3">
      <c r="A9" s="172"/>
      <c r="B9" s="173"/>
      <c r="C9" s="173"/>
      <c r="G9" s="130"/>
      <c r="H9" s="131"/>
      <c r="I9" s="28"/>
      <c r="J9" s="28"/>
      <c r="K9" s="174"/>
      <c r="L9" s="174"/>
      <c r="M9" s="209"/>
      <c r="N9" s="199"/>
      <c r="O9" s="199"/>
      <c r="P9" s="28"/>
      <c r="Q9" s="162"/>
    </row>
    <row r="10" spans="1:17" s="17" customFormat="1" ht="30" customHeight="1" x14ac:dyDescent="0.3">
      <c r="A10" s="172"/>
      <c r="B10" s="173"/>
      <c r="C10" s="173"/>
      <c r="G10" s="130"/>
      <c r="H10" s="131"/>
      <c r="I10" s="28"/>
      <c r="J10" s="28"/>
      <c r="K10" s="174"/>
      <c r="L10" s="174"/>
      <c r="M10" s="209"/>
      <c r="N10" s="199"/>
      <c r="O10" s="199"/>
      <c r="P10" s="28"/>
      <c r="Q10" s="162"/>
    </row>
    <row r="11" spans="1:17" s="17" customFormat="1" ht="18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75"/>
      <c r="L11" s="175"/>
      <c r="M11" s="210"/>
      <c r="N11" s="200"/>
      <c r="O11" s="200"/>
      <c r="P11" s="134"/>
      <c r="Q11" s="162"/>
    </row>
    <row r="12" spans="1:17" s="91" customFormat="1" ht="21" thickBot="1" x14ac:dyDescent="0.35">
      <c r="A12" s="135"/>
      <c r="B12" s="135"/>
      <c r="C12" s="136" t="s">
        <v>70</v>
      </c>
      <c r="D12" s="136"/>
      <c r="E12" s="136"/>
      <c r="F12" s="136"/>
      <c r="G12" s="136"/>
      <c r="H12" s="137"/>
      <c r="I12" s="137"/>
      <c r="J12" s="137"/>
      <c r="K12" s="176"/>
      <c r="L12" s="176"/>
      <c r="M12" s="211"/>
      <c r="N12" s="201"/>
      <c r="O12" s="201"/>
      <c r="P12" s="137"/>
      <c r="Q12" s="163"/>
    </row>
    <row r="13" spans="1:17" s="91" customFormat="1" ht="73.5" customHeight="1" thickBot="1" x14ac:dyDescent="0.35">
      <c r="A13" s="138" t="s">
        <v>39</v>
      </c>
      <c r="B13" s="139" t="s">
        <v>40</v>
      </c>
      <c r="C13" s="140" t="s">
        <v>58</v>
      </c>
      <c r="D13" s="140" t="s">
        <v>59</v>
      </c>
      <c r="E13" s="140" t="s">
        <v>69</v>
      </c>
      <c r="F13" s="140" t="s">
        <v>88</v>
      </c>
      <c r="G13" s="140" t="s">
        <v>60</v>
      </c>
      <c r="H13" s="140" t="s">
        <v>57</v>
      </c>
      <c r="I13" s="140" t="s">
        <v>5</v>
      </c>
      <c r="J13" s="141" t="s">
        <v>22</v>
      </c>
      <c r="K13" s="177" t="s">
        <v>89</v>
      </c>
      <c r="L13" s="178" t="s">
        <v>11</v>
      </c>
      <c r="M13" s="212" t="s">
        <v>91</v>
      </c>
      <c r="N13" s="202" t="s">
        <v>9</v>
      </c>
      <c r="O13" s="202" t="s">
        <v>104</v>
      </c>
      <c r="P13" s="142" t="s">
        <v>87</v>
      </c>
      <c r="Q13" s="164" t="s">
        <v>90</v>
      </c>
    </row>
    <row r="14" spans="1:17" ht="25.5" customHeight="1" outlineLevel="1" x14ac:dyDescent="0.3">
      <c r="A14" s="156"/>
      <c r="B14" s="143"/>
      <c r="C14" s="144"/>
      <c r="D14" s="144"/>
      <c r="E14" s="144"/>
      <c r="F14" s="144"/>
      <c r="G14" s="144"/>
      <c r="H14" s="144"/>
      <c r="I14" s="144"/>
      <c r="J14" s="144"/>
      <c r="K14" s="179"/>
      <c r="L14" s="180"/>
      <c r="M14" s="179">
        <f>K14+L14</f>
        <v>0</v>
      </c>
      <c r="N14" s="216" t="e">
        <f>(K14*100)/M14</f>
        <v>#DIV/0!</v>
      </c>
      <c r="O14" s="218"/>
      <c r="P14" s="157"/>
      <c r="Q14" s="165"/>
    </row>
    <row r="15" spans="1:17" ht="25.5" customHeight="1" outlineLevel="1" x14ac:dyDescent="0.3">
      <c r="A15" s="143"/>
      <c r="B15" s="143"/>
      <c r="C15" s="144"/>
      <c r="D15" s="144"/>
      <c r="E15" s="144"/>
      <c r="F15" s="144"/>
      <c r="G15" s="144"/>
      <c r="H15" s="144"/>
      <c r="I15" s="144"/>
      <c r="J15" s="144"/>
      <c r="K15" s="179"/>
      <c r="L15" s="208"/>
      <c r="M15" s="179">
        <f t="shared" ref="M15:M42" si="0">K15+L15</f>
        <v>0</v>
      </c>
      <c r="N15" s="216" t="e">
        <f t="shared" ref="N15:N42" si="1">(K15*100)/M15</f>
        <v>#DIV/0!</v>
      </c>
      <c r="O15" s="218"/>
      <c r="P15" s="157"/>
      <c r="Q15" s="165"/>
    </row>
    <row r="16" spans="1:17" ht="25.5" customHeight="1" outlineLevel="1" x14ac:dyDescent="0.3">
      <c r="A16" s="143"/>
      <c r="B16" s="143"/>
      <c r="C16" s="144"/>
      <c r="D16" s="144"/>
      <c r="E16" s="144"/>
      <c r="F16" s="144"/>
      <c r="G16" s="144"/>
      <c r="H16" s="144"/>
      <c r="I16" s="144"/>
      <c r="J16" s="144"/>
      <c r="K16" s="179"/>
      <c r="L16" s="180"/>
      <c r="M16" s="179">
        <f t="shared" si="0"/>
        <v>0</v>
      </c>
      <c r="N16" s="216" t="e">
        <f t="shared" si="1"/>
        <v>#DIV/0!</v>
      </c>
      <c r="O16" s="218"/>
      <c r="P16" s="157"/>
      <c r="Q16" s="165"/>
    </row>
    <row r="17" spans="1:17" ht="25.5" customHeight="1" outlineLevel="1" x14ac:dyDescent="0.3">
      <c r="A17" s="143"/>
      <c r="B17" s="143"/>
      <c r="C17" s="144"/>
      <c r="D17" s="144"/>
      <c r="E17" s="144"/>
      <c r="F17" s="144"/>
      <c r="G17" s="144"/>
      <c r="H17" s="144"/>
      <c r="I17" s="144"/>
      <c r="J17" s="144"/>
      <c r="K17" s="179"/>
      <c r="L17" s="180"/>
      <c r="M17" s="179">
        <f t="shared" si="0"/>
        <v>0</v>
      </c>
      <c r="N17" s="216" t="e">
        <f t="shared" si="1"/>
        <v>#DIV/0!</v>
      </c>
      <c r="O17" s="218"/>
      <c r="P17" s="157"/>
      <c r="Q17" s="165"/>
    </row>
    <row r="18" spans="1:17" ht="25.5" customHeight="1" outlineLevel="1" x14ac:dyDescent="0.3">
      <c r="A18" s="143"/>
      <c r="B18" s="143"/>
      <c r="C18" s="144"/>
      <c r="D18" s="144"/>
      <c r="E18" s="144"/>
      <c r="F18" s="144"/>
      <c r="G18" s="144"/>
      <c r="H18" s="144"/>
      <c r="I18" s="144"/>
      <c r="J18" s="144"/>
      <c r="K18" s="179"/>
      <c r="L18" s="180"/>
      <c r="M18" s="179">
        <f t="shared" si="0"/>
        <v>0</v>
      </c>
      <c r="N18" s="216" t="e">
        <f t="shared" si="1"/>
        <v>#DIV/0!</v>
      </c>
      <c r="O18" s="218"/>
      <c r="P18" s="157"/>
      <c r="Q18" s="165"/>
    </row>
    <row r="19" spans="1:17" ht="25.5" customHeight="1" outlineLevel="1" x14ac:dyDescent="0.3">
      <c r="A19" s="143"/>
      <c r="B19" s="143"/>
      <c r="C19" s="144"/>
      <c r="D19" s="144"/>
      <c r="E19" s="144"/>
      <c r="F19" s="144"/>
      <c r="G19" s="144"/>
      <c r="H19" s="144"/>
      <c r="I19" s="144"/>
      <c r="J19" s="144"/>
      <c r="K19" s="179"/>
      <c r="L19" s="180"/>
      <c r="M19" s="179">
        <f t="shared" si="0"/>
        <v>0</v>
      </c>
      <c r="N19" s="216" t="e">
        <f t="shared" si="1"/>
        <v>#DIV/0!</v>
      </c>
      <c r="O19" s="218"/>
      <c r="P19" s="157"/>
      <c r="Q19" s="165"/>
    </row>
    <row r="20" spans="1:17" ht="25.5" customHeight="1" outlineLevel="1" x14ac:dyDescent="0.3">
      <c r="A20" s="143"/>
      <c r="B20" s="143"/>
      <c r="C20" s="144"/>
      <c r="D20" s="144"/>
      <c r="E20" s="144"/>
      <c r="F20" s="144"/>
      <c r="G20" s="144"/>
      <c r="H20" s="144"/>
      <c r="I20" s="144"/>
      <c r="J20" s="144"/>
      <c r="K20" s="179"/>
      <c r="L20" s="180"/>
      <c r="M20" s="179">
        <f t="shared" si="0"/>
        <v>0</v>
      </c>
      <c r="N20" s="216" t="e">
        <f t="shared" si="1"/>
        <v>#DIV/0!</v>
      </c>
      <c r="O20" s="218"/>
      <c r="P20" s="157"/>
      <c r="Q20" s="165"/>
    </row>
    <row r="21" spans="1:17" ht="25.5" customHeight="1" outlineLevel="1" x14ac:dyDescent="0.3">
      <c r="A21" s="143"/>
      <c r="B21" s="143"/>
      <c r="C21" s="144"/>
      <c r="D21" s="144"/>
      <c r="E21" s="144"/>
      <c r="F21" s="144"/>
      <c r="G21" s="144"/>
      <c r="H21" s="144"/>
      <c r="I21" s="144"/>
      <c r="J21" s="144"/>
      <c r="K21" s="179"/>
      <c r="L21" s="180"/>
      <c r="M21" s="179">
        <f t="shared" si="0"/>
        <v>0</v>
      </c>
      <c r="N21" s="216" t="e">
        <f t="shared" si="1"/>
        <v>#DIV/0!</v>
      </c>
      <c r="O21" s="218"/>
      <c r="P21" s="157"/>
      <c r="Q21" s="165"/>
    </row>
    <row r="22" spans="1:17" ht="25.5" customHeight="1" outlineLevel="1" x14ac:dyDescent="0.3">
      <c r="A22" s="143"/>
      <c r="B22" s="143"/>
      <c r="C22" s="144"/>
      <c r="D22" s="144"/>
      <c r="E22" s="144"/>
      <c r="F22" s="144"/>
      <c r="G22" s="144"/>
      <c r="H22" s="144"/>
      <c r="I22" s="144"/>
      <c r="J22" s="144"/>
      <c r="K22" s="179"/>
      <c r="L22" s="180"/>
      <c r="M22" s="179">
        <f t="shared" si="0"/>
        <v>0</v>
      </c>
      <c r="N22" s="216" t="e">
        <f t="shared" si="1"/>
        <v>#DIV/0!</v>
      </c>
      <c r="O22" s="218"/>
      <c r="P22" s="157"/>
      <c r="Q22" s="165"/>
    </row>
    <row r="23" spans="1:17" ht="25.5" customHeight="1" outlineLevel="1" x14ac:dyDescent="0.3">
      <c r="A23" s="143"/>
      <c r="B23" s="143"/>
      <c r="C23" s="144"/>
      <c r="D23" s="144"/>
      <c r="E23" s="144"/>
      <c r="F23" s="144"/>
      <c r="G23" s="144"/>
      <c r="H23" s="144"/>
      <c r="I23" s="144"/>
      <c r="J23" s="144"/>
      <c r="K23" s="179"/>
      <c r="L23" s="180"/>
      <c r="M23" s="179">
        <f t="shared" si="0"/>
        <v>0</v>
      </c>
      <c r="N23" s="216" t="e">
        <f t="shared" si="1"/>
        <v>#DIV/0!</v>
      </c>
      <c r="O23" s="218"/>
      <c r="P23" s="157"/>
      <c r="Q23" s="165"/>
    </row>
    <row r="24" spans="1:17" ht="25.5" customHeight="1" outlineLevel="1" x14ac:dyDescent="0.3">
      <c r="A24" s="143"/>
      <c r="B24" s="143"/>
      <c r="C24" s="144"/>
      <c r="D24" s="144"/>
      <c r="E24" s="144"/>
      <c r="F24" s="144"/>
      <c r="G24" s="144"/>
      <c r="H24" s="144"/>
      <c r="I24" s="144"/>
      <c r="J24" s="144"/>
      <c r="K24" s="179"/>
      <c r="L24" s="180"/>
      <c r="M24" s="179">
        <f t="shared" si="0"/>
        <v>0</v>
      </c>
      <c r="N24" s="216" t="e">
        <f t="shared" si="1"/>
        <v>#DIV/0!</v>
      </c>
      <c r="O24" s="218"/>
      <c r="P24" s="157"/>
      <c r="Q24" s="165"/>
    </row>
    <row r="25" spans="1:17" ht="25.5" customHeight="1" outlineLevel="1" x14ac:dyDescent="0.3">
      <c r="A25" s="143"/>
      <c r="B25" s="143"/>
      <c r="C25" s="144"/>
      <c r="D25" s="144"/>
      <c r="E25" s="144"/>
      <c r="F25" s="144"/>
      <c r="G25" s="144"/>
      <c r="H25" s="144"/>
      <c r="I25" s="144"/>
      <c r="J25" s="144"/>
      <c r="K25" s="179"/>
      <c r="L25" s="180"/>
      <c r="M25" s="179">
        <f t="shared" si="0"/>
        <v>0</v>
      </c>
      <c r="N25" s="216" t="e">
        <f t="shared" si="1"/>
        <v>#DIV/0!</v>
      </c>
      <c r="O25" s="218"/>
      <c r="P25" s="157"/>
      <c r="Q25" s="165"/>
    </row>
    <row r="26" spans="1:17" ht="25.5" customHeight="1" outlineLevel="1" x14ac:dyDescent="0.3">
      <c r="A26" s="143"/>
      <c r="B26" s="143"/>
      <c r="C26" s="144"/>
      <c r="D26" s="144"/>
      <c r="E26" s="144"/>
      <c r="F26" s="144"/>
      <c r="G26" s="144"/>
      <c r="H26" s="144"/>
      <c r="I26" s="144"/>
      <c r="J26" s="144"/>
      <c r="K26" s="179"/>
      <c r="L26" s="180"/>
      <c r="M26" s="179">
        <f t="shared" si="0"/>
        <v>0</v>
      </c>
      <c r="N26" s="216" t="e">
        <f t="shared" si="1"/>
        <v>#DIV/0!</v>
      </c>
      <c r="O26" s="218"/>
      <c r="P26" s="157"/>
      <c r="Q26" s="165"/>
    </row>
    <row r="27" spans="1:17" ht="25.5" customHeight="1" outlineLevel="1" x14ac:dyDescent="0.3">
      <c r="A27" s="143"/>
      <c r="B27" s="143"/>
      <c r="C27" s="144"/>
      <c r="D27" s="144"/>
      <c r="E27" s="144"/>
      <c r="F27" s="144"/>
      <c r="G27" s="144"/>
      <c r="H27" s="144"/>
      <c r="I27" s="144"/>
      <c r="J27" s="144"/>
      <c r="K27" s="179"/>
      <c r="L27" s="180"/>
      <c r="M27" s="179">
        <f t="shared" si="0"/>
        <v>0</v>
      </c>
      <c r="N27" s="216" t="e">
        <f t="shared" si="1"/>
        <v>#DIV/0!</v>
      </c>
      <c r="O27" s="218"/>
      <c r="P27" s="157"/>
      <c r="Q27" s="165"/>
    </row>
    <row r="28" spans="1:17" ht="25.5" customHeight="1" outlineLevel="1" x14ac:dyDescent="0.3">
      <c r="A28" s="143"/>
      <c r="B28" s="143"/>
      <c r="C28" s="144"/>
      <c r="D28" s="144"/>
      <c r="E28" s="144"/>
      <c r="F28" s="144"/>
      <c r="G28" s="144"/>
      <c r="H28" s="144"/>
      <c r="I28" s="144"/>
      <c r="J28" s="144"/>
      <c r="K28" s="179"/>
      <c r="L28" s="180"/>
      <c r="M28" s="179">
        <f t="shared" si="0"/>
        <v>0</v>
      </c>
      <c r="N28" s="216" t="e">
        <f t="shared" si="1"/>
        <v>#DIV/0!</v>
      </c>
      <c r="O28" s="218"/>
      <c r="P28" s="157"/>
      <c r="Q28" s="165"/>
    </row>
    <row r="29" spans="1:17" ht="25.5" customHeight="1" outlineLevel="1" x14ac:dyDescent="0.3">
      <c r="A29" s="143"/>
      <c r="B29" s="143"/>
      <c r="C29" s="144"/>
      <c r="D29" s="144"/>
      <c r="E29" s="144"/>
      <c r="F29" s="144"/>
      <c r="G29" s="144"/>
      <c r="H29" s="144"/>
      <c r="I29" s="144"/>
      <c r="J29" s="144"/>
      <c r="K29" s="179"/>
      <c r="L29" s="180"/>
      <c r="M29" s="179">
        <f t="shared" si="0"/>
        <v>0</v>
      </c>
      <c r="N29" s="216" t="e">
        <f t="shared" si="1"/>
        <v>#DIV/0!</v>
      </c>
      <c r="O29" s="218"/>
      <c r="P29" s="157"/>
      <c r="Q29" s="165"/>
    </row>
    <row r="30" spans="1:17" ht="25.5" customHeight="1" outlineLevel="1" x14ac:dyDescent="0.3">
      <c r="A30" s="143"/>
      <c r="B30" s="143"/>
      <c r="C30" s="144"/>
      <c r="D30" s="144"/>
      <c r="E30" s="144"/>
      <c r="F30" s="144"/>
      <c r="G30" s="144"/>
      <c r="H30" s="144"/>
      <c r="I30" s="144"/>
      <c r="J30" s="144"/>
      <c r="K30" s="179"/>
      <c r="L30" s="180"/>
      <c r="M30" s="179">
        <f t="shared" si="0"/>
        <v>0</v>
      </c>
      <c r="N30" s="216" t="e">
        <f t="shared" si="1"/>
        <v>#DIV/0!</v>
      </c>
      <c r="O30" s="218"/>
      <c r="P30" s="157"/>
      <c r="Q30" s="165"/>
    </row>
    <row r="31" spans="1:17" ht="25.5" customHeight="1" outlineLevel="1" x14ac:dyDescent="0.3">
      <c r="A31" s="143"/>
      <c r="B31" s="143"/>
      <c r="C31" s="144"/>
      <c r="D31" s="144"/>
      <c r="E31" s="144"/>
      <c r="F31" s="144"/>
      <c r="G31" s="144"/>
      <c r="H31" s="144"/>
      <c r="I31" s="144"/>
      <c r="J31" s="144"/>
      <c r="K31" s="179"/>
      <c r="L31" s="180"/>
      <c r="M31" s="179">
        <f t="shared" si="0"/>
        <v>0</v>
      </c>
      <c r="N31" s="216" t="e">
        <f t="shared" si="1"/>
        <v>#DIV/0!</v>
      </c>
      <c r="O31" s="218"/>
      <c r="P31" s="157"/>
      <c r="Q31" s="165"/>
    </row>
    <row r="32" spans="1:17" ht="25.5" customHeight="1" outlineLevel="1" x14ac:dyDescent="0.3">
      <c r="A32" s="143"/>
      <c r="B32" s="143"/>
      <c r="C32" s="144"/>
      <c r="D32" s="144"/>
      <c r="E32" s="144"/>
      <c r="F32" s="144"/>
      <c r="G32" s="144"/>
      <c r="H32" s="144"/>
      <c r="I32" s="144"/>
      <c r="J32" s="144"/>
      <c r="K32" s="179"/>
      <c r="L32" s="180"/>
      <c r="M32" s="179">
        <f t="shared" si="0"/>
        <v>0</v>
      </c>
      <c r="N32" s="216" t="e">
        <f t="shared" si="1"/>
        <v>#DIV/0!</v>
      </c>
      <c r="O32" s="218"/>
      <c r="P32" s="157"/>
      <c r="Q32" s="165"/>
    </row>
    <row r="33" spans="1:17" ht="25.5" customHeight="1" outlineLevel="1" x14ac:dyDescent="0.3">
      <c r="A33" s="143"/>
      <c r="B33" s="143"/>
      <c r="C33" s="144"/>
      <c r="D33" s="144"/>
      <c r="E33" s="144"/>
      <c r="F33" s="144"/>
      <c r="G33" s="144"/>
      <c r="H33" s="144"/>
      <c r="I33" s="144"/>
      <c r="J33" s="144"/>
      <c r="K33" s="179"/>
      <c r="L33" s="180"/>
      <c r="M33" s="179">
        <f t="shared" si="0"/>
        <v>0</v>
      </c>
      <c r="N33" s="216" t="e">
        <f t="shared" si="1"/>
        <v>#DIV/0!</v>
      </c>
      <c r="O33" s="218"/>
      <c r="P33" s="157"/>
      <c r="Q33" s="165"/>
    </row>
    <row r="34" spans="1:17" ht="25.5" customHeight="1" outlineLevel="1" x14ac:dyDescent="0.3">
      <c r="A34" s="143"/>
      <c r="B34" s="143"/>
      <c r="C34" s="145"/>
      <c r="D34" s="145"/>
      <c r="E34" s="145"/>
      <c r="F34" s="145"/>
      <c r="G34" s="145"/>
      <c r="H34" s="144"/>
      <c r="I34" s="145"/>
      <c r="J34" s="145"/>
      <c r="K34" s="179"/>
      <c r="L34" s="180"/>
      <c r="M34" s="179">
        <f t="shared" si="0"/>
        <v>0</v>
      </c>
      <c r="N34" s="216" t="e">
        <f t="shared" si="1"/>
        <v>#DIV/0!</v>
      </c>
      <c r="O34" s="218"/>
      <c r="P34" s="158"/>
      <c r="Q34" s="165"/>
    </row>
    <row r="35" spans="1:17" ht="25.5" customHeight="1" outlineLevel="1" x14ac:dyDescent="0.3">
      <c r="A35" s="143"/>
      <c r="B35" s="143"/>
      <c r="C35" s="145"/>
      <c r="D35" s="145"/>
      <c r="E35" s="145"/>
      <c r="F35" s="145"/>
      <c r="G35" s="145"/>
      <c r="H35" s="144"/>
      <c r="I35" s="145"/>
      <c r="J35" s="145"/>
      <c r="K35" s="179"/>
      <c r="L35" s="180"/>
      <c r="M35" s="179">
        <f t="shared" si="0"/>
        <v>0</v>
      </c>
      <c r="N35" s="216" t="e">
        <f t="shared" si="1"/>
        <v>#DIV/0!</v>
      </c>
      <c r="O35" s="218"/>
      <c r="P35" s="158"/>
      <c r="Q35" s="165"/>
    </row>
    <row r="36" spans="1:17" ht="25.5" customHeight="1" outlineLevel="1" x14ac:dyDescent="0.3">
      <c r="A36" s="143"/>
      <c r="B36" s="143"/>
      <c r="C36" s="146"/>
      <c r="D36" s="146"/>
      <c r="E36" s="146"/>
      <c r="F36" s="146"/>
      <c r="G36" s="146"/>
      <c r="H36" s="144"/>
      <c r="I36" s="146"/>
      <c r="J36" s="146"/>
      <c r="K36" s="179"/>
      <c r="L36" s="180"/>
      <c r="M36" s="179">
        <f t="shared" si="0"/>
        <v>0</v>
      </c>
      <c r="N36" s="216" t="e">
        <f t="shared" si="1"/>
        <v>#DIV/0!</v>
      </c>
      <c r="O36" s="218"/>
      <c r="P36" s="158"/>
      <c r="Q36" s="165"/>
    </row>
    <row r="37" spans="1:17" ht="25.5" customHeight="1" outlineLevel="1" x14ac:dyDescent="0.3">
      <c r="A37" s="143"/>
      <c r="B37" s="143"/>
      <c r="C37" s="146"/>
      <c r="D37" s="146"/>
      <c r="E37" s="146"/>
      <c r="F37" s="146"/>
      <c r="G37" s="146"/>
      <c r="H37" s="144"/>
      <c r="I37" s="146"/>
      <c r="J37" s="146"/>
      <c r="K37" s="179"/>
      <c r="L37" s="180"/>
      <c r="M37" s="179">
        <f t="shared" si="0"/>
        <v>0</v>
      </c>
      <c r="N37" s="216" t="e">
        <f t="shared" si="1"/>
        <v>#DIV/0!</v>
      </c>
      <c r="O37" s="218"/>
      <c r="P37" s="158"/>
      <c r="Q37" s="165"/>
    </row>
    <row r="38" spans="1:17" ht="25.5" customHeight="1" outlineLevel="1" x14ac:dyDescent="0.3">
      <c r="A38" s="143"/>
      <c r="B38" s="143"/>
      <c r="C38" s="146"/>
      <c r="D38" s="146"/>
      <c r="E38" s="146"/>
      <c r="F38" s="146"/>
      <c r="G38" s="146"/>
      <c r="H38" s="144"/>
      <c r="I38" s="146"/>
      <c r="J38" s="146"/>
      <c r="K38" s="179"/>
      <c r="L38" s="180"/>
      <c r="M38" s="179">
        <f t="shared" si="0"/>
        <v>0</v>
      </c>
      <c r="N38" s="216" t="e">
        <f t="shared" si="1"/>
        <v>#DIV/0!</v>
      </c>
      <c r="O38" s="218"/>
      <c r="P38" s="158"/>
      <c r="Q38" s="165"/>
    </row>
    <row r="39" spans="1:17" ht="25.5" customHeight="1" outlineLevel="1" x14ac:dyDescent="0.3">
      <c r="A39" s="143"/>
      <c r="B39" s="143"/>
      <c r="C39" s="146"/>
      <c r="D39" s="146"/>
      <c r="E39" s="146"/>
      <c r="F39" s="146"/>
      <c r="G39" s="146"/>
      <c r="H39" s="144"/>
      <c r="I39" s="146"/>
      <c r="J39" s="146"/>
      <c r="K39" s="179"/>
      <c r="L39" s="180"/>
      <c r="M39" s="179">
        <f t="shared" si="0"/>
        <v>0</v>
      </c>
      <c r="N39" s="216" t="e">
        <f t="shared" si="1"/>
        <v>#DIV/0!</v>
      </c>
      <c r="O39" s="218"/>
      <c r="P39" s="158"/>
      <c r="Q39" s="165"/>
    </row>
    <row r="40" spans="1:17" ht="25.5" customHeight="1" outlineLevel="1" x14ac:dyDescent="0.3">
      <c r="A40" s="143"/>
      <c r="B40" s="143"/>
      <c r="C40" s="146"/>
      <c r="D40" s="146"/>
      <c r="E40" s="146"/>
      <c r="F40" s="146"/>
      <c r="G40" s="146"/>
      <c r="H40" s="144"/>
      <c r="I40" s="146"/>
      <c r="J40" s="146"/>
      <c r="K40" s="179"/>
      <c r="L40" s="180"/>
      <c r="M40" s="179">
        <f t="shared" si="0"/>
        <v>0</v>
      </c>
      <c r="N40" s="216" t="e">
        <f t="shared" si="1"/>
        <v>#DIV/0!</v>
      </c>
      <c r="O40" s="218"/>
      <c r="P40" s="158"/>
      <c r="Q40" s="165"/>
    </row>
    <row r="41" spans="1:17" ht="25.5" customHeight="1" outlineLevel="1" x14ac:dyDescent="0.3">
      <c r="A41" s="143"/>
      <c r="B41" s="143"/>
      <c r="C41" s="146"/>
      <c r="D41" s="146"/>
      <c r="E41" s="146"/>
      <c r="F41" s="146"/>
      <c r="G41" s="146"/>
      <c r="H41" s="144"/>
      <c r="I41" s="146"/>
      <c r="J41" s="146"/>
      <c r="K41" s="180"/>
      <c r="L41" s="180"/>
      <c r="M41" s="179">
        <f t="shared" si="0"/>
        <v>0</v>
      </c>
      <c r="N41" s="216" t="e">
        <f t="shared" si="1"/>
        <v>#DIV/0!</v>
      </c>
      <c r="O41" s="218"/>
      <c r="P41" s="158"/>
      <c r="Q41" s="165"/>
    </row>
    <row r="42" spans="1:17" ht="25.5" customHeight="1" outlineLevel="1" x14ac:dyDescent="0.3">
      <c r="A42" s="143"/>
      <c r="B42" s="143"/>
      <c r="C42" s="146"/>
      <c r="D42" s="146"/>
      <c r="E42" s="146"/>
      <c r="F42" s="146"/>
      <c r="G42" s="146"/>
      <c r="H42" s="144"/>
      <c r="I42" s="146"/>
      <c r="J42" s="146"/>
      <c r="K42" s="180"/>
      <c r="L42" s="180"/>
      <c r="M42" s="179">
        <f t="shared" si="0"/>
        <v>0</v>
      </c>
      <c r="N42" s="216" t="e">
        <f t="shared" si="1"/>
        <v>#DIV/0!</v>
      </c>
      <c r="O42" s="218"/>
      <c r="P42" s="159"/>
      <c r="Q42" s="165"/>
    </row>
    <row r="43" spans="1:17" s="14" customFormat="1" ht="15" x14ac:dyDescent="0.3">
      <c r="A43" s="147"/>
      <c r="B43" s="147"/>
      <c r="C43" s="148" t="s">
        <v>17</v>
      </c>
      <c r="D43" s="148"/>
      <c r="E43" s="148"/>
      <c r="F43" s="148"/>
      <c r="G43" s="148"/>
      <c r="H43" s="148"/>
      <c r="I43" s="148"/>
      <c r="J43" s="148"/>
      <c r="K43" s="181">
        <f>SUM( K14:K42)</f>
        <v>0</v>
      </c>
      <c r="L43" s="181">
        <f>SUM( L14:L42)</f>
        <v>0</v>
      </c>
      <c r="M43" s="217">
        <f>K43+L43</f>
        <v>0</v>
      </c>
      <c r="N43" s="219" t="e">
        <f>(K43*100)/M43</f>
        <v>#DIV/0!</v>
      </c>
      <c r="O43" s="181">
        <f>SUM( O14:O42)</f>
        <v>0</v>
      </c>
      <c r="P43" s="148"/>
      <c r="Q43" s="148"/>
    </row>
    <row r="44" spans="1:17" s="14" customFormat="1" ht="15" x14ac:dyDescent="0.3">
      <c r="A44" s="149"/>
      <c r="B44" s="149"/>
      <c r="C44" s="150"/>
      <c r="D44" s="150"/>
      <c r="E44" s="150"/>
      <c r="F44" s="150"/>
      <c r="G44" s="150"/>
      <c r="H44" s="150"/>
      <c r="I44" s="150"/>
      <c r="J44" s="150"/>
      <c r="K44" s="182"/>
      <c r="L44" s="182"/>
      <c r="M44" s="214"/>
      <c r="N44" s="204"/>
      <c r="O44" s="204"/>
      <c r="P44" s="150"/>
      <c r="Q44" s="166"/>
    </row>
    <row r="45" spans="1:17" s="14" customFormat="1" ht="15" x14ac:dyDescent="0.3">
      <c r="A45" s="149"/>
      <c r="B45" s="149"/>
      <c r="C45" s="150"/>
      <c r="D45" s="150"/>
      <c r="E45" s="150"/>
      <c r="F45" s="150"/>
      <c r="G45" s="150"/>
      <c r="H45" s="150"/>
      <c r="I45" s="150"/>
      <c r="J45" s="150"/>
      <c r="K45" s="182"/>
      <c r="L45" s="182"/>
      <c r="M45" s="214"/>
      <c r="N45" s="204"/>
      <c r="O45" s="204"/>
      <c r="P45" s="150"/>
      <c r="Q45" s="166"/>
    </row>
    <row r="46" spans="1:17" ht="15.75" thickBot="1" x14ac:dyDescent="0.35">
      <c r="A46" s="151"/>
      <c r="B46" s="151"/>
      <c r="C46" s="136" t="s">
        <v>71</v>
      </c>
      <c r="D46" s="136"/>
      <c r="E46" s="136"/>
      <c r="F46" s="136"/>
      <c r="G46" s="136"/>
      <c r="H46" s="137"/>
      <c r="I46" s="137"/>
      <c r="J46" s="137"/>
      <c r="K46" s="176"/>
      <c r="L46" s="176"/>
      <c r="M46" s="211"/>
      <c r="N46" s="201"/>
      <c r="O46" s="201"/>
      <c r="P46" s="137"/>
    </row>
    <row r="47" spans="1:17" ht="38.25" customHeight="1" thickBot="1" x14ac:dyDescent="0.35">
      <c r="A47" s="138" t="s">
        <v>39</v>
      </c>
      <c r="B47" s="139" t="s">
        <v>40</v>
      </c>
      <c r="C47" s="140" t="s">
        <v>58</v>
      </c>
      <c r="D47" s="140" t="s">
        <v>59</v>
      </c>
      <c r="E47" s="140" t="s">
        <v>69</v>
      </c>
      <c r="F47" s="140" t="s">
        <v>88</v>
      </c>
      <c r="G47" s="140" t="s">
        <v>60</v>
      </c>
      <c r="H47" s="140" t="s">
        <v>57</v>
      </c>
      <c r="I47" s="140" t="s">
        <v>5</v>
      </c>
      <c r="J47" s="141" t="s">
        <v>22</v>
      </c>
      <c r="K47" s="177" t="s">
        <v>89</v>
      </c>
      <c r="L47" s="178" t="s">
        <v>11</v>
      </c>
      <c r="M47" s="212" t="s">
        <v>91</v>
      </c>
      <c r="N47" s="202" t="s">
        <v>9</v>
      </c>
      <c r="O47" s="202" t="s">
        <v>104</v>
      </c>
      <c r="P47" s="142" t="s">
        <v>87</v>
      </c>
      <c r="Q47" s="164" t="s">
        <v>90</v>
      </c>
    </row>
    <row r="48" spans="1:17" ht="15" hidden="1" outlineLevel="1" x14ac:dyDescent="0.3">
      <c r="A48" s="156"/>
      <c r="B48" s="156"/>
      <c r="C48" s="144"/>
      <c r="D48" s="144"/>
      <c r="E48" s="144"/>
      <c r="F48" s="144"/>
      <c r="G48" s="144"/>
      <c r="H48" s="144"/>
      <c r="I48" s="144"/>
      <c r="J48" s="144"/>
      <c r="K48" s="179"/>
      <c r="L48" s="180"/>
      <c r="M48" s="213">
        <f>K48+L48</f>
        <v>0</v>
      </c>
      <c r="N48" s="198" t="e">
        <f>M48/K48</f>
        <v>#DIV/0!</v>
      </c>
      <c r="O48" s="218"/>
      <c r="P48" s="157"/>
      <c r="Q48" s="165"/>
    </row>
    <row r="49" spans="1:17" ht="15" hidden="1" outlineLevel="1" x14ac:dyDescent="0.3">
      <c r="A49" s="143"/>
      <c r="B49" s="143"/>
      <c r="C49" s="144"/>
      <c r="D49" s="144"/>
      <c r="E49" s="144"/>
      <c r="F49" s="144"/>
      <c r="G49" s="144"/>
      <c r="H49" s="144"/>
      <c r="I49" s="144"/>
      <c r="J49" s="144"/>
      <c r="K49" s="179"/>
      <c r="L49" s="180"/>
      <c r="M49" s="213">
        <f t="shared" ref="M49:M76" si="2">K49+L49</f>
        <v>0</v>
      </c>
      <c r="N49" s="198" t="e">
        <f t="shared" ref="N49:N76" si="3">M49/K49</f>
        <v>#DIV/0!</v>
      </c>
      <c r="O49" s="218"/>
      <c r="P49" s="157"/>
      <c r="Q49" s="165"/>
    </row>
    <row r="50" spans="1:17" ht="15" hidden="1" outlineLevel="1" x14ac:dyDescent="0.3">
      <c r="A50" s="143"/>
      <c r="B50" s="143"/>
      <c r="C50" s="144"/>
      <c r="D50" s="144"/>
      <c r="E50" s="144"/>
      <c r="F50" s="144"/>
      <c r="G50" s="144"/>
      <c r="H50" s="144"/>
      <c r="I50" s="144"/>
      <c r="J50" s="144"/>
      <c r="K50" s="179"/>
      <c r="L50" s="180"/>
      <c r="M50" s="213">
        <f t="shared" si="2"/>
        <v>0</v>
      </c>
      <c r="N50" s="198" t="e">
        <f t="shared" si="3"/>
        <v>#DIV/0!</v>
      </c>
      <c r="O50" s="218"/>
      <c r="P50" s="157"/>
      <c r="Q50" s="165"/>
    </row>
    <row r="51" spans="1:17" ht="15" hidden="1" outlineLevel="1" x14ac:dyDescent="0.3">
      <c r="A51" s="143"/>
      <c r="B51" s="143"/>
      <c r="C51" s="144"/>
      <c r="D51" s="144"/>
      <c r="E51" s="144"/>
      <c r="F51" s="144"/>
      <c r="G51" s="144"/>
      <c r="H51" s="144"/>
      <c r="I51" s="144"/>
      <c r="J51" s="144"/>
      <c r="K51" s="179"/>
      <c r="L51" s="180"/>
      <c r="M51" s="213">
        <f t="shared" si="2"/>
        <v>0</v>
      </c>
      <c r="N51" s="198" t="e">
        <f t="shared" si="3"/>
        <v>#DIV/0!</v>
      </c>
      <c r="O51" s="218"/>
      <c r="P51" s="157"/>
      <c r="Q51" s="165"/>
    </row>
    <row r="52" spans="1:17" ht="15" hidden="1" outlineLevel="1" x14ac:dyDescent="0.3">
      <c r="A52" s="143"/>
      <c r="B52" s="143"/>
      <c r="C52" s="144"/>
      <c r="D52" s="144"/>
      <c r="E52" s="144"/>
      <c r="F52" s="144"/>
      <c r="G52" s="144"/>
      <c r="H52" s="144"/>
      <c r="I52" s="144"/>
      <c r="J52" s="144"/>
      <c r="K52" s="179"/>
      <c r="L52" s="180"/>
      <c r="M52" s="213">
        <f t="shared" si="2"/>
        <v>0</v>
      </c>
      <c r="N52" s="198" t="e">
        <f t="shared" si="3"/>
        <v>#DIV/0!</v>
      </c>
      <c r="O52" s="218"/>
      <c r="P52" s="157"/>
      <c r="Q52" s="165"/>
    </row>
    <row r="53" spans="1:17" ht="15" hidden="1" outlineLevel="1" x14ac:dyDescent="0.3">
      <c r="A53" s="143"/>
      <c r="B53" s="143"/>
      <c r="C53" s="144"/>
      <c r="D53" s="144"/>
      <c r="E53" s="144"/>
      <c r="F53" s="144"/>
      <c r="G53" s="144"/>
      <c r="H53" s="144"/>
      <c r="I53" s="144"/>
      <c r="J53" s="144"/>
      <c r="K53" s="179"/>
      <c r="L53" s="180"/>
      <c r="M53" s="213">
        <f t="shared" si="2"/>
        <v>0</v>
      </c>
      <c r="N53" s="198" t="e">
        <f t="shared" si="3"/>
        <v>#DIV/0!</v>
      </c>
      <c r="O53" s="218"/>
      <c r="P53" s="157"/>
      <c r="Q53" s="165"/>
    </row>
    <row r="54" spans="1:17" ht="15" hidden="1" outlineLevel="1" x14ac:dyDescent="0.3">
      <c r="A54" s="143"/>
      <c r="B54" s="143"/>
      <c r="C54" s="144"/>
      <c r="D54" s="144"/>
      <c r="E54" s="144"/>
      <c r="F54" s="144"/>
      <c r="G54" s="144"/>
      <c r="H54" s="144"/>
      <c r="I54" s="144"/>
      <c r="J54" s="144"/>
      <c r="K54" s="179"/>
      <c r="L54" s="180"/>
      <c r="M54" s="213">
        <f t="shared" si="2"/>
        <v>0</v>
      </c>
      <c r="N54" s="198" t="e">
        <f t="shared" si="3"/>
        <v>#DIV/0!</v>
      </c>
      <c r="O54" s="218"/>
      <c r="P54" s="157"/>
      <c r="Q54" s="165"/>
    </row>
    <row r="55" spans="1:17" ht="15" hidden="1" outlineLevel="1" x14ac:dyDescent="0.3">
      <c r="A55" s="143"/>
      <c r="B55" s="143"/>
      <c r="C55" s="144"/>
      <c r="D55" s="144"/>
      <c r="E55" s="144"/>
      <c r="F55" s="144"/>
      <c r="G55" s="144"/>
      <c r="H55" s="144"/>
      <c r="I55" s="144"/>
      <c r="J55" s="144"/>
      <c r="K55" s="179"/>
      <c r="L55" s="180"/>
      <c r="M55" s="213">
        <f t="shared" si="2"/>
        <v>0</v>
      </c>
      <c r="N55" s="198" t="e">
        <f t="shared" si="3"/>
        <v>#DIV/0!</v>
      </c>
      <c r="O55" s="218"/>
      <c r="P55" s="157"/>
      <c r="Q55" s="165"/>
    </row>
    <row r="56" spans="1:17" ht="15" hidden="1" outlineLevel="1" x14ac:dyDescent="0.3">
      <c r="A56" s="143"/>
      <c r="B56" s="143"/>
      <c r="C56" s="144"/>
      <c r="D56" s="144"/>
      <c r="E56" s="144"/>
      <c r="F56" s="144"/>
      <c r="G56" s="144"/>
      <c r="H56" s="144"/>
      <c r="I56" s="144"/>
      <c r="J56" s="144"/>
      <c r="K56" s="179"/>
      <c r="L56" s="180"/>
      <c r="M56" s="213">
        <f t="shared" si="2"/>
        <v>0</v>
      </c>
      <c r="N56" s="198" t="e">
        <f t="shared" si="3"/>
        <v>#DIV/0!</v>
      </c>
      <c r="O56" s="218"/>
      <c r="P56" s="157"/>
      <c r="Q56" s="165"/>
    </row>
    <row r="57" spans="1:17" ht="15" hidden="1" outlineLevel="1" x14ac:dyDescent="0.3">
      <c r="A57" s="143"/>
      <c r="B57" s="143"/>
      <c r="C57" s="144"/>
      <c r="D57" s="144"/>
      <c r="E57" s="144"/>
      <c r="F57" s="144"/>
      <c r="G57" s="144"/>
      <c r="H57" s="144"/>
      <c r="I57" s="144"/>
      <c r="J57" s="144"/>
      <c r="K57" s="179"/>
      <c r="L57" s="180"/>
      <c r="M57" s="213">
        <f t="shared" si="2"/>
        <v>0</v>
      </c>
      <c r="N57" s="198" t="e">
        <f t="shared" si="3"/>
        <v>#DIV/0!</v>
      </c>
      <c r="O57" s="218"/>
      <c r="P57" s="157"/>
      <c r="Q57" s="165"/>
    </row>
    <row r="58" spans="1:17" ht="15" hidden="1" outlineLevel="1" x14ac:dyDescent="0.3">
      <c r="A58" s="143"/>
      <c r="B58" s="143"/>
      <c r="C58" s="144"/>
      <c r="D58" s="144"/>
      <c r="E58" s="144"/>
      <c r="F58" s="144"/>
      <c r="G58" s="144"/>
      <c r="H58" s="144"/>
      <c r="I58" s="144"/>
      <c r="J58" s="144"/>
      <c r="K58" s="179"/>
      <c r="L58" s="180"/>
      <c r="M58" s="213">
        <f t="shared" si="2"/>
        <v>0</v>
      </c>
      <c r="N58" s="198" t="e">
        <f t="shared" si="3"/>
        <v>#DIV/0!</v>
      </c>
      <c r="O58" s="218"/>
      <c r="P58" s="157"/>
      <c r="Q58" s="165"/>
    </row>
    <row r="59" spans="1:17" ht="15" hidden="1" outlineLevel="1" x14ac:dyDescent="0.3">
      <c r="A59" s="143"/>
      <c r="B59" s="143"/>
      <c r="C59" s="144"/>
      <c r="D59" s="144"/>
      <c r="E59" s="144"/>
      <c r="F59" s="144"/>
      <c r="G59" s="144"/>
      <c r="H59" s="144"/>
      <c r="I59" s="144"/>
      <c r="J59" s="144"/>
      <c r="K59" s="179"/>
      <c r="L59" s="180"/>
      <c r="M59" s="213">
        <f t="shared" si="2"/>
        <v>0</v>
      </c>
      <c r="N59" s="198" t="e">
        <f t="shared" si="3"/>
        <v>#DIV/0!</v>
      </c>
      <c r="O59" s="218"/>
      <c r="P59" s="157"/>
      <c r="Q59" s="165"/>
    </row>
    <row r="60" spans="1:17" ht="15" hidden="1" outlineLevel="1" x14ac:dyDescent="0.3">
      <c r="A60" s="143"/>
      <c r="B60" s="143"/>
      <c r="C60" s="144"/>
      <c r="D60" s="144"/>
      <c r="E60" s="144"/>
      <c r="F60" s="144"/>
      <c r="G60" s="144"/>
      <c r="H60" s="144"/>
      <c r="I60" s="144"/>
      <c r="J60" s="144"/>
      <c r="K60" s="179"/>
      <c r="L60" s="180"/>
      <c r="M60" s="213">
        <f t="shared" si="2"/>
        <v>0</v>
      </c>
      <c r="N60" s="198" t="e">
        <f t="shared" si="3"/>
        <v>#DIV/0!</v>
      </c>
      <c r="O60" s="218"/>
      <c r="P60" s="157"/>
      <c r="Q60" s="165"/>
    </row>
    <row r="61" spans="1:17" ht="15" hidden="1" outlineLevel="1" x14ac:dyDescent="0.3">
      <c r="A61" s="143"/>
      <c r="B61" s="143"/>
      <c r="C61" s="144"/>
      <c r="D61" s="144"/>
      <c r="E61" s="144"/>
      <c r="F61" s="144"/>
      <c r="G61" s="144"/>
      <c r="H61" s="144"/>
      <c r="I61" s="144"/>
      <c r="J61" s="144"/>
      <c r="K61" s="179"/>
      <c r="L61" s="180"/>
      <c r="M61" s="213">
        <f t="shared" si="2"/>
        <v>0</v>
      </c>
      <c r="N61" s="198" t="e">
        <f t="shared" si="3"/>
        <v>#DIV/0!</v>
      </c>
      <c r="O61" s="218"/>
      <c r="P61" s="157"/>
      <c r="Q61" s="165"/>
    </row>
    <row r="62" spans="1:17" ht="15" hidden="1" outlineLevel="1" x14ac:dyDescent="0.3">
      <c r="A62" s="143"/>
      <c r="B62" s="143"/>
      <c r="C62" s="144"/>
      <c r="D62" s="144"/>
      <c r="E62" s="144"/>
      <c r="F62" s="144"/>
      <c r="G62" s="144"/>
      <c r="H62" s="144"/>
      <c r="I62" s="144"/>
      <c r="J62" s="144"/>
      <c r="K62" s="179"/>
      <c r="L62" s="180"/>
      <c r="M62" s="213">
        <f t="shared" si="2"/>
        <v>0</v>
      </c>
      <c r="N62" s="198" t="e">
        <f t="shared" si="3"/>
        <v>#DIV/0!</v>
      </c>
      <c r="O62" s="218"/>
      <c r="P62" s="157"/>
      <c r="Q62" s="165"/>
    </row>
    <row r="63" spans="1:17" ht="15" hidden="1" outlineLevel="1" x14ac:dyDescent="0.3">
      <c r="A63" s="143"/>
      <c r="B63" s="143"/>
      <c r="C63" s="144"/>
      <c r="D63" s="144"/>
      <c r="E63" s="144"/>
      <c r="F63" s="144"/>
      <c r="G63" s="144"/>
      <c r="H63" s="144"/>
      <c r="I63" s="144"/>
      <c r="J63" s="144"/>
      <c r="K63" s="179"/>
      <c r="L63" s="180"/>
      <c r="M63" s="213">
        <f t="shared" si="2"/>
        <v>0</v>
      </c>
      <c r="N63" s="198" t="e">
        <f t="shared" si="3"/>
        <v>#DIV/0!</v>
      </c>
      <c r="O63" s="218"/>
      <c r="P63" s="157"/>
      <c r="Q63" s="165"/>
    </row>
    <row r="64" spans="1:17" ht="15" hidden="1" outlineLevel="1" x14ac:dyDescent="0.3">
      <c r="A64" s="143"/>
      <c r="B64" s="143"/>
      <c r="C64" s="144"/>
      <c r="D64" s="144"/>
      <c r="E64" s="144"/>
      <c r="F64" s="144"/>
      <c r="G64" s="144"/>
      <c r="H64" s="144"/>
      <c r="I64" s="144"/>
      <c r="J64" s="144"/>
      <c r="K64" s="179"/>
      <c r="L64" s="180"/>
      <c r="M64" s="213">
        <f t="shared" si="2"/>
        <v>0</v>
      </c>
      <c r="N64" s="198" t="e">
        <f t="shared" si="3"/>
        <v>#DIV/0!</v>
      </c>
      <c r="O64" s="218"/>
      <c r="P64" s="157"/>
      <c r="Q64" s="165"/>
    </row>
    <row r="65" spans="1:17" ht="15" hidden="1" outlineLevel="1" x14ac:dyDescent="0.3">
      <c r="A65" s="143"/>
      <c r="B65" s="143"/>
      <c r="C65" s="144"/>
      <c r="D65" s="144"/>
      <c r="E65" s="144"/>
      <c r="F65" s="144"/>
      <c r="G65" s="144"/>
      <c r="H65" s="144"/>
      <c r="I65" s="144"/>
      <c r="J65" s="144"/>
      <c r="K65" s="179"/>
      <c r="L65" s="180"/>
      <c r="M65" s="213">
        <f t="shared" si="2"/>
        <v>0</v>
      </c>
      <c r="N65" s="198" t="e">
        <f t="shared" si="3"/>
        <v>#DIV/0!</v>
      </c>
      <c r="O65" s="218"/>
      <c r="P65" s="157"/>
      <c r="Q65" s="165"/>
    </row>
    <row r="66" spans="1:17" ht="15" hidden="1" outlineLevel="1" x14ac:dyDescent="0.3">
      <c r="A66" s="143"/>
      <c r="B66" s="143"/>
      <c r="C66" s="144"/>
      <c r="D66" s="144"/>
      <c r="E66" s="144"/>
      <c r="F66" s="144"/>
      <c r="G66" s="144"/>
      <c r="H66" s="144"/>
      <c r="I66" s="144"/>
      <c r="J66" s="144"/>
      <c r="K66" s="179"/>
      <c r="L66" s="180"/>
      <c r="M66" s="213">
        <f t="shared" si="2"/>
        <v>0</v>
      </c>
      <c r="N66" s="198" t="e">
        <f t="shared" si="3"/>
        <v>#DIV/0!</v>
      </c>
      <c r="O66" s="218"/>
      <c r="P66" s="157"/>
      <c r="Q66" s="165"/>
    </row>
    <row r="67" spans="1:17" ht="15" hidden="1" outlineLevel="1" x14ac:dyDescent="0.3">
      <c r="A67" s="143"/>
      <c r="B67" s="143"/>
      <c r="C67" s="144"/>
      <c r="D67" s="144"/>
      <c r="E67" s="144"/>
      <c r="F67" s="144"/>
      <c r="G67" s="144"/>
      <c r="H67" s="144"/>
      <c r="I67" s="144"/>
      <c r="J67" s="144"/>
      <c r="K67" s="179"/>
      <c r="L67" s="180"/>
      <c r="M67" s="213">
        <f t="shared" si="2"/>
        <v>0</v>
      </c>
      <c r="N67" s="198" t="e">
        <f t="shared" si="3"/>
        <v>#DIV/0!</v>
      </c>
      <c r="O67" s="218"/>
      <c r="P67" s="157"/>
      <c r="Q67" s="165"/>
    </row>
    <row r="68" spans="1:17" ht="15" hidden="1" outlineLevel="1" x14ac:dyDescent="0.3">
      <c r="A68" s="143"/>
      <c r="B68" s="143"/>
      <c r="C68" s="145"/>
      <c r="D68" s="145"/>
      <c r="E68" s="145"/>
      <c r="F68" s="145"/>
      <c r="G68" s="145"/>
      <c r="H68" s="144"/>
      <c r="I68" s="145"/>
      <c r="J68" s="145"/>
      <c r="K68" s="179"/>
      <c r="L68" s="180"/>
      <c r="M68" s="213">
        <f t="shared" si="2"/>
        <v>0</v>
      </c>
      <c r="N68" s="198" t="e">
        <f t="shared" si="3"/>
        <v>#DIV/0!</v>
      </c>
      <c r="O68" s="218"/>
      <c r="P68" s="158"/>
      <c r="Q68" s="165"/>
    </row>
    <row r="69" spans="1:17" ht="15" hidden="1" outlineLevel="1" x14ac:dyDescent="0.3">
      <c r="A69" s="143"/>
      <c r="B69" s="143"/>
      <c r="C69" s="145"/>
      <c r="D69" s="145"/>
      <c r="E69" s="145"/>
      <c r="F69" s="145"/>
      <c r="G69" s="145"/>
      <c r="H69" s="144"/>
      <c r="I69" s="145"/>
      <c r="J69" s="145"/>
      <c r="K69" s="179"/>
      <c r="L69" s="180"/>
      <c r="M69" s="213">
        <f t="shared" si="2"/>
        <v>0</v>
      </c>
      <c r="N69" s="198" t="e">
        <f t="shared" si="3"/>
        <v>#DIV/0!</v>
      </c>
      <c r="O69" s="218"/>
      <c r="P69" s="158"/>
      <c r="Q69" s="165"/>
    </row>
    <row r="70" spans="1:17" ht="15" hidden="1" outlineLevel="1" x14ac:dyDescent="0.3">
      <c r="A70" s="143"/>
      <c r="B70" s="143"/>
      <c r="C70" s="146"/>
      <c r="D70" s="146"/>
      <c r="E70" s="146"/>
      <c r="F70" s="146"/>
      <c r="G70" s="146"/>
      <c r="H70" s="144"/>
      <c r="I70" s="146"/>
      <c r="J70" s="146"/>
      <c r="K70" s="179"/>
      <c r="L70" s="180"/>
      <c r="M70" s="213">
        <f t="shared" si="2"/>
        <v>0</v>
      </c>
      <c r="N70" s="198" t="e">
        <f t="shared" si="3"/>
        <v>#DIV/0!</v>
      </c>
      <c r="O70" s="218"/>
      <c r="P70" s="158"/>
      <c r="Q70" s="165"/>
    </row>
    <row r="71" spans="1:17" ht="15" hidden="1" outlineLevel="1" x14ac:dyDescent="0.3">
      <c r="A71" s="143"/>
      <c r="B71" s="143"/>
      <c r="C71" s="146"/>
      <c r="D71" s="146"/>
      <c r="E71" s="146"/>
      <c r="F71" s="146"/>
      <c r="G71" s="146"/>
      <c r="H71" s="144"/>
      <c r="I71" s="146"/>
      <c r="J71" s="146"/>
      <c r="K71" s="179"/>
      <c r="L71" s="180"/>
      <c r="M71" s="213">
        <f t="shared" si="2"/>
        <v>0</v>
      </c>
      <c r="N71" s="198" t="e">
        <f t="shared" si="3"/>
        <v>#DIV/0!</v>
      </c>
      <c r="O71" s="218"/>
      <c r="P71" s="158"/>
      <c r="Q71" s="165"/>
    </row>
    <row r="72" spans="1:17" ht="19.5" hidden="1" customHeight="1" outlineLevel="1" x14ac:dyDescent="0.3">
      <c r="A72" s="143"/>
      <c r="B72" s="143"/>
      <c r="C72" s="146"/>
      <c r="D72" s="146"/>
      <c r="E72" s="146"/>
      <c r="F72" s="146"/>
      <c r="G72" s="146"/>
      <c r="H72" s="144"/>
      <c r="I72" s="146"/>
      <c r="J72" s="146"/>
      <c r="K72" s="179"/>
      <c r="L72" s="180"/>
      <c r="M72" s="213">
        <f t="shared" si="2"/>
        <v>0</v>
      </c>
      <c r="N72" s="198" t="e">
        <f t="shared" si="3"/>
        <v>#DIV/0!</v>
      </c>
      <c r="O72" s="218"/>
      <c r="P72" s="158"/>
      <c r="Q72" s="165"/>
    </row>
    <row r="73" spans="1:17" ht="19.5" hidden="1" customHeight="1" outlineLevel="1" x14ac:dyDescent="0.3">
      <c r="A73" s="143"/>
      <c r="B73" s="143"/>
      <c r="C73" s="146"/>
      <c r="D73" s="146"/>
      <c r="E73" s="146"/>
      <c r="F73" s="146"/>
      <c r="G73" s="146"/>
      <c r="H73" s="144"/>
      <c r="I73" s="146"/>
      <c r="J73" s="146"/>
      <c r="K73" s="179"/>
      <c r="L73" s="180"/>
      <c r="M73" s="213">
        <f t="shared" si="2"/>
        <v>0</v>
      </c>
      <c r="N73" s="198" t="e">
        <f t="shared" si="3"/>
        <v>#DIV/0!</v>
      </c>
      <c r="O73" s="218"/>
      <c r="P73" s="158"/>
      <c r="Q73" s="165"/>
    </row>
    <row r="74" spans="1:17" ht="19.5" hidden="1" customHeight="1" outlineLevel="1" x14ac:dyDescent="0.3">
      <c r="A74" s="143"/>
      <c r="B74" s="143"/>
      <c r="C74" s="146"/>
      <c r="D74" s="146"/>
      <c r="E74" s="146"/>
      <c r="F74" s="146"/>
      <c r="G74" s="146"/>
      <c r="H74" s="144"/>
      <c r="I74" s="146"/>
      <c r="J74" s="146"/>
      <c r="K74" s="179"/>
      <c r="L74" s="180"/>
      <c r="M74" s="213">
        <f t="shared" si="2"/>
        <v>0</v>
      </c>
      <c r="N74" s="198" t="e">
        <f t="shared" si="3"/>
        <v>#DIV/0!</v>
      </c>
      <c r="O74" s="218"/>
      <c r="P74" s="158"/>
      <c r="Q74" s="165"/>
    </row>
    <row r="75" spans="1:17" ht="19.5" hidden="1" customHeight="1" outlineLevel="1" x14ac:dyDescent="0.3">
      <c r="A75" s="143"/>
      <c r="B75" s="143"/>
      <c r="C75" s="146"/>
      <c r="D75" s="146"/>
      <c r="E75" s="146"/>
      <c r="F75" s="146"/>
      <c r="G75" s="146"/>
      <c r="H75" s="144"/>
      <c r="I75" s="146"/>
      <c r="J75" s="146"/>
      <c r="K75" s="180"/>
      <c r="L75" s="180"/>
      <c r="M75" s="213">
        <f t="shared" si="2"/>
        <v>0</v>
      </c>
      <c r="N75" s="198" t="e">
        <f t="shared" si="3"/>
        <v>#DIV/0!</v>
      </c>
      <c r="O75" s="218"/>
      <c r="P75" s="158"/>
      <c r="Q75" s="165"/>
    </row>
    <row r="76" spans="1:17" ht="19.5" hidden="1" customHeight="1" outlineLevel="1" x14ac:dyDescent="0.3">
      <c r="A76" s="143"/>
      <c r="B76" s="143"/>
      <c r="C76" s="146"/>
      <c r="D76" s="146"/>
      <c r="E76" s="146"/>
      <c r="F76" s="146"/>
      <c r="G76" s="146"/>
      <c r="H76" s="144"/>
      <c r="I76" s="146"/>
      <c r="J76" s="146"/>
      <c r="K76" s="180"/>
      <c r="L76" s="180"/>
      <c r="M76" s="213">
        <f t="shared" si="2"/>
        <v>0</v>
      </c>
      <c r="N76" s="198" t="e">
        <f t="shared" si="3"/>
        <v>#DIV/0!</v>
      </c>
      <c r="O76" s="218"/>
      <c r="P76" s="159"/>
      <c r="Q76" s="165"/>
    </row>
    <row r="77" spans="1:17" ht="19.5" customHeight="1" collapsed="1" x14ac:dyDescent="0.3">
      <c r="A77" s="147"/>
      <c r="B77" s="147"/>
      <c r="C77" s="148" t="s">
        <v>17</v>
      </c>
      <c r="D77" s="148"/>
      <c r="E77" s="148"/>
      <c r="F77" s="148"/>
      <c r="G77" s="148"/>
      <c r="H77" s="148"/>
      <c r="I77" s="148"/>
      <c r="J77" s="148"/>
      <c r="K77" s="181">
        <f>SUM( K48:K76)</f>
        <v>0</v>
      </c>
      <c r="L77" s="181">
        <f>SUM( L48:L76)</f>
        <v>0</v>
      </c>
      <c r="M77" s="217">
        <f>K77+L77</f>
        <v>0</v>
      </c>
      <c r="N77" s="203" t="e">
        <f>M77/K77</f>
        <v>#DIV/0!</v>
      </c>
      <c r="O77" s="181">
        <f>SUM( O48:O76)</f>
        <v>0</v>
      </c>
      <c r="P77" s="148"/>
      <c r="Q77" s="148"/>
    </row>
    <row r="78" spans="1:17" ht="19.5" customHeight="1" x14ac:dyDescent="0.3">
      <c r="A78" s="149"/>
      <c r="B78" s="149"/>
      <c r="C78" s="150"/>
      <c r="D78" s="150"/>
      <c r="E78" s="150"/>
      <c r="F78" s="150"/>
      <c r="G78" s="150"/>
      <c r="H78" s="150"/>
      <c r="I78" s="150"/>
      <c r="J78" s="150"/>
      <c r="K78" s="182"/>
      <c r="L78" s="182"/>
      <c r="M78" s="214"/>
      <c r="N78" s="205"/>
      <c r="O78" s="205"/>
      <c r="P78" s="150"/>
      <c r="Q78" s="150"/>
    </row>
    <row r="79" spans="1:17" ht="19.5" customHeight="1" x14ac:dyDescent="0.3">
      <c r="A79" s="149"/>
      <c r="B79" s="149"/>
      <c r="C79" s="150"/>
      <c r="D79" s="150"/>
      <c r="E79" s="150"/>
      <c r="F79" s="150"/>
      <c r="G79" s="150"/>
      <c r="H79" s="150"/>
      <c r="I79" s="150"/>
      <c r="J79" s="150"/>
      <c r="K79" s="182"/>
      <c r="L79" s="182"/>
      <c r="M79" s="214"/>
      <c r="N79" s="205"/>
      <c r="O79" s="205"/>
      <c r="P79" s="150"/>
      <c r="Q79" s="150"/>
    </row>
    <row r="80" spans="1:17" s="14" customFormat="1" ht="15" x14ac:dyDescent="0.3">
      <c r="A80" s="151"/>
      <c r="B80" s="151"/>
      <c r="C80" s="137"/>
      <c r="D80" s="137"/>
      <c r="E80" s="137"/>
      <c r="F80" s="137"/>
      <c r="G80" s="137"/>
      <c r="H80" s="150"/>
      <c r="I80" s="137"/>
      <c r="J80" s="137"/>
      <c r="K80" s="176"/>
      <c r="L80" s="176"/>
      <c r="M80" s="211"/>
      <c r="N80" s="201"/>
      <c r="O80" s="201"/>
      <c r="P80" s="137"/>
      <c r="Q80" s="166"/>
    </row>
    <row r="81" spans="1:17" s="14" customFormat="1" ht="15.75" thickBot="1" x14ac:dyDescent="0.35">
      <c r="A81" s="151"/>
      <c r="B81" s="151"/>
      <c r="C81" s="136" t="s">
        <v>72</v>
      </c>
      <c r="D81" s="136"/>
      <c r="E81" s="136"/>
      <c r="F81" s="136"/>
      <c r="G81" s="136"/>
      <c r="H81" s="137"/>
      <c r="I81" s="137"/>
      <c r="J81" s="137"/>
      <c r="K81" s="176"/>
      <c r="L81" s="176"/>
      <c r="M81" s="211"/>
      <c r="N81" s="201"/>
      <c r="O81" s="201"/>
      <c r="P81" s="137"/>
      <c r="Q81" s="166"/>
    </row>
    <row r="82" spans="1:17" ht="40.5" customHeight="1" thickBot="1" x14ac:dyDescent="0.35">
      <c r="A82" s="138" t="s">
        <v>39</v>
      </c>
      <c r="B82" s="139" t="s">
        <v>40</v>
      </c>
      <c r="C82" s="140" t="s">
        <v>58</v>
      </c>
      <c r="D82" s="140" t="s">
        <v>59</v>
      </c>
      <c r="E82" s="140" t="s">
        <v>69</v>
      </c>
      <c r="F82" s="140" t="s">
        <v>88</v>
      </c>
      <c r="G82" s="140" t="s">
        <v>60</v>
      </c>
      <c r="H82" s="140" t="s">
        <v>57</v>
      </c>
      <c r="I82" s="140" t="s">
        <v>5</v>
      </c>
      <c r="J82" s="141" t="s">
        <v>22</v>
      </c>
      <c r="K82" s="177" t="s">
        <v>89</v>
      </c>
      <c r="L82" s="178" t="s">
        <v>11</v>
      </c>
      <c r="M82" s="212" t="s">
        <v>91</v>
      </c>
      <c r="N82" s="202" t="s">
        <v>9</v>
      </c>
      <c r="O82" s="202" t="s">
        <v>104</v>
      </c>
      <c r="P82" s="142" t="s">
        <v>87</v>
      </c>
      <c r="Q82" s="164" t="s">
        <v>90</v>
      </c>
    </row>
    <row r="83" spans="1:17" ht="21.75" hidden="1" customHeight="1" outlineLevel="1" x14ac:dyDescent="0.3">
      <c r="A83" s="156"/>
      <c r="B83" s="156"/>
      <c r="C83" s="144"/>
      <c r="D83" s="144"/>
      <c r="E83" s="144"/>
      <c r="F83" s="144"/>
      <c r="G83" s="144"/>
      <c r="H83" s="144"/>
      <c r="I83" s="144"/>
      <c r="J83" s="144"/>
      <c r="K83" s="179"/>
      <c r="L83" s="180"/>
      <c r="M83" s="179">
        <f>K83+L83</f>
        <v>0</v>
      </c>
      <c r="N83" s="216" t="e">
        <f>(K83*100)/M83</f>
        <v>#DIV/0!</v>
      </c>
      <c r="O83" s="218"/>
      <c r="P83" s="157"/>
      <c r="Q83" s="165"/>
    </row>
    <row r="84" spans="1:17" ht="21.75" hidden="1" customHeight="1" outlineLevel="1" x14ac:dyDescent="0.3">
      <c r="A84" s="143"/>
      <c r="B84" s="143"/>
      <c r="C84" s="144"/>
      <c r="D84" s="144"/>
      <c r="E84" s="144"/>
      <c r="F84" s="144"/>
      <c r="G84" s="144"/>
      <c r="H84" s="144"/>
      <c r="I84" s="144"/>
      <c r="J84" s="144"/>
      <c r="K84" s="179"/>
      <c r="L84" s="208"/>
      <c r="M84" s="179">
        <f t="shared" ref="M84:M111" si="4">K84+L84</f>
        <v>0</v>
      </c>
      <c r="N84" s="216" t="e">
        <f t="shared" ref="N84:N111" si="5">(K84*100)/M84</f>
        <v>#DIV/0!</v>
      </c>
      <c r="O84" s="218"/>
      <c r="P84" s="157"/>
      <c r="Q84" s="165"/>
    </row>
    <row r="85" spans="1:17" ht="21.75" hidden="1" customHeight="1" outlineLevel="1" x14ac:dyDescent="0.3">
      <c r="A85" s="143"/>
      <c r="B85" s="143"/>
      <c r="C85" s="144"/>
      <c r="D85" s="144"/>
      <c r="E85" s="144"/>
      <c r="F85" s="144"/>
      <c r="G85" s="144"/>
      <c r="H85" s="144"/>
      <c r="I85" s="144"/>
      <c r="J85" s="144"/>
      <c r="K85" s="179"/>
      <c r="L85" s="180"/>
      <c r="M85" s="179">
        <f t="shared" si="4"/>
        <v>0</v>
      </c>
      <c r="N85" s="216" t="e">
        <f t="shared" si="5"/>
        <v>#DIV/0!</v>
      </c>
      <c r="O85" s="218"/>
      <c r="P85" s="157"/>
      <c r="Q85" s="165"/>
    </row>
    <row r="86" spans="1:17" ht="21.75" hidden="1" customHeight="1" outlineLevel="1" x14ac:dyDescent="0.3">
      <c r="A86" s="143"/>
      <c r="B86" s="143"/>
      <c r="C86" s="144"/>
      <c r="D86" s="144"/>
      <c r="E86" s="144"/>
      <c r="F86" s="144"/>
      <c r="G86" s="144"/>
      <c r="H86" s="144"/>
      <c r="I86" s="144"/>
      <c r="J86" s="144"/>
      <c r="K86" s="179"/>
      <c r="L86" s="180"/>
      <c r="M86" s="179">
        <f t="shared" si="4"/>
        <v>0</v>
      </c>
      <c r="N86" s="216" t="e">
        <f t="shared" si="5"/>
        <v>#DIV/0!</v>
      </c>
      <c r="O86" s="218"/>
      <c r="P86" s="157"/>
      <c r="Q86" s="165"/>
    </row>
    <row r="87" spans="1:17" ht="21.75" hidden="1" customHeight="1" outlineLevel="1" x14ac:dyDescent="0.3">
      <c r="A87" s="143"/>
      <c r="B87" s="143"/>
      <c r="C87" s="144"/>
      <c r="D87" s="144"/>
      <c r="E87" s="144"/>
      <c r="F87" s="144"/>
      <c r="G87" s="144"/>
      <c r="H87" s="144"/>
      <c r="I87" s="144"/>
      <c r="J87" s="144"/>
      <c r="K87" s="179"/>
      <c r="L87" s="180"/>
      <c r="M87" s="179">
        <f t="shared" si="4"/>
        <v>0</v>
      </c>
      <c r="N87" s="216" t="e">
        <f t="shared" si="5"/>
        <v>#DIV/0!</v>
      </c>
      <c r="O87" s="218"/>
      <c r="P87" s="157"/>
      <c r="Q87" s="165"/>
    </row>
    <row r="88" spans="1:17" ht="21.75" hidden="1" customHeight="1" outlineLevel="1" x14ac:dyDescent="0.3">
      <c r="A88" s="143"/>
      <c r="B88" s="143"/>
      <c r="C88" s="144"/>
      <c r="D88" s="144"/>
      <c r="E88" s="144"/>
      <c r="F88" s="144"/>
      <c r="G88" s="144"/>
      <c r="H88" s="144"/>
      <c r="I88" s="144"/>
      <c r="J88" s="144"/>
      <c r="K88" s="179"/>
      <c r="L88" s="180"/>
      <c r="M88" s="179">
        <f t="shared" si="4"/>
        <v>0</v>
      </c>
      <c r="N88" s="216" t="e">
        <f t="shared" si="5"/>
        <v>#DIV/0!</v>
      </c>
      <c r="O88" s="218"/>
      <c r="P88" s="157"/>
      <c r="Q88" s="165"/>
    </row>
    <row r="89" spans="1:17" ht="21.75" hidden="1" customHeight="1" outlineLevel="1" x14ac:dyDescent="0.3">
      <c r="A89" s="143"/>
      <c r="B89" s="143"/>
      <c r="C89" s="144"/>
      <c r="D89" s="144"/>
      <c r="E89" s="144"/>
      <c r="F89" s="144"/>
      <c r="G89" s="144"/>
      <c r="H89" s="144"/>
      <c r="I89" s="144"/>
      <c r="J89" s="144"/>
      <c r="K89" s="179"/>
      <c r="L89" s="180"/>
      <c r="M89" s="179">
        <f t="shared" si="4"/>
        <v>0</v>
      </c>
      <c r="N89" s="216" t="e">
        <f t="shared" si="5"/>
        <v>#DIV/0!</v>
      </c>
      <c r="O89" s="218"/>
      <c r="P89" s="157"/>
      <c r="Q89" s="165"/>
    </row>
    <row r="90" spans="1:17" ht="21.75" hidden="1" customHeight="1" outlineLevel="1" x14ac:dyDescent="0.3">
      <c r="A90" s="143"/>
      <c r="B90" s="143"/>
      <c r="C90" s="144"/>
      <c r="D90" s="144"/>
      <c r="E90" s="144"/>
      <c r="F90" s="144"/>
      <c r="G90" s="144"/>
      <c r="H90" s="144"/>
      <c r="I90" s="144"/>
      <c r="J90" s="144"/>
      <c r="K90" s="179"/>
      <c r="L90" s="180"/>
      <c r="M90" s="179">
        <f t="shared" si="4"/>
        <v>0</v>
      </c>
      <c r="N90" s="216" t="e">
        <f t="shared" si="5"/>
        <v>#DIV/0!</v>
      </c>
      <c r="O90" s="218"/>
      <c r="P90" s="157"/>
      <c r="Q90" s="165"/>
    </row>
    <row r="91" spans="1:17" ht="21.75" hidden="1" customHeight="1" outlineLevel="1" x14ac:dyDescent="0.3">
      <c r="A91" s="143"/>
      <c r="B91" s="143"/>
      <c r="C91" s="144"/>
      <c r="D91" s="144"/>
      <c r="E91" s="144"/>
      <c r="F91" s="144"/>
      <c r="G91" s="144"/>
      <c r="H91" s="144"/>
      <c r="I91" s="144"/>
      <c r="J91" s="144"/>
      <c r="K91" s="179"/>
      <c r="L91" s="180"/>
      <c r="M91" s="179">
        <f t="shared" si="4"/>
        <v>0</v>
      </c>
      <c r="N91" s="216" t="e">
        <f t="shared" si="5"/>
        <v>#DIV/0!</v>
      </c>
      <c r="O91" s="218"/>
      <c r="P91" s="157"/>
      <c r="Q91" s="165"/>
    </row>
    <row r="92" spans="1:17" ht="21.75" hidden="1" customHeight="1" outlineLevel="1" x14ac:dyDescent="0.3">
      <c r="A92" s="143"/>
      <c r="B92" s="143"/>
      <c r="C92" s="144"/>
      <c r="D92" s="144"/>
      <c r="E92" s="144"/>
      <c r="F92" s="144"/>
      <c r="G92" s="144"/>
      <c r="H92" s="144"/>
      <c r="I92" s="144"/>
      <c r="J92" s="144"/>
      <c r="K92" s="179"/>
      <c r="L92" s="180"/>
      <c r="M92" s="179">
        <f t="shared" si="4"/>
        <v>0</v>
      </c>
      <c r="N92" s="216" t="e">
        <f t="shared" si="5"/>
        <v>#DIV/0!</v>
      </c>
      <c r="O92" s="218"/>
      <c r="P92" s="157"/>
      <c r="Q92" s="165"/>
    </row>
    <row r="93" spans="1:17" ht="21.75" hidden="1" customHeight="1" outlineLevel="1" x14ac:dyDescent="0.3">
      <c r="A93" s="143"/>
      <c r="B93" s="143"/>
      <c r="C93" s="144"/>
      <c r="D93" s="144"/>
      <c r="E93" s="144"/>
      <c r="F93" s="144"/>
      <c r="G93" s="144"/>
      <c r="H93" s="144"/>
      <c r="I93" s="144"/>
      <c r="J93" s="144"/>
      <c r="K93" s="179"/>
      <c r="L93" s="180"/>
      <c r="M93" s="179">
        <f t="shared" si="4"/>
        <v>0</v>
      </c>
      <c r="N93" s="216" t="e">
        <f t="shared" si="5"/>
        <v>#DIV/0!</v>
      </c>
      <c r="O93" s="218"/>
      <c r="P93" s="157"/>
      <c r="Q93" s="165"/>
    </row>
    <row r="94" spans="1:17" ht="21.75" hidden="1" customHeight="1" outlineLevel="1" x14ac:dyDescent="0.3">
      <c r="A94" s="143"/>
      <c r="B94" s="143"/>
      <c r="C94" s="144"/>
      <c r="D94" s="144"/>
      <c r="E94" s="144"/>
      <c r="F94" s="144"/>
      <c r="G94" s="144"/>
      <c r="H94" s="144"/>
      <c r="I94" s="144"/>
      <c r="J94" s="144"/>
      <c r="K94" s="179"/>
      <c r="L94" s="180"/>
      <c r="M94" s="179">
        <f t="shared" si="4"/>
        <v>0</v>
      </c>
      <c r="N94" s="216" t="e">
        <f t="shared" si="5"/>
        <v>#DIV/0!</v>
      </c>
      <c r="O94" s="218"/>
      <c r="P94" s="157"/>
      <c r="Q94" s="165"/>
    </row>
    <row r="95" spans="1:17" ht="21.75" hidden="1" customHeight="1" outlineLevel="1" x14ac:dyDescent="0.3">
      <c r="A95" s="143"/>
      <c r="B95" s="143"/>
      <c r="C95" s="144"/>
      <c r="D95" s="144"/>
      <c r="E95" s="144"/>
      <c r="F95" s="144"/>
      <c r="G95" s="144"/>
      <c r="H95" s="144"/>
      <c r="I95" s="144"/>
      <c r="J95" s="144"/>
      <c r="K95" s="179"/>
      <c r="L95" s="180"/>
      <c r="M95" s="179">
        <f t="shared" si="4"/>
        <v>0</v>
      </c>
      <c r="N95" s="216" t="e">
        <f t="shared" si="5"/>
        <v>#DIV/0!</v>
      </c>
      <c r="O95" s="218"/>
      <c r="P95" s="157"/>
      <c r="Q95" s="165"/>
    </row>
    <row r="96" spans="1:17" ht="21.75" hidden="1" customHeight="1" outlineLevel="1" x14ac:dyDescent="0.3">
      <c r="A96" s="143"/>
      <c r="B96" s="143"/>
      <c r="C96" s="144"/>
      <c r="D96" s="144"/>
      <c r="E96" s="144"/>
      <c r="F96" s="144"/>
      <c r="G96" s="144"/>
      <c r="H96" s="144"/>
      <c r="I96" s="144"/>
      <c r="J96" s="144"/>
      <c r="K96" s="179"/>
      <c r="L96" s="180"/>
      <c r="M96" s="179">
        <f t="shared" si="4"/>
        <v>0</v>
      </c>
      <c r="N96" s="216" t="e">
        <f t="shared" si="5"/>
        <v>#DIV/0!</v>
      </c>
      <c r="O96" s="218"/>
      <c r="P96" s="157"/>
      <c r="Q96" s="165"/>
    </row>
    <row r="97" spans="1:17" ht="21.75" hidden="1" customHeight="1" outlineLevel="1" x14ac:dyDescent="0.3">
      <c r="A97" s="143"/>
      <c r="B97" s="143"/>
      <c r="C97" s="144"/>
      <c r="D97" s="144"/>
      <c r="E97" s="144"/>
      <c r="F97" s="144"/>
      <c r="G97" s="144"/>
      <c r="H97" s="144"/>
      <c r="I97" s="144"/>
      <c r="J97" s="144"/>
      <c r="K97" s="179"/>
      <c r="L97" s="180"/>
      <c r="M97" s="179">
        <f t="shared" si="4"/>
        <v>0</v>
      </c>
      <c r="N97" s="216" t="e">
        <f t="shared" si="5"/>
        <v>#DIV/0!</v>
      </c>
      <c r="O97" s="218"/>
      <c r="P97" s="157"/>
      <c r="Q97" s="165"/>
    </row>
    <row r="98" spans="1:17" ht="21.75" hidden="1" customHeight="1" outlineLevel="1" x14ac:dyDescent="0.3">
      <c r="A98" s="143"/>
      <c r="B98" s="143"/>
      <c r="C98" s="144"/>
      <c r="D98" s="144"/>
      <c r="E98" s="144"/>
      <c r="F98" s="144"/>
      <c r="G98" s="144"/>
      <c r="H98" s="144"/>
      <c r="I98" s="144"/>
      <c r="J98" s="144"/>
      <c r="K98" s="179"/>
      <c r="L98" s="180"/>
      <c r="M98" s="179">
        <f t="shared" si="4"/>
        <v>0</v>
      </c>
      <c r="N98" s="216" t="e">
        <f t="shared" si="5"/>
        <v>#DIV/0!</v>
      </c>
      <c r="O98" s="218"/>
      <c r="P98" s="157"/>
      <c r="Q98" s="165"/>
    </row>
    <row r="99" spans="1:17" ht="21.75" hidden="1" customHeight="1" outlineLevel="1" x14ac:dyDescent="0.3">
      <c r="A99" s="143"/>
      <c r="B99" s="143"/>
      <c r="C99" s="144"/>
      <c r="D99" s="144"/>
      <c r="E99" s="144"/>
      <c r="F99" s="144"/>
      <c r="G99" s="144"/>
      <c r="H99" s="144"/>
      <c r="I99" s="144"/>
      <c r="J99" s="144"/>
      <c r="K99" s="179"/>
      <c r="L99" s="180"/>
      <c r="M99" s="179">
        <f t="shared" si="4"/>
        <v>0</v>
      </c>
      <c r="N99" s="216" t="e">
        <f t="shared" si="5"/>
        <v>#DIV/0!</v>
      </c>
      <c r="O99" s="218"/>
      <c r="P99" s="157"/>
      <c r="Q99" s="165"/>
    </row>
    <row r="100" spans="1:17" ht="21.75" hidden="1" customHeight="1" outlineLevel="1" x14ac:dyDescent="0.3">
      <c r="A100" s="143"/>
      <c r="B100" s="143"/>
      <c r="C100" s="144"/>
      <c r="D100" s="144"/>
      <c r="E100" s="144"/>
      <c r="F100" s="144"/>
      <c r="G100" s="144"/>
      <c r="H100" s="144"/>
      <c r="I100" s="144"/>
      <c r="J100" s="144"/>
      <c r="K100" s="179"/>
      <c r="L100" s="180"/>
      <c r="M100" s="179">
        <f t="shared" si="4"/>
        <v>0</v>
      </c>
      <c r="N100" s="216" t="e">
        <f t="shared" si="5"/>
        <v>#DIV/0!</v>
      </c>
      <c r="O100" s="218"/>
      <c r="P100" s="157"/>
      <c r="Q100" s="165"/>
    </row>
    <row r="101" spans="1:17" ht="21.75" hidden="1" customHeight="1" outlineLevel="1" x14ac:dyDescent="0.3">
      <c r="A101" s="143"/>
      <c r="B101" s="143"/>
      <c r="C101" s="144"/>
      <c r="D101" s="144"/>
      <c r="E101" s="144"/>
      <c r="F101" s="144"/>
      <c r="G101" s="144"/>
      <c r="H101" s="144"/>
      <c r="I101" s="144"/>
      <c r="J101" s="144"/>
      <c r="K101" s="179"/>
      <c r="L101" s="180"/>
      <c r="M101" s="179">
        <f t="shared" si="4"/>
        <v>0</v>
      </c>
      <c r="N101" s="216" t="e">
        <f t="shared" si="5"/>
        <v>#DIV/0!</v>
      </c>
      <c r="O101" s="218"/>
      <c r="P101" s="157"/>
      <c r="Q101" s="165"/>
    </row>
    <row r="102" spans="1:17" ht="21.75" hidden="1" customHeight="1" outlineLevel="1" x14ac:dyDescent="0.3">
      <c r="A102" s="143"/>
      <c r="B102" s="143"/>
      <c r="C102" s="144"/>
      <c r="D102" s="144"/>
      <c r="E102" s="144"/>
      <c r="F102" s="144"/>
      <c r="G102" s="144"/>
      <c r="H102" s="144"/>
      <c r="I102" s="144"/>
      <c r="J102" s="144"/>
      <c r="K102" s="179"/>
      <c r="L102" s="180"/>
      <c r="M102" s="179">
        <f t="shared" si="4"/>
        <v>0</v>
      </c>
      <c r="N102" s="216" t="e">
        <f t="shared" si="5"/>
        <v>#DIV/0!</v>
      </c>
      <c r="O102" s="218"/>
      <c r="P102" s="157"/>
      <c r="Q102" s="165"/>
    </row>
    <row r="103" spans="1:17" ht="21.75" hidden="1" customHeight="1" outlineLevel="1" x14ac:dyDescent="0.3">
      <c r="A103" s="143"/>
      <c r="B103" s="143"/>
      <c r="C103" s="145"/>
      <c r="D103" s="145"/>
      <c r="E103" s="145"/>
      <c r="F103" s="145"/>
      <c r="G103" s="145"/>
      <c r="H103" s="144"/>
      <c r="I103" s="145"/>
      <c r="J103" s="145"/>
      <c r="K103" s="179"/>
      <c r="L103" s="180"/>
      <c r="M103" s="179">
        <f t="shared" si="4"/>
        <v>0</v>
      </c>
      <c r="N103" s="216" t="e">
        <f t="shared" si="5"/>
        <v>#DIV/0!</v>
      </c>
      <c r="O103" s="218"/>
      <c r="P103" s="158"/>
      <c r="Q103" s="165"/>
    </row>
    <row r="104" spans="1:17" ht="21.75" hidden="1" customHeight="1" outlineLevel="1" x14ac:dyDescent="0.3">
      <c r="A104" s="143"/>
      <c r="B104" s="143"/>
      <c r="C104" s="145"/>
      <c r="D104" s="145"/>
      <c r="E104" s="145"/>
      <c r="F104" s="145"/>
      <c r="G104" s="145"/>
      <c r="H104" s="144"/>
      <c r="I104" s="145"/>
      <c r="J104" s="145"/>
      <c r="K104" s="179"/>
      <c r="L104" s="180"/>
      <c r="M104" s="179">
        <f t="shared" si="4"/>
        <v>0</v>
      </c>
      <c r="N104" s="216" t="e">
        <f t="shared" si="5"/>
        <v>#DIV/0!</v>
      </c>
      <c r="O104" s="218"/>
      <c r="P104" s="158"/>
      <c r="Q104" s="165"/>
    </row>
    <row r="105" spans="1:17" ht="21.75" hidden="1" customHeight="1" outlineLevel="1" x14ac:dyDescent="0.3">
      <c r="A105" s="143"/>
      <c r="B105" s="143"/>
      <c r="C105" s="146"/>
      <c r="D105" s="146"/>
      <c r="E105" s="146"/>
      <c r="F105" s="146"/>
      <c r="G105" s="146"/>
      <c r="H105" s="144"/>
      <c r="I105" s="146"/>
      <c r="J105" s="146"/>
      <c r="K105" s="179"/>
      <c r="L105" s="180"/>
      <c r="M105" s="179">
        <f t="shared" si="4"/>
        <v>0</v>
      </c>
      <c r="N105" s="216" t="e">
        <f t="shared" si="5"/>
        <v>#DIV/0!</v>
      </c>
      <c r="O105" s="218"/>
      <c r="P105" s="158"/>
      <c r="Q105" s="165"/>
    </row>
    <row r="106" spans="1:17" ht="21.75" hidden="1" customHeight="1" outlineLevel="1" x14ac:dyDescent="0.3">
      <c r="A106" s="143"/>
      <c r="B106" s="143"/>
      <c r="C106" s="146"/>
      <c r="D106" s="146"/>
      <c r="E106" s="146"/>
      <c r="F106" s="146"/>
      <c r="G106" s="146"/>
      <c r="H106" s="144"/>
      <c r="I106" s="146"/>
      <c r="J106" s="146"/>
      <c r="K106" s="179"/>
      <c r="L106" s="180"/>
      <c r="M106" s="179">
        <f t="shared" si="4"/>
        <v>0</v>
      </c>
      <c r="N106" s="216" t="e">
        <f t="shared" si="5"/>
        <v>#DIV/0!</v>
      </c>
      <c r="O106" s="218"/>
      <c r="P106" s="158"/>
      <c r="Q106" s="165"/>
    </row>
    <row r="107" spans="1:17" ht="21.75" hidden="1" customHeight="1" outlineLevel="1" x14ac:dyDescent="0.3">
      <c r="A107" s="143"/>
      <c r="B107" s="143"/>
      <c r="C107" s="146"/>
      <c r="D107" s="146"/>
      <c r="E107" s="146"/>
      <c r="F107" s="146"/>
      <c r="G107" s="146"/>
      <c r="H107" s="144"/>
      <c r="I107" s="146"/>
      <c r="J107" s="146"/>
      <c r="K107" s="179"/>
      <c r="L107" s="180"/>
      <c r="M107" s="179">
        <f t="shared" si="4"/>
        <v>0</v>
      </c>
      <c r="N107" s="216" t="e">
        <f t="shared" si="5"/>
        <v>#DIV/0!</v>
      </c>
      <c r="O107" s="218"/>
      <c r="P107" s="158"/>
      <c r="Q107" s="165"/>
    </row>
    <row r="108" spans="1:17" ht="21.75" hidden="1" customHeight="1" outlineLevel="1" x14ac:dyDescent="0.3">
      <c r="A108" s="143"/>
      <c r="B108" s="143"/>
      <c r="C108" s="146"/>
      <c r="D108" s="146"/>
      <c r="E108" s="146"/>
      <c r="F108" s="146"/>
      <c r="G108" s="146"/>
      <c r="H108" s="144"/>
      <c r="I108" s="146"/>
      <c r="J108" s="146"/>
      <c r="K108" s="179"/>
      <c r="L108" s="180"/>
      <c r="M108" s="179">
        <f t="shared" si="4"/>
        <v>0</v>
      </c>
      <c r="N108" s="216" t="e">
        <f t="shared" si="5"/>
        <v>#DIV/0!</v>
      </c>
      <c r="O108" s="218"/>
      <c r="P108" s="158"/>
      <c r="Q108" s="165"/>
    </row>
    <row r="109" spans="1:17" ht="21.75" hidden="1" customHeight="1" outlineLevel="1" x14ac:dyDescent="0.3">
      <c r="A109" s="143"/>
      <c r="B109" s="143"/>
      <c r="C109" s="146"/>
      <c r="D109" s="146"/>
      <c r="E109" s="146"/>
      <c r="F109" s="146"/>
      <c r="G109" s="146"/>
      <c r="H109" s="144"/>
      <c r="I109" s="146"/>
      <c r="J109" s="146"/>
      <c r="K109" s="179"/>
      <c r="L109" s="180"/>
      <c r="M109" s="179">
        <f t="shared" si="4"/>
        <v>0</v>
      </c>
      <c r="N109" s="216" t="e">
        <f t="shared" si="5"/>
        <v>#DIV/0!</v>
      </c>
      <c r="O109" s="218"/>
      <c r="P109" s="158"/>
      <c r="Q109" s="165"/>
    </row>
    <row r="110" spans="1:17" ht="21.75" hidden="1" customHeight="1" outlineLevel="1" x14ac:dyDescent="0.3">
      <c r="A110" s="143"/>
      <c r="B110" s="143"/>
      <c r="C110" s="146"/>
      <c r="D110" s="146"/>
      <c r="E110" s="146"/>
      <c r="F110" s="146"/>
      <c r="G110" s="146"/>
      <c r="H110" s="144"/>
      <c r="I110" s="146"/>
      <c r="J110" s="146"/>
      <c r="K110" s="180"/>
      <c r="L110" s="180"/>
      <c r="M110" s="179">
        <f t="shared" si="4"/>
        <v>0</v>
      </c>
      <c r="N110" s="216" t="e">
        <f t="shared" si="5"/>
        <v>#DIV/0!</v>
      </c>
      <c r="O110" s="218"/>
      <c r="P110" s="158"/>
      <c r="Q110" s="165"/>
    </row>
    <row r="111" spans="1:17" ht="21.75" hidden="1" customHeight="1" outlineLevel="1" x14ac:dyDescent="0.3">
      <c r="A111" s="143"/>
      <c r="B111" s="143"/>
      <c r="C111" s="146"/>
      <c r="D111" s="146"/>
      <c r="E111" s="146"/>
      <c r="F111" s="146"/>
      <c r="G111" s="146"/>
      <c r="H111" s="144"/>
      <c r="I111" s="146"/>
      <c r="J111" s="146"/>
      <c r="K111" s="180"/>
      <c r="L111" s="180"/>
      <c r="M111" s="179">
        <f t="shared" si="4"/>
        <v>0</v>
      </c>
      <c r="N111" s="216" t="e">
        <f t="shared" si="5"/>
        <v>#DIV/0!</v>
      </c>
      <c r="O111" s="218"/>
      <c r="P111" s="159"/>
      <c r="Q111" s="165"/>
    </row>
    <row r="112" spans="1:17" ht="21.75" customHeight="1" collapsed="1" x14ac:dyDescent="0.3">
      <c r="A112" s="147"/>
      <c r="B112" s="147"/>
      <c r="C112" s="148" t="s">
        <v>17</v>
      </c>
      <c r="D112" s="148"/>
      <c r="E112" s="148"/>
      <c r="F112" s="148"/>
      <c r="G112" s="148"/>
      <c r="H112" s="148"/>
      <c r="I112" s="148"/>
      <c r="J112" s="148"/>
      <c r="K112" s="181">
        <f>SUM( K83:K111)</f>
        <v>0</v>
      </c>
      <c r="L112" s="181">
        <f>SUM( L83:L111)</f>
        <v>0</v>
      </c>
      <c r="M112" s="217">
        <f>K112+L112</f>
        <v>0</v>
      </c>
      <c r="N112" s="219" t="e">
        <f>(K112*100)/M112</f>
        <v>#DIV/0!</v>
      </c>
      <c r="O112" s="181">
        <f>SUM( O83:O111)</f>
        <v>0</v>
      </c>
      <c r="P112" s="148"/>
      <c r="Q112" s="148"/>
    </row>
    <row r="113" spans="1:17" s="14" customFormat="1" ht="16.5" customHeight="1" x14ac:dyDescent="0.3">
      <c r="A113" s="149"/>
      <c r="B113" s="149"/>
      <c r="C113" s="150"/>
      <c r="D113" s="150"/>
      <c r="E113" s="150"/>
      <c r="F113" s="150"/>
      <c r="G113" s="150"/>
      <c r="H113" s="152"/>
      <c r="I113" s="150"/>
      <c r="J113" s="150"/>
      <c r="K113" s="182"/>
      <c r="L113" s="182"/>
      <c r="M113" s="214"/>
      <c r="N113" s="204"/>
      <c r="O113" s="204"/>
      <c r="P113" s="150"/>
      <c r="Q113" s="166"/>
    </row>
    <row r="114" spans="1:17" s="14" customFormat="1" ht="16.5" customHeight="1" x14ac:dyDescent="0.3">
      <c r="A114" s="149"/>
      <c r="B114" s="149"/>
      <c r="C114" s="150"/>
      <c r="D114" s="150"/>
      <c r="E114" s="150"/>
      <c r="F114" s="150"/>
      <c r="G114" s="150"/>
      <c r="H114" s="152"/>
      <c r="I114" s="150"/>
      <c r="J114" s="150"/>
      <c r="K114" s="182"/>
      <c r="L114" s="182"/>
      <c r="M114" s="214"/>
      <c r="N114" s="204"/>
      <c r="O114" s="204"/>
      <c r="P114" s="150"/>
      <c r="Q114" s="166"/>
    </row>
    <row r="115" spans="1:17" s="14" customFormat="1" ht="16.5" customHeight="1" x14ac:dyDescent="0.3">
      <c r="A115" s="149"/>
      <c r="B115" s="149"/>
      <c r="C115" s="150"/>
      <c r="D115" s="150"/>
      <c r="E115" s="150"/>
      <c r="F115" s="150"/>
      <c r="G115" s="150"/>
      <c r="H115" s="152"/>
      <c r="I115" s="150"/>
      <c r="J115" s="150"/>
      <c r="K115" s="182"/>
      <c r="L115" s="182"/>
      <c r="M115" s="214"/>
      <c r="N115" s="204"/>
      <c r="O115" s="204"/>
      <c r="P115" s="150"/>
      <c r="Q115" s="166"/>
    </row>
    <row r="116" spans="1:17" s="14" customFormat="1" ht="16.5" customHeight="1" x14ac:dyDescent="0.3">
      <c r="A116" s="149"/>
      <c r="B116" s="149"/>
      <c r="C116" s="150"/>
      <c r="D116" s="150"/>
      <c r="E116" s="150"/>
      <c r="F116" s="150"/>
      <c r="G116" s="150"/>
      <c r="H116" s="152"/>
      <c r="I116" s="150"/>
      <c r="J116" s="150"/>
      <c r="K116" s="182"/>
      <c r="L116" s="182"/>
      <c r="M116" s="214"/>
      <c r="N116" s="204"/>
      <c r="O116" s="204"/>
      <c r="P116" s="150"/>
      <c r="Q116" s="166"/>
    </row>
    <row r="117" spans="1:17" s="14" customFormat="1" ht="15.75" thickBot="1" x14ac:dyDescent="0.35">
      <c r="A117" s="151"/>
      <c r="B117" s="151"/>
      <c r="C117" s="136" t="s">
        <v>73</v>
      </c>
      <c r="D117" s="136"/>
      <c r="E117" s="136"/>
      <c r="F117" s="136"/>
      <c r="G117" s="136"/>
      <c r="H117" s="150"/>
      <c r="I117" s="137"/>
      <c r="J117" s="137"/>
      <c r="K117" s="176"/>
      <c r="L117" s="176"/>
      <c r="M117" s="211"/>
      <c r="N117" s="201"/>
      <c r="O117" s="201"/>
      <c r="P117" s="137"/>
      <c r="Q117" s="166"/>
    </row>
    <row r="118" spans="1:17" ht="45" customHeight="1" thickBot="1" x14ac:dyDescent="0.35">
      <c r="A118" s="138" t="s">
        <v>39</v>
      </c>
      <c r="B118" s="139" t="s">
        <v>40</v>
      </c>
      <c r="C118" s="140" t="s">
        <v>58</v>
      </c>
      <c r="D118" s="140" t="s">
        <v>59</v>
      </c>
      <c r="E118" s="140" t="s">
        <v>69</v>
      </c>
      <c r="F118" s="140" t="s">
        <v>88</v>
      </c>
      <c r="G118" s="140" t="s">
        <v>60</v>
      </c>
      <c r="H118" s="140" t="s">
        <v>57</v>
      </c>
      <c r="I118" s="140" t="s">
        <v>5</v>
      </c>
      <c r="J118" s="141" t="s">
        <v>22</v>
      </c>
      <c r="K118" s="177" t="s">
        <v>89</v>
      </c>
      <c r="L118" s="178" t="s">
        <v>11</v>
      </c>
      <c r="M118" s="212" t="s">
        <v>91</v>
      </c>
      <c r="N118" s="202" t="s">
        <v>9</v>
      </c>
      <c r="O118" s="202" t="s">
        <v>104</v>
      </c>
      <c r="P118" s="142" t="s">
        <v>87</v>
      </c>
      <c r="Q118" s="164" t="s">
        <v>90</v>
      </c>
    </row>
    <row r="119" spans="1:17" ht="25.5" hidden="1" customHeight="1" outlineLevel="1" x14ac:dyDescent="0.3">
      <c r="A119" s="156"/>
      <c r="B119" s="156"/>
      <c r="C119" s="144"/>
      <c r="D119" s="144"/>
      <c r="E119" s="144"/>
      <c r="F119" s="144"/>
      <c r="G119" s="144"/>
      <c r="H119" s="144"/>
      <c r="I119" s="144"/>
      <c r="J119" s="144"/>
      <c r="K119" s="179"/>
      <c r="L119" s="180"/>
      <c r="M119" s="213">
        <f>K119+L119</f>
        <v>0</v>
      </c>
      <c r="N119" s="198" t="e">
        <f>M119/K119</f>
        <v>#DIV/0!</v>
      </c>
      <c r="O119" s="218"/>
      <c r="P119" s="157"/>
      <c r="Q119" s="165"/>
    </row>
    <row r="120" spans="1:17" ht="25.5" hidden="1" customHeight="1" outlineLevel="1" x14ac:dyDescent="0.3">
      <c r="A120" s="143"/>
      <c r="B120" s="143"/>
      <c r="C120" s="144"/>
      <c r="D120" s="144"/>
      <c r="E120" s="144"/>
      <c r="F120" s="144"/>
      <c r="G120" s="144"/>
      <c r="H120" s="144"/>
      <c r="I120" s="144"/>
      <c r="J120" s="144"/>
      <c r="K120" s="179"/>
      <c r="L120" s="180"/>
      <c r="M120" s="213">
        <f t="shared" ref="M120:M147" si="6">K120+L120</f>
        <v>0</v>
      </c>
      <c r="N120" s="198" t="e">
        <f t="shared" ref="N120:N147" si="7">M120/K120</f>
        <v>#DIV/0!</v>
      </c>
      <c r="O120" s="218"/>
      <c r="P120" s="157"/>
      <c r="Q120" s="165"/>
    </row>
    <row r="121" spans="1:17" ht="25.5" hidden="1" customHeight="1" outlineLevel="1" x14ac:dyDescent="0.3">
      <c r="A121" s="143"/>
      <c r="B121" s="143"/>
      <c r="C121" s="144"/>
      <c r="D121" s="144"/>
      <c r="E121" s="144"/>
      <c r="F121" s="144"/>
      <c r="G121" s="144"/>
      <c r="H121" s="144"/>
      <c r="I121" s="144"/>
      <c r="J121" s="144"/>
      <c r="K121" s="179"/>
      <c r="L121" s="180"/>
      <c r="M121" s="213">
        <f t="shared" si="6"/>
        <v>0</v>
      </c>
      <c r="N121" s="198" t="e">
        <f t="shared" si="7"/>
        <v>#DIV/0!</v>
      </c>
      <c r="O121" s="218"/>
      <c r="P121" s="157"/>
      <c r="Q121" s="165"/>
    </row>
    <row r="122" spans="1:17" ht="25.5" hidden="1" customHeight="1" outlineLevel="1" x14ac:dyDescent="0.3">
      <c r="A122" s="143"/>
      <c r="B122" s="143"/>
      <c r="C122" s="144"/>
      <c r="D122" s="144"/>
      <c r="E122" s="144"/>
      <c r="F122" s="144"/>
      <c r="G122" s="144"/>
      <c r="H122" s="144"/>
      <c r="I122" s="144"/>
      <c r="J122" s="144"/>
      <c r="K122" s="179"/>
      <c r="L122" s="180"/>
      <c r="M122" s="213">
        <f t="shared" si="6"/>
        <v>0</v>
      </c>
      <c r="N122" s="198" t="e">
        <f t="shared" si="7"/>
        <v>#DIV/0!</v>
      </c>
      <c r="O122" s="218"/>
      <c r="P122" s="157"/>
      <c r="Q122" s="165"/>
    </row>
    <row r="123" spans="1:17" ht="25.5" hidden="1" customHeight="1" outlineLevel="1" x14ac:dyDescent="0.3">
      <c r="A123" s="143"/>
      <c r="B123" s="143"/>
      <c r="C123" s="144"/>
      <c r="D123" s="144"/>
      <c r="E123" s="144"/>
      <c r="F123" s="144"/>
      <c r="G123" s="144"/>
      <c r="H123" s="144"/>
      <c r="I123" s="144"/>
      <c r="J123" s="144"/>
      <c r="K123" s="179"/>
      <c r="L123" s="180"/>
      <c r="M123" s="213">
        <f t="shared" si="6"/>
        <v>0</v>
      </c>
      <c r="N123" s="198" t="e">
        <f t="shared" si="7"/>
        <v>#DIV/0!</v>
      </c>
      <c r="O123" s="218"/>
      <c r="P123" s="157"/>
      <c r="Q123" s="165"/>
    </row>
    <row r="124" spans="1:17" ht="25.5" hidden="1" customHeight="1" outlineLevel="1" x14ac:dyDescent="0.3">
      <c r="A124" s="143"/>
      <c r="B124" s="143"/>
      <c r="C124" s="144"/>
      <c r="D124" s="144"/>
      <c r="E124" s="144"/>
      <c r="F124" s="144"/>
      <c r="G124" s="144"/>
      <c r="H124" s="144"/>
      <c r="I124" s="144"/>
      <c r="J124" s="144"/>
      <c r="K124" s="179"/>
      <c r="L124" s="180"/>
      <c r="M124" s="213">
        <f t="shared" si="6"/>
        <v>0</v>
      </c>
      <c r="N124" s="198" t="e">
        <f t="shared" si="7"/>
        <v>#DIV/0!</v>
      </c>
      <c r="O124" s="218"/>
      <c r="P124" s="157"/>
      <c r="Q124" s="165"/>
    </row>
    <row r="125" spans="1:17" ht="25.5" hidden="1" customHeight="1" outlineLevel="1" x14ac:dyDescent="0.3">
      <c r="A125" s="143"/>
      <c r="B125" s="143"/>
      <c r="C125" s="144"/>
      <c r="D125" s="144"/>
      <c r="E125" s="144"/>
      <c r="F125" s="144"/>
      <c r="G125" s="144"/>
      <c r="H125" s="144"/>
      <c r="I125" s="144"/>
      <c r="J125" s="144"/>
      <c r="K125" s="179"/>
      <c r="L125" s="180"/>
      <c r="M125" s="213">
        <f t="shared" si="6"/>
        <v>0</v>
      </c>
      <c r="N125" s="198" t="e">
        <f t="shared" si="7"/>
        <v>#DIV/0!</v>
      </c>
      <c r="O125" s="218"/>
      <c r="P125" s="157"/>
      <c r="Q125" s="165"/>
    </row>
    <row r="126" spans="1:17" ht="25.5" hidden="1" customHeight="1" outlineLevel="1" x14ac:dyDescent="0.3">
      <c r="A126" s="143"/>
      <c r="B126" s="143"/>
      <c r="C126" s="144"/>
      <c r="D126" s="144"/>
      <c r="E126" s="144"/>
      <c r="F126" s="144"/>
      <c r="G126" s="144"/>
      <c r="H126" s="144"/>
      <c r="I126" s="144"/>
      <c r="J126" s="144"/>
      <c r="K126" s="179"/>
      <c r="L126" s="180"/>
      <c r="M126" s="213">
        <f t="shared" si="6"/>
        <v>0</v>
      </c>
      <c r="N126" s="198" t="e">
        <f t="shared" si="7"/>
        <v>#DIV/0!</v>
      </c>
      <c r="O126" s="218"/>
      <c r="P126" s="157"/>
      <c r="Q126" s="165"/>
    </row>
    <row r="127" spans="1:17" ht="25.5" hidden="1" customHeight="1" outlineLevel="1" x14ac:dyDescent="0.3">
      <c r="A127" s="143"/>
      <c r="B127" s="143"/>
      <c r="C127" s="144"/>
      <c r="D127" s="144"/>
      <c r="E127" s="144"/>
      <c r="F127" s="144"/>
      <c r="G127" s="144"/>
      <c r="H127" s="144"/>
      <c r="I127" s="144"/>
      <c r="J127" s="144"/>
      <c r="K127" s="179"/>
      <c r="L127" s="180"/>
      <c r="M127" s="213">
        <f t="shared" si="6"/>
        <v>0</v>
      </c>
      <c r="N127" s="198" t="e">
        <f t="shared" si="7"/>
        <v>#DIV/0!</v>
      </c>
      <c r="O127" s="218"/>
      <c r="P127" s="157"/>
      <c r="Q127" s="165"/>
    </row>
    <row r="128" spans="1:17" ht="25.5" hidden="1" customHeight="1" outlineLevel="1" x14ac:dyDescent="0.3">
      <c r="A128" s="143"/>
      <c r="B128" s="143"/>
      <c r="C128" s="144"/>
      <c r="D128" s="144"/>
      <c r="E128" s="144"/>
      <c r="F128" s="144"/>
      <c r="G128" s="144"/>
      <c r="H128" s="144"/>
      <c r="I128" s="144"/>
      <c r="J128" s="144"/>
      <c r="K128" s="179"/>
      <c r="L128" s="180"/>
      <c r="M128" s="213">
        <f t="shared" si="6"/>
        <v>0</v>
      </c>
      <c r="N128" s="198" t="e">
        <f t="shared" si="7"/>
        <v>#DIV/0!</v>
      </c>
      <c r="O128" s="218"/>
      <c r="P128" s="157"/>
      <c r="Q128" s="165"/>
    </row>
    <row r="129" spans="1:17" ht="25.5" hidden="1" customHeight="1" outlineLevel="1" x14ac:dyDescent="0.3">
      <c r="A129" s="143"/>
      <c r="B129" s="143"/>
      <c r="C129" s="144"/>
      <c r="D129" s="144"/>
      <c r="E129" s="144"/>
      <c r="F129" s="144"/>
      <c r="G129" s="144"/>
      <c r="H129" s="144"/>
      <c r="I129" s="144"/>
      <c r="J129" s="144"/>
      <c r="K129" s="179"/>
      <c r="L129" s="180"/>
      <c r="M129" s="213">
        <f t="shared" si="6"/>
        <v>0</v>
      </c>
      <c r="N129" s="198" t="e">
        <f t="shared" si="7"/>
        <v>#DIV/0!</v>
      </c>
      <c r="O129" s="218"/>
      <c r="P129" s="157"/>
      <c r="Q129" s="165"/>
    </row>
    <row r="130" spans="1:17" ht="25.5" hidden="1" customHeight="1" outlineLevel="1" x14ac:dyDescent="0.3">
      <c r="A130" s="143"/>
      <c r="B130" s="143"/>
      <c r="C130" s="144"/>
      <c r="D130" s="144"/>
      <c r="E130" s="144"/>
      <c r="F130" s="144"/>
      <c r="G130" s="144"/>
      <c r="H130" s="144"/>
      <c r="I130" s="144"/>
      <c r="J130" s="144"/>
      <c r="K130" s="179"/>
      <c r="L130" s="180"/>
      <c r="M130" s="213">
        <f t="shared" si="6"/>
        <v>0</v>
      </c>
      <c r="N130" s="198" t="e">
        <f t="shared" si="7"/>
        <v>#DIV/0!</v>
      </c>
      <c r="O130" s="218"/>
      <c r="P130" s="157"/>
      <c r="Q130" s="165"/>
    </row>
    <row r="131" spans="1:17" ht="25.5" hidden="1" customHeight="1" outlineLevel="1" x14ac:dyDescent="0.3">
      <c r="A131" s="143"/>
      <c r="B131" s="143"/>
      <c r="C131" s="144"/>
      <c r="D131" s="144"/>
      <c r="E131" s="144"/>
      <c r="F131" s="144"/>
      <c r="G131" s="144"/>
      <c r="H131" s="144"/>
      <c r="I131" s="144"/>
      <c r="J131" s="144"/>
      <c r="K131" s="179"/>
      <c r="L131" s="180"/>
      <c r="M131" s="213">
        <f t="shared" si="6"/>
        <v>0</v>
      </c>
      <c r="N131" s="198" t="e">
        <f t="shared" si="7"/>
        <v>#DIV/0!</v>
      </c>
      <c r="O131" s="218"/>
      <c r="P131" s="157"/>
      <c r="Q131" s="165"/>
    </row>
    <row r="132" spans="1:17" ht="25.5" hidden="1" customHeight="1" outlineLevel="1" x14ac:dyDescent="0.3">
      <c r="A132" s="143"/>
      <c r="B132" s="143"/>
      <c r="C132" s="144"/>
      <c r="D132" s="144"/>
      <c r="E132" s="144"/>
      <c r="F132" s="144"/>
      <c r="G132" s="144"/>
      <c r="H132" s="144"/>
      <c r="I132" s="144"/>
      <c r="J132" s="144"/>
      <c r="K132" s="179"/>
      <c r="L132" s="180"/>
      <c r="M132" s="213">
        <f t="shared" si="6"/>
        <v>0</v>
      </c>
      <c r="N132" s="198" t="e">
        <f t="shared" si="7"/>
        <v>#DIV/0!</v>
      </c>
      <c r="O132" s="218"/>
      <c r="P132" s="157"/>
      <c r="Q132" s="165"/>
    </row>
    <row r="133" spans="1:17" ht="25.5" hidden="1" customHeight="1" outlineLevel="1" x14ac:dyDescent="0.3">
      <c r="A133" s="143"/>
      <c r="B133" s="143"/>
      <c r="C133" s="144"/>
      <c r="D133" s="144"/>
      <c r="E133" s="144"/>
      <c r="F133" s="144"/>
      <c r="G133" s="144"/>
      <c r="H133" s="144"/>
      <c r="I133" s="144"/>
      <c r="J133" s="144"/>
      <c r="K133" s="179"/>
      <c r="L133" s="180"/>
      <c r="M133" s="213">
        <f t="shared" si="6"/>
        <v>0</v>
      </c>
      <c r="N133" s="198" t="e">
        <f t="shared" si="7"/>
        <v>#DIV/0!</v>
      </c>
      <c r="O133" s="218"/>
      <c r="P133" s="157"/>
      <c r="Q133" s="165"/>
    </row>
    <row r="134" spans="1:17" ht="25.5" hidden="1" customHeight="1" outlineLevel="1" x14ac:dyDescent="0.3">
      <c r="A134" s="143"/>
      <c r="B134" s="143"/>
      <c r="C134" s="144"/>
      <c r="D134" s="144"/>
      <c r="E134" s="144"/>
      <c r="F134" s="144"/>
      <c r="G134" s="144"/>
      <c r="H134" s="144"/>
      <c r="I134" s="144"/>
      <c r="J134" s="144"/>
      <c r="K134" s="179"/>
      <c r="L134" s="180"/>
      <c r="M134" s="213">
        <f t="shared" si="6"/>
        <v>0</v>
      </c>
      <c r="N134" s="198" t="e">
        <f t="shared" si="7"/>
        <v>#DIV/0!</v>
      </c>
      <c r="O134" s="218"/>
      <c r="P134" s="157"/>
      <c r="Q134" s="165"/>
    </row>
    <row r="135" spans="1:17" ht="25.5" hidden="1" customHeight="1" outlineLevel="1" x14ac:dyDescent="0.3">
      <c r="A135" s="143"/>
      <c r="B135" s="143"/>
      <c r="C135" s="144"/>
      <c r="D135" s="144"/>
      <c r="E135" s="144"/>
      <c r="F135" s="144"/>
      <c r="G135" s="144"/>
      <c r="H135" s="144"/>
      <c r="I135" s="144"/>
      <c r="J135" s="144"/>
      <c r="K135" s="179"/>
      <c r="L135" s="180"/>
      <c r="M135" s="213">
        <f t="shared" si="6"/>
        <v>0</v>
      </c>
      <c r="N135" s="198" t="e">
        <f t="shared" si="7"/>
        <v>#DIV/0!</v>
      </c>
      <c r="O135" s="218"/>
      <c r="P135" s="157"/>
      <c r="Q135" s="165"/>
    </row>
    <row r="136" spans="1:17" ht="25.5" hidden="1" customHeight="1" outlineLevel="1" x14ac:dyDescent="0.3">
      <c r="A136" s="143"/>
      <c r="B136" s="143"/>
      <c r="C136" s="144"/>
      <c r="D136" s="144"/>
      <c r="E136" s="144"/>
      <c r="F136" s="144"/>
      <c r="G136" s="144"/>
      <c r="H136" s="144"/>
      <c r="I136" s="144"/>
      <c r="J136" s="144"/>
      <c r="K136" s="179"/>
      <c r="L136" s="180"/>
      <c r="M136" s="213">
        <f t="shared" si="6"/>
        <v>0</v>
      </c>
      <c r="N136" s="198" t="e">
        <f t="shared" si="7"/>
        <v>#DIV/0!</v>
      </c>
      <c r="O136" s="218"/>
      <c r="P136" s="157"/>
      <c r="Q136" s="165"/>
    </row>
    <row r="137" spans="1:17" ht="25.5" hidden="1" customHeight="1" outlineLevel="1" x14ac:dyDescent="0.3">
      <c r="A137" s="143"/>
      <c r="B137" s="143"/>
      <c r="C137" s="144"/>
      <c r="D137" s="144"/>
      <c r="E137" s="144"/>
      <c r="F137" s="144"/>
      <c r="G137" s="144"/>
      <c r="H137" s="144"/>
      <c r="I137" s="144"/>
      <c r="J137" s="144"/>
      <c r="K137" s="179"/>
      <c r="L137" s="180"/>
      <c r="M137" s="213">
        <f t="shared" si="6"/>
        <v>0</v>
      </c>
      <c r="N137" s="198" t="e">
        <f t="shared" si="7"/>
        <v>#DIV/0!</v>
      </c>
      <c r="O137" s="218"/>
      <c r="P137" s="157"/>
      <c r="Q137" s="165"/>
    </row>
    <row r="138" spans="1:17" ht="25.5" hidden="1" customHeight="1" outlineLevel="1" x14ac:dyDescent="0.3">
      <c r="A138" s="143"/>
      <c r="B138" s="143"/>
      <c r="C138" s="144"/>
      <c r="D138" s="144"/>
      <c r="E138" s="144"/>
      <c r="F138" s="144"/>
      <c r="G138" s="144"/>
      <c r="H138" s="144"/>
      <c r="I138" s="144"/>
      <c r="J138" s="144"/>
      <c r="K138" s="179"/>
      <c r="L138" s="180"/>
      <c r="M138" s="213">
        <f t="shared" si="6"/>
        <v>0</v>
      </c>
      <c r="N138" s="198" t="e">
        <f t="shared" si="7"/>
        <v>#DIV/0!</v>
      </c>
      <c r="O138" s="218"/>
      <c r="P138" s="157"/>
      <c r="Q138" s="165"/>
    </row>
    <row r="139" spans="1:17" ht="25.5" hidden="1" customHeight="1" outlineLevel="1" x14ac:dyDescent="0.3">
      <c r="A139" s="143"/>
      <c r="B139" s="143"/>
      <c r="C139" s="145"/>
      <c r="D139" s="145"/>
      <c r="E139" s="145"/>
      <c r="F139" s="145"/>
      <c r="G139" s="145"/>
      <c r="H139" s="144"/>
      <c r="I139" s="145"/>
      <c r="J139" s="145"/>
      <c r="K139" s="179"/>
      <c r="L139" s="180"/>
      <c r="M139" s="213">
        <f t="shared" si="6"/>
        <v>0</v>
      </c>
      <c r="N139" s="198" t="e">
        <f t="shared" si="7"/>
        <v>#DIV/0!</v>
      </c>
      <c r="O139" s="218"/>
      <c r="P139" s="158"/>
      <c r="Q139" s="165"/>
    </row>
    <row r="140" spans="1:17" ht="25.5" hidden="1" customHeight="1" outlineLevel="1" x14ac:dyDescent="0.3">
      <c r="A140" s="143"/>
      <c r="B140" s="143"/>
      <c r="C140" s="145"/>
      <c r="D140" s="145"/>
      <c r="E140" s="145"/>
      <c r="F140" s="145"/>
      <c r="G140" s="145"/>
      <c r="H140" s="144"/>
      <c r="I140" s="145"/>
      <c r="J140" s="145"/>
      <c r="K140" s="179"/>
      <c r="L140" s="180"/>
      <c r="M140" s="213">
        <f t="shared" si="6"/>
        <v>0</v>
      </c>
      <c r="N140" s="198" t="e">
        <f t="shared" si="7"/>
        <v>#DIV/0!</v>
      </c>
      <c r="O140" s="218"/>
      <c r="P140" s="158"/>
      <c r="Q140" s="165"/>
    </row>
    <row r="141" spans="1:17" ht="25.5" hidden="1" customHeight="1" outlineLevel="1" x14ac:dyDescent="0.3">
      <c r="A141" s="143"/>
      <c r="B141" s="143"/>
      <c r="C141" s="146"/>
      <c r="D141" s="146"/>
      <c r="E141" s="146"/>
      <c r="F141" s="146"/>
      <c r="G141" s="146"/>
      <c r="H141" s="144"/>
      <c r="I141" s="146"/>
      <c r="J141" s="146"/>
      <c r="K141" s="179"/>
      <c r="L141" s="180"/>
      <c r="M141" s="213">
        <f t="shared" si="6"/>
        <v>0</v>
      </c>
      <c r="N141" s="198" t="e">
        <f t="shared" si="7"/>
        <v>#DIV/0!</v>
      </c>
      <c r="O141" s="218"/>
      <c r="P141" s="158"/>
      <c r="Q141" s="165"/>
    </row>
    <row r="142" spans="1:17" ht="25.5" hidden="1" customHeight="1" outlineLevel="1" x14ac:dyDescent="0.3">
      <c r="A142" s="143"/>
      <c r="B142" s="143"/>
      <c r="C142" s="146"/>
      <c r="D142" s="146"/>
      <c r="E142" s="146"/>
      <c r="F142" s="146"/>
      <c r="G142" s="146"/>
      <c r="H142" s="144"/>
      <c r="I142" s="146"/>
      <c r="J142" s="146"/>
      <c r="K142" s="179"/>
      <c r="L142" s="180"/>
      <c r="M142" s="213">
        <f t="shared" si="6"/>
        <v>0</v>
      </c>
      <c r="N142" s="198" t="e">
        <f t="shared" si="7"/>
        <v>#DIV/0!</v>
      </c>
      <c r="O142" s="218"/>
      <c r="P142" s="158"/>
      <c r="Q142" s="165"/>
    </row>
    <row r="143" spans="1:17" ht="25.5" hidden="1" customHeight="1" outlineLevel="1" x14ac:dyDescent="0.3">
      <c r="A143" s="143"/>
      <c r="B143" s="143"/>
      <c r="C143" s="146"/>
      <c r="D143" s="146"/>
      <c r="E143" s="146"/>
      <c r="F143" s="146"/>
      <c r="G143" s="146"/>
      <c r="H143" s="144"/>
      <c r="I143" s="146"/>
      <c r="J143" s="146"/>
      <c r="K143" s="179"/>
      <c r="L143" s="180"/>
      <c r="M143" s="213">
        <f t="shared" si="6"/>
        <v>0</v>
      </c>
      <c r="N143" s="198" t="e">
        <f t="shared" si="7"/>
        <v>#DIV/0!</v>
      </c>
      <c r="O143" s="218"/>
      <c r="P143" s="158"/>
      <c r="Q143" s="165"/>
    </row>
    <row r="144" spans="1:17" ht="25.5" hidden="1" customHeight="1" outlineLevel="1" x14ac:dyDescent="0.3">
      <c r="A144" s="143"/>
      <c r="B144" s="143"/>
      <c r="C144" s="146"/>
      <c r="D144" s="146"/>
      <c r="E144" s="146"/>
      <c r="F144" s="146"/>
      <c r="G144" s="146"/>
      <c r="H144" s="144"/>
      <c r="I144" s="146"/>
      <c r="J144" s="146"/>
      <c r="K144" s="179"/>
      <c r="L144" s="180"/>
      <c r="M144" s="213">
        <f t="shared" si="6"/>
        <v>0</v>
      </c>
      <c r="N144" s="198" t="e">
        <f t="shared" si="7"/>
        <v>#DIV/0!</v>
      </c>
      <c r="O144" s="218"/>
      <c r="P144" s="158"/>
      <c r="Q144" s="165"/>
    </row>
    <row r="145" spans="1:17" ht="25.5" hidden="1" customHeight="1" outlineLevel="1" x14ac:dyDescent="0.3">
      <c r="A145" s="143"/>
      <c r="B145" s="143"/>
      <c r="C145" s="146"/>
      <c r="D145" s="146"/>
      <c r="E145" s="146"/>
      <c r="F145" s="146"/>
      <c r="G145" s="146"/>
      <c r="H145" s="144"/>
      <c r="I145" s="146"/>
      <c r="J145" s="146"/>
      <c r="K145" s="179"/>
      <c r="L145" s="180"/>
      <c r="M145" s="213">
        <f t="shared" si="6"/>
        <v>0</v>
      </c>
      <c r="N145" s="198" t="e">
        <f t="shared" si="7"/>
        <v>#DIV/0!</v>
      </c>
      <c r="O145" s="218"/>
      <c r="P145" s="158"/>
      <c r="Q145" s="165"/>
    </row>
    <row r="146" spans="1:17" ht="25.5" hidden="1" customHeight="1" outlineLevel="1" x14ac:dyDescent="0.3">
      <c r="A146" s="143"/>
      <c r="B146" s="143"/>
      <c r="C146" s="146"/>
      <c r="D146" s="146"/>
      <c r="E146" s="146"/>
      <c r="F146" s="146"/>
      <c r="G146" s="146"/>
      <c r="H146" s="144"/>
      <c r="I146" s="146"/>
      <c r="J146" s="146"/>
      <c r="K146" s="180"/>
      <c r="L146" s="180"/>
      <c r="M146" s="213">
        <f t="shared" si="6"/>
        <v>0</v>
      </c>
      <c r="N146" s="198" t="e">
        <f t="shared" si="7"/>
        <v>#DIV/0!</v>
      </c>
      <c r="O146" s="218"/>
      <c r="P146" s="158"/>
      <c r="Q146" s="165"/>
    </row>
    <row r="147" spans="1:17" ht="25.5" hidden="1" customHeight="1" outlineLevel="1" x14ac:dyDescent="0.3">
      <c r="A147" s="143"/>
      <c r="B147" s="143"/>
      <c r="C147" s="146"/>
      <c r="D147" s="146"/>
      <c r="E147" s="146"/>
      <c r="F147" s="146"/>
      <c r="G147" s="146"/>
      <c r="H147" s="144"/>
      <c r="I147" s="146"/>
      <c r="J147" s="146"/>
      <c r="K147" s="180"/>
      <c r="L147" s="180"/>
      <c r="M147" s="213">
        <f t="shared" si="6"/>
        <v>0</v>
      </c>
      <c r="N147" s="198" t="e">
        <f t="shared" si="7"/>
        <v>#DIV/0!</v>
      </c>
      <c r="O147" s="218"/>
      <c r="P147" s="159"/>
      <c r="Q147" s="165"/>
    </row>
    <row r="148" spans="1:17" ht="25.5" customHeight="1" collapsed="1" x14ac:dyDescent="0.3">
      <c r="A148" s="147"/>
      <c r="B148" s="147"/>
      <c r="C148" s="148" t="s">
        <v>17</v>
      </c>
      <c r="D148" s="148"/>
      <c r="E148" s="148"/>
      <c r="F148" s="148"/>
      <c r="G148" s="148"/>
      <c r="H148" s="148"/>
      <c r="I148" s="148"/>
      <c r="J148" s="148"/>
      <c r="K148" s="181">
        <f>SUM( K119:K147)</f>
        <v>0</v>
      </c>
      <c r="L148" s="181">
        <f>SUM( L119:L147)</f>
        <v>0</v>
      </c>
      <c r="M148" s="217">
        <f>K148+L148</f>
        <v>0</v>
      </c>
      <c r="N148" s="203" t="e">
        <f>M148/K148</f>
        <v>#DIV/0!</v>
      </c>
      <c r="O148" s="181">
        <f>SUM( O119:O147)</f>
        <v>0</v>
      </c>
      <c r="P148" s="148"/>
      <c r="Q148" s="148"/>
    </row>
    <row r="149" spans="1:17" ht="25.5" customHeight="1" x14ac:dyDescent="0.3">
      <c r="A149" s="183"/>
      <c r="B149" s="183"/>
      <c r="C149" s="184"/>
      <c r="D149" s="184"/>
      <c r="E149" s="184"/>
      <c r="F149" s="184"/>
      <c r="G149" s="184"/>
      <c r="H149" s="184"/>
      <c r="I149" s="184"/>
      <c r="J149" s="184"/>
      <c r="K149" s="185"/>
      <c r="L149" s="185"/>
      <c r="M149" s="215"/>
      <c r="N149" s="206"/>
      <c r="O149" s="206"/>
      <c r="P149" s="184"/>
      <c r="Q149" s="184"/>
    </row>
    <row r="150" spans="1:17" ht="25.5" customHeight="1" x14ac:dyDescent="0.3">
      <c r="A150" s="183"/>
      <c r="B150" s="183"/>
      <c r="C150" s="184"/>
      <c r="D150" s="184"/>
      <c r="E150" s="184"/>
      <c r="F150" s="184"/>
      <c r="G150" s="184"/>
      <c r="H150" s="184"/>
      <c r="I150" s="184"/>
      <c r="J150" s="184"/>
      <c r="K150" s="185"/>
      <c r="L150" s="185"/>
      <c r="M150" s="215"/>
      <c r="N150" s="206"/>
      <c r="O150" s="206"/>
      <c r="P150" s="184"/>
      <c r="Q150" s="184"/>
    </row>
    <row r="151" spans="1:17" s="14" customFormat="1" ht="18" customHeight="1" x14ac:dyDescent="0.3">
      <c r="A151" s="149"/>
      <c r="B151" s="149"/>
      <c r="C151" s="150"/>
      <c r="D151" s="150"/>
      <c r="E151" s="150"/>
      <c r="F151" s="150"/>
      <c r="G151" s="150"/>
      <c r="H151" s="150"/>
      <c r="I151" s="150"/>
      <c r="J151" s="150"/>
      <c r="K151" s="182"/>
      <c r="L151" s="182"/>
      <c r="M151" s="214"/>
      <c r="N151" s="204"/>
      <c r="O151" s="204"/>
      <c r="P151" s="150"/>
      <c r="Q151" s="166"/>
    </row>
    <row r="152" spans="1:17" s="14" customFormat="1" ht="15.75" thickBot="1" x14ac:dyDescent="0.35">
      <c r="A152" s="151"/>
      <c r="B152" s="151"/>
      <c r="C152" s="136" t="s">
        <v>74</v>
      </c>
      <c r="D152" s="136"/>
      <c r="E152" s="136"/>
      <c r="F152" s="136"/>
      <c r="G152" s="136"/>
      <c r="H152" s="150"/>
      <c r="I152" s="137"/>
      <c r="J152" s="137"/>
      <c r="K152" s="176"/>
      <c r="L152" s="176"/>
      <c r="M152" s="211"/>
      <c r="N152" s="201"/>
      <c r="O152" s="201"/>
      <c r="P152" s="137"/>
      <c r="Q152" s="166"/>
    </row>
    <row r="153" spans="1:17" ht="45" customHeight="1" thickBot="1" x14ac:dyDescent="0.35">
      <c r="A153" s="138" t="s">
        <v>39</v>
      </c>
      <c r="B153" s="139" t="s">
        <v>40</v>
      </c>
      <c r="C153" s="140" t="s">
        <v>58</v>
      </c>
      <c r="D153" s="140" t="s">
        <v>59</v>
      </c>
      <c r="E153" s="140" t="s">
        <v>69</v>
      </c>
      <c r="F153" s="140" t="s">
        <v>88</v>
      </c>
      <c r="G153" s="140" t="s">
        <v>60</v>
      </c>
      <c r="H153" s="140" t="s">
        <v>57</v>
      </c>
      <c r="I153" s="140" t="s">
        <v>5</v>
      </c>
      <c r="J153" s="141" t="s">
        <v>22</v>
      </c>
      <c r="K153" s="177" t="s">
        <v>89</v>
      </c>
      <c r="L153" s="178" t="s">
        <v>11</v>
      </c>
      <c r="M153" s="212" t="s">
        <v>91</v>
      </c>
      <c r="N153" s="202" t="s">
        <v>9</v>
      </c>
      <c r="O153" s="202" t="s">
        <v>104</v>
      </c>
      <c r="P153" s="142" t="s">
        <v>87</v>
      </c>
      <c r="Q153" s="164" t="s">
        <v>90</v>
      </c>
    </row>
    <row r="154" spans="1:17" ht="17.25" hidden="1" customHeight="1" outlineLevel="1" x14ac:dyDescent="0.3">
      <c r="A154" s="156"/>
      <c r="B154" s="156"/>
      <c r="C154" s="144"/>
      <c r="D154" s="144"/>
      <c r="E154" s="144"/>
      <c r="F154" s="144"/>
      <c r="G154" s="144"/>
      <c r="H154" s="144"/>
      <c r="I154" s="144"/>
      <c r="J154" s="144"/>
      <c r="K154" s="179"/>
      <c r="L154" s="180"/>
      <c r="M154" s="213">
        <f>K154+L154</f>
        <v>0</v>
      </c>
      <c r="N154" s="198" t="e">
        <f>M154/K154</f>
        <v>#DIV/0!</v>
      </c>
      <c r="O154" s="218"/>
      <c r="P154" s="157"/>
      <c r="Q154" s="165"/>
    </row>
    <row r="155" spans="1:17" ht="17.25" hidden="1" customHeight="1" outlineLevel="1" x14ac:dyDescent="0.3">
      <c r="A155" s="143"/>
      <c r="B155" s="143"/>
      <c r="C155" s="144"/>
      <c r="D155" s="144"/>
      <c r="E155" s="144"/>
      <c r="F155" s="144"/>
      <c r="G155" s="144"/>
      <c r="H155" s="144"/>
      <c r="I155" s="144"/>
      <c r="J155" s="144"/>
      <c r="K155" s="179"/>
      <c r="L155" s="180"/>
      <c r="M155" s="213">
        <f t="shared" ref="M155:M182" si="8">K155+L155</f>
        <v>0</v>
      </c>
      <c r="N155" s="198" t="e">
        <f t="shared" ref="N155:N182" si="9">M155/K155</f>
        <v>#DIV/0!</v>
      </c>
      <c r="O155" s="218"/>
      <c r="P155" s="157"/>
      <c r="Q155" s="165"/>
    </row>
    <row r="156" spans="1:17" ht="17.25" hidden="1" customHeight="1" outlineLevel="1" x14ac:dyDescent="0.3">
      <c r="A156" s="143"/>
      <c r="B156" s="143"/>
      <c r="C156" s="144"/>
      <c r="D156" s="144"/>
      <c r="E156" s="144"/>
      <c r="F156" s="144"/>
      <c r="G156" s="144"/>
      <c r="H156" s="144"/>
      <c r="I156" s="144"/>
      <c r="J156" s="144"/>
      <c r="K156" s="179"/>
      <c r="L156" s="180"/>
      <c r="M156" s="213">
        <f t="shared" si="8"/>
        <v>0</v>
      </c>
      <c r="N156" s="198" t="e">
        <f t="shared" si="9"/>
        <v>#DIV/0!</v>
      </c>
      <c r="O156" s="218"/>
      <c r="P156" s="157"/>
      <c r="Q156" s="165"/>
    </row>
    <row r="157" spans="1:17" ht="17.25" hidden="1" customHeight="1" outlineLevel="1" x14ac:dyDescent="0.3">
      <c r="A157" s="143"/>
      <c r="B157" s="143"/>
      <c r="C157" s="144"/>
      <c r="D157" s="144"/>
      <c r="E157" s="144"/>
      <c r="F157" s="144"/>
      <c r="G157" s="144"/>
      <c r="H157" s="144"/>
      <c r="I157" s="144"/>
      <c r="J157" s="144"/>
      <c r="K157" s="179"/>
      <c r="L157" s="180"/>
      <c r="M157" s="213">
        <f t="shared" si="8"/>
        <v>0</v>
      </c>
      <c r="N157" s="198" t="e">
        <f t="shared" si="9"/>
        <v>#DIV/0!</v>
      </c>
      <c r="O157" s="218"/>
      <c r="P157" s="157"/>
      <c r="Q157" s="165"/>
    </row>
    <row r="158" spans="1:17" ht="17.25" hidden="1" customHeight="1" outlineLevel="1" x14ac:dyDescent="0.3">
      <c r="A158" s="143"/>
      <c r="B158" s="143"/>
      <c r="C158" s="144"/>
      <c r="D158" s="144"/>
      <c r="E158" s="144"/>
      <c r="F158" s="144"/>
      <c r="G158" s="144"/>
      <c r="H158" s="144"/>
      <c r="I158" s="144"/>
      <c r="J158" s="144"/>
      <c r="K158" s="179"/>
      <c r="L158" s="180"/>
      <c r="M158" s="213">
        <f t="shared" si="8"/>
        <v>0</v>
      </c>
      <c r="N158" s="198" t="e">
        <f t="shared" si="9"/>
        <v>#DIV/0!</v>
      </c>
      <c r="O158" s="218"/>
      <c r="P158" s="157"/>
      <c r="Q158" s="165"/>
    </row>
    <row r="159" spans="1:17" ht="17.25" hidden="1" customHeight="1" outlineLevel="1" x14ac:dyDescent="0.3">
      <c r="A159" s="143"/>
      <c r="B159" s="143"/>
      <c r="C159" s="144"/>
      <c r="D159" s="144"/>
      <c r="E159" s="144"/>
      <c r="F159" s="144"/>
      <c r="G159" s="144"/>
      <c r="H159" s="144"/>
      <c r="I159" s="144"/>
      <c r="J159" s="144"/>
      <c r="K159" s="179"/>
      <c r="L159" s="180"/>
      <c r="M159" s="213">
        <f t="shared" si="8"/>
        <v>0</v>
      </c>
      <c r="N159" s="198" t="e">
        <f t="shared" si="9"/>
        <v>#DIV/0!</v>
      </c>
      <c r="O159" s="218"/>
      <c r="P159" s="157"/>
      <c r="Q159" s="165"/>
    </row>
    <row r="160" spans="1:17" ht="17.25" hidden="1" customHeight="1" outlineLevel="1" x14ac:dyDescent="0.3">
      <c r="A160" s="143"/>
      <c r="B160" s="143"/>
      <c r="C160" s="144"/>
      <c r="D160" s="144"/>
      <c r="E160" s="144"/>
      <c r="F160" s="144"/>
      <c r="G160" s="144"/>
      <c r="H160" s="144"/>
      <c r="I160" s="144"/>
      <c r="J160" s="144"/>
      <c r="K160" s="179"/>
      <c r="L160" s="180"/>
      <c r="M160" s="213">
        <f t="shared" si="8"/>
        <v>0</v>
      </c>
      <c r="N160" s="198" t="e">
        <f t="shared" si="9"/>
        <v>#DIV/0!</v>
      </c>
      <c r="O160" s="218"/>
      <c r="P160" s="157"/>
      <c r="Q160" s="165"/>
    </row>
    <row r="161" spans="1:17" ht="17.25" hidden="1" customHeight="1" outlineLevel="1" x14ac:dyDescent="0.3">
      <c r="A161" s="143"/>
      <c r="B161" s="143"/>
      <c r="C161" s="144"/>
      <c r="D161" s="144"/>
      <c r="E161" s="144"/>
      <c r="F161" s="144"/>
      <c r="G161" s="144"/>
      <c r="H161" s="144"/>
      <c r="I161" s="144"/>
      <c r="J161" s="144"/>
      <c r="K161" s="179"/>
      <c r="L161" s="180"/>
      <c r="M161" s="213">
        <f t="shared" si="8"/>
        <v>0</v>
      </c>
      <c r="N161" s="198" t="e">
        <f t="shared" si="9"/>
        <v>#DIV/0!</v>
      </c>
      <c r="O161" s="218"/>
      <c r="P161" s="157"/>
      <c r="Q161" s="165"/>
    </row>
    <row r="162" spans="1:17" ht="17.25" hidden="1" customHeight="1" outlineLevel="1" x14ac:dyDescent="0.3">
      <c r="A162" s="143"/>
      <c r="B162" s="143"/>
      <c r="C162" s="144"/>
      <c r="D162" s="144"/>
      <c r="E162" s="144"/>
      <c r="F162" s="144"/>
      <c r="G162" s="144"/>
      <c r="H162" s="144"/>
      <c r="I162" s="144"/>
      <c r="J162" s="144"/>
      <c r="K162" s="179"/>
      <c r="L162" s="180"/>
      <c r="M162" s="213">
        <f t="shared" si="8"/>
        <v>0</v>
      </c>
      <c r="N162" s="198" t="e">
        <f t="shared" si="9"/>
        <v>#DIV/0!</v>
      </c>
      <c r="O162" s="218"/>
      <c r="P162" s="157"/>
      <c r="Q162" s="165"/>
    </row>
    <row r="163" spans="1:17" ht="17.25" hidden="1" customHeight="1" outlineLevel="1" x14ac:dyDescent="0.3">
      <c r="A163" s="143"/>
      <c r="B163" s="143"/>
      <c r="C163" s="144"/>
      <c r="D163" s="144"/>
      <c r="E163" s="144"/>
      <c r="F163" s="144"/>
      <c r="G163" s="144"/>
      <c r="H163" s="144"/>
      <c r="I163" s="144"/>
      <c r="J163" s="144"/>
      <c r="K163" s="179"/>
      <c r="L163" s="180"/>
      <c r="M163" s="213">
        <f t="shared" si="8"/>
        <v>0</v>
      </c>
      <c r="N163" s="198" t="e">
        <f t="shared" si="9"/>
        <v>#DIV/0!</v>
      </c>
      <c r="O163" s="218"/>
      <c r="P163" s="157"/>
      <c r="Q163" s="165"/>
    </row>
    <row r="164" spans="1:17" ht="17.25" hidden="1" customHeight="1" outlineLevel="1" x14ac:dyDescent="0.3">
      <c r="A164" s="143"/>
      <c r="B164" s="143"/>
      <c r="C164" s="144"/>
      <c r="D164" s="144"/>
      <c r="E164" s="144"/>
      <c r="F164" s="144"/>
      <c r="G164" s="144"/>
      <c r="H164" s="144"/>
      <c r="I164" s="144"/>
      <c r="J164" s="144"/>
      <c r="K164" s="179"/>
      <c r="L164" s="180"/>
      <c r="M164" s="213">
        <f t="shared" si="8"/>
        <v>0</v>
      </c>
      <c r="N164" s="198" t="e">
        <f t="shared" si="9"/>
        <v>#DIV/0!</v>
      </c>
      <c r="O164" s="218"/>
      <c r="P164" s="157"/>
      <c r="Q164" s="165"/>
    </row>
    <row r="165" spans="1:17" ht="17.25" hidden="1" customHeight="1" outlineLevel="1" x14ac:dyDescent="0.3">
      <c r="A165" s="143"/>
      <c r="B165" s="143"/>
      <c r="C165" s="144"/>
      <c r="D165" s="144"/>
      <c r="E165" s="144"/>
      <c r="F165" s="144"/>
      <c r="G165" s="144"/>
      <c r="H165" s="144"/>
      <c r="I165" s="144"/>
      <c r="J165" s="144"/>
      <c r="K165" s="179"/>
      <c r="L165" s="180"/>
      <c r="M165" s="213">
        <f t="shared" si="8"/>
        <v>0</v>
      </c>
      <c r="N165" s="198" t="e">
        <f t="shared" si="9"/>
        <v>#DIV/0!</v>
      </c>
      <c r="O165" s="218"/>
      <c r="P165" s="157"/>
      <c r="Q165" s="165"/>
    </row>
    <row r="166" spans="1:17" ht="17.25" hidden="1" customHeight="1" outlineLevel="1" x14ac:dyDescent="0.3">
      <c r="A166" s="143"/>
      <c r="B166" s="143"/>
      <c r="C166" s="144"/>
      <c r="D166" s="144"/>
      <c r="E166" s="144"/>
      <c r="F166" s="144"/>
      <c r="G166" s="144"/>
      <c r="H166" s="144"/>
      <c r="I166" s="144"/>
      <c r="J166" s="144"/>
      <c r="K166" s="179"/>
      <c r="L166" s="180"/>
      <c r="M166" s="213">
        <f t="shared" si="8"/>
        <v>0</v>
      </c>
      <c r="N166" s="198" t="e">
        <f t="shared" si="9"/>
        <v>#DIV/0!</v>
      </c>
      <c r="O166" s="218"/>
      <c r="P166" s="157"/>
      <c r="Q166" s="165"/>
    </row>
    <row r="167" spans="1:17" ht="17.25" hidden="1" customHeight="1" outlineLevel="1" x14ac:dyDescent="0.3">
      <c r="A167" s="143"/>
      <c r="B167" s="143"/>
      <c r="C167" s="144"/>
      <c r="D167" s="144"/>
      <c r="E167" s="144"/>
      <c r="F167" s="144"/>
      <c r="G167" s="144"/>
      <c r="H167" s="144"/>
      <c r="I167" s="144"/>
      <c r="J167" s="144"/>
      <c r="K167" s="179"/>
      <c r="L167" s="180"/>
      <c r="M167" s="213">
        <f t="shared" si="8"/>
        <v>0</v>
      </c>
      <c r="N167" s="198" t="e">
        <f t="shared" si="9"/>
        <v>#DIV/0!</v>
      </c>
      <c r="O167" s="218"/>
      <c r="P167" s="157"/>
      <c r="Q167" s="165"/>
    </row>
    <row r="168" spans="1:17" ht="17.25" hidden="1" customHeight="1" outlineLevel="1" x14ac:dyDescent="0.3">
      <c r="A168" s="143"/>
      <c r="B168" s="143"/>
      <c r="C168" s="144"/>
      <c r="D168" s="144"/>
      <c r="E168" s="144"/>
      <c r="F168" s="144"/>
      <c r="G168" s="144"/>
      <c r="H168" s="144"/>
      <c r="I168" s="144"/>
      <c r="J168" s="144"/>
      <c r="K168" s="179"/>
      <c r="L168" s="180"/>
      <c r="M168" s="213">
        <f t="shared" si="8"/>
        <v>0</v>
      </c>
      <c r="N168" s="198" t="e">
        <f t="shared" si="9"/>
        <v>#DIV/0!</v>
      </c>
      <c r="O168" s="218"/>
      <c r="P168" s="157"/>
      <c r="Q168" s="165"/>
    </row>
    <row r="169" spans="1:17" ht="17.25" hidden="1" customHeight="1" outlineLevel="1" x14ac:dyDescent="0.3">
      <c r="A169" s="143"/>
      <c r="B169" s="143"/>
      <c r="C169" s="144"/>
      <c r="D169" s="144"/>
      <c r="E169" s="144"/>
      <c r="F169" s="144"/>
      <c r="G169" s="144"/>
      <c r="H169" s="144"/>
      <c r="I169" s="144"/>
      <c r="J169" s="144"/>
      <c r="K169" s="179"/>
      <c r="L169" s="180"/>
      <c r="M169" s="213">
        <f t="shared" si="8"/>
        <v>0</v>
      </c>
      <c r="N169" s="198" t="e">
        <f t="shared" si="9"/>
        <v>#DIV/0!</v>
      </c>
      <c r="O169" s="218"/>
      <c r="P169" s="157"/>
      <c r="Q169" s="165"/>
    </row>
    <row r="170" spans="1:17" ht="17.25" hidden="1" customHeight="1" outlineLevel="1" x14ac:dyDescent="0.3">
      <c r="A170" s="143"/>
      <c r="B170" s="143"/>
      <c r="C170" s="144"/>
      <c r="D170" s="144"/>
      <c r="E170" s="144"/>
      <c r="F170" s="144"/>
      <c r="G170" s="144"/>
      <c r="H170" s="144"/>
      <c r="I170" s="144"/>
      <c r="J170" s="144"/>
      <c r="K170" s="179"/>
      <c r="L170" s="180"/>
      <c r="M170" s="213">
        <f t="shared" si="8"/>
        <v>0</v>
      </c>
      <c r="N170" s="198" t="e">
        <f t="shared" si="9"/>
        <v>#DIV/0!</v>
      </c>
      <c r="O170" s="218"/>
      <c r="P170" s="157"/>
      <c r="Q170" s="165"/>
    </row>
    <row r="171" spans="1:17" ht="17.25" hidden="1" customHeight="1" outlineLevel="1" x14ac:dyDescent="0.3">
      <c r="A171" s="143"/>
      <c r="B171" s="143"/>
      <c r="C171" s="144"/>
      <c r="D171" s="144"/>
      <c r="E171" s="144"/>
      <c r="F171" s="144"/>
      <c r="G171" s="144"/>
      <c r="H171" s="144"/>
      <c r="I171" s="144"/>
      <c r="J171" s="144"/>
      <c r="K171" s="179"/>
      <c r="L171" s="180"/>
      <c r="M171" s="213">
        <f t="shared" si="8"/>
        <v>0</v>
      </c>
      <c r="N171" s="198" t="e">
        <f t="shared" si="9"/>
        <v>#DIV/0!</v>
      </c>
      <c r="O171" s="218"/>
      <c r="P171" s="157"/>
      <c r="Q171" s="165"/>
    </row>
    <row r="172" spans="1:17" ht="17.25" hidden="1" customHeight="1" outlineLevel="1" x14ac:dyDescent="0.3">
      <c r="A172" s="143"/>
      <c r="B172" s="143"/>
      <c r="C172" s="144"/>
      <c r="D172" s="144"/>
      <c r="E172" s="144"/>
      <c r="F172" s="144"/>
      <c r="G172" s="144"/>
      <c r="H172" s="144"/>
      <c r="I172" s="144"/>
      <c r="J172" s="144"/>
      <c r="K172" s="179"/>
      <c r="L172" s="180"/>
      <c r="M172" s="213">
        <f t="shared" si="8"/>
        <v>0</v>
      </c>
      <c r="N172" s="198" t="e">
        <f t="shared" si="9"/>
        <v>#DIV/0!</v>
      </c>
      <c r="O172" s="218"/>
      <c r="P172" s="157"/>
      <c r="Q172" s="165"/>
    </row>
    <row r="173" spans="1:17" ht="17.25" hidden="1" customHeight="1" outlineLevel="1" x14ac:dyDescent="0.3">
      <c r="A173" s="143"/>
      <c r="B173" s="143"/>
      <c r="C173" s="144"/>
      <c r="D173" s="144"/>
      <c r="E173" s="144"/>
      <c r="F173" s="144"/>
      <c r="G173" s="144"/>
      <c r="H173" s="144"/>
      <c r="I173" s="144"/>
      <c r="J173" s="144"/>
      <c r="K173" s="179"/>
      <c r="L173" s="180"/>
      <c r="M173" s="213">
        <f t="shared" si="8"/>
        <v>0</v>
      </c>
      <c r="N173" s="198" t="e">
        <f t="shared" si="9"/>
        <v>#DIV/0!</v>
      </c>
      <c r="O173" s="218"/>
      <c r="P173" s="157"/>
      <c r="Q173" s="165"/>
    </row>
    <row r="174" spans="1:17" ht="17.25" hidden="1" customHeight="1" outlineLevel="1" x14ac:dyDescent="0.3">
      <c r="A174" s="143"/>
      <c r="B174" s="143"/>
      <c r="C174" s="145"/>
      <c r="D174" s="145"/>
      <c r="E174" s="145"/>
      <c r="F174" s="145"/>
      <c r="G174" s="145"/>
      <c r="H174" s="144"/>
      <c r="I174" s="145"/>
      <c r="J174" s="145"/>
      <c r="K174" s="179"/>
      <c r="L174" s="180"/>
      <c r="M174" s="213">
        <f t="shared" si="8"/>
        <v>0</v>
      </c>
      <c r="N174" s="198" t="e">
        <f t="shared" si="9"/>
        <v>#DIV/0!</v>
      </c>
      <c r="O174" s="218"/>
      <c r="P174" s="158"/>
      <c r="Q174" s="165"/>
    </row>
    <row r="175" spans="1:17" ht="17.25" hidden="1" customHeight="1" outlineLevel="1" x14ac:dyDescent="0.3">
      <c r="A175" s="143"/>
      <c r="B175" s="143"/>
      <c r="C175" s="145"/>
      <c r="D175" s="145"/>
      <c r="E175" s="145"/>
      <c r="F175" s="145"/>
      <c r="G175" s="145"/>
      <c r="H175" s="144"/>
      <c r="I175" s="145"/>
      <c r="J175" s="145"/>
      <c r="K175" s="179"/>
      <c r="L175" s="180"/>
      <c r="M175" s="213">
        <f t="shared" si="8"/>
        <v>0</v>
      </c>
      <c r="N175" s="198" t="e">
        <f t="shared" si="9"/>
        <v>#DIV/0!</v>
      </c>
      <c r="O175" s="218"/>
      <c r="P175" s="158"/>
      <c r="Q175" s="165"/>
    </row>
    <row r="176" spans="1:17" ht="17.25" hidden="1" customHeight="1" outlineLevel="1" x14ac:dyDescent="0.3">
      <c r="A176" s="143"/>
      <c r="B176" s="143"/>
      <c r="C176" s="146"/>
      <c r="D176" s="146"/>
      <c r="E176" s="146"/>
      <c r="F176" s="146"/>
      <c r="G176" s="146"/>
      <c r="H176" s="144"/>
      <c r="I176" s="146"/>
      <c r="J176" s="146"/>
      <c r="K176" s="179"/>
      <c r="L176" s="180"/>
      <c r="M176" s="213">
        <f t="shared" si="8"/>
        <v>0</v>
      </c>
      <c r="N176" s="198" t="e">
        <f t="shared" si="9"/>
        <v>#DIV/0!</v>
      </c>
      <c r="O176" s="218"/>
      <c r="P176" s="158"/>
      <c r="Q176" s="165"/>
    </row>
    <row r="177" spans="1:17" ht="17.25" hidden="1" customHeight="1" outlineLevel="1" x14ac:dyDescent="0.3">
      <c r="A177" s="143"/>
      <c r="B177" s="143"/>
      <c r="C177" s="146"/>
      <c r="D177" s="146"/>
      <c r="E177" s="146"/>
      <c r="F177" s="146"/>
      <c r="G177" s="146"/>
      <c r="H177" s="144"/>
      <c r="I177" s="146"/>
      <c r="J177" s="146"/>
      <c r="K177" s="179"/>
      <c r="L177" s="180"/>
      <c r="M177" s="213">
        <f t="shared" si="8"/>
        <v>0</v>
      </c>
      <c r="N177" s="198" t="e">
        <f t="shared" si="9"/>
        <v>#DIV/0!</v>
      </c>
      <c r="O177" s="218"/>
      <c r="P177" s="158"/>
      <c r="Q177" s="165"/>
    </row>
    <row r="178" spans="1:17" ht="17.25" hidden="1" customHeight="1" outlineLevel="1" x14ac:dyDescent="0.3">
      <c r="A178" s="143"/>
      <c r="B178" s="143"/>
      <c r="C178" s="146"/>
      <c r="D178" s="146"/>
      <c r="E178" s="146"/>
      <c r="F178" s="146"/>
      <c r="G178" s="146"/>
      <c r="H178" s="144"/>
      <c r="I178" s="146"/>
      <c r="J178" s="146"/>
      <c r="K178" s="179"/>
      <c r="L178" s="180"/>
      <c r="M178" s="213">
        <f t="shared" si="8"/>
        <v>0</v>
      </c>
      <c r="N178" s="198" t="e">
        <f t="shared" si="9"/>
        <v>#DIV/0!</v>
      </c>
      <c r="O178" s="218"/>
      <c r="P178" s="158"/>
      <c r="Q178" s="165"/>
    </row>
    <row r="179" spans="1:17" ht="17.25" hidden="1" customHeight="1" outlineLevel="1" x14ac:dyDescent="0.3">
      <c r="A179" s="143"/>
      <c r="B179" s="143"/>
      <c r="C179" s="146"/>
      <c r="D179" s="146"/>
      <c r="E179" s="146"/>
      <c r="F179" s="146"/>
      <c r="G179" s="146"/>
      <c r="H179" s="144"/>
      <c r="I179" s="146"/>
      <c r="J179" s="146"/>
      <c r="K179" s="179"/>
      <c r="L179" s="180"/>
      <c r="M179" s="213">
        <f t="shared" si="8"/>
        <v>0</v>
      </c>
      <c r="N179" s="198" t="e">
        <f t="shared" si="9"/>
        <v>#DIV/0!</v>
      </c>
      <c r="O179" s="218"/>
      <c r="P179" s="158"/>
      <c r="Q179" s="165"/>
    </row>
    <row r="180" spans="1:17" ht="17.25" hidden="1" customHeight="1" outlineLevel="1" x14ac:dyDescent="0.3">
      <c r="A180" s="143"/>
      <c r="B180" s="143"/>
      <c r="C180" s="146"/>
      <c r="D180" s="146"/>
      <c r="E180" s="146"/>
      <c r="F180" s="146"/>
      <c r="G180" s="146"/>
      <c r="H180" s="144"/>
      <c r="I180" s="146"/>
      <c r="J180" s="146"/>
      <c r="K180" s="179"/>
      <c r="L180" s="180"/>
      <c r="M180" s="213">
        <f t="shared" si="8"/>
        <v>0</v>
      </c>
      <c r="N180" s="198" t="e">
        <f t="shared" si="9"/>
        <v>#DIV/0!</v>
      </c>
      <c r="O180" s="218"/>
      <c r="P180" s="158"/>
      <c r="Q180" s="165"/>
    </row>
    <row r="181" spans="1:17" ht="17.25" hidden="1" customHeight="1" outlineLevel="1" x14ac:dyDescent="0.3">
      <c r="A181" s="143"/>
      <c r="B181" s="143"/>
      <c r="C181" s="146"/>
      <c r="D181" s="146"/>
      <c r="E181" s="146"/>
      <c r="F181" s="146"/>
      <c r="G181" s="146"/>
      <c r="H181" s="144"/>
      <c r="I181" s="146"/>
      <c r="J181" s="146"/>
      <c r="K181" s="180"/>
      <c r="L181" s="180"/>
      <c r="M181" s="213">
        <f t="shared" si="8"/>
        <v>0</v>
      </c>
      <c r="N181" s="198" t="e">
        <f t="shared" si="9"/>
        <v>#DIV/0!</v>
      </c>
      <c r="O181" s="218"/>
      <c r="P181" s="158"/>
      <c r="Q181" s="165"/>
    </row>
    <row r="182" spans="1:17" ht="17.25" hidden="1" customHeight="1" outlineLevel="1" x14ac:dyDescent="0.3">
      <c r="A182" s="143"/>
      <c r="B182" s="143"/>
      <c r="C182" s="146"/>
      <c r="D182" s="146"/>
      <c r="E182" s="146"/>
      <c r="F182" s="146"/>
      <c r="G182" s="146"/>
      <c r="H182" s="144"/>
      <c r="I182" s="146"/>
      <c r="J182" s="146"/>
      <c r="K182" s="180"/>
      <c r="L182" s="180"/>
      <c r="M182" s="213">
        <f t="shared" si="8"/>
        <v>0</v>
      </c>
      <c r="N182" s="198" t="e">
        <f t="shared" si="9"/>
        <v>#DIV/0!</v>
      </c>
      <c r="O182" s="218"/>
      <c r="P182" s="159"/>
      <c r="Q182" s="165"/>
    </row>
    <row r="183" spans="1:17" ht="17.25" customHeight="1" collapsed="1" x14ac:dyDescent="0.3">
      <c r="A183" s="147"/>
      <c r="B183" s="147"/>
      <c r="C183" s="148" t="s">
        <v>17</v>
      </c>
      <c r="D183" s="148"/>
      <c r="E183" s="148"/>
      <c r="F183" s="148"/>
      <c r="G183" s="148"/>
      <c r="H183" s="148"/>
      <c r="I183" s="148"/>
      <c r="J183" s="148"/>
      <c r="K183" s="181">
        <f>SUM( K154:K182)</f>
        <v>0</v>
      </c>
      <c r="L183" s="181">
        <f>SUM( L154:L182)</f>
        <v>0</v>
      </c>
      <c r="M183" s="217">
        <f>K183+L183</f>
        <v>0</v>
      </c>
      <c r="N183" s="203" t="e">
        <f>M183/K183</f>
        <v>#DIV/0!</v>
      </c>
      <c r="O183" s="181">
        <f>SUM( O154:O182)</f>
        <v>0</v>
      </c>
      <c r="P183" s="148"/>
      <c r="Q183" s="148"/>
    </row>
    <row r="184" spans="1:17" ht="17.25" customHeight="1" x14ac:dyDescent="0.3">
      <c r="A184" s="183"/>
      <c r="B184" s="183"/>
      <c r="C184" s="184"/>
      <c r="D184" s="184"/>
      <c r="E184" s="184"/>
      <c r="F184" s="184"/>
      <c r="G184" s="184"/>
      <c r="H184" s="184"/>
      <c r="I184" s="184"/>
      <c r="J184" s="184"/>
      <c r="K184" s="185"/>
      <c r="L184" s="185"/>
      <c r="M184" s="215"/>
      <c r="N184" s="206"/>
      <c r="O184" s="206"/>
      <c r="P184" s="184"/>
      <c r="Q184" s="184"/>
    </row>
    <row r="185" spans="1:17" ht="17.25" customHeight="1" x14ac:dyDescent="0.3">
      <c r="A185" s="183"/>
      <c r="B185" s="183"/>
      <c r="C185" s="184"/>
      <c r="D185" s="184"/>
      <c r="E185" s="184"/>
      <c r="F185" s="184"/>
      <c r="G185" s="184"/>
      <c r="H185" s="184"/>
      <c r="I185" s="184"/>
      <c r="J185" s="184"/>
      <c r="K185" s="185"/>
      <c r="L185" s="185"/>
      <c r="M185" s="215"/>
      <c r="N185" s="206"/>
      <c r="O185" s="206"/>
      <c r="P185" s="184"/>
      <c r="Q185" s="184"/>
    </row>
    <row r="186" spans="1:17" s="14" customFormat="1" ht="15" x14ac:dyDescent="0.3">
      <c r="A186" s="151"/>
      <c r="B186" s="151"/>
      <c r="C186" s="137"/>
      <c r="D186" s="137"/>
      <c r="E186" s="137"/>
      <c r="F186" s="137"/>
      <c r="G186" s="137"/>
      <c r="H186" s="150"/>
      <c r="I186" s="137"/>
      <c r="J186" s="137"/>
      <c r="K186" s="176"/>
      <c r="L186" s="176"/>
      <c r="M186" s="211"/>
      <c r="N186" s="201"/>
      <c r="O186" s="201"/>
      <c r="P186" s="137"/>
      <c r="Q186" s="166"/>
    </row>
    <row r="187" spans="1:17" s="14" customFormat="1" ht="15.75" thickBot="1" x14ac:dyDescent="0.35">
      <c r="A187" s="151"/>
      <c r="B187" s="151"/>
      <c r="C187" s="136" t="s">
        <v>75</v>
      </c>
      <c r="D187" s="136"/>
      <c r="E187" s="136"/>
      <c r="F187" s="136"/>
      <c r="G187" s="136"/>
      <c r="H187" s="137"/>
      <c r="I187" s="137"/>
      <c r="J187" s="137"/>
      <c r="K187" s="176"/>
      <c r="L187" s="176"/>
      <c r="M187" s="211"/>
      <c r="N187" s="201"/>
      <c r="O187" s="201"/>
      <c r="P187" s="137"/>
      <c r="Q187" s="166"/>
    </row>
    <row r="188" spans="1:17" ht="59.25" customHeight="1" thickBot="1" x14ac:dyDescent="0.35">
      <c r="A188" s="138" t="s">
        <v>39</v>
      </c>
      <c r="B188" s="139" t="s">
        <v>40</v>
      </c>
      <c r="C188" s="140" t="s">
        <v>58</v>
      </c>
      <c r="D188" s="140" t="s">
        <v>59</v>
      </c>
      <c r="E188" s="140" t="s">
        <v>69</v>
      </c>
      <c r="F188" s="140" t="s">
        <v>88</v>
      </c>
      <c r="G188" s="140" t="s">
        <v>60</v>
      </c>
      <c r="H188" s="140" t="s">
        <v>57</v>
      </c>
      <c r="I188" s="140" t="s">
        <v>5</v>
      </c>
      <c r="J188" s="141" t="s">
        <v>22</v>
      </c>
      <c r="K188" s="177" t="s">
        <v>89</v>
      </c>
      <c r="L188" s="178" t="s">
        <v>11</v>
      </c>
      <c r="M188" s="212" t="s">
        <v>91</v>
      </c>
      <c r="N188" s="202" t="s">
        <v>9</v>
      </c>
      <c r="O188" s="202" t="s">
        <v>104</v>
      </c>
      <c r="P188" s="142" t="s">
        <v>87</v>
      </c>
      <c r="Q188" s="164" t="s">
        <v>90</v>
      </c>
    </row>
    <row r="189" spans="1:17" ht="15.75" hidden="1" customHeight="1" outlineLevel="1" x14ac:dyDescent="0.3">
      <c r="A189" s="156"/>
      <c r="B189" s="156"/>
      <c r="C189" s="144"/>
      <c r="D189" s="144"/>
      <c r="E189" s="144"/>
      <c r="F189" s="144"/>
      <c r="G189" s="144"/>
      <c r="H189" s="144"/>
      <c r="I189" s="144"/>
      <c r="J189" s="144"/>
      <c r="K189" s="179"/>
      <c r="L189" s="180"/>
      <c r="M189" s="213">
        <f>K189+L189</f>
        <v>0</v>
      </c>
      <c r="N189" s="198" t="e">
        <f>M189/K189</f>
        <v>#DIV/0!</v>
      </c>
      <c r="O189" s="218"/>
      <c r="P189" s="157"/>
      <c r="Q189" s="165"/>
    </row>
    <row r="190" spans="1:17" ht="15.75" hidden="1" customHeight="1" outlineLevel="1" x14ac:dyDescent="0.3">
      <c r="A190" s="143"/>
      <c r="B190" s="143"/>
      <c r="C190" s="144"/>
      <c r="D190" s="144"/>
      <c r="E190" s="144"/>
      <c r="F190" s="144"/>
      <c r="G190" s="144"/>
      <c r="H190" s="144"/>
      <c r="I190" s="144"/>
      <c r="J190" s="144"/>
      <c r="K190" s="179"/>
      <c r="L190" s="180"/>
      <c r="M190" s="213">
        <f t="shared" ref="M190:M217" si="10">K190+L190</f>
        <v>0</v>
      </c>
      <c r="N190" s="198" t="e">
        <f t="shared" ref="N190:N217" si="11">M190/K190</f>
        <v>#DIV/0!</v>
      </c>
      <c r="O190" s="218"/>
      <c r="P190" s="157"/>
      <c r="Q190" s="165"/>
    </row>
    <row r="191" spans="1:17" ht="15.75" hidden="1" customHeight="1" outlineLevel="1" x14ac:dyDescent="0.3">
      <c r="A191" s="143"/>
      <c r="B191" s="143"/>
      <c r="C191" s="144"/>
      <c r="D191" s="144"/>
      <c r="E191" s="144"/>
      <c r="F191" s="144"/>
      <c r="G191" s="144"/>
      <c r="H191" s="144"/>
      <c r="I191" s="144"/>
      <c r="J191" s="144"/>
      <c r="K191" s="179"/>
      <c r="L191" s="180"/>
      <c r="M191" s="213">
        <f t="shared" si="10"/>
        <v>0</v>
      </c>
      <c r="N191" s="198" t="e">
        <f t="shared" si="11"/>
        <v>#DIV/0!</v>
      </c>
      <c r="O191" s="218"/>
      <c r="P191" s="157"/>
      <c r="Q191" s="165"/>
    </row>
    <row r="192" spans="1:17" ht="15.75" hidden="1" customHeight="1" outlineLevel="1" x14ac:dyDescent="0.3">
      <c r="A192" s="143"/>
      <c r="B192" s="143"/>
      <c r="C192" s="144"/>
      <c r="D192" s="144"/>
      <c r="E192" s="144"/>
      <c r="F192" s="144"/>
      <c r="G192" s="144"/>
      <c r="H192" s="144"/>
      <c r="I192" s="144"/>
      <c r="J192" s="144"/>
      <c r="K192" s="179"/>
      <c r="L192" s="180"/>
      <c r="M192" s="213">
        <f t="shared" si="10"/>
        <v>0</v>
      </c>
      <c r="N192" s="198" t="e">
        <f t="shared" si="11"/>
        <v>#DIV/0!</v>
      </c>
      <c r="O192" s="218"/>
      <c r="P192" s="157"/>
      <c r="Q192" s="165"/>
    </row>
    <row r="193" spans="1:17" ht="15.75" hidden="1" customHeight="1" outlineLevel="1" x14ac:dyDescent="0.3">
      <c r="A193" s="143"/>
      <c r="B193" s="143"/>
      <c r="C193" s="144"/>
      <c r="D193" s="144"/>
      <c r="E193" s="144"/>
      <c r="F193" s="144"/>
      <c r="G193" s="144"/>
      <c r="H193" s="144"/>
      <c r="I193" s="144"/>
      <c r="J193" s="144"/>
      <c r="K193" s="179"/>
      <c r="L193" s="180"/>
      <c r="M193" s="213">
        <f t="shared" si="10"/>
        <v>0</v>
      </c>
      <c r="N193" s="198" t="e">
        <f t="shared" si="11"/>
        <v>#DIV/0!</v>
      </c>
      <c r="O193" s="218"/>
      <c r="P193" s="157"/>
      <c r="Q193" s="165"/>
    </row>
    <row r="194" spans="1:17" ht="15.75" hidden="1" customHeight="1" outlineLevel="1" x14ac:dyDescent="0.3">
      <c r="A194" s="143"/>
      <c r="B194" s="143"/>
      <c r="C194" s="144"/>
      <c r="D194" s="144"/>
      <c r="E194" s="144"/>
      <c r="F194" s="144"/>
      <c r="G194" s="144"/>
      <c r="H194" s="144"/>
      <c r="I194" s="144"/>
      <c r="J194" s="144"/>
      <c r="K194" s="179"/>
      <c r="L194" s="180"/>
      <c r="M194" s="213">
        <f t="shared" si="10"/>
        <v>0</v>
      </c>
      <c r="N194" s="198" t="e">
        <f t="shared" si="11"/>
        <v>#DIV/0!</v>
      </c>
      <c r="O194" s="218"/>
      <c r="P194" s="157"/>
      <c r="Q194" s="165"/>
    </row>
    <row r="195" spans="1:17" ht="15.75" hidden="1" customHeight="1" outlineLevel="1" x14ac:dyDescent="0.3">
      <c r="A195" s="143"/>
      <c r="B195" s="143"/>
      <c r="C195" s="144"/>
      <c r="D195" s="144"/>
      <c r="E195" s="144"/>
      <c r="F195" s="144"/>
      <c r="G195" s="144"/>
      <c r="H195" s="144"/>
      <c r="I195" s="144"/>
      <c r="J195" s="144"/>
      <c r="K195" s="179"/>
      <c r="L195" s="180"/>
      <c r="M195" s="213">
        <f t="shared" si="10"/>
        <v>0</v>
      </c>
      <c r="N195" s="198" t="e">
        <f t="shared" si="11"/>
        <v>#DIV/0!</v>
      </c>
      <c r="O195" s="218"/>
      <c r="P195" s="157"/>
      <c r="Q195" s="165"/>
    </row>
    <row r="196" spans="1:17" ht="15.75" hidden="1" customHeight="1" outlineLevel="1" x14ac:dyDescent="0.3">
      <c r="A196" s="143"/>
      <c r="B196" s="143"/>
      <c r="C196" s="144"/>
      <c r="D196" s="144"/>
      <c r="E196" s="144"/>
      <c r="F196" s="144"/>
      <c r="G196" s="144"/>
      <c r="H196" s="144"/>
      <c r="I196" s="144"/>
      <c r="J196" s="144"/>
      <c r="K196" s="179"/>
      <c r="L196" s="180"/>
      <c r="M196" s="213">
        <f t="shared" si="10"/>
        <v>0</v>
      </c>
      <c r="N196" s="198" t="e">
        <f t="shared" si="11"/>
        <v>#DIV/0!</v>
      </c>
      <c r="O196" s="218"/>
      <c r="P196" s="157"/>
      <c r="Q196" s="165"/>
    </row>
    <row r="197" spans="1:17" ht="15.75" hidden="1" customHeight="1" outlineLevel="1" x14ac:dyDescent="0.3">
      <c r="A197" s="143"/>
      <c r="B197" s="143"/>
      <c r="C197" s="144"/>
      <c r="D197" s="144"/>
      <c r="E197" s="144"/>
      <c r="F197" s="144"/>
      <c r="G197" s="144"/>
      <c r="H197" s="144"/>
      <c r="I197" s="144"/>
      <c r="J197" s="144"/>
      <c r="K197" s="179"/>
      <c r="L197" s="180"/>
      <c r="M197" s="213">
        <f t="shared" si="10"/>
        <v>0</v>
      </c>
      <c r="N197" s="198" t="e">
        <f t="shared" si="11"/>
        <v>#DIV/0!</v>
      </c>
      <c r="O197" s="218"/>
      <c r="P197" s="157"/>
      <c r="Q197" s="165"/>
    </row>
    <row r="198" spans="1:17" ht="15.75" hidden="1" customHeight="1" outlineLevel="1" x14ac:dyDescent="0.3">
      <c r="A198" s="143"/>
      <c r="B198" s="143"/>
      <c r="C198" s="144"/>
      <c r="D198" s="144"/>
      <c r="E198" s="144"/>
      <c r="F198" s="144"/>
      <c r="G198" s="144"/>
      <c r="H198" s="144"/>
      <c r="I198" s="144"/>
      <c r="J198" s="144"/>
      <c r="K198" s="179"/>
      <c r="L198" s="180"/>
      <c r="M198" s="213">
        <f t="shared" si="10"/>
        <v>0</v>
      </c>
      <c r="N198" s="198" t="e">
        <f t="shared" si="11"/>
        <v>#DIV/0!</v>
      </c>
      <c r="O198" s="218"/>
      <c r="P198" s="157"/>
      <c r="Q198" s="165"/>
    </row>
    <row r="199" spans="1:17" ht="15.75" hidden="1" customHeight="1" outlineLevel="1" x14ac:dyDescent="0.3">
      <c r="A199" s="143"/>
      <c r="B199" s="143"/>
      <c r="C199" s="144"/>
      <c r="D199" s="144"/>
      <c r="E199" s="144"/>
      <c r="F199" s="144"/>
      <c r="G199" s="144"/>
      <c r="H199" s="144"/>
      <c r="I199" s="144"/>
      <c r="J199" s="144"/>
      <c r="K199" s="179"/>
      <c r="L199" s="180"/>
      <c r="M199" s="213">
        <f t="shared" si="10"/>
        <v>0</v>
      </c>
      <c r="N199" s="198" t="e">
        <f t="shared" si="11"/>
        <v>#DIV/0!</v>
      </c>
      <c r="O199" s="218"/>
      <c r="P199" s="157"/>
      <c r="Q199" s="165"/>
    </row>
    <row r="200" spans="1:17" ht="15.75" hidden="1" customHeight="1" outlineLevel="1" x14ac:dyDescent="0.3">
      <c r="A200" s="143"/>
      <c r="B200" s="143"/>
      <c r="C200" s="144"/>
      <c r="D200" s="144"/>
      <c r="E200" s="144"/>
      <c r="F200" s="144"/>
      <c r="G200" s="144"/>
      <c r="H200" s="144"/>
      <c r="I200" s="144"/>
      <c r="J200" s="144"/>
      <c r="K200" s="179"/>
      <c r="L200" s="180"/>
      <c r="M200" s="213">
        <f t="shared" si="10"/>
        <v>0</v>
      </c>
      <c r="N200" s="198" t="e">
        <f t="shared" si="11"/>
        <v>#DIV/0!</v>
      </c>
      <c r="O200" s="218"/>
      <c r="P200" s="157"/>
      <c r="Q200" s="165"/>
    </row>
    <row r="201" spans="1:17" ht="15.75" hidden="1" customHeight="1" outlineLevel="1" x14ac:dyDescent="0.3">
      <c r="A201" s="143"/>
      <c r="B201" s="143"/>
      <c r="C201" s="144"/>
      <c r="D201" s="144"/>
      <c r="E201" s="144"/>
      <c r="F201" s="144"/>
      <c r="G201" s="144"/>
      <c r="H201" s="144"/>
      <c r="I201" s="144"/>
      <c r="J201" s="144"/>
      <c r="K201" s="179"/>
      <c r="L201" s="180"/>
      <c r="M201" s="213">
        <f t="shared" si="10"/>
        <v>0</v>
      </c>
      <c r="N201" s="198" t="e">
        <f t="shared" si="11"/>
        <v>#DIV/0!</v>
      </c>
      <c r="O201" s="218"/>
      <c r="P201" s="157"/>
      <c r="Q201" s="165"/>
    </row>
    <row r="202" spans="1:17" ht="15.75" hidden="1" customHeight="1" outlineLevel="1" x14ac:dyDescent="0.3">
      <c r="A202" s="143"/>
      <c r="B202" s="143"/>
      <c r="C202" s="144"/>
      <c r="D202" s="144"/>
      <c r="E202" s="144"/>
      <c r="F202" s="144"/>
      <c r="G202" s="144"/>
      <c r="H202" s="144"/>
      <c r="I202" s="144"/>
      <c r="J202" s="144"/>
      <c r="K202" s="179"/>
      <c r="L202" s="180"/>
      <c r="M202" s="213">
        <f t="shared" si="10"/>
        <v>0</v>
      </c>
      <c r="N202" s="198" t="e">
        <f t="shared" si="11"/>
        <v>#DIV/0!</v>
      </c>
      <c r="O202" s="218"/>
      <c r="P202" s="157"/>
      <c r="Q202" s="165"/>
    </row>
    <row r="203" spans="1:17" ht="15.75" hidden="1" customHeight="1" outlineLevel="1" x14ac:dyDescent="0.3">
      <c r="A203" s="143"/>
      <c r="B203" s="143"/>
      <c r="C203" s="144"/>
      <c r="D203" s="144"/>
      <c r="E203" s="144"/>
      <c r="F203" s="144"/>
      <c r="G203" s="144"/>
      <c r="H203" s="144"/>
      <c r="I203" s="144"/>
      <c r="J203" s="144"/>
      <c r="K203" s="179"/>
      <c r="L203" s="180"/>
      <c r="M203" s="213">
        <f t="shared" si="10"/>
        <v>0</v>
      </c>
      <c r="N203" s="198" t="e">
        <f t="shared" si="11"/>
        <v>#DIV/0!</v>
      </c>
      <c r="O203" s="218"/>
      <c r="P203" s="157"/>
      <c r="Q203" s="165"/>
    </row>
    <row r="204" spans="1:17" ht="15.75" hidden="1" customHeight="1" outlineLevel="1" x14ac:dyDescent="0.3">
      <c r="A204" s="143"/>
      <c r="B204" s="143"/>
      <c r="C204" s="144"/>
      <c r="D204" s="144"/>
      <c r="E204" s="144"/>
      <c r="F204" s="144"/>
      <c r="G204" s="144"/>
      <c r="H204" s="144"/>
      <c r="I204" s="144"/>
      <c r="J204" s="144"/>
      <c r="K204" s="179"/>
      <c r="L204" s="180"/>
      <c r="M204" s="213">
        <f t="shared" si="10"/>
        <v>0</v>
      </c>
      <c r="N204" s="198" t="e">
        <f t="shared" si="11"/>
        <v>#DIV/0!</v>
      </c>
      <c r="O204" s="218"/>
      <c r="P204" s="157"/>
      <c r="Q204" s="165"/>
    </row>
    <row r="205" spans="1:17" ht="15.75" hidden="1" customHeight="1" outlineLevel="1" x14ac:dyDescent="0.3">
      <c r="A205" s="143"/>
      <c r="B205" s="143"/>
      <c r="C205" s="144"/>
      <c r="D205" s="144"/>
      <c r="E205" s="144"/>
      <c r="F205" s="144"/>
      <c r="G205" s="144"/>
      <c r="H205" s="144"/>
      <c r="I205" s="144"/>
      <c r="J205" s="144"/>
      <c r="K205" s="179"/>
      <c r="L205" s="180"/>
      <c r="M205" s="213">
        <f t="shared" si="10"/>
        <v>0</v>
      </c>
      <c r="N205" s="198" t="e">
        <f t="shared" si="11"/>
        <v>#DIV/0!</v>
      </c>
      <c r="O205" s="218"/>
      <c r="P205" s="157"/>
      <c r="Q205" s="165"/>
    </row>
    <row r="206" spans="1:17" ht="15.75" hidden="1" customHeight="1" outlineLevel="1" x14ac:dyDescent="0.3">
      <c r="A206" s="143"/>
      <c r="B206" s="143"/>
      <c r="C206" s="144"/>
      <c r="D206" s="144"/>
      <c r="E206" s="144"/>
      <c r="F206" s="144"/>
      <c r="G206" s="144"/>
      <c r="H206" s="144"/>
      <c r="I206" s="144"/>
      <c r="J206" s="144"/>
      <c r="K206" s="179"/>
      <c r="L206" s="180"/>
      <c r="M206" s="213">
        <f t="shared" si="10"/>
        <v>0</v>
      </c>
      <c r="N206" s="198" t="e">
        <f t="shared" si="11"/>
        <v>#DIV/0!</v>
      </c>
      <c r="O206" s="218"/>
      <c r="P206" s="157"/>
      <c r="Q206" s="165"/>
    </row>
    <row r="207" spans="1:17" ht="15.75" hidden="1" customHeight="1" outlineLevel="1" x14ac:dyDescent="0.3">
      <c r="A207" s="143"/>
      <c r="B207" s="143"/>
      <c r="C207" s="144"/>
      <c r="D207" s="144"/>
      <c r="E207" s="144"/>
      <c r="F207" s="144"/>
      <c r="G207" s="144"/>
      <c r="H207" s="144"/>
      <c r="I207" s="144"/>
      <c r="J207" s="144"/>
      <c r="K207" s="179"/>
      <c r="L207" s="180"/>
      <c r="M207" s="213">
        <f t="shared" si="10"/>
        <v>0</v>
      </c>
      <c r="N207" s="198" t="e">
        <f t="shared" si="11"/>
        <v>#DIV/0!</v>
      </c>
      <c r="O207" s="218"/>
      <c r="P207" s="157"/>
      <c r="Q207" s="165"/>
    </row>
    <row r="208" spans="1:17" ht="15.75" hidden="1" customHeight="1" outlineLevel="1" x14ac:dyDescent="0.3">
      <c r="A208" s="143"/>
      <c r="B208" s="143"/>
      <c r="C208" s="144"/>
      <c r="D208" s="144"/>
      <c r="E208" s="144"/>
      <c r="F208" s="144"/>
      <c r="G208" s="144"/>
      <c r="H208" s="144"/>
      <c r="I208" s="144"/>
      <c r="J208" s="144"/>
      <c r="K208" s="179"/>
      <c r="L208" s="180"/>
      <c r="M208" s="213">
        <f t="shared" si="10"/>
        <v>0</v>
      </c>
      <c r="N208" s="198" t="e">
        <f t="shared" si="11"/>
        <v>#DIV/0!</v>
      </c>
      <c r="O208" s="218"/>
      <c r="P208" s="157"/>
      <c r="Q208" s="165"/>
    </row>
    <row r="209" spans="1:17" ht="15.75" hidden="1" customHeight="1" outlineLevel="1" x14ac:dyDescent="0.3">
      <c r="A209" s="143"/>
      <c r="B209" s="143"/>
      <c r="C209" s="145"/>
      <c r="D209" s="145"/>
      <c r="E209" s="145"/>
      <c r="F209" s="145"/>
      <c r="G209" s="145"/>
      <c r="H209" s="144"/>
      <c r="I209" s="145"/>
      <c r="J209" s="145"/>
      <c r="K209" s="179"/>
      <c r="L209" s="180"/>
      <c r="M209" s="213">
        <f t="shared" si="10"/>
        <v>0</v>
      </c>
      <c r="N209" s="198" t="e">
        <f t="shared" si="11"/>
        <v>#DIV/0!</v>
      </c>
      <c r="O209" s="218"/>
      <c r="P209" s="158"/>
      <c r="Q209" s="165"/>
    </row>
    <row r="210" spans="1:17" ht="15.75" hidden="1" customHeight="1" outlineLevel="1" x14ac:dyDescent="0.3">
      <c r="A210" s="143"/>
      <c r="B210" s="143"/>
      <c r="C210" s="145"/>
      <c r="D210" s="145"/>
      <c r="E210" s="145"/>
      <c r="F210" s="145"/>
      <c r="G210" s="145"/>
      <c r="H210" s="144"/>
      <c r="I210" s="145"/>
      <c r="J210" s="145"/>
      <c r="K210" s="179"/>
      <c r="L210" s="180"/>
      <c r="M210" s="213">
        <f t="shared" si="10"/>
        <v>0</v>
      </c>
      <c r="N210" s="198" t="e">
        <f t="shared" si="11"/>
        <v>#DIV/0!</v>
      </c>
      <c r="O210" s="218"/>
      <c r="P210" s="158"/>
      <c r="Q210" s="165"/>
    </row>
    <row r="211" spans="1:17" ht="15.75" hidden="1" customHeight="1" outlineLevel="1" x14ac:dyDescent="0.3">
      <c r="A211" s="143"/>
      <c r="B211" s="143"/>
      <c r="C211" s="146"/>
      <c r="D211" s="146"/>
      <c r="E211" s="146"/>
      <c r="F211" s="146"/>
      <c r="G211" s="146"/>
      <c r="H211" s="144"/>
      <c r="I211" s="146"/>
      <c r="J211" s="146"/>
      <c r="K211" s="179"/>
      <c r="L211" s="180"/>
      <c r="M211" s="213">
        <f t="shared" si="10"/>
        <v>0</v>
      </c>
      <c r="N211" s="198" t="e">
        <f t="shared" si="11"/>
        <v>#DIV/0!</v>
      </c>
      <c r="O211" s="218"/>
      <c r="P211" s="158"/>
      <c r="Q211" s="165"/>
    </row>
    <row r="212" spans="1:17" ht="15.75" hidden="1" customHeight="1" outlineLevel="1" x14ac:dyDescent="0.3">
      <c r="A212" s="143"/>
      <c r="B212" s="143"/>
      <c r="C212" s="146"/>
      <c r="D212" s="146"/>
      <c r="E212" s="146"/>
      <c r="F212" s="146"/>
      <c r="G212" s="146"/>
      <c r="H212" s="144"/>
      <c r="I212" s="146"/>
      <c r="J212" s="146"/>
      <c r="K212" s="179"/>
      <c r="L212" s="180"/>
      <c r="M212" s="213">
        <f t="shared" si="10"/>
        <v>0</v>
      </c>
      <c r="N212" s="198" t="e">
        <f t="shared" si="11"/>
        <v>#DIV/0!</v>
      </c>
      <c r="O212" s="218"/>
      <c r="P212" s="158"/>
      <c r="Q212" s="165"/>
    </row>
    <row r="213" spans="1:17" ht="15.75" hidden="1" customHeight="1" outlineLevel="1" x14ac:dyDescent="0.3">
      <c r="A213" s="143"/>
      <c r="B213" s="143"/>
      <c r="C213" s="146"/>
      <c r="D213" s="146"/>
      <c r="E213" s="146"/>
      <c r="F213" s="146"/>
      <c r="G213" s="146"/>
      <c r="H213" s="144"/>
      <c r="I213" s="146"/>
      <c r="J213" s="146"/>
      <c r="K213" s="179"/>
      <c r="L213" s="180"/>
      <c r="M213" s="213">
        <f t="shared" si="10"/>
        <v>0</v>
      </c>
      <c r="N213" s="198" t="e">
        <f t="shared" si="11"/>
        <v>#DIV/0!</v>
      </c>
      <c r="O213" s="218"/>
      <c r="P213" s="158"/>
      <c r="Q213" s="165"/>
    </row>
    <row r="214" spans="1:17" ht="15.75" hidden="1" customHeight="1" outlineLevel="1" x14ac:dyDescent="0.3">
      <c r="A214" s="143"/>
      <c r="B214" s="143"/>
      <c r="C214" s="146"/>
      <c r="D214" s="146"/>
      <c r="E214" s="146"/>
      <c r="F214" s="146"/>
      <c r="G214" s="146"/>
      <c r="H214" s="144"/>
      <c r="I214" s="146"/>
      <c r="J214" s="146"/>
      <c r="K214" s="179"/>
      <c r="L214" s="180"/>
      <c r="M214" s="213">
        <f t="shared" si="10"/>
        <v>0</v>
      </c>
      <c r="N214" s="198" t="e">
        <f t="shared" si="11"/>
        <v>#DIV/0!</v>
      </c>
      <c r="O214" s="218"/>
      <c r="P214" s="158"/>
      <c r="Q214" s="165"/>
    </row>
    <row r="215" spans="1:17" ht="15.75" hidden="1" customHeight="1" outlineLevel="1" x14ac:dyDescent="0.3">
      <c r="A215" s="143"/>
      <c r="B215" s="143"/>
      <c r="C215" s="146"/>
      <c r="D215" s="146"/>
      <c r="E215" s="146"/>
      <c r="F215" s="146"/>
      <c r="G215" s="146"/>
      <c r="H215" s="144"/>
      <c r="I215" s="146"/>
      <c r="J215" s="146"/>
      <c r="K215" s="179"/>
      <c r="L215" s="180"/>
      <c r="M215" s="213">
        <f t="shared" si="10"/>
        <v>0</v>
      </c>
      <c r="N215" s="198" t="e">
        <f t="shared" si="11"/>
        <v>#DIV/0!</v>
      </c>
      <c r="O215" s="218"/>
      <c r="P215" s="158"/>
      <c r="Q215" s="165"/>
    </row>
    <row r="216" spans="1:17" ht="15.75" hidden="1" customHeight="1" outlineLevel="1" x14ac:dyDescent="0.3">
      <c r="A216" s="143"/>
      <c r="B216" s="143"/>
      <c r="C216" s="146"/>
      <c r="D216" s="146"/>
      <c r="E216" s="146"/>
      <c r="F216" s="146"/>
      <c r="G216" s="146"/>
      <c r="H216" s="144"/>
      <c r="I216" s="146"/>
      <c r="J216" s="146"/>
      <c r="K216" s="180"/>
      <c r="L216" s="180"/>
      <c r="M216" s="213">
        <f t="shared" si="10"/>
        <v>0</v>
      </c>
      <c r="N216" s="198" t="e">
        <f t="shared" si="11"/>
        <v>#DIV/0!</v>
      </c>
      <c r="O216" s="218"/>
      <c r="P216" s="158"/>
      <c r="Q216" s="165"/>
    </row>
    <row r="217" spans="1:17" ht="15.75" hidden="1" customHeight="1" outlineLevel="1" x14ac:dyDescent="0.3">
      <c r="A217" s="143"/>
      <c r="B217" s="143"/>
      <c r="C217" s="146"/>
      <c r="D217" s="146"/>
      <c r="E217" s="146"/>
      <c r="F217" s="146"/>
      <c r="G217" s="146"/>
      <c r="H217" s="144"/>
      <c r="I217" s="146"/>
      <c r="J217" s="146"/>
      <c r="K217" s="180"/>
      <c r="L217" s="180"/>
      <c r="M217" s="213">
        <f t="shared" si="10"/>
        <v>0</v>
      </c>
      <c r="N217" s="198" t="e">
        <f t="shared" si="11"/>
        <v>#DIV/0!</v>
      </c>
      <c r="O217" s="218"/>
      <c r="P217" s="159"/>
      <c r="Q217" s="165"/>
    </row>
    <row r="218" spans="1:17" ht="15.75" customHeight="1" collapsed="1" x14ac:dyDescent="0.3">
      <c r="A218" s="147"/>
      <c r="B218" s="147"/>
      <c r="C218" s="148" t="s">
        <v>17</v>
      </c>
      <c r="D218" s="148"/>
      <c r="E218" s="148"/>
      <c r="F218" s="148"/>
      <c r="G218" s="148"/>
      <c r="H218" s="148"/>
      <c r="I218" s="148"/>
      <c r="J218" s="148"/>
      <c r="K218" s="181">
        <f>SUM( K189:K217)</f>
        <v>0</v>
      </c>
      <c r="L218" s="181">
        <f>SUM( L189:L217)</f>
        <v>0</v>
      </c>
      <c r="M218" s="217">
        <f>K218+L218</f>
        <v>0</v>
      </c>
      <c r="N218" s="203" t="e">
        <f>M218/K218</f>
        <v>#DIV/0!</v>
      </c>
      <c r="O218" s="181">
        <f>SUM( O189:O217)</f>
        <v>0</v>
      </c>
      <c r="P218" s="148"/>
      <c r="Q218" s="148"/>
    </row>
    <row r="219" spans="1:17" ht="15.75" customHeight="1" x14ac:dyDescent="0.3">
      <c r="A219" s="183"/>
      <c r="B219" s="183"/>
      <c r="C219" s="184"/>
      <c r="D219" s="184"/>
      <c r="E219" s="184"/>
      <c r="F219" s="184"/>
      <c r="G219" s="184"/>
      <c r="H219" s="184"/>
      <c r="I219" s="184"/>
      <c r="J219" s="184"/>
      <c r="K219" s="185"/>
      <c r="L219" s="185"/>
      <c r="M219" s="215"/>
      <c r="N219" s="206"/>
      <c r="O219" s="206"/>
      <c r="P219" s="184"/>
      <c r="Q219" s="184"/>
    </row>
    <row r="220" spans="1:17" ht="15.75" customHeight="1" x14ac:dyDescent="0.3">
      <c r="A220" s="183"/>
      <c r="B220" s="183"/>
      <c r="C220" s="184"/>
      <c r="D220" s="184"/>
      <c r="E220" s="184"/>
      <c r="F220" s="184"/>
      <c r="G220" s="184"/>
      <c r="H220" s="184"/>
      <c r="I220" s="184"/>
      <c r="J220" s="184"/>
      <c r="K220" s="185"/>
      <c r="L220" s="185"/>
      <c r="M220" s="215"/>
      <c r="N220" s="206"/>
      <c r="O220" s="206"/>
      <c r="P220" s="184"/>
      <c r="Q220" s="184"/>
    </row>
    <row r="221" spans="1:17" ht="15.75" customHeight="1" x14ac:dyDescent="0.3">
      <c r="A221" s="183"/>
      <c r="B221" s="183"/>
      <c r="C221" s="184"/>
      <c r="D221" s="184"/>
      <c r="E221" s="184"/>
      <c r="F221" s="184"/>
      <c r="G221" s="184"/>
      <c r="H221" s="184"/>
      <c r="I221" s="184"/>
      <c r="J221" s="184"/>
      <c r="K221" s="185"/>
      <c r="L221" s="185"/>
      <c r="M221" s="215"/>
      <c r="N221" s="206"/>
      <c r="O221" s="206"/>
      <c r="P221" s="184"/>
      <c r="Q221" s="184"/>
    </row>
    <row r="222" spans="1:17" s="14" customFormat="1" ht="15" x14ac:dyDescent="0.3">
      <c r="A222" s="151"/>
      <c r="B222" s="151"/>
      <c r="C222" s="137"/>
      <c r="D222" s="137"/>
      <c r="E222" s="137"/>
      <c r="F222" s="137"/>
      <c r="G222" s="137"/>
      <c r="H222" s="150"/>
      <c r="I222" s="137"/>
      <c r="J222" s="137"/>
      <c r="K222" s="176"/>
      <c r="L222" s="176"/>
      <c r="M222" s="211"/>
      <c r="N222" s="201"/>
      <c r="O222" s="201"/>
      <c r="P222" s="137"/>
      <c r="Q222" s="166"/>
    </row>
    <row r="223" spans="1:17" s="14" customFormat="1" ht="15.75" thickBot="1" x14ac:dyDescent="0.35">
      <c r="A223" s="151"/>
      <c r="B223" s="151"/>
      <c r="C223" s="136" t="s">
        <v>76</v>
      </c>
      <c r="D223" s="136"/>
      <c r="E223" s="136"/>
      <c r="F223" s="136"/>
      <c r="G223" s="136"/>
      <c r="H223" s="137"/>
      <c r="I223" s="137"/>
      <c r="J223" s="137"/>
      <c r="K223" s="176"/>
      <c r="L223" s="176"/>
      <c r="M223" s="211"/>
      <c r="N223" s="201"/>
      <c r="O223" s="201"/>
      <c r="P223" s="137"/>
      <c r="Q223" s="166"/>
    </row>
    <row r="224" spans="1:17" ht="42.75" customHeight="1" thickBot="1" x14ac:dyDescent="0.35">
      <c r="A224" s="138" t="s">
        <v>39</v>
      </c>
      <c r="B224" s="139" t="s">
        <v>40</v>
      </c>
      <c r="C224" s="140" t="s">
        <v>58</v>
      </c>
      <c r="D224" s="140" t="s">
        <v>59</v>
      </c>
      <c r="E224" s="140" t="s">
        <v>69</v>
      </c>
      <c r="F224" s="140" t="s">
        <v>88</v>
      </c>
      <c r="G224" s="140" t="s">
        <v>60</v>
      </c>
      <c r="H224" s="140" t="s">
        <v>57</v>
      </c>
      <c r="I224" s="140" t="s">
        <v>5</v>
      </c>
      <c r="J224" s="141" t="s">
        <v>22</v>
      </c>
      <c r="K224" s="177" t="s">
        <v>89</v>
      </c>
      <c r="L224" s="178" t="s">
        <v>11</v>
      </c>
      <c r="M224" s="212" t="s">
        <v>91</v>
      </c>
      <c r="N224" s="202" t="s">
        <v>9</v>
      </c>
      <c r="O224" s="202" t="s">
        <v>104</v>
      </c>
      <c r="P224" s="142" t="s">
        <v>87</v>
      </c>
      <c r="Q224" s="164" t="s">
        <v>90</v>
      </c>
    </row>
    <row r="225" spans="1:17" ht="18.75" hidden="1" customHeight="1" outlineLevel="1" x14ac:dyDescent="0.3">
      <c r="A225" s="156"/>
      <c r="B225" s="156"/>
      <c r="C225" s="144"/>
      <c r="D225" s="144"/>
      <c r="E225" s="144"/>
      <c r="F225" s="144"/>
      <c r="G225" s="144"/>
      <c r="H225" s="144"/>
      <c r="I225" s="144"/>
      <c r="J225" s="144"/>
      <c r="K225" s="179"/>
      <c r="L225" s="180"/>
      <c r="M225" s="213">
        <f>K225+L225</f>
        <v>0</v>
      </c>
      <c r="N225" s="198" t="e">
        <f>M225/K225</f>
        <v>#DIV/0!</v>
      </c>
      <c r="O225" s="218"/>
      <c r="P225" s="157"/>
      <c r="Q225" s="165"/>
    </row>
    <row r="226" spans="1:17" ht="18.75" hidden="1" customHeight="1" outlineLevel="1" x14ac:dyDescent="0.3">
      <c r="A226" s="143"/>
      <c r="B226" s="143"/>
      <c r="C226" s="144"/>
      <c r="D226" s="144"/>
      <c r="E226" s="144"/>
      <c r="F226" s="144"/>
      <c r="G226" s="144"/>
      <c r="H226" s="144"/>
      <c r="I226" s="144"/>
      <c r="J226" s="144"/>
      <c r="K226" s="179"/>
      <c r="L226" s="180"/>
      <c r="M226" s="213">
        <f t="shared" ref="M226:M253" si="12">K226+L226</f>
        <v>0</v>
      </c>
      <c r="N226" s="198" t="e">
        <f t="shared" ref="N226:N253" si="13">M226/K226</f>
        <v>#DIV/0!</v>
      </c>
      <c r="O226" s="218"/>
      <c r="P226" s="157"/>
      <c r="Q226" s="165"/>
    </row>
    <row r="227" spans="1:17" ht="18.75" hidden="1" customHeight="1" outlineLevel="1" x14ac:dyDescent="0.3">
      <c r="A227" s="143"/>
      <c r="B227" s="143"/>
      <c r="C227" s="144"/>
      <c r="D227" s="144"/>
      <c r="E227" s="144"/>
      <c r="F227" s="144"/>
      <c r="G227" s="144"/>
      <c r="H227" s="144"/>
      <c r="I227" s="144"/>
      <c r="J227" s="144"/>
      <c r="K227" s="179"/>
      <c r="L227" s="180"/>
      <c r="M227" s="213">
        <f t="shared" si="12"/>
        <v>0</v>
      </c>
      <c r="N227" s="198" t="e">
        <f t="shared" si="13"/>
        <v>#DIV/0!</v>
      </c>
      <c r="O227" s="218"/>
      <c r="P227" s="157"/>
      <c r="Q227" s="165"/>
    </row>
    <row r="228" spans="1:17" ht="18.75" hidden="1" customHeight="1" outlineLevel="1" x14ac:dyDescent="0.3">
      <c r="A228" s="143"/>
      <c r="B228" s="143"/>
      <c r="C228" s="144"/>
      <c r="D228" s="144"/>
      <c r="E228" s="144"/>
      <c r="F228" s="144"/>
      <c r="G228" s="144"/>
      <c r="H228" s="144"/>
      <c r="I228" s="144"/>
      <c r="J228" s="144"/>
      <c r="K228" s="179"/>
      <c r="L228" s="180"/>
      <c r="M228" s="213">
        <f t="shared" si="12"/>
        <v>0</v>
      </c>
      <c r="N228" s="198" t="e">
        <f t="shared" si="13"/>
        <v>#DIV/0!</v>
      </c>
      <c r="O228" s="218"/>
      <c r="P228" s="157"/>
      <c r="Q228" s="165"/>
    </row>
    <row r="229" spans="1:17" ht="18.75" hidden="1" customHeight="1" outlineLevel="1" x14ac:dyDescent="0.3">
      <c r="A229" s="143"/>
      <c r="B229" s="143"/>
      <c r="C229" s="144"/>
      <c r="D229" s="144"/>
      <c r="E229" s="144"/>
      <c r="F229" s="144"/>
      <c r="G229" s="144"/>
      <c r="H229" s="144"/>
      <c r="I229" s="144"/>
      <c r="J229" s="144"/>
      <c r="K229" s="179"/>
      <c r="L229" s="180"/>
      <c r="M229" s="213">
        <f t="shared" si="12"/>
        <v>0</v>
      </c>
      <c r="N229" s="198" t="e">
        <f t="shared" si="13"/>
        <v>#DIV/0!</v>
      </c>
      <c r="O229" s="218"/>
      <c r="P229" s="157"/>
      <c r="Q229" s="165"/>
    </row>
    <row r="230" spans="1:17" ht="18.75" hidden="1" customHeight="1" outlineLevel="1" x14ac:dyDescent="0.3">
      <c r="A230" s="143"/>
      <c r="B230" s="143"/>
      <c r="C230" s="144"/>
      <c r="D230" s="144"/>
      <c r="E230" s="144"/>
      <c r="F230" s="144"/>
      <c r="G230" s="144"/>
      <c r="H230" s="144"/>
      <c r="I230" s="144"/>
      <c r="J230" s="144"/>
      <c r="K230" s="179"/>
      <c r="L230" s="180"/>
      <c r="M230" s="213">
        <f t="shared" si="12"/>
        <v>0</v>
      </c>
      <c r="N230" s="198" t="e">
        <f t="shared" si="13"/>
        <v>#DIV/0!</v>
      </c>
      <c r="O230" s="218"/>
      <c r="P230" s="157"/>
      <c r="Q230" s="165"/>
    </row>
    <row r="231" spans="1:17" ht="18.75" hidden="1" customHeight="1" outlineLevel="1" x14ac:dyDescent="0.3">
      <c r="A231" s="143"/>
      <c r="B231" s="143"/>
      <c r="C231" s="144"/>
      <c r="D231" s="144"/>
      <c r="E231" s="144"/>
      <c r="F231" s="144"/>
      <c r="G231" s="144"/>
      <c r="H231" s="144"/>
      <c r="I231" s="144"/>
      <c r="J231" s="144"/>
      <c r="K231" s="179"/>
      <c r="L231" s="180"/>
      <c r="M231" s="213">
        <f t="shared" si="12"/>
        <v>0</v>
      </c>
      <c r="N231" s="198" t="e">
        <f t="shared" si="13"/>
        <v>#DIV/0!</v>
      </c>
      <c r="O231" s="218"/>
      <c r="P231" s="157"/>
      <c r="Q231" s="165"/>
    </row>
    <row r="232" spans="1:17" ht="18.75" hidden="1" customHeight="1" outlineLevel="1" x14ac:dyDescent="0.3">
      <c r="A232" s="143"/>
      <c r="B232" s="143"/>
      <c r="C232" s="144"/>
      <c r="D232" s="144"/>
      <c r="E232" s="144"/>
      <c r="F232" s="144"/>
      <c r="G232" s="144"/>
      <c r="H232" s="144"/>
      <c r="I232" s="144"/>
      <c r="J232" s="144"/>
      <c r="K232" s="179"/>
      <c r="L232" s="180"/>
      <c r="M232" s="213">
        <f t="shared" si="12"/>
        <v>0</v>
      </c>
      <c r="N232" s="198" t="e">
        <f t="shared" si="13"/>
        <v>#DIV/0!</v>
      </c>
      <c r="O232" s="218"/>
      <c r="P232" s="157"/>
      <c r="Q232" s="165"/>
    </row>
    <row r="233" spans="1:17" ht="18.75" hidden="1" customHeight="1" outlineLevel="1" x14ac:dyDescent="0.3">
      <c r="A233" s="143"/>
      <c r="B233" s="143"/>
      <c r="C233" s="144"/>
      <c r="D233" s="144"/>
      <c r="E233" s="144"/>
      <c r="F233" s="144"/>
      <c r="G233" s="144"/>
      <c r="H233" s="144"/>
      <c r="I233" s="144"/>
      <c r="J233" s="144"/>
      <c r="K233" s="179"/>
      <c r="L233" s="180"/>
      <c r="M233" s="213">
        <f t="shared" si="12"/>
        <v>0</v>
      </c>
      <c r="N233" s="198" t="e">
        <f t="shared" si="13"/>
        <v>#DIV/0!</v>
      </c>
      <c r="O233" s="218"/>
      <c r="P233" s="157"/>
      <c r="Q233" s="165"/>
    </row>
    <row r="234" spans="1:17" ht="18.75" hidden="1" customHeight="1" outlineLevel="1" x14ac:dyDescent="0.3">
      <c r="A234" s="143"/>
      <c r="B234" s="143"/>
      <c r="C234" s="144"/>
      <c r="D234" s="144"/>
      <c r="E234" s="144"/>
      <c r="F234" s="144"/>
      <c r="G234" s="144"/>
      <c r="H234" s="144"/>
      <c r="I234" s="144"/>
      <c r="J234" s="144"/>
      <c r="K234" s="179"/>
      <c r="L234" s="180"/>
      <c r="M234" s="213">
        <f t="shared" si="12"/>
        <v>0</v>
      </c>
      <c r="N234" s="198" t="e">
        <f t="shared" si="13"/>
        <v>#DIV/0!</v>
      </c>
      <c r="O234" s="218"/>
      <c r="P234" s="157"/>
      <c r="Q234" s="165"/>
    </row>
    <row r="235" spans="1:17" ht="18.75" hidden="1" customHeight="1" outlineLevel="1" x14ac:dyDescent="0.3">
      <c r="A235" s="143"/>
      <c r="B235" s="143"/>
      <c r="C235" s="144"/>
      <c r="D235" s="144"/>
      <c r="E235" s="144"/>
      <c r="F235" s="144"/>
      <c r="G235" s="144"/>
      <c r="H235" s="144"/>
      <c r="I235" s="144"/>
      <c r="J235" s="144"/>
      <c r="K235" s="179"/>
      <c r="L235" s="180"/>
      <c r="M235" s="213">
        <f t="shared" si="12"/>
        <v>0</v>
      </c>
      <c r="N235" s="198" t="e">
        <f t="shared" si="13"/>
        <v>#DIV/0!</v>
      </c>
      <c r="O235" s="218"/>
      <c r="P235" s="157"/>
      <c r="Q235" s="165"/>
    </row>
    <row r="236" spans="1:17" ht="18.75" hidden="1" customHeight="1" outlineLevel="1" x14ac:dyDescent="0.3">
      <c r="A236" s="143"/>
      <c r="B236" s="143"/>
      <c r="C236" s="144"/>
      <c r="D236" s="144"/>
      <c r="E236" s="144"/>
      <c r="F236" s="144"/>
      <c r="G236" s="144"/>
      <c r="H236" s="144"/>
      <c r="I236" s="144"/>
      <c r="J236" s="144"/>
      <c r="K236" s="179"/>
      <c r="L236" s="180"/>
      <c r="M236" s="213">
        <f t="shared" si="12"/>
        <v>0</v>
      </c>
      <c r="N236" s="198" t="e">
        <f t="shared" si="13"/>
        <v>#DIV/0!</v>
      </c>
      <c r="O236" s="218"/>
      <c r="P236" s="157"/>
      <c r="Q236" s="165"/>
    </row>
    <row r="237" spans="1:17" ht="18.75" hidden="1" customHeight="1" outlineLevel="1" x14ac:dyDescent="0.3">
      <c r="A237" s="143"/>
      <c r="B237" s="143"/>
      <c r="C237" s="144"/>
      <c r="D237" s="144"/>
      <c r="E237" s="144"/>
      <c r="F237" s="144"/>
      <c r="G237" s="144"/>
      <c r="H237" s="144"/>
      <c r="I237" s="144"/>
      <c r="J237" s="144"/>
      <c r="K237" s="179"/>
      <c r="L237" s="180"/>
      <c r="M237" s="213">
        <f t="shared" si="12"/>
        <v>0</v>
      </c>
      <c r="N237" s="198" t="e">
        <f t="shared" si="13"/>
        <v>#DIV/0!</v>
      </c>
      <c r="O237" s="218"/>
      <c r="P237" s="157"/>
      <c r="Q237" s="165"/>
    </row>
    <row r="238" spans="1:17" ht="18.75" hidden="1" customHeight="1" outlineLevel="1" x14ac:dyDescent="0.3">
      <c r="A238" s="143"/>
      <c r="B238" s="143"/>
      <c r="C238" s="144"/>
      <c r="D238" s="144"/>
      <c r="E238" s="144"/>
      <c r="F238" s="144"/>
      <c r="G238" s="144"/>
      <c r="H238" s="144"/>
      <c r="I238" s="144"/>
      <c r="J238" s="144"/>
      <c r="K238" s="179"/>
      <c r="L238" s="180"/>
      <c r="M238" s="213">
        <f t="shared" si="12"/>
        <v>0</v>
      </c>
      <c r="N238" s="198" t="e">
        <f t="shared" si="13"/>
        <v>#DIV/0!</v>
      </c>
      <c r="O238" s="218"/>
      <c r="P238" s="157"/>
      <c r="Q238" s="165"/>
    </row>
    <row r="239" spans="1:17" ht="18.75" hidden="1" customHeight="1" outlineLevel="1" x14ac:dyDescent="0.3">
      <c r="A239" s="143"/>
      <c r="B239" s="143"/>
      <c r="C239" s="144"/>
      <c r="D239" s="144"/>
      <c r="E239" s="144"/>
      <c r="F239" s="144"/>
      <c r="G239" s="144"/>
      <c r="H239" s="144"/>
      <c r="I239" s="144"/>
      <c r="J239" s="144"/>
      <c r="K239" s="179"/>
      <c r="L239" s="180"/>
      <c r="M239" s="213">
        <f t="shared" si="12"/>
        <v>0</v>
      </c>
      <c r="N239" s="198" t="e">
        <f t="shared" si="13"/>
        <v>#DIV/0!</v>
      </c>
      <c r="O239" s="218"/>
      <c r="P239" s="157"/>
      <c r="Q239" s="165"/>
    </row>
    <row r="240" spans="1:17" ht="18.75" hidden="1" customHeight="1" outlineLevel="1" x14ac:dyDescent="0.3">
      <c r="A240" s="143"/>
      <c r="B240" s="143"/>
      <c r="C240" s="144"/>
      <c r="D240" s="144"/>
      <c r="E240" s="144"/>
      <c r="F240" s="144"/>
      <c r="G240" s="144"/>
      <c r="H240" s="144"/>
      <c r="I240" s="144"/>
      <c r="J240" s="144"/>
      <c r="K240" s="179"/>
      <c r="L240" s="180"/>
      <c r="M240" s="213">
        <f t="shared" si="12"/>
        <v>0</v>
      </c>
      <c r="N240" s="198" t="e">
        <f t="shared" si="13"/>
        <v>#DIV/0!</v>
      </c>
      <c r="O240" s="218"/>
      <c r="P240" s="157"/>
      <c r="Q240" s="165"/>
    </row>
    <row r="241" spans="1:17" ht="18.75" hidden="1" customHeight="1" outlineLevel="1" x14ac:dyDescent="0.3">
      <c r="A241" s="143"/>
      <c r="B241" s="143"/>
      <c r="C241" s="144"/>
      <c r="D241" s="144"/>
      <c r="E241" s="144"/>
      <c r="F241" s="144"/>
      <c r="G241" s="144"/>
      <c r="H241" s="144"/>
      <c r="I241" s="144"/>
      <c r="J241" s="144"/>
      <c r="K241" s="179"/>
      <c r="L241" s="180"/>
      <c r="M241" s="213">
        <f t="shared" si="12"/>
        <v>0</v>
      </c>
      <c r="N241" s="198" t="e">
        <f t="shared" si="13"/>
        <v>#DIV/0!</v>
      </c>
      <c r="O241" s="218"/>
      <c r="P241" s="157"/>
      <c r="Q241" s="165"/>
    </row>
    <row r="242" spans="1:17" ht="18.75" hidden="1" customHeight="1" outlineLevel="1" x14ac:dyDescent="0.3">
      <c r="A242" s="143"/>
      <c r="B242" s="143"/>
      <c r="C242" s="144"/>
      <c r="D242" s="144"/>
      <c r="E242" s="144"/>
      <c r="F242" s="144"/>
      <c r="G242" s="144"/>
      <c r="H242" s="144"/>
      <c r="I242" s="144"/>
      <c r="J242" s="144"/>
      <c r="K242" s="179"/>
      <c r="L242" s="180"/>
      <c r="M242" s="213">
        <f t="shared" si="12"/>
        <v>0</v>
      </c>
      <c r="N242" s="198" t="e">
        <f t="shared" si="13"/>
        <v>#DIV/0!</v>
      </c>
      <c r="O242" s="218"/>
      <c r="P242" s="157"/>
      <c r="Q242" s="165"/>
    </row>
    <row r="243" spans="1:17" ht="18.75" hidden="1" customHeight="1" outlineLevel="1" x14ac:dyDescent="0.3">
      <c r="A243" s="143"/>
      <c r="B243" s="143"/>
      <c r="C243" s="144"/>
      <c r="D243" s="144"/>
      <c r="E243" s="144"/>
      <c r="F243" s="144"/>
      <c r="G243" s="144"/>
      <c r="H243" s="144"/>
      <c r="I243" s="144"/>
      <c r="J243" s="144"/>
      <c r="K243" s="179"/>
      <c r="L243" s="180"/>
      <c r="M243" s="213">
        <f t="shared" si="12"/>
        <v>0</v>
      </c>
      <c r="N243" s="198" t="e">
        <f t="shared" si="13"/>
        <v>#DIV/0!</v>
      </c>
      <c r="O243" s="218"/>
      <c r="P243" s="157"/>
      <c r="Q243" s="165"/>
    </row>
    <row r="244" spans="1:17" ht="18.75" hidden="1" customHeight="1" outlineLevel="1" x14ac:dyDescent="0.3">
      <c r="A244" s="143"/>
      <c r="B244" s="143"/>
      <c r="C244" s="144"/>
      <c r="D244" s="144"/>
      <c r="E244" s="144"/>
      <c r="F244" s="144"/>
      <c r="G244" s="144"/>
      <c r="H244" s="144"/>
      <c r="I244" s="144"/>
      <c r="J244" s="144"/>
      <c r="K244" s="179"/>
      <c r="L244" s="180"/>
      <c r="M244" s="213">
        <f t="shared" si="12"/>
        <v>0</v>
      </c>
      <c r="N244" s="198" t="e">
        <f t="shared" si="13"/>
        <v>#DIV/0!</v>
      </c>
      <c r="O244" s="218"/>
      <c r="P244" s="157"/>
      <c r="Q244" s="165"/>
    </row>
    <row r="245" spans="1:17" ht="18.75" hidden="1" customHeight="1" outlineLevel="1" x14ac:dyDescent="0.3">
      <c r="A245" s="143"/>
      <c r="B245" s="143"/>
      <c r="C245" s="145"/>
      <c r="D245" s="145"/>
      <c r="E245" s="145"/>
      <c r="F245" s="145"/>
      <c r="G245" s="145"/>
      <c r="H245" s="144"/>
      <c r="I245" s="145"/>
      <c r="J245" s="145"/>
      <c r="K245" s="179"/>
      <c r="L245" s="180"/>
      <c r="M245" s="213">
        <f t="shared" si="12"/>
        <v>0</v>
      </c>
      <c r="N245" s="198" t="e">
        <f t="shared" si="13"/>
        <v>#DIV/0!</v>
      </c>
      <c r="O245" s="218"/>
      <c r="P245" s="158"/>
      <c r="Q245" s="165"/>
    </row>
    <row r="246" spans="1:17" ht="18.75" hidden="1" customHeight="1" outlineLevel="1" x14ac:dyDescent="0.3">
      <c r="A246" s="143"/>
      <c r="B246" s="143"/>
      <c r="C246" s="145"/>
      <c r="D246" s="145"/>
      <c r="E246" s="145"/>
      <c r="F246" s="145"/>
      <c r="G246" s="145"/>
      <c r="H246" s="144"/>
      <c r="I246" s="145"/>
      <c r="J246" s="145"/>
      <c r="K246" s="179"/>
      <c r="L246" s="180"/>
      <c r="M246" s="213">
        <f t="shared" si="12"/>
        <v>0</v>
      </c>
      <c r="N246" s="198" t="e">
        <f t="shared" si="13"/>
        <v>#DIV/0!</v>
      </c>
      <c r="O246" s="218"/>
      <c r="P246" s="158"/>
      <c r="Q246" s="165"/>
    </row>
    <row r="247" spans="1:17" ht="18.75" hidden="1" customHeight="1" outlineLevel="1" x14ac:dyDescent="0.3">
      <c r="A247" s="143"/>
      <c r="B247" s="143"/>
      <c r="C247" s="146"/>
      <c r="D247" s="146"/>
      <c r="E247" s="146"/>
      <c r="F247" s="146"/>
      <c r="G247" s="146"/>
      <c r="H247" s="144"/>
      <c r="I247" s="146"/>
      <c r="J247" s="146"/>
      <c r="K247" s="179"/>
      <c r="L247" s="180"/>
      <c r="M247" s="213">
        <f t="shared" si="12"/>
        <v>0</v>
      </c>
      <c r="N247" s="198" t="e">
        <f t="shared" si="13"/>
        <v>#DIV/0!</v>
      </c>
      <c r="O247" s="218"/>
      <c r="P247" s="158"/>
      <c r="Q247" s="165"/>
    </row>
    <row r="248" spans="1:17" ht="18.75" hidden="1" customHeight="1" outlineLevel="1" x14ac:dyDescent="0.3">
      <c r="A248" s="143"/>
      <c r="B248" s="143"/>
      <c r="C248" s="146"/>
      <c r="D248" s="146"/>
      <c r="E248" s="146"/>
      <c r="F248" s="146"/>
      <c r="G248" s="146"/>
      <c r="H248" s="144"/>
      <c r="I248" s="146"/>
      <c r="J248" s="146"/>
      <c r="K248" s="179"/>
      <c r="L248" s="180"/>
      <c r="M248" s="213">
        <f t="shared" si="12"/>
        <v>0</v>
      </c>
      <c r="N248" s="198" t="e">
        <f t="shared" si="13"/>
        <v>#DIV/0!</v>
      </c>
      <c r="O248" s="218"/>
      <c r="P248" s="158"/>
      <c r="Q248" s="165"/>
    </row>
    <row r="249" spans="1:17" ht="18.75" hidden="1" customHeight="1" outlineLevel="1" x14ac:dyDescent="0.3">
      <c r="A249" s="143"/>
      <c r="B249" s="143"/>
      <c r="C249" s="146"/>
      <c r="D249" s="146"/>
      <c r="E249" s="146"/>
      <c r="F249" s="146"/>
      <c r="G249" s="146"/>
      <c r="H249" s="144"/>
      <c r="I249" s="146"/>
      <c r="J249" s="146"/>
      <c r="K249" s="179"/>
      <c r="L249" s="180"/>
      <c r="M249" s="213">
        <f t="shared" si="12"/>
        <v>0</v>
      </c>
      <c r="N249" s="198" t="e">
        <f t="shared" si="13"/>
        <v>#DIV/0!</v>
      </c>
      <c r="O249" s="218"/>
      <c r="P249" s="158"/>
      <c r="Q249" s="165"/>
    </row>
    <row r="250" spans="1:17" ht="18.75" hidden="1" customHeight="1" outlineLevel="1" x14ac:dyDescent="0.3">
      <c r="A250" s="143"/>
      <c r="B250" s="143"/>
      <c r="C250" s="146"/>
      <c r="D250" s="146"/>
      <c r="E250" s="146"/>
      <c r="F250" s="146"/>
      <c r="G250" s="146"/>
      <c r="H250" s="144"/>
      <c r="I250" s="146"/>
      <c r="J250" s="146"/>
      <c r="K250" s="179"/>
      <c r="L250" s="180"/>
      <c r="M250" s="213">
        <f t="shared" si="12"/>
        <v>0</v>
      </c>
      <c r="N250" s="198" t="e">
        <f t="shared" si="13"/>
        <v>#DIV/0!</v>
      </c>
      <c r="O250" s="218"/>
      <c r="P250" s="158"/>
      <c r="Q250" s="165"/>
    </row>
    <row r="251" spans="1:17" ht="18.75" hidden="1" customHeight="1" outlineLevel="1" x14ac:dyDescent="0.3">
      <c r="A251" s="143"/>
      <c r="B251" s="143"/>
      <c r="C251" s="146"/>
      <c r="D251" s="146"/>
      <c r="E251" s="146"/>
      <c r="F251" s="146"/>
      <c r="G251" s="146"/>
      <c r="H251" s="144"/>
      <c r="I251" s="146"/>
      <c r="J251" s="146"/>
      <c r="K251" s="179"/>
      <c r="L251" s="180"/>
      <c r="M251" s="213">
        <f t="shared" si="12"/>
        <v>0</v>
      </c>
      <c r="N251" s="198" t="e">
        <f t="shared" si="13"/>
        <v>#DIV/0!</v>
      </c>
      <c r="O251" s="218"/>
      <c r="P251" s="158"/>
      <c r="Q251" s="165"/>
    </row>
    <row r="252" spans="1:17" ht="18.75" hidden="1" customHeight="1" outlineLevel="1" x14ac:dyDescent="0.3">
      <c r="A252" s="143"/>
      <c r="B252" s="143"/>
      <c r="C252" s="146"/>
      <c r="D252" s="146"/>
      <c r="E252" s="146"/>
      <c r="F252" s="146"/>
      <c r="G252" s="146"/>
      <c r="H252" s="144"/>
      <c r="I252" s="146"/>
      <c r="J252" s="146"/>
      <c r="K252" s="180"/>
      <c r="L252" s="180"/>
      <c r="M252" s="213">
        <f t="shared" si="12"/>
        <v>0</v>
      </c>
      <c r="N252" s="198" t="e">
        <f t="shared" si="13"/>
        <v>#DIV/0!</v>
      </c>
      <c r="O252" s="218"/>
      <c r="P252" s="158"/>
      <c r="Q252" s="165"/>
    </row>
    <row r="253" spans="1:17" ht="18.75" hidden="1" customHeight="1" outlineLevel="1" x14ac:dyDescent="0.3">
      <c r="A253" s="143"/>
      <c r="B253" s="143"/>
      <c r="C253" s="146"/>
      <c r="D253" s="146"/>
      <c r="E253" s="146"/>
      <c r="F253" s="146"/>
      <c r="G253" s="146"/>
      <c r="H253" s="144"/>
      <c r="I253" s="146"/>
      <c r="J253" s="146"/>
      <c r="K253" s="180"/>
      <c r="L253" s="180"/>
      <c r="M253" s="213">
        <f t="shared" si="12"/>
        <v>0</v>
      </c>
      <c r="N253" s="198" t="e">
        <f t="shared" si="13"/>
        <v>#DIV/0!</v>
      </c>
      <c r="O253" s="218"/>
      <c r="P253" s="159"/>
      <c r="Q253" s="165"/>
    </row>
    <row r="254" spans="1:17" ht="18.75" customHeight="1" collapsed="1" x14ac:dyDescent="0.3">
      <c r="A254" s="147"/>
      <c r="B254" s="147"/>
      <c r="C254" s="148" t="s">
        <v>17</v>
      </c>
      <c r="D254" s="148"/>
      <c r="E254" s="148"/>
      <c r="F254" s="148"/>
      <c r="G254" s="148"/>
      <c r="H254" s="148"/>
      <c r="I254" s="148"/>
      <c r="J254" s="148"/>
      <c r="K254" s="181">
        <f>SUM( K225:K253)</f>
        <v>0</v>
      </c>
      <c r="L254" s="181">
        <f>SUM( L225:L253)</f>
        <v>0</v>
      </c>
      <c r="M254" s="217">
        <f>K254+L254</f>
        <v>0</v>
      </c>
      <c r="N254" s="203" t="e">
        <f>M254/K254</f>
        <v>#DIV/0!</v>
      </c>
      <c r="O254" s="181">
        <f>SUM( O225:O253)</f>
        <v>0</v>
      </c>
      <c r="P254" s="148"/>
      <c r="Q254" s="148"/>
    </row>
    <row r="255" spans="1:17" ht="18.75" customHeight="1" x14ac:dyDescent="0.3">
      <c r="A255" s="183"/>
      <c r="B255" s="183"/>
      <c r="C255" s="184"/>
      <c r="D255" s="184"/>
      <c r="E255" s="184"/>
      <c r="F255" s="184"/>
      <c r="G255" s="184"/>
      <c r="H255" s="184"/>
      <c r="I255" s="184"/>
      <c r="J255" s="184"/>
      <c r="K255" s="185"/>
      <c r="L255" s="185"/>
      <c r="M255" s="215"/>
      <c r="N255" s="206"/>
      <c r="O255" s="206"/>
      <c r="P255" s="184"/>
      <c r="Q255" s="184"/>
    </row>
    <row r="256" spans="1:17" ht="18.75" customHeight="1" x14ac:dyDescent="0.3">
      <c r="A256" s="183"/>
      <c r="B256" s="183"/>
      <c r="C256" s="184"/>
      <c r="D256" s="184"/>
      <c r="E256" s="184"/>
      <c r="F256" s="184"/>
      <c r="G256" s="184"/>
      <c r="H256" s="184"/>
      <c r="I256" s="184"/>
      <c r="J256" s="184"/>
      <c r="K256" s="185"/>
      <c r="L256" s="185"/>
      <c r="M256" s="215"/>
      <c r="N256" s="206"/>
      <c r="O256" s="206"/>
      <c r="P256" s="184"/>
      <c r="Q256" s="184"/>
    </row>
    <row r="257" spans="1:17" ht="18.75" customHeight="1" x14ac:dyDescent="0.3">
      <c r="A257" s="183"/>
      <c r="B257" s="183"/>
      <c r="C257" s="184"/>
      <c r="D257" s="184"/>
      <c r="E257" s="184"/>
      <c r="F257" s="184"/>
      <c r="G257" s="184"/>
      <c r="H257" s="184"/>
      <c r="I257" s="184"/>
      <c r="J257" s="184"/>
      <c r="K257" s="185"/>
      <c r="L257" s="185"/>
      <c r="M257" s="215"/>
      <c r="N257" s="206"/>
      <c r="O257" s="206"/>
      <c r="P257" s="184"/>
      <c r="Q257" s="184"/>
    </row>
    <row r="258" spans="1:17" s="14" customFormat="1" ht="15" x14ac:dyDescent="0.3">
      <c r="A258" s="151"/>
      <c r="B258" s="151"/>
      <c r="C258" s="137"/>
      <c r="D258" s="137"/>
      <c r="E258" s="137"/>
      <c r="F258" s="137"/>
      <c r="G258" s="137"/>
      <c r="H258" s="150"/>
      <c r="I258" s="137"/>
      <c r="J258" s="137"/>
      <c r="K258" s="176"/>
      <c r="L258" s="176"/>
      <c r="M258" s="211"/>
      <c r="N258" s="201"/>
      <c r="O258" s="201"/>
      <c r="P258" s="137"/>
      <c r="Q258" s="166"/>
    </row>
    <row r="259" spans="1:17" s="14" customFormat="1" ht="15.75" thickBot="1" x14ac:dyDescent="0.35">
      <c r="A259" s="151"/>
      <c r="B259" s="151"/>
      <c r="C259" s="136" t="s">
        <v>77</v>
      </c>
      <c r="D259" s="136"/>
      <c r="E259" s="136"/>
      <c r="F259" s="136"/>
      <c r="G259" s="136"/>
      <c r="H259" s="153"/>
      <c r="I259" s="137"/>
      <c r="J259" s="137"/>
      <c r="K259" s="176"/>
      <c r="L259" s="176"/>
      <c r="M259" s="211"/>
      <c r="N259" s="201"/>
      <c r="O259" s="201"/>
      <c r="P259" s="137"/>
      <c r="Q259" s="166"/>
    </row>
    <row r="260" spans="1:17" ht="39" customHeight="1" thickBot="1" x14ac:dyDescent="0.35">
      <c r="A260" s="138" t="s">
        <v>39</v>
      </c>
      <c r="B260" s="139" t="s">
        <v>40</v>
      </c>
      <c r="C260" s="140" t="s">
        <v>58</v>
      </c>
      <c r="D260" s="140" t="s">
        <v>59</v>
      </c>
      <c r="E260" s="140" t="s">
        <v>69</v>
      </c>
      <c r="F260" s="140" t="s">
        <v>88</v>
      </c>
      <c r="G260" s="140" t="s">
        <v>60</v>
      </c>
      <c r="H260" s="140" t="s">
        <v>57</v>
      </c>
      <c r="I260" s="140" t="s">
        <v>5</v>
      </c>
      <c r="J260" s="141" t="s">
        <v>22</v>
      </c>
      <c r="K260" s="177" t="s">
        <v>89</v>
      </c>
      <c r="L260" s="178" t="s">
        <v>11</v>
      </c>
      <c r="M260" s="212" t="s">
        <v>91</v>
      </c>
      <c r="N260" s="202" t="s">
        <v>9</v>
      </c>
      <c r="O260" s="202" t="s">
        <v>104</v>
      </c>
      <c r="P260" s="142" t="s">
        <v>87</v>
      </c>
      <c r="Q260" s="164" t="s">
        <v>90</v>
      </c>
    </row>
    <row r="261" spans="1:17" ht="18.75" hidden="1" customHeight="1" outlineLevel="1" x14ac:dyDescent="0.3">
      <c r="A261" s="156"/>
      <c r="B261" s="156"/>
      <c r="C261" s="144"/>
      <c r="D261" s="144"/>
      <c r="E261" s="144"/>
      <c r="F261" s="144"/>
      <c r="G261" s="144"/>
      <c r="H261" s="144"/>
      <c r="I261" s="144"/>
      <c r="J261" s="144"/>
      <c r="K261" s="179"/>
      <c r="L261" s="180"/>
      <c r="M261" s="213">
        <f>K261+L261</f>
        <v>0</v>
      </c>
      <c r="N261" s="198" t="e">
        <f>M261/K261</f>
        <v>#DIV/0!</v>
      </c>
      <c r="O261" s="218"/>
      <c r="P261" s="157"/>
      <c r="Q261" s="165"/>
    </row>
    <row r="262" spans="1:17" ht="18.75" hidden="1" customHeight="1" outlineLevel="1" x14ac:dyDescent="0.3">
      <c r="A262" s="143"/>
      <c r="B262" s="143"/>
      <c r="C262" s="144"/>
      <c r="D262" s="144"/>
      <c r="E262" s="144"/>
      <c r="F262" s="144"/>
      <c r="G262" s="144"/>
      <c r="H262" s="144"/>
      <c r="I262" s="144"/>
      <c r="J262" s="144"/>
      <c r="K262" s="179"/>
      <c r="L262" s="180"/>
      <c r="M262" s="213">
        <f t="shared" ref="M262:M289" si="14">K262+L262</f>
        <v>0</v>
      </c>
      <c r="N262" s="198" t="e">
        <f t="shared" ref="N262:N289" si="15">M262/K262</f>
        <v>#DIV/0!</v>
      </c>
      <c r="O262" s="218"/>
      <c r="P262" s="157"/>
      <c r="Q262" s="165"/>
    </row>
    <row r="263" spans="1:17" ht="18.75" hidden="1" customHeight="1" outlineLevel="1" x14ac:dyDescent="0.3">
      <c r="A263" s="143"/>
      <c r="B263" s="143"/>
      <c r="C263" s="144"/>
      <c r="D263" s="144"/>
      <c r="E263" s="144"/>
      <c r="F263" s="144"/>
      <c r="G263" s="144"/>
      <c r="H263" s="144"/>
      <c r="I263" s="144"/>
      <c r="J263" s="144"/>
      <c r="K263" s="179"/>
      <c r="L263" s="180"/>
      <c r="M263" s="213">
        <f t="shared" si="14"/>
        <v>0</v>
      </c>
      <c r="N263" s="198" t="e">
        <f t="shared" si="15"/>
        <v>#DIV/0!</v>
      </c>
      <c r="O263" s="218"/>
      <c r="P263" s="157"/>
      <c r="Q263" s="165"/>
    </row>
    <row r="264" spans="1:17" ht="18.75" hidden="1" customHeight="1" outlineLevel="1" x14ac:dyDescent="0.3">
      <c r="A264" s="143"/>
      <c r="B264" s="143"/>
      <c r="C264" s="144"/>
      <c r="D264" s="144"/>
      <c r="E264" s="144"/>
      <c r="F264" s="144"/>
      <c r="G264" s="144"/>
      <c r="H264" s="144"/>
      <c r="I264" s="144"/>
      <c r="J264" s="144"/>
      <c r="K264" s="179"/>
      <c r="L264" s="180"/>
      <c r="M264" s="213">
        <f t="shared" si="14"/>
        <v>0</v>
      </c>
      <c r="N264" s="198" t="e">
        <f t="shared" si="15"/>
        <v>#DIV/0!</v>
      </c>
      <c r="O264" s="218"/>
      <c r="P264" s="157"/>
      <c r="Q264" s="165"/>
    </row>
    <row r="265" spans="1:17" ht="18.75" hidden="1" customHeight="1" outlineLevel="1" x14ac:dyDescent="0.3">
      <c r="A265" s="143"/>
      <c r="B265" s="143"/>
      <c r="C265" s="144"/>
      <c r="D265" s="144"/>
      <c r="E265" s="144"/>
      <c r="F265" s="144"/>
      <c r="G265" s="144"/>
      <c r="H265" s="144"/>
      <c r="I265" s="144"/>
      <c r="J265" s="144"/>
      <c r="K265" s="179"/>
      <c r="L265" s="180"/>
      <c r="M265" s="213">
        <f t="shared" si="14"/>
        <v>0</v>
      </c>
      <c r="N265" s="198" t="e">
        <f t="shared" si="15"/>
        <v>#DIV/0!</v>
      </c>
      <c r="O265" s="218"/>
      <c r="P265" s="157"/>
      <c r="Q265" s="165"/>
    </row>
    <row r="266" spans="1:17" ht="18.75" hidden="1" customHeight="1" outlineLevel="1" x14ac:dyDescent="0.3">
      <c r="A266" s="143"/>
      <c r="B266" s="143"/>
      <c r="C266" s="144"/>
      <c r="D266" s="144"/>
      <c r="E266" s="144"/>
      <c r="F266" s="144"/>
      <c r="G266" s="144"/>
      <c r="H266" s="144"/>
      <c r="I266" s="144"/>
      <c r="J266" s="144"/>
      <c r="K266" s="179"/>
      <c r="L266" s="180"/>
      <c r="M266" s="213">
        <f t="shared" si="14"/>
        <v>0</v>
      </c>
      <c r="N266" s="198" t="e">
        <f t="shared" si="15"/>
        <v>#DIV/0!</v>
      </c>
      <c r="O266" s="218"/>
      <c r="P266" s="157"/>
      <c r="Q266" s="165"/>
    </row>
    <row r="267" spans="1:17" ht="18.75" hidden="1" customHeight="1" outlineLevel="1" x14ac:dyDescent="0.3">
      <c r="A267" s="143"/>
      <c r="B267" s="143"/>
      <c r="C267" s="144"/>
      <c r="D267" s="144"/>
      <c r="E267" s="144"/>
      <c r="F267" s="144"/>
      <c r="G267" s="144"/>
      <c r="H267" s="144"/>
      <c r="I267" s="144"/>
      <c r="J267" s="144"/>
      <c r="K267" s="179"/>
      <c r="L267" s="180"/>
      <c r="M267" s="213">
        <f t="shared" si="14"/>
        <v>0</v>
      </c>
      <c r="N267" s="198" t="e">
        <f t="shared" si="15"/>
        <v>#DIV/0!</v>
      </c>
      <c r="O267" s="218"/>
      <c r="P267" s="157"/>
      <c r="Q267" s="165"/>
    </row>
    <row r="268" spans="1:17" ht="18.75" hidden="1" customHeight="1" outlineLevel="1" x14ac:dyDescent="0.3">
      <c r="A268" s="143"/>
      <c r="B268" s="143"/>
      <c r="C268" s="144"/>
      <c r="D268" s="144"/>
      <c r="E268" s="144"/>
      <c r="F268" s="144"/>
      <c r="G268" s="144"/>
      <c r="H268" s="144"/>
      <c r="I268" s="144"/>
      <c r="J268" s="144"/>
      <c r="K268" s="179"/>
      <c r="L268" s="180"/>
      <c r="M268" s="213">
        <f t="shared" si="14"/>
        <v>0</v>
      </c>
      <c r="N268" s="198" t="e">
        <f t="shared" si="15"/>
        <v>#DIV/0!</v>
      </c>
      <c r="O268" s="218"/>
      <c r="P268" s="157"/>
      <c r="Q268" s="165"/>
    </row>
    <row r="269" spans="1:17" ht="18.75" hidden="1" customHeight="1" outlineLevel="1" x14ac:dyDescent="0.3">
      <c r="A269" s="143"/>
      <c r="B269" s="143"/>
      <c r="C269" s="144"/>
      <c r="D269" s="144"/>
      <c r="E269" s="144"/>
      <c r="F269" s="144"/>
      <c r="G269" s="144"/>
      <c r="H269" s="144"/>
      <c r="I269" s="144"/>
      <c r="J269" s="144"/>
      <c r="K269" s="179"/>
      <c r="L269" s="180"/>
      <c r="M269" s="213">
        <f t="shared" si="14"/>
        <v>0</v>
      </c>
      <c r="N269" s="198" t="e">
        <f t="shared" si="15"/>
        <v>#DIV/0!</v>
      </c>
      <c r="O269" s="218"/>
      <c r="P269" s="157"/>
      <c r="Q269" s="165"/>
    </row>
    <row r="270" spans="1:17" ht="18.75" hidden="1" customHeight="1" outlineLevel="1" x14ac:dyDescent="0.3">
      <c r="A270" s="143"/>
      <c r="B270" s="143"/>
      <c r="C270" s="144"/>
      <c r="D270" s="144"/>
      <c r="E270" s="144"/>
      <c r="F270" s="144"/>
      <c r="G270" s="144"/>
      <c r="H270" s="144"/>
      <c r="I270" s="144"/>
      <c r="J270" s="144"/>
      <c r="K270" s="179"/>
      <c r="L270" s="180"/>
      <c r="M270" s="213">
        <f t="shared" si="14"/>
        <v>0</v>
      </c>
      <c r="N270" s="198" t="e">
        <f t="shared" si="15"/>
        <v>#DIV/0!</v>
      </c>
      <c r="O270" s="218"/>
      <c r="P270" s="157"/>
      <c r="Q270" s="165"/>
    </row>
    <row r="271" spans="1:17" ht="18.75" hidden="1" customHeight="1" outlineLevel="1" x14ac:dyDescent="0.3">
      <c r="A271" s="143"/>
      <c r="B271" s="143"/>
      <c r="C271" s="144"/>
      <c r="D271" s="144"/>
      <c r="E271" s="144"/>
      <c r="F271" s="144"/>
      <c r="G271" s="144"/>
      <c r="H271" s="144"/>
      <c r="I271" s="144"/>
      <c r="J271" s="144"/>
      <c r="K271" s="179"/>
      <c r="L271" s="180"/>
      <c r="M271" s="213">
        <f t="shared" si="14"/>
        <v>0</v>
      </c>
      <c r="N271" s="198" t="e">
        <f t="shared" si="15"/>
        <v>#DIV/0!</v>
      </c>
      <c r="O271" s="218"/>
      <c r="P271" s="157"/>
      <c r="Q271" s="165"/>
    </row>
    <row r="272" spans="1:17" ht="18.75" hidden="1" customHeight="1" outlineLevel="1" x14ac:dyDescent="0.3">
      <c r="A272" s="143"/>
      <c r="B272" s="143"/>
      <c r="C272" s="144"/>
      <c r="D272" s="144"/>
      <c r="E272" s="144"/>
      <c r="F272" s="144"/>
      <c r="G272" s="144"/>
      <c r="H272" s="144"/>
      <c r="I272" s="144"/>
      <c r="J272" s="144"/>
      <c r="K272" s="179"/>
      <c r="L272" s="180"/>
      <c r="M272" s="213">
        <f t="shared" si="14"/>
        <v>0</v>
      </c>
      <c r="N272" s="198" t="e">
        <f t="shared" si="15"/>
        <v>#DIV/0!</v>
      </c>
      <c r="O272" s="218"/>
      <c r="P272" s="157"/>
      <c r="Q272" s="165"/>
    </row>
    <row r="273" spans="1:17" ht="18.75" hidden="1" customHeight="1" outlineLevel="1" x14ac:dyDescent="0.3">
      <c r="A273" s="143"/>
      <c r="B273" s="143"/>
      <c r="C273" s="144"/>
      <c r="D273" s="144"/>
      <c r="E273" s="144"/>
      <c r="F273" s="144"/>
      <c r="G273" s="144"/>
      <c r="H273" s="144"/>
      <c r="I273" s="144"/>
      <c r="J273" s="144"/>
      <c r="K273" s="179"/>
      <c r="L273" s="180"/>
      <c r="M273" s="213">
        <f t="shared" si="14"/>
        <v>0</v>
      </c>
      <c r="N273" s="198" t="e">
        <f t="shared" si="15"/>
        <v>#DIV/0!</v>
      </c>
      <c r="O273" s="218"/>
      <c r="P273" s="157"/>
      <c r="Q273" s="165"/>
    </row>
    <row r="274" spans="1:17" ht="18.75" hidden="1" customHeight="1" outlineLevel="1" x14ac:dyDescent="0.3">
      <c r="A274" s="143"/>
      <c r="B274" s="143"/>
      <c r="C274" s="144"/>
      <c r="D274" s="144"/>
      <c r="E274" s="144"/>
      <c r="F274" s="144"/>
      <c r="G274" s="144"/>
      <c r="H274" s="144"/>
      <c r="I274" s="144"/>
      <c r="J274" s="144"/>
      <c r="K274" s="179"/>
      <c r="L274" s="180"/>
      <c r="M274" s="213">
        <f t="shared" si="14"/>
        <v>0</v>
      </c>
      <c r="N274" s="198" t="e">
        <f t="shared" si="15"/>
        <v>#DIV/0!</v>
      </c>
      <c r="O274" s="218"/>
      <c r="P274" s="157"/>
      <c r="Q274" s="165"/>
    </row>
    <row r="275" spans="1:17" ht="18.75" hidden="1" customHeight="1" outlineLevel="1" x14ac:dyDescent="0.3">
      <c r="A275" s="143"/>
      <c r="B275" s="143"/>
      <c r="C275" s="144"/>
      <c r="D275" s="144"/>
      <c r="E275" s="144"/>
      <c r="F275" s="144"/>
      <c r="G275" s="144"/>
      <c r="H275" s="144"/>
      <c r="I275" s="144"/>
      <c r="J275" s="144"/>
      <c r="K275" s="179"/>
      <c r="L275" s="180"/>
      <c r="M275" s="213">
        <f t="shared" si="14"/>
        <v>0</v>
      </c>
      <c r="N275" s="198" t="e">
        <f t="shared" si="15"/>
        <v>#DIV/0!</v>
      </c>
      <c r="O275" s="218"/>
      <c r="P275" s="157"/>
      <c r="Q275" s="165"/>
    </row>
    <row r="276" spans="1:17" ht="18.75" hidden="1" customHeight="1" outlineLevel="1" x14ac:dyDescent="0.3">
      <c r="A276" s="143"/>
      <c r="B276" s="143"/>
      <c r="C276" s="144"/>
      <c r="D276" s="144"/>
      <c r="E276" s="144"/>
      <c r="F276" s="144"/>
      <c r="G276" s="144"/>
      <c r="H276" s="144"/>
      <c r="I276" s="144"/>
      <c r="J276" s="144"/>
      <c r="K276" s="179"/>
      <c r="L276" s="180"/>
      <c r="M276" s="213">
        <f t="shared" si="14"/>
        <v>0</v>
      </c>
      <c r="N276" s="198" t="e">
        <f t="shared" si="15"/>
        <v>#DIV/0!</v>
      </c>
      <c r="O276" s="218"/>
      <c r="P276" s="157"/>
      <c r="Q276" s="165"/>
    </row>
    <row r="277" spans="1:17" ht="18.75" hidden="1" customHeight="1" outlineLevel="1" x14ac:dyDescent="0.3">
      <c r="A277" s="143"/>
      <c r="B277" s="143"/>
      <c r="C277" s="144"/>
      <c r="D277" s="144"/>
      <c r="E277" s="144"/>
      <c r="F277" s="144"/>
      <c r="G277" s="144"/>
      <c r="H277" s="144"/>
      <c r="I277" s="144"/>
      <c r="J277" s="144"/>
      <c r="K277" s="179"/>
      <c r="L277" s="180"/>
      <c r="M277" s="213">
        <f t="shared" si="14"/>
        <v>0</v>
      </c>
      <c r="N277" s="198" t="e">
        <f t="shared" si="15"/>
        <v>#DIV/0!</v>
      </c>
      <c r="O277" s="218"/>
      <c r="P277" s="157"/>
      <c r="Q277" s="165"/>
    </row>
    <row r="278" spans="1:17" ht="18.75" hidden="1" customHeight="1" outlineLevel="1" x14ac:dyDescent="0.3">
      <c r="A278" s="143"/>
      <c r="B278" s="143"/>
      <c r="C278" s="144"/>
      <c r="D278" s="144"/>
      <c r="E278" s="144"/>
      <c r="F278" s="144"/>
      <c r="G278" s="144"/>
      <c r="H278" s="144"/>
      <c r="I278" s="144"/>
      <c r="J278" s="144"/>
      <c r="K278" s="179"/>
      <c r="L278" s="180"/>
      <c r="M278" s="213">
        <f t="shared" si="14"/>
        <v>0</v>
      </c>
      <c r="N278" s="198" t="e">
        <f t="shared" si="15"/>
        <v>#DIV/0!</v>
      </c>
      <c r="O278" s="218"/>
      <c r="P278" s="157"/>
      <c r="Q278" s="165"/>
    </row>
    <row r="279" spans="1:17" ht="18.75" hidden="1" customHeight="1" outlineLevel="1" x14ac:dyDescent="0.3">
      <c r="A279" s="143"/>
      <c r="B279" s="143"/>
      <c r="C279" s="144"/>
      <c r="D279" s="144"/>
      <c r="E279" s="144"/>
      <c r="F279" s="144"/>
      <c r="G279" s="144"/>
      <c r="H279" s="144"/>
      <c r="I279" s="144"/>
      <c r="J279" s="144"/>
      <c r="K279" s="179"/>
      <c r="L279" s="180"/>
      <c r="M279" s="213">
        <f t="shared" si="14"/>
        <v>0</v>
      </c>
      <c r="N279" s="198" t="e">
        <f t="shared" si="15"/>
        <v>#DIV/0!</v>
      </c>
      <c r="O279" s="218"/>
      <c r="P279" s="157"/>
      <c r="Q279" s="165"/>
    </row>
    <row r="280" spans="1:17" ht="18.75" hidden="1" customHeight="1" outlineLevel="1" x14ac:dyDescent="0.3">
      <c r="A280" s="143"/>
      <c r="B280" s="143"/>
      <c r="C280" s="144"/>
      <c r="D280" s="144"/>
      <c r="E280" s="144"/>
      <c r="F280" s="144"/>
      <c r="G280" s="144"/>
      <c r="H280" s="144"/>
      <c r="I280" s="144"/>
      <c r="J280" s="144"/>
      <c r="K280" s="179"/>
      <c r="L280" s="180"/>
      <c r="M280" s="213">
        <f t="shared" si="14"/>
        <v>0</v>
      </c>
      <c r="N280" s="198" t="e">
        <f t="shared" si="15"/>
        <v>#DIV/0!</v>
      </c>
      <c r="O280" s="218"/>
      <c r="P280" s="157"/>
      <c r="Q280" s="165"/>
    </row>
    <row r="281" spans="1:17" ht="18.75" hidden="1" customHeight="1" outlineLevel="1" x14ac:dyDescent="0.3">
      <c r="A281" s="143"/>
      <c r="B281" s="143"/>
      <c r="C281" s="145"/>
      <c r="D281" s="145"/>
      <c r="E281" s="145"/>
      <c r="F281" s="145"/>
      <c r="G281" s="145"/>
      <c r="H281" s="144"/>
      <c r="I281" s="145"/>
      <c r="J281" s="145"/>
      <c r="K281" s="179"/>
      <c r="L281" s="180"/>
      <c r="M281" s="213">
        <f t="shared" si="14"/>
        <v>0</v>
      </c>
      <c r="N281" s="198" t="e">
        <f t="shared" si="15"/>
        <v>#DIV/0!</v>
      </c>
      <c r="O281" s="218"/>
      <c r="P281" s="158"/>
      <c r="Q281" s="165"/>
    </row>
    <row r="282" spans="1:17" ht="18.75" hidden="1" customHeight="1" outlineLevel="1" x14ac:dyDescent="0.3">
      <c r="A282" s="143"/>
      <c r="B282" s="143"/>
      <c r="C282" s="145"/>
      <c r="D282" s="145"/>
      <c r="E282" s="145"/>
      <c r="F282" s="145"/>
      <c r="G282" s="145"/>
      <c r="H282" s="144"/>
      <c r="I282" s="145"/>
      <c r="J282" s="145"/>
      <c r="K282" s="179"/>
      <c r="L282" s="180"/>
      <c r="M282" s="213">
        <f t="shared" si="14"/>
        <v>0</v>
      </c>
      <c r="N282" s="198" t="e">
        <f t="shared" si="15"/>
        <v>#DIV/0!</v>
      </c>
      <c r="O282" s="218"/>
      <c r="P282" s="158"/>
      <c r="Q282" s="165"/>
    </row>
    <row r="283" spans="1:17" ht="18.75" hidden="1" customHeight="1" outlineLevel="1" x14ac:dyDescent="0.3">
      <c r="A283" s="143"/>
      <c r="B283" s="143"/>
      <c r="C283" s="146"/>
      <c r="D283" s="146"/>
      <c r="E283" s="146"/>
      <c r="F283" s="146"/>
      <c r="G283" s="146"/>
      <c r="H283" s="144"/>
      <c r="I283" s="146"/>
      <c r="J283" s="146"/>
      <c r="K283" s="179"/>
      <c r="L283" s="180"/>
      <c r="M283" s="213">
        <f t="shared" si="14"/>
        <v>0</v>
      </c>
      <c r="N283" s="198" t="e">
        <f t="shared" si="15"/>
        <v>#DIV/0!</v>
      </c>
      <c r="O283" s="218"/>
      <c r="P283" s="158"/>
      <c r="Q283" s="165"/>
    </row>
    <row r="284" spans="1:17" ht="18.75" hidden="1" customHeight="1" outlineLevel="1" x14ac:dyDescent="0.3">
      <c r="A284" s="143"/>
      <c r="B284" s="143"/>
      <c r="C284" s="146"/>
      <c r="D284" s="146"/>
      <c r="E284" s="146"/>
      <c r="F284" s="146"/>
      <c r="G284" s="146"/>
      <c r="H284" s="144"/>
      <c r="I284" s="146"/>
      <c r="J284" s="146"/>
      <c r="K284" s="179"/>
      <c r="L284" s="180"/>
      <c r="M284" s="213">
        <f t="shared" si="14"/>
        <v>0</v>
      </c>
      <c r="N284" s="198" t="e">
        <f t="shared" si="15"/>
        <v>#DIV/0!</v>
      </c>
      <c r="O284" s="218"/>
      <c r="P284" s="158"/>
      <c r="Q284" s="165"/>
    </row>
    <row r="285" spans="1:17" ht="18.75" hidden="1" customHeight="1" outlineLevel="1" x14ac:dyDescent="0.3">
      <c r="A285" s="143"/>
      <c r="B285" s="143"/>
      <c r="C285" s="146"/>
      <c r="D285" s="146"/>
      <c r="E285" s="146"/>
      <c r="F285" s="146"/>
      <c r="G285" s="146"/>
      <c r="H285" s="144"/>
      <c r="I285" s="146"/>
      <c r="J285" s="146"/>
      <c r="K285" s="179"/>
      <c r="L285" s="180"/>
      <c r="M285" s="213">
        <f t="shared" si="14"/>
        <v>0</v>
      </c>
      <c r="N285" s="198" t="e">
        <f t="shared" si="15"/>
        <v>#DIV/0!</v>
      </c>
      <c r="O285" s="218"/>
      <c r="P285" s="158"/>
      <c r="Q285" s="165"/>
    </row>
    <row r="286" spans="1:17" ht="18.75" hidden="1" customHeight="1" outlineLevel="1" x14ac:dyDescent="0.3">
      <c r="A286" s="143"/>
      <c r="B286" s="143"/>
      <c r="C286" s="146"/>
      <c r="D286" s="146"/>
      <c r="E286" s="146"/>
      <c r="F286" s="146"/>
      <c r="G286" s="146"/>
      <c r="H286" s="144"/>
      <c r="I286" s="146"/>
      <c r="J286" s="146"/>
      <c r="K286" s="179"/>
      <c r="L286" s="180"/>
      <c r="M286" s="213">
        <f t="shared" si="14"/>
        <v>0</v>
      </c>
      <c r="N286" s="198" t="e">
        <f t="shared" si="15"/>
        <v>#DIV/0!</v>
      </c>
      <c r="O286" s="218"/>
      <c r="P286" s="158"/>
      <c r="Q286" s="165"/>
    </row>
    <row r="287" spans="1:17" ht="18.75" hidden="1" customHeight="1" outlineLevel="1" x14ac:dyDescent="0.3">
      <c r="A287" s="143"/>
      <c r="B287" s="143"/>
      <c r="C287" s="146"/>
      <c r="D287" s="146"/>
      <c r="E287" s="146"/>
      <c r="F287" s="146"/>
      <c r="G287" s="146"/>
      <c r="H287" s="144"/>
      <c r="I287" s="146"/>
      <c r="J287" s="146"/>
      <c r="K287" s="179"/>
      <c r="L287" s="180"/>
      <c r="M287" s="213">
        <f t="shared" si="14"/>
        <v>0</v>
      </c>
      <c r="N287" s="198" t="e">
        <f t="shared" si="15"/>
        <v>#DIV/0!</v>
      </c>
      <c r="O287" s="218"/>
      <c r="P287" s="158"/>
      <c r="Q287" s="165"/>
    </row>
    <row r="288" spans="1:17" ht="18.75" hidden="1" customHeight="1" outlineLevel="1" x14ac:dyDescent="0.3">
      <c r="A288" s="143"/>
      <c r="B288" s="143"/>
      <c r="C288" s="146"/>
      <c r="D288" s="146"/>
      <c r="E288" s="146"/>
      <c r="F288" s="146"/>
      <c r="G288" s="146"/>
      <c r="H288" s="144"/>
      <c r="I288" s="146"/>
      <c r="J288" s="146"/>
      <c r="K288" s="180"/>
      <c r="L288" s="180"/>
      <c r="M288" s="213">
        <f t="shared" si="14"/>
        <v>0</v>
      </c>
      <c r="N288" s="198" t="e">
        <f t="shared" si="15"/>
        <v>#DIV/0!</v>
      </c>
      <c r="O288" s="218"/>
      <c r="P288" s="158"/>
      <c r="Q288" s="165"/>
    </row>
    <row r="289" spans="1:17" ht="18.75" hidden="1" customHeight="1" outlineLevel="1" x14ac:dyDescent="0.3">
      <c r="A289" s="143"/>
      <c r="B289" s="143"/>
      <c r="C289" s="146"/>
      <c r="D289" s="146"/>
      <c r="E289" s="146"/>
      <c r="F289" s="146"/>
      <c r="G289" s="146"/>
      <c r="H289" s="144"/>
      <c r="I289" s="146"/>
      <c r="J289" s="146"/>
      <c r="K289" s="180"/>
      <c r="L289" s="180"/>
      <c r="M289" s="213">
        <f t="shared" si="14"/>
        <v>0</v>
      </c>
      <c r="N289" s="198" t="e">
        <f t="shared" si="15"/>
        <v>#DIV/0!</v>
      </c>
      <c r="O289" s="218"/>
      <c r="P289" s="159"/>
      <c r="Q289" s="165"/>
    </row>
    <row r="290" spans="1:17" ht="18.75" customHeight="1" collapsed="1" x14ac:dyDescent="0.3">
      <c r="A290" s="147"/>
      <c r="B290" s="147"/>
      <c r="C290" s="148" t="s">
        <v>17</v>
      </c>
      <c r="D290" s="148"/>
      <c r="E290" s="148"/>
      <c r="F290" s="148"/>
      <c r="G290" s="148"/>
      <c r="H290" s="148"/>
      <c r="I290" s="148"/>
      <c r="J290" s="148"/>
      <c r="K290" s="181">
        <f>SUM( K261:K289)</f>
        <v>0</v>
      </c>
      <c r="L290" s="181">
        <f>SUM( L261:L289)</f>
        <v>0</v>
      </c>
      <c r="M290" s="217">
        <f>K290+L290</f>
        <v>0</v>
      </c>
      <c r="N290" s="203" t="e">
        <f>M290/K290</f>
        <v>#DIV/0!</v>
      </c>
      <c r="O290" s="181">
        <f>SUM( O261:O289)</f>
        <v>0</v>
      </c>
      <c r="P290" s="148"/>
      <c r="Q290" s="148"/>
    </row>
    <row r="291" spans="1:17" ht="15" x14ac:dyDescent="0.3">
      <c r="A291" s="154"/>
      <c r="B291" s="154"/>
      <c r="C291" s="134"/>
      <c r="D291" s="134"/>
      <c r="E291" s="134"/>
      <c r="F291" s="134"/>
      <c r="G291" s="134"/>
      <c r="H291" s="134"/>
      <c r="I291" s="134"/>
      <c r="J291" s="134"/>
      <c r="K291" s="175"/>
      <c r="L291" s="175"/>
      <c r="M291" s="210"/>
      <c r="N291" s="200"/>
      <c r="O291" s="200"/>
      <c r="P291" s="134"/>
    </row>
    <row r="292" spans="1:17" ht="15" x14ac:dyDescent="0.3">
      <c r="A292" s="154"/>
      <c r="B292" s="154"/>
      <c r="C292" s="134"/>
      <c r="D292" s="134"/>
      <c r="E292" s="134"/>
      <c r="F292" s="134"/>
      <c r="G292" s="134"/>
      <c r="H292" s="134"/>
      <c r="I292" s="134"/>
      <c r="J292" s="134"/>
      <c r="K292" s="175"/>
      <c r="L292" s="175"/>
      <c r="M292" s="210"/>
      <c r="N292" s="200"/>
      <c r="O292" s="200"/>
      <c r="P292" s="134"/>
    </row>
    <row r="293" spans="1:17" ht="15" x14ac:dyDescent="0.3">
      <c r="A293" s="154"/>
      <c r="B293" s="154"/>
      <c r="C293" s="134"/>
      <c r="D293" s="134"/>
      <c r="E293" s="134"/>
      <c r="F293" s="134"/>
      <c r="G293" s="134"/>
      <c r="H293" s="134"/>
      <c r="I293" s="134"/>
      <c r="J293" s="134"/>
      <c r="K293" s="175"/>
      <c r="L293" s="175"/>
      <c r="M293" s="210"/>
      <c r="N293" s="200"/>
      <c r="O293" s="200"/>
      <c r="P293" s="134"/>
    </row>
    <row r="294" spans="1:17" ht="15" x14ac:dyDescent="0.3">
      <c r="A294" s="154"/>
      <c r="B294" s="154"/>
      <c r="C294" s="134"/>
      <c r="D294" s="134"/>
      <c r="E294" s="134"/>
      <c r="F294" s="134"/>
      <c r="G294" s="134"/>
      <c r="H294" s="134"/>
      <c r="I294" s="134"/>
      <c r="J294" s="134"/>
      <c r="K294" s="175"/>
      <c r="L294" s="175"/>
      <c r="M294" s="210"/>
      <c r="N294" s="200"/>
      <c r="O294" s="200"/>
      <c r="P294" s="134"/>
    </row>
    <row r="295" spans="1:17" s="14" customFormat="1" ht="15.75" thickBot="1" x14ac:dyDescent="0.35">
      <c r="A295" s="151"/>
      <c r="B295" s="151"/>
      <c r="C295" s="136" t="s">
        <v>78</v>
      </c>
      <c r="D295" s="136"/>
      <c r="E295" s="136"/>
      <c r="F295" s="136"/>
      <c r="G295" s="136"/>
      <c r="H295" s="153"/>
      <c r="I295" s="137"/>
      <c r="J295" s="137"/>
      <c r="K295" s="176"/>
      <c r="L295" s="176"/>
      <c r="M295" s="211"/>
      <c r="N295" s="201"/>
      <c r="O295" s="201"/>
      <c r="P295" s="137"/>
      <c r="Q295" s="166"/>
    </row>
    <row r="296" spans="1:17" ht="45" customHeight="1" thickBot="1" x14ac:dyDescent="0.35">
      <c r="A296" s="138" t="s">
        <v>39</v>
      </c>
      <c r="B296" s="139" t="s">
        <v>40</v>
      </c>
      <c r="C296" s="140" t="s">
        <v>58</v>
      </c>
      <c r="D296" s="140" t="s">
        <v>59</v>
      </c>
      <c r="E296" s="140" t="s">
        <v>69</v>
      </c>
      <c r="F296" s="140" t="s">
        <v>88</v>
      </c>
      <c r="G296" s="140" t="s">
        <v>60</v>
      </c>
      <c r="H296" s="140" t="s">
        <v>57</v>
      </c>
      <c r="I296" s="140" t="s">
        <v>5</v>
      </c>
      <c r="J296" s="141" t="s">
        <v>22</v>
      </c>
      <c r="K296" s="177" t="s">
        <v>89</v>
      </c>
      <c r="L296" s="178" t="s">
        <v>11</v>
      </c>
      <c r="M296" s="212" t="s">
        <v>91</v>
      </c>
      <c r="N296" s="202" t="s">
        <v>9</v>
      </c>
      <c r="O296" s="202" t="s">
        <v>104</v>
      </c>
      <c r="P296" s="142" t="s">
        <v>87</v>
      </c>
      <c r="Q296" s="164" t="s">
        <v>90</v>
      </c>
    </row>
    <row r="297" spans="1:17" ht="21.75" customHeight="1" outlineLevel="1" x14ac:dyDescent="0.3">
      <c r="A297" s="156"/>
      <c r="B297" s="156"/>
      <c r="C297" s="144"/>
      <c r="D297" s="144"/>
      <c r="E297" s="144"/>
      <c r="F297" s="144"/>
      <c r="G297" s="144"/>
      <c r="H297" s="144"/>
      <c r="I297" s="144"/>
      <c r="J297" s="144"/>
      <c r="K297" s="179"/>
      <c r="L297" s="180"/>
      <c r="M297" s="213">
        <f>K297+L297</f>
        <v>0</v>
      </c>
      <c r="N297" s="198" t="e">
        <f>M297/K297</f>
        <v>#DIV/0!</v>
      </c>
      <c r="O297" s="218"/>
      <c r="P297" s="157"/>
      <c r="Q297" s="165"/>
    </row>
    <row r="298" spans="1:17" ht="21.75" customHeight="1" outlineLevel="1" x14ac:dyDescent="0.3">
      <c r="A298" s="143"/>
      <c r="B298" s="143"/>
      <c r="C298" s="144"/>
      <c r="D298" s="144"/>
      <c r="E298" s="144"/>
      <c r="F298" s="144"/>
      <c r="G298" s="144"/>
      <c r="H298" s="144"/>
      <c r="I298" s="144"/>
      <c r="J298" s="144"/>
      <c r="K298" s="179"/>
      <c r="L298" s="180"/>
      <c r="M298" s="213">
        <f t="shared" ref="M298:M325" si="16">K298+L298</f>
        <v>0</v>
      </c>
      <c r="N298" s="198" t="e">
        <f t="shared" ref="N298:N325" si="17">M298/K298</f>
        <v>#DIV/0!</v>
      </c>
      <c r="O298" s="218"/>
      <c r="P298" s="157"/>
      <c r="Q298" s="165"/>
    </row>
    <row r="299" spans="1:17" ht="21.75" customHeight="1" outlineLevel="1" x14ac:dyDescent="0.3">
      <c r="A299" s="143"/>
      <c r="B299" s="143"/>
      <c r="C299" s="144"/>
      <c r="D299" s="144"/>
      <c r="E299" s="144"/>
      <c r="F299" s="144"/>
      <c r="G299" s="144"/>
      <c r="H299" s="144"/>
      <c r="I299" s="144"/>
      <c r="J299" s="144"/>
      <c r="K299" s="179"/>
      <c r="L299" s="180"/>
      <c r="M299" s="213">
        <f t="shared" si="16"/>
        <v>0</v>
      </c>
      <c r="N299" s="198" t="e">
        <f t="shared" si="17"/>
        <v>#DIV/0!</v>
      </c>
      <c r="O299" s="218"/>
      <c r="P299" s="157"/>
      <c r="Q299" s="165"/>
    </row>
    <row r="300" spans="1:17" ht="21.75" customHeight="1" outlineLevel="1" x14ac:dyDescent="0.3">
      <c r="A300" s="143"/>
      <c r="B300" s="143"/>
      <c r="C300" s="144"/>
      <c r="D300" s="144"/>
      <c r="E300" s="144"/>
      <c r="F300" s="144"/>
      <c r="G300" s="144"/>
      <c r="H300" s="144"/>
      <c r="I300" s="144"/>
      <c r="J300" s="144"/>
      <c r="K300" s="179"/>
      <c r="L300" s="180"/>
      <c r="M300" s="213">
        <f t="shared" si="16"/>
        <v>0</v>
      </c>
      <c r="N300" s="198" t="e">
        <f t="shared" si="17"/>
        <v>#DIV/0!</v>
      </c>
      <c r="O300" s="218"/>
      <c r="P300" s="157"/>
      <c r="Q300" s="165"/>
    </row>
    <row r="301" spans="1:17" ht="21.75" customHeight="1" outlineLevel="1" x14ac:dyDescent="0.3">
      <c r="A301" s="143"/>
      <c r="B301" s="143"/>
      <c r="C301" s="144"/>
      <c r="D301" s="144"/>
      <c r="E301" s="144"/>
      <c r="F301" s="144"/>
      <c r="G301" s="144"/>
      <c r="H301" s="144"/>
      <c r="I301" s="144"/>
      <c r="J301" s="144"/>
      <c r="K301" s="179"/>
      <c r="L301" s="180"/>
      <c r="M301" s="213">
        <f t="shared" si="16"/>
        <v>0</v>
      </c>
      <c r="N301" s="198" t="e">
        <f t="shared" si="17"/>
        <v>#DIV/0!</v>
      </c>
      <c r="O301" s="218"/>
      <c r="P301" s="157"/>
      <c r="Q301" s="165"/>
    </row>
    <row r="302" spans="1:17" ht="21.75" customHeight="1" outlineLevel="1" x14ac:dyDescent="0.3">
      <c r="A302" s="143"/>
      <c r="B302" s="143"/>
      <c r="C302" s="144"/>
      <c r="D302" s="144"/>
      <c r="E302" s="144"/>
      <c r="F302" s="144"/>
      <c r="G302" s="144"/>
      <c r="H302" s="144"/>
      <c r="I302" s="144"/>
      <c r="J302" s="144"/>
      <c r="K302" s="179"/>
      <c r="L302" s="180"/>
      <c r="M302" s="213">
        <f t="shared" si="16"/>
        <v>0</v>
      </c>
      <c r="N302" s="198" t="e">
        <f t="shared" si="17"/>
        <v>#DIV/0!</v>
      </c>
      <c r="O302" s="218"/>
      <c r="P302" s="157"/>
      <c r="Q302" s="165"/>
    </row>
    <row r="303" spans="1:17" ht="21.75" customHeight="1" outlineLevel="1" x14ac:dyDescent="0.3">
      <c r="A303" s="143"/>
      <c r="B303" s="143"/>
      <c r="C303" s="144"/>
      <c r="D303" s="144"/>
      <c r="E303" s="144"/>
      <c r="F303" s="144"/>
      <c r="G303" s="144"/>
      <c r="H303" s="144"/>
      <c r="I303" s="144"/>
      <c r="J303" s="144"/>
      <c r="K303" s="179"/>
      <c r="L303" s="180"/>
      <c r="M303" s="213">
        <f t="shared" si="16"/>
        <v>0</v>
      </c>
      <c r="N303" s="198" t="e">
        <f t="shared" si="17"/>
        <v>#DIV/0!</v>
      </c>
      <c r="O303" s="218"/>
      <c r="P303" s="157"/>
      <c r="Q303" s="165"/>
    </row>
    <row r="304" spans="1:17" ht="21.75" customHeight="1" outlineLevel="1" x14ac:dyDescent="0.3">
      <c r="A304" s="143"/>
      <c r="B304" s="143"/>
      <c r="C304" s="144"/>
      <c r="D304" s="144"/>
      <c r="E304" s="144"/>
      <c r="F304" s="144"/>
      <c r="G304" s="144"/>
      <c r="H304" s="144"/>
      <c r="I304" s="144"/>
      <c r="J304" s="144"/>
      <c r="K304" s="179"/>
      <c r="L304" s="180"/>
      <c r="M304" s="213">
        <f t="shared" si="16"/>
        <v>0</v>
      </c>
      <c r="N304" s="198" t="e">
        <f t="shared" si="17"/>
        <v>#DIV/0!</v>
      </c>
      <c r="O304" s="218"/>
      <c r="P304" s="157"/>
      <c r="Q304" s="165"/>
    </row>
    <row r="305" spans="1:17" ht="21.75" customHeight="1" outlineLevel="1" x14ac:dyDescent="0.3">
      <c r="A305" s="143"/>
      <c r="B305" s="143"/>
      <c r="C305" s="144"/>
      <c r="D305" s="144"/>
      <c r="E305" s="144"/>
      <c r="F305" s="144"/>
      <c r="G305" s="144"/>
      <c r="H305" s="144"/>
      <c r="I305" s="144"/>
      <c r="J305" s="144"/>
      <c r="K305" s="179"/>
      <c r="L305" s="180"/>
      <c r="M305" s="213">
        <f t="shared" si="16"/>
        <v>0</v>
      </c>
      <c r="N305" s="198" t="e">
        <f t="shared" si="17"/>
        <v>#DIV/0!</v>
      </c>
      <c r="O305" s="218"/>
      <c r="P305" s="157"/>
      <c r="Q305" s="165"/>
    </row>
    <row r="306" spans="1:17" ht="21.75" customHeight="1" outlineLevel="1" x14ac:dyDescent="0.3">
      <c r="A306" s="143"/>
      <c r="B306" s="143"/>
      <c r="C306" s="144"/>
      <c r="D306" s="144"/>
      <c r="E306" s="144"/>
      <c r="F306" s="144"/>
      <c r="G306" s="144"/>
      <c r="H306" s="144"/>
      <c r="I306" s="144"/>
      <c r="J306" s="144"/>
      <c r="K306" s="179"/>
      <c r="L306" s="180"/>
      <c r="M306" s="213">
        <f t="shared" si="16"/>
        <v>0</v>
      </c>
      <c r="N306" s="198" t="e">
        <f t="shared" si="17"/>
        <v>#DIV/0!</v>
      </c>
      <c r="O306" s="218"/>
      <c r="P306" s="157"/>
      <c r="Q306" s="165"/>
    </row>
    <row r="307" spans="1:17" ht="21.75" customHeight="1" outlineLevel="1" x14ac:dyDescent="0.3">
      <c r="A307" s="143"/>
      <c r="B307" s="143"/>
      <c r="C307" s="144"/>
      <c r="D307" s="144"/>
      <c r="E307" s="144"/>
      <c r="F307" s="144"/>
      <c r="G307" s="144"/>
      <c r="H307" s="144"/>
      <c r="I307" s="144"/>
      <c r="J307" s="144"/>
      <c r="K307" s="179"/>
      <c r="L307" s="180"/>
      <c r="M307" s="213">
        <f t="shared" si="16"/>
        <v>0</v>
      </c>
      <c r="N307" s="198" t="e">
        <f t="shared" si="17"/>
        <v>#DIV/0!</v>
      </c>
      <c r="O307" s="218"/>
      <c r="P307" s="157"/>
      <c r="Q307" s="165"/>
    </row>
    <row r="308" spans="1:17" ht="21.75" customHeight="1" outlineLevel="1" x14ac:dyDescent="0.3">
      <c r="A308" s="143"/>
      <c r="B308" s="143"/>
      <c r="C308" s="144"/>
      <c r="D308" s="144"/>
      <c r="E308" s="144"/>
      <c r="F308" s="144"/>
      <c r="G308" s="144"/>
      <c r="H308" s="144"/>
      <c r="I308" s="144"/>
      <c r="J308" s="144"/>
      <c r="K308" s="179"/>
      <c r="L308" s="180"/>
      <c r="M308" s="213">
        <f t="shared" si="16"/>
        <v>0</v>
      </c>
      <c r="N308" s="198" t="e">
        <f t="shared" si="17"/>
        <v>#DIV/0!</v>
      </c>
      <c r="O308" s="218"/>
      <c r="P308" s="157"/>
      <c r="Q308" s="165"/>
    </row>
    <row r="309" spans="1:17" ht="21.75" customHeight="1" outlineLevel="1" x14ac:dyDescent="0.3">
      <c r="A309" s="143"/>
      <c r="B309" s="143"/>
      <c r="C309" s="144"/>
      <c r="D309" s="144"/>
      <c r="E309" s="144"/>
      <c r="F309" s="144"/>
      <c r="G309" s="144"/>
      <c r="H309" s="144"/>
      <c r="I309" s="144"/>
      <c r="J309" s="144"/>
      <c r="K309" s="179"/>
      <c r="L309" s="180"/>
      <c r="M309" s="213">
        <f t="shared" si="16"/>
        <v>0</v>
      </c>
      <c r="N309" s="198" t="e">
        <f t="shared" si="17"/>
        <v>#DIV/0!</v>
      </c>
      <c r="O309" s="218"/>
      <c r="P309" s="157"/>
      <c r="Q309" s="165"/>
    </row>
    <row r="310" spans="1:17" ht="21.75" customHeight="1" outlineLevel="1" x14ac:dyDescent="0.3">
      <c r="A310" s="143"/>
      <c r="B310" s="143"/>
      <c r="C310" s="144"/>
      <c r="D310" s="144"/>
      <c r="E310" s="144"/>
      <c r="F310" s="144"/>
      <c r="G310" s="144"/>
      <c r="H310" s="144"/>
      <c r="I310" s="144"/>
      <c r="J310" s="144"/>
      <c r="K310" s="179"/>
      <c r="L310" s="180"/>
      <c r="M310" s="213">
        <f t="shared" si="16"/>
        <v>0</v>
      </c>
      <c r="N310" s="198" t="e">
        <f t="shared" si="17"/>
        <v>#DIV/0!</v>
      </c>
      <c r="O310" s="218"/>
      <c r="P310" s="157"/>
      <c r="Q310" s="165"/>
    </row>
    <row r="311" spans="1:17" ht="21.75" customHeight="1" outlineLevel="1" x14ac:dyDescent="0.3">
      <c r="A311" s="143"/>
      <c r="B311" s="143"/>
      <c r="C311" s="144"/>
      <c r="D311" s="144"/>
      <c r="E311" s="144"/>
      <c r="F311" s="144"/>
      <c r="G311" s="144"/>
      <c r="H311" s="144"/>
      <c r="I311" s="144"/>
      <c r="J311" s="144"/>
      <c r="K311" s="179"/>
      <c r="L311" s="180"/>
      <c r="M311" s="213">
        <f t="shared" si="16"/>
        <v>0</v>
      </c>
      <c r="N311" s="198" t="e">
        <f t="shared" si="17"/>
        <v>#DIV/0!</v>
      </c>
      <c r="O311" s="218"/>
      <c r="P311" s="157"/>
      <c r="Q311" s="165"/>
    </row>
    <row r="312" spans="1:17" ht="21.75" customHeight="1" outlineLevel="1" x14ac:dyDescent="0.3">
      <c r="A312" s="143"/>
      <c r="B312" s="143"/>
      <c r="C312" s="144"/>
      <c r="D312" s="144"/>
      <c r="E312" s="144"/>
      <c r="F312" s="144"/>
      <c r="G312" s="144"/>
      <c r="H312" s="144"/>
      <c r="I312" s="144"/>
      <c r="J312" s="144"/>
      <c r="K312" s="179"/>
      <c r="L312" s="180"/>
      <c r="M312" s="213">
        <f t="shared" si="16"/>
        <v>0</v>
      </c>
      <c r="N312" s="198" t="e">
        <f t="shared" si="17"/>
        <v>#DIV/0!</v>
      </c>
      <c r="O312" s="218"/>
      <c r="P312" s="157"/>
      <c r="Q312" s="165"/>
    </row>
    <row r="313" spans="1:17" ht="21.75" customHeight="1" outlineLevel="1" x14ac:dyDescent="0.3">
      <c r="A313" s="143"/>
      <c r="B313" s="143"/>
      <c r="C313" s="144"/>
      <c r="D313" s="144"/>
      <c r="E313" s="144"/>
      <c r="F313" s="144"/>
      <c r="G313" s="144"/>
      <c r="H313" s="144"/>
      <c r="I313" s="144"/>
      <c r="J313" s="144"/>
      <c r="K313" s="179"/>
      <c r="L313" s="180"/>
      <c r="M313" s="213">
        <f t="shared" si="16"/>
        <v>0</v>
      </c>
      <c r="N313" s="198" t="e">
        <f t="shared" si="17"/>
        <v>#DIV/0!</v>
      </c>
      <c r="O313" s="218"/>
      <c r="P313" s="157"/>
      <c r="Q313" s="165"/>
    </row>
    <row r="314" spans="1:17" ht="21.75" customHeight="1" outlineLevel="1" x14ac:dyDescent="0.3">
      <c r="A314" s="143"/>
      <c r="B314" s="143"/>
      <c r="C314" s="144"/>
      <c r="D314" s="144"/>
      <c r="E314" s="144"/>
      <c r="F314" s="144"/>
      <c r="G314" s="144"/>
      <c r="H314" s="144"/>
      <c r="I314" s="144"/>
      <c r="J314" s="144"/>
      <c r="K314" s="179"/>
      <c r="L314" s="180"/>
      <c r="M314" s="213">
        <f t="shared" si="16"/>
        <v>0</v>
      </c>
      <c r="N314" s="198" t="e">
        <f t="shared" si="17"/>
        <v>#DIV/0!</v>
      </c>
      <c r="O314" s="218"/>
      <c r="P314" s="157"/>
      <c r="Q314" s="165"/>
    </row>
    <row r="315" spans="1:17" ht="21.75" customHeight="1" outlineLevel="1" x14ac:dyDescent="0.3">
      <c r="A315" s="143"/>
      <c r="B315" s="143"/>
      <c r="C315" s="144"/>
      <c r="D315" s="144"/>
      <c r="E315" s="144"/>
      <c r="F315" s="144"/>
      <c r="G315" s="144"/>
      <c r="H315" s="144"/>
      <c r="I315" s="144"/>
      <c r="J315" s="144"/>
      <c r="K315" s="179"/>
      <c r="L315" s="180"/>
      <c r="M315" s="213">
        <f t="shared" si="16"/>
        <v>0</v>
      </c>
      <c r="N315" s="198" t="e">
        <f t="shared" si="17"/>
        <v>#DIV/0!</v>
      </c>
      <c r="O315" s="218"/>
      <c r="P315" s="157"/>
      <c r="Q315" s="165"/>
    </row>
    <row r="316" spans="1:17" ht="21.75" customHeight="1" outlineLevel="1" x14ac:dyDescent="0.3">
      <c r="A316" s="143"/>
      <c r="B316" s="143"/>
      <c r="C316" s="144"/>
      <c r="D316" s="144"/>
      <c r="E316" s="144"/>
      <c r="F316" s="144"/>
      <c r="G316" s="144"/>
      <c r="H316" s="144"/>
      <c r="I316" s="144"/>
      <c r="J316" s="144"/>
      <c r="K316" s="179"/>
      <c r="L316" s="180"/>
      <c r="M316" s="213">
        <f t="shared" si="16"/>
        <v>0</v>
      </c>
      <c r="N316" s="198" t="e">
        <f t="shared" si="17"/>
        <v>#DIV/0!</v>
      </c>
      <c r="O316" s="218"/>
      <c r="P316" s="157"/>
      <c r="Q316" s="165"/>
    </row>
    <row r="317" spans="1:17" ht="21.75" customHeight="1" outlineLevel="1" x14ac:dyDescent="0.3">
      <c r="A317" s="143"/>
      <c r="B317" s="143"/>
      <c r="C317" s="145"/>
      <c r="D317" s="145"/>
      <c r="E317" s="145"/>
      <c r="F317" s="145"/>
      <c r="G317" s="145"/>
      <c r="H317" s="144"/>
      <c r="I317" s="145"/>
      <c r="J317" s="145"/>
      <c r="K317" s="179"/>
      <c r="L317" s="180"/>
      <c r="M317" s="213">
        <f t="shared" si="16"/>
        <v>0</v>
      </c>
      <c r="N317" s="198" t="e">
        <f t="shared" si="17"/>
        <v>#DIV/0!</v>
      </c>
      <c r="O317" s="218"/>
      <c r="P317" s="158"/>
      <c r="Q317" s="165"/>
    </row>
    <row r="318" spans="1:17" ht="21.75" customHeight="1" outlineLevel="1" x14ac:dyDescent="0.3">
      <c r="A318" s="143"/>
      <c r="B318" s="143"/>
      <c r="C318" s="145"/>
      <c r="D318" s="145"/>
      <c r="E318" s="145"/>
      <c r="F318" s="145"/>
      <c r="G318" s="145"/>
      <c r="H318" s="144"/>
      <c r="I318" s="145"/>
      <c r="J318" s="145"/>
      <c r="K318" s="179"/>
      <c r="L318" s="180"/>
      <c r="M318" s="213">
        <f t="shared" si="16"/>
        <v>0</v>
      </c>
      <c r="N318" s="198" t="e">
        <f t="shared" si="17"/>
        <v>#DIV/0!</v>
      </c>
      <c r="O318" s="218"/>
      <c r="P318" s="158"/>
      <c r="Q318" s="165"/>
    </row>
    <row r="319" spans="1:17" ht="21.75" customHeight="1" outlineLevel="1" x14ac:dyDescent="0.3">
      <c r="A319" s="143"/>
      <c r="B319" s="143"/>
      <c r="C319" s="146"/>
      <c r="D319" s="146"/>
      <c r="E319" s="146"/>
      <c r="F319" s="146"/>
      <c r="G319" s="146"/>
      <c r="H319" s="144"/>
      <c r="I319" s="146"/>
      <c r="J319" s="146"/>
      <c r="K319" s="179"/>
      <c r="L319" s="180"/>
      <c r="M319" s="213">
        <f t="shared" si="16"/>
        <v>0</v>
      </c>
      <c r="N319" s="198" t="e">
        <f t="shared" si="17"/>
        <v>#DIV/0!</v>
      </c>
      <c r="O319" s="218"/>
      <c r="P319" s="158"/>
      <c r="Q319" s="165"/>
    </row>
    <row r="320" spans="1:17" ht="21.75" customHeight="1" outlineLevel="1" x14ac:dyDescent="0.3">
      <c r="A320" s="143"/>
      <c r="B320" s="143"/>
      <c r="C320" s="146"/>
      <c r="D320" s="146"/>
      <c r="E320" s="146"/>
      <c r="F320" s="146"/>
      <c r="G320" s="146"/>
      <c r="H320" s="144"/>
      <c r="I320" s="146"/>
      <c r="J320" s="146"/>
      <c r="K320" s="179"/>
      <c r="L320" s="180"/>
      <c r="M320" s="213">
        <f t="shared" si="16"/>
        <v>0</v>
      </c>
      <c r="N320" s="198" t="e">
        <f t="shared" si="17"/>
        <v>#DIV/0!</v>
      </c>
      <c r="O320" s="218"/>
      <c r="P320" s="158"/>
      <c r="Q320" s="165"/>
    </row>
    <row r="321" spans="1:17" ht="21.75" customHeight="1" outlineLevel="1" x14ac:dyDescent="0.3">
      <c r="A321" s="143"/>
      <c r="B321" s="143"/>
      <c r="C321" s="146"/>
      <c r="D321" s="146"/>
      <c r="E321" s="146"/>
      <c r="F321" s="146"/>
      <c r="G321" s="146"/>
      <c r="H321" s="144"/>
      <c r="I321" s="146"/>
      <c r="J321" s="146"/>
      <c r="K321" s="179"/>
      <c r="L321" s="180"/>
      <c r="M321" s="213">
        <f t="shared" si="16"/>
        <v>0</v>
      </c>
      <c r="N321" s="198" t="e">
        <f t="shared" si="17"/>
        <v>#DIV/0!</v>
      </c>
      <c r="O321" s="218"/>
      <c r="P321" s="158"/>
      <c r="Q321" s="165"/>
    </row>
    <row r="322" spans="1:17" ht="21.75" customHeight="1" outlineLevel="1" x14ac:dyDescent="0.3">
      <c r="A322" s="143"/>
      <c r="B322" s="143"/>
      <c r="C322" s="146"/>
      <c r="D322" s="146"/>
      <c r="E322" s="146"/>
      <c r="F322" s="146"/>
      <c r="G322" s="146"/>
      <c r="H322" s="144"/>
      <c r="I322" s="146"/>
      <c r="J322" s="146"/>
      <c r="K322" s="179"/>
      <c r="L322" s="180"/>
      <c r="M322" s="213">
        <f t="shared" si="16"/>
        <v>0</v>
      </c>
      <c r="N322" s="198" t="e">
        <f t="shared" si="17"/>
        <v>#DIV/0!</v>
      </c>
      <c r="O322" s="218"/>
      <c r="P322" s="158"/>
      <c r="Q322" s="165"/>
    </row>
    <row r="323" spans="1:17" ht="21.75" customHeight="1" outlineLevel="1" x14ac:dyDescent="0.3">
      <c r="A323" s="143"/>
      <c r="B323" s="143"/>
      <c r="C323" s="146"/>
      <c r="D323" s="146"/>
      <c r="E323" s="146"/>
      <c r="F323" s="146"/>
      <c r="G323" s="146"/>
      <c r="H323" s="144"/>
      <c r="I323" s="146"/>
      <c r="J323" s="146"/>
      <c r="K323" s="179"/>
      <c r="L323" s="180"/>
      <c r="M323" s="213">
        <f t="shared" si="16"/>
        <v>0</v>
      </c>
      <c r="N323" s="198" t="e">
        <f t="shared" si="17"/>
        <v>#DIV/0!</v>
      </c>
      <c r="O323" s="218"/>
      <c r="P323" s="158"/>
      <c r="Q323" s="165"/>
    </row>
    <row r="324" spans="1:17" ht="21.75" customHeight="1" outlineLevel="1" x14ac:dyDescent="0.3">
      <c r="A324" s="143"/>
      <c r="B324" s="143"/>
      <c r="C324" s="146"/>
      <c r="D324" s="146"/>
      <c r="E324" s="146"/>
      <c r="F324" s="146"/>
      <c r="G324" s="146"/>
      <c r="H324" s="144"/>
      <c r="I324" s="146"/>
      <c r="J324" s="146"/>
      <c r="K324" s="180"/>
      <c r="L324" s="180"/>
      <c r="M324" s="213">
        <f t="shared" si="16"/>
        <v>0</v>
      </c>
      <c r="N324" s="198" t="e">
        <f t="shared" si="17"/>
        <v>#DIV/0!</v>
      </c>
      <c r="O324" s="218"/>
      <c r="P324" s="158"/>
      <c r="Q324" s="165"/>
    </row>
    <row r="325" spans="1:17" ht="21.75" customHeight="1" outlineLevel="1" x14ac:dyDescent="0.3">
      <c r="A325" s="143"/>
      <c r="B325" s="143"/>
      <c r="C325" s="146"/>
      <c r="D325" s="146"/>
      <c r="E325" s="146"/>
      <c r="F325" s="146"/>
      <c r="G325" s="146"/>
      <c r="H325" s="144"/>
      <c r="I325" s="146"/>
      <c r="J325" s="146"/>
      <c r="K325" s="180"/>
      <c r="L325" s="180"/>
      <c r="M325" s="213">
        <f t="shared" si="16"/>
        <v>0</v>
      </c>
      <c r="N325" s="198" t="e">
        <f t="shared" si="17"/>
        <v>#DIV/0!</v>
      </c>
      <c r="O325" s="218"/>
      <c r="P325" s="159"/>
      <c r="Q325" s="165"/>
    </row>
    <row r="326" spans="1:17" ht="21.75" customHeight="1" x14ac:dyDescent="0.3">
      <c r="A326" s="147"/>
      <c r="B326" s="147"/>
      <c r="C326" s="148" t="s">
        <v>17</v>
      </c>
      <c r="D326" s="148"/>
      <c r="E326" s="148"/>
      <c r="F326" s="148"/>
      <c r="G326" s="148"/>
      <c r="H326" s="148"/>
      <c r="I326" s="148"/>
      <c r="J326" s="148"/>
      <c r="K326" s="181">
        <f>SUM( K297:K325)</f>
        <v>0</v>
      </c>
      <c r="L326" s="181">
        <f>SUM( L297:L325)</f>
        <v>0</v>
      </c>
      <c r="M326" s="217">
        <f>K326+L326</f>
        <v>0</v>
      </c>
      <c r="N326" s="203" t="e">
        <f>M326/K326</f>
        <v>#DIV/0!</v>
      </c>
      <c r="O326" s="181">
        <f>SUM( O297:O325)</f>
        <v>0</v>
      </c>
      <c r="P326" s="148"/>
      <c r="Q326" s="148"/>
    </row>
    <row r="327" spans="1:17" ht="15" x14ac:dyDescent="0.3">
      <c r="A327" s="154"/>
      <c r="B327" s="154"/>
      <c r="C327" s="134"/>
      <c r="D327" s="134"/>
      <c r="E327" s="134"/>
      <c r="F327" s="134"/>
      <c r="G327" s="134"/>
      <c r="H327" s="134"/>
      <c r="I327" s="134"/>
      <c r="J327" s="134"/>
      <c r="K327" s="175"/>
      <c r="L327" s="175"/>
      <c r="M327" s="210"/>
      <c r="N327" s="200"/>
      <c r="O327" s="200"/>
      <c r="P327" s="134"/>
    </row>
    <row r="328" spans="1:17" ht="15" x14ac:dyDescent="0.3">
      <c r="A328" s="154"/>
      <c r="B328" s="154"/>
      <c r="C328" s="134"/>
      <c r="D328" s="134"/>
      <c r="E328" s="134"/>
      <c r="F328" s="134"/>
      <c r="G328" s="134"/>
      <c r="H328" s="134"/>
      <c r="I328" s="134"/>
      <c r="J328" s="134"/>
      <c r="K328" s="175"/>
      <c r="L328" s="175"/>
      <c r="M328" s="210"/>
      <c r="N328" s="200"/>
      <c r="O328" s="200"/>
      <c r="P328" s="134"/>
    </row>
    <row r="329" spans="1:17" ht="15" x14ac:dyDescent="0.3">
      <c r="A329" s="154"/>
      <c r="B329" s="154"/>
      <c r="C329" s="134"/>
      <c r="D329" s="134"/>
      <c r="E329" s="134"/>
      <c r="F329" s="134"/>
      <c r="G329" s="134"/>
      <c r="H329" s="134"/>
      <c r="I329" s="134"/>
      <c r="J329" s="134"/>
      <c r="K329" s="175"/>
      <c r="L329" s="175"/>
      <c r="M329" s="210"/>
      <c r="N329" s="200"/>
      <c r="O329" s="200"/>
      <c r="P329" s="134"/>
    </row>
    <row r="330" spans="1:17" ht="15" x14ac:dyDescent="0.3">
      <c r="A330" s="154"/>
      <c r="B330" s="154"/>
      <c r="C330" s="134"/>
      <c r="D330" s="134"/>
      <c r="E330" s="134"/>
      <c r="F330" s="134"/>
      <c r="G330" s="134"/>
      <c r="H330" s="134"/>
      <c r="I330" s="134"/>
      <c r="J330" s="134"/>
      <c r="K330" s="175"/>
      <c r="L330" s="175"/>
      <c r="M330" s="210"/>
      <c r="N330" s="200"/>
      <c r="O330" s="200"/>
      <c r="P330" s="134"/>
    </row>
    <row r="331" spans="1:17" s="14" customFormat="1" ht="15.75" thickBot="1" x14ac:dyDescent="0.35">
      <c r="A331" s="151"/>
      <c r="B331" s="151"/>
      <c r="C331" s="136" t="s">
        <v>79</v>
      </c>
      <c r="D331" s="136"/>
      <c r="E331" s="136"/>
      <c r="F331" s="136"/>
      <c r="G331" s="136"/>
      <c r="H331" s="153"/>
      <c r="I331" s="137"/>
      <c r="J331" s="137"/>
      <c r="K331" s="176"/>
      <c r="L331" s="176"/>
      <c r="M331" s="211"/>
      <c r="N331" s="201"/>
      <c r="O331" s="201"/>
      <c r="P331" s="137"/>
      <c r="Q331" s="166"/>
    </row>
    <row r="332" spans="1:17" ht="42.75" customHeight="1" thickBot="1" x14ac:dyDescent="0.35">
      <c r="A332" s="138" t="s">
        <v>39</v>
      </c>
      <c r="B332" s="139" t="s">
        <v>40</v>
      </c>
      <c r="C332" s="140" t="s">
        <v>58</v>
      </c>
      <c r="D332" s="140" t="s">
        <v>59</v>
      </c>
      <c r="E332" s="140" t="s">
        <v>69</v>
      </c>
      <c r="F332" s="140" t="s">
        <v>88</v>
      </c>
      <c r="G332" s="140" t="s">
        <v>60</v>
      </c>
      <c r="H332" s="140" t="s">
        <v>57</v>
      </c>
      <c r="I332" s="140" t="s">
        <v>5</v>
      </c>
      <c r="J332" s="141" t="s">
        <v>22</v>
      </c>
      <c r="K332" s="177" t="s">
        <v>89</v>
      </c>
      <c r="L332" s="178" t="s">
        <v>11</v>
      </c>
      <c r="M332" s="212" t="s">
        <v>91</v>
      </c>
      <c r="N332" s="202" t="s">
        <v>9</v>
      </c>
      <c r="O332" s="202" t="s">
        <v>104</v>
      </c>
      <c r="P332" s="142" t="s">
        <v>87</v>
      </c>
      <c r="Q332" s="164" t="s">
        <v>90</v>
      </c>
    </row>
    <row r="333" spans="1:17" ht="23.25" customHeight="1" outlineLevel="1" x14ac:dyDescent="0.3">
      <c r="A333" s="156"/>
      <c r="B333" s="156"/>
      <c r="C333" s="144"/>
      <c r="D333" s="144"/>
      <c r="E333" s="144"/>
      <c r="F333" s="144"/>
      <c r="G333" s="144"/>
      <c r="H333" s="144"/>
      <c r="I333" s="144"/>
      <c r="J333" s="144"/>
      <c r="K333" s="179"/>
      <c r="L333" s="180"/>
      <c r="M333" s="213">
        <f>K333+L333</f>
        <v>0</v>
      </c>
      <c r="N333" s="198" t="e">
        <f>M333/K333</f>
        <v>#DIV/0!</v>
      </c>
      <c r="O333" s="218"/>
      <c r="P333" s="157"/>
      <c r="Q333" s="165"/>
    </row>
    <row r="334" spans="1:17" ht="23.25" customHeight="1" outlineLevel="1" x14ac:dyDescent="0.3">
      <c r="A334" s="143"/>
      <c r="B334" s="143"/>
      <c r="C334" s="144"/>
      <c r="D334" s="144"/>
      <c r="E334" s="144"/>
      <c r="F334" s="144"/>
      <c r="G334" s="144"/>
      <c r="H334" s="144"/>
      <c r="I334" s="144"/>
      <c r="J334" s="144"/>
      <c r="K334" s="179"/>
      <c r="L334" s="180"/>
      <c r="M334" s="213">
        <f t="shared" ref="M334:M361" si="18">K334+L334</f>
        <v>0</v>
      </c>
      <c r="N334" s="198" t="e">
        <f t="shared" ref="N334:N361" si="19">M334/K334</f>
        <v>#DIV/0!</v>
      </c>
      <c r="O334" s="218"/>
      <c r="P334" s="157"/>
      <c r="Q334" s="165"/>
    </row>
    <row r="335" spans="1:17" ht="23.25" customHeight="1" outlineLevel="1" x14ac:dyDescent="0.3">
      <c r="A335" s="143"/>
      <c r="B335" s="143"/>
      <c r="C335" s="144"/>
      <c r="D335" s="144"/>
      <c r="E335" s="144"/>
      <c r="F335" s="144"/>
      <c r="G335" s="144"/>
      <c r="H335" s="144"/>
      <c r="I335" s="144"/>
      <c r="J335" s="144"/>
      <c r="K335" s="179"/>
      <c r="L335" s="180"/>
      <c r="M335" s="213">
        <f t="shared" si="18"/>
        <v>0</v>
      </c>
      <c r="N335" s="198" t="e">
        <f t="shared" si="19"/>
        <v>#DIV/0!</v>
      </c>
      <c r="O335" s="218"/>
      <c r="P335" s="157"/>
      <c r="Q335" s="165"/>
    </row>
    <row r="336" spans="1:17" ht="23.25" customHeight="1" outlineLevel="1" x14ac:dyDescent="0.3">
      <c r="A336" s="143"/>
      <c r="B336" s="143"/>
      <c r="C336" s="144"/>
      <c r="D336" s="144"/>
      <c r="E336" s="144"/>
      <c r="F336" s="144"/>
      <c r="G336" s="144"/>
      <c r="H336" s="144"/>
      <c r="I336" s="144"/>
      <c r="J336" s="144"/>
      <c r="K336" s="179"/>
      <c r="L336" s="180"/>
      <c r="M336" s="213">
        <f t="shared" si="18"/>
        <v>0</v>
      </c>
      <c r="N336" s="198" t="e">
        <f t="shared" si="19"/>
        <v>#DIV/0!</v>
      </c>
      <c r="O336" s="218"/>
      <c r="P336" s="157"/>
      <c r="Q336" s="165"/>
    </row>
    <row r="337" spans="1:17" ht="23.25" customHeight="1" outlineLevel="1" x14ac:dyDescent="0.3">
      <c r="A337" s="143"/>
      <c r="B337" s="143"/>
      <c r="C337" s="144"/>
      <c r="D337" s="144"/>
      <c r="E337" s="144"/>
      <c r="F337" s="144"/>
      <c r="G337" s="144"/>
      <c r="H337" s="144"/>
      <c r="I337" s="144"/>
      <c r="J337" s="144"/>
      <c r="K337" s="179"/>
      <c r="L337" s="180"/>
      <c r="M337" s="213">
        <f t="shared" si="18"/>
        <v>0</v>
      </c>
      <c r="N337" s="198" t="e">
        <f t="shared" si="19"/>
        <v>#DIV/0!</v>
      </c>
      <c r="O337" s="218"/>
      <c r="P337" s="157"/>
      <c r="Q337" s="165"/>
    </row>
    <row r="338" spans="1:17" ht="23.25" customHeight="1" outlineLevel="1" x14ac:dyDescent="0.3">
      <c r="A338" s="143"/>
      <c r="B338" s="143"/>
      <c r="C338" s="144"/>
      <c r="D338" s="144"/>
      <c r="E338" s="144"/>
      <c r="F338" s="144"/>
      <c r="G338" s="144"/>
      <c r="H338" s="144"/>
      <c r="I338" s="144"/>
      <c r="J338" s="144"/>
      <c r="K338" s="179"/>
      <c r="L338" s="180"/>
      <c r="M338" s="213">
        <f t="shared" si="18"/>
        <v>0</v>
      </c>
      <c r="N338" s="198" t="e">
        <f t="shared" si="19"/>
        <v>#DIV/0!</v>
      </c>
      <c r="O338" s="218"/>
      <c r="P338" s="157"/>
      <c r="Q338" s="165"/>
    </row>
    <row r="339" spans="1:17" ht="23.25" customHeight="1" outlineLevel="1" x14ac:dyDescent="0.3">
      <c r="A339" s="143"/>
      <c r="B339" s="143"/>
      <c r="C339" s="144"/>
      <c r="D339" s="144"/>
      <c r="E339" s="144"/>
      <c r="F339" s="144"/>
      <c r="G339" s="144"/>
      <c r="H339" s="144"/>
      <c r="I339" s="144"/>
      <c r="J339" s="144"/>
      <c r="K339" s="179"/>
      <c r="L339" s="180"/>
      <c r="M339" s="213">
        <f t="shared" si="18"/>
        <v>0</v>
      </c>
      <c r="N339" s="198" t="e">
        <f t="shared" si="19"/>
        <v>#DIV/0!</v>
      </c>
      <c r="O339" s="218"/>
      <c r="P339" s="157"/>
      <c r="Q339" s="165"/>
    </row>
    <row r="340" spans="1:17" ht="23.25" customHeight="1" outlineLevel="1" x14ac:dyDescent="0.3">
      <c r="A340" s="143"/>
      <c r="B340" s="143"/>
      <c r="C340" s="144"/>
      <c r="D340" s="144"/>
      <c r="E340" s="144"/>
      <c r="F340" s="144"/>
      <c r="G340" s="144"/>
      <c r="H340" s="144"/>
      <c r="I340" s="144"/>
      <c r="J340" s="144"/>
      <c r="K340" s="179"/>
      <c r="L340" s="180"/>
      <c r="M340" s="213">
        <f t="shared" si="18"/>
        <v>0</v>
      </c>
      <c r="N340" s="198" t="e">
        <f t="shared" si="19"/>
        <v>#DIV/0!</v>
      </c>
      <c r="O340" s="218"/>
      <c r="P340" s="157"/>
      <c r="Q340" s="165"/>
    </row>
    <row r="341" spans="1:17" ht="23.25" customHeight="1" outlineLevel="1" x14ac:dyDescent="0.3">
      <c r="A341" s="143"/>
      <c r="B341" s="143"/>
      <c r="C341" s="144"/>
      <c r="D341" s="144"/>
      <c r="E341" s="144"/>
      <c r="F341" s="144"/>
      <c r="G341" s="144"/>
      <c r="H341" s="144"/>
      <c r="I341" s="144"/>
      <c r="J341" s="144"/>
      <c r="K341" s="179"/>
      <c r="L341" s="180"/>
      <c r="M341" s="213">
        <f t="shared" si="18"/>
        <v>0</v>
      </c>
      <c r="N341" s="198" t="e">
        <f t="shared" si="19"/>
        <v>#DIV/0!</v>
      </c>
      <c r="O341" s="218"/>
      <c r="P341" s="157"/>
      <c r="Q341" s="165"/>
    </row>
    <row r="342" spans="1:17" ht="23.25" customHeight="1" outlineLevel="1" x14ac:dyDescent="0.3">
      <c r="A342" s="143"/>
      <c r="B342" s="143"/>
      <c r="C342" s="144"/>
      <c r="D342" s="144"/>
      <c r="E342" s="144"/>
      <c r="F342" s="144"/>
      <c r="G342" s="144"/>
      <c r="H342" s="144"/>
      <c r="I342" s="144"/>
      <c r="J342" s="144"/>
      <c r="K342" s="179"/>
      <c r="L342" s="180"/>
      <c r="M342" s="213">
        <f t="shared" si="18"/>
        <v>0</v>
      </c>
      <c r="N342" s="198" t="e">
        <f t="shared" si="19"/>
        <v>#DIV/0!</v>
      </c>
      <c r="O342" s="218"/>
      <c r="P342" s="157"/>
      <c r="Q342" s="165"/>
    </row>
    <row r="343" spans="1:17" ht="23.25" customHeight="1" outlineLevel="1" x14ac:dyDescent="0.3">
      <c r="A343" s="143"/>
      <c r="B343" s="143"/>
      <c r="C343" s="144"/>
      <c r="D343" s="144"/>
      <c r="E343" s="144"/>
      <c r="F343" s="144"/>
      <c r="G343" s="144"/>
      <c r="H343" s="144"/>
      <c r="I343" s="144"/>
      <c r="J343" s="144"/>
      <c r="K343" s="179"/>
      <c r="L343" s="180"/>
      <c r="M343" s="213">
        <f t="shared" si="18"/>
        <v>0</v>
      </c>
      <c r="N343" s="198" t="e">
        <f t="shared" si="19"/>
        <v>#DIV/0!</v>
      </c>
      <c r="O343" s="218"/>
      <c r="P343" s="157"/>
      <c r="Q343" s="165"/>
    </row>
    <row r="344" spans="1:17" ht="23.25" customHeight="1" outlineLevel="1" x14ac:dyDescent="0.3">
      <c r="A344" s="143"/>
      <c r="B344" s="143"/>
      <c r="C344" s="144"/>
      <c r="D344" s="144"/>
      <c r="E344" s="144"/>
      <c r="F344" s="144"/>
      <c r="G344" s="144"/>
      <c r="H344" s="144"/>
      <c r="I344" s="144"/>
      <c r="J344" s="144"/>
      <c r="K344" s="179"/>
      <c r="L344" s="180"/>
      <c r="M344" s="213">
        <f t="shared" si="18"/>
        <v>0</v>
      </c>
      <c r="N344" s="198" t="e">
        <f t="shared" si="19"/>
        <v>#DIV/0!</v>
      </c>
      <c r="O344" s="218"/>
      <c r="P344" s="157"/>
      <c r="Q344" s="165"/>
    </row>
    <row r="345" spans="1:17" ht="23.25" customHeight="1" outlineLevel="1" x14ac:dyDescent="0.3">
      <c r="A345" s="143"/>
      <c r="B345" s="143"/>
      <c r="C345" s="144"/>
      <c r="D345" s="144"/>
      <c r="E345" s="144"/>
      <c r="F345" s="144"/>
      <c r="G345" s="144"/>
      <c r="H345" s="144"/>
      <c r="I345" s="144"/>
      <c r="J345" s="144"/>
      <c r="K345" s="179"/>
      <c r="L345" s="180"/>
      <c r="M345" s="213">
        <f t="shared" si="18"/>
        <v>0</v>
      </c>
      <c r="N345" s="198" t="e">
        <f t="shared" si="19"/>
        <v>#DIV/0!</v>
      </c>
      <c r="O345" s="218"/>
      <c r="P345" s="157"/>
      <c r="Q345" s="165"/>
    </row>
    <row r="346" spans="1:17" ht="23.25" customHeight="1" outlineLevel="1" x14ac:dyDescent="0.3">
      <c r="A346" s="143"/>
      <c r="B346" s="143"/>
      <c r="C346" s="144"/>
      <c r="D346" s="144"/>
      <c r="E346" s="144"/>
      <c r="F346" s="144"/>
      <c r="G346" s="144"/>
      <c r="H346" s="144"/>
      <c r="I346" s="144"/>
      <c r="J346" s="144"/>
      <c r="K346" s="179"/>
      <c r="L346" s="180"/>
      <c r="M346" s="213">
        <f t="shared" si="18"/>
        <v>0</v>
      </c>
      <c r="N346" s="198" t="e">
        <f t="shared" si="19"/>
        <v>#DIV/0!</v>
      </c>
      <c r="O346" s="218"/>
      <c r="P346" s="157"/>
      <c r="Q346" s="165"/>
    </row>
    <row r="347" spans="1:17" ht="23.25" customHeight="1" outlineLevel="1" x14ac:dyDescent="0.3">
      <c r="A347" s="143"/>
      <c r="B347" s="143"/>
      <c r="C347" s="144"/>
      <c r="D347" s="144"/>
      <c r="E347" s="144"/>
      <c r="F347" s="144"/>
      <c r="G347" s="144"/>
      <c r="H347" s="144"/>
      <c r="I347" s="144"/>
      <c r="J347" s="144"/>
      <c r="K347" s="179"/>
      <c r="L347" s="180"/>
      <c r="M347" s="213">
        <f t="shared" si="18"/>
        <v>0</v>
      </c>
      <c r="N347" s="198" t="e">
        <f t="shared" si="19"/>
        <v>#DIV/0!</v>
      </c>
      <c r="O347" s="218"/>
      <c r="P347" s="157"/>
      <c r="Q347" s="165"/>
    </row>
    <row r="348" spans="1:17" ht="23.25" customHeight="1" outlineLevel="1" x14ac:dyDescent="0.3">
      <c r="A348" s="143"/>
      <c r="B348" s="143"/>
      <c r="C348" s="144"/>
      <c r="D348" s="144"/>
      <c r="E348" s="144"/>
      <c r="F348" s="144"/>
      <c r="G348" s="144"/>
      <c r="H348" s="144"/>
      <c r="I348" s="144"/>
      <c r="J348" s="144"/>
      <c r="K348" s="179"/>
      <c r="L348" s="180"/>
      <c r="M348" s="213">
        <f t="shared" si="18"/>
        <v>0</v>
      </c>
      <c r="N348" s="198" t="e">
        <f t="shared" si="19"/>
        <v>#DIV/0!</v>
      </c>
      <c r="O348" s="218"/>
      <c r="P348" s="157"/>
      <c r="Q348" s="165"/>
    </row>
    <row r="349" spans="1:17" ht="23.25" customHeight="1" outlineLevel="1" x14ac:dyDescent="0.3">
      <c r="A349" s="143"/>
      <c r="B349" s="143"/>
      <c r="C349" s="144"/>
      <c r="D349" s="144"/>
      <c r="E349" s="144"/>
      <c r="F349" s="144"/>
      <c r="G349" s="144"/>
      <c r="H349" s="144"/>
      <c r="I349" s="144"/>
      <c r="J349" s="144"/>
      <c r="K349" s="179"/>
      <c r="L349" s="180"/>
      <c r="M349" s="213">
        <f t="shared" si="18"/>
        <v>0</v>
      </c>
      <c r="N349" s="198" t="e">
        <f t="shared" si="19"/>
        <v>#DIV/0!</v>
      </c>
      <c r="O349" s="218"/>
      <c r="P349" s="157"/>
      <c r="Q349" s="165"/>
    </row>
    <row r="350" spans="1:17" ht="23.25" customHeight="1" outlineLevel="1" x14ac:dyDescent="0.3">
      <c r="A350" s="143"/>
      <c r="B350" s="143"/>
      <c r="C350" s="144"/>
      <c r="D350" s="144"/>
      <c r="E350" s="144"/>
      <c r="F350" s="144"/>
      <c r="G350" s="144"/>
      <c r="H350" s="144"/>
      <c r="I350" s="144"/>
      <c r="J350" s="144"/>
      <c r="K350" s="179"/>
      <c r="L350" s="180"/>
      <c r="M350" s="213">
        <f t="shared" si="18"/>
        <v>0</v>
      </c>
      <c r="N350" s="198" t="e">
        <f t="shared" si="19"/>
        <v>#DIV/0!</v>
      </c>
      <c r="O350" s="218"/>
      <c r="P350" s="157"/>
      <c r="Q350" s="165"/>
    </row>
    <row r="351" spans="1:17" ht="23.25" customHeight="1" outlineLevel="1" x14ac:dyDescent="0.3">
      <c r="A351" s="143"/>
      <c r="B351" s="143"/>
      <c r="C351" s="144"/>
      <c r="D351" s="144"/>
      <c r="E351" s="144"/>
      <c r="F351" s="144"/>
      <c r="G351" s="144"/>
      <c r="H351" s="144"/>
      <c r="I351" s="144"/>
      <c r="J351" s="144"/>
      <c r="K351" s="179"/>
      <c r="L351" s="180"/>
      <c r="M351" s="213">
        <f t="shared" si="18"/>
        <v>0</v>
      </c>
      <c r="N351" s="198" t="e">
        <f t="shared" si="19"/>
        <v>#DIV/0!</v>
      </c>
      <c r="O351" s="218"/>
      <c r="P351" s="157"/>
      <c r="Q351" s="165"/>
    </row>
    <row r="352" spans="1:17" ht="23.25" customHeight="1" outlineLevel="1" x14ac:dyDescent="0.3">
      <c r="A352" s="143"/>
      <c r="B352" s="143"/>
      <c r="C352" s="144"/>
      <c r="D352" s="144"/>
      <c r="E352" s="144"/>
      <c r="F352" s="144"/>
      <c r="G352" s="144"/>
      <c r="H352" s="144"/>
      <c r="I352" s="144"/>
      <c r="J352" s="144"/>
      <c r="K352" s="179"/>
      <c r="L352" s="180"/>
      <c r="M352" s="213">
        <f t="shared" si="18"/>
        <v>0</v>
      </c>
      <c r="N352" s="198" t="e">
        <f t="shared" si="19"/>
        <v>#DIV/0!</v>
      </c>
      <c r="O352" s="218"/>
      <c r="P352" s="157"/>
      <c r="Q352" s="165"/>
    </row>
    <row r="353" spans="1:17" ht="23.25" customHeight="1" outlineLevel="1" x14ac:dyDescent="0.3">
      <c r="A353" s="143"/>
      <c r="B353" s="143"/>
      <c r="C353" s="145"/>
      <c r="D353" s="145"/>
      <c r="E353" s="145"/>
      <c r="F353" s="145"/>
      <c r="G353" s="145"/>
      <c r="H353" s="144"/>
      <c r="I353" s="145"/>
      <c r="J353" s="145"/>
      <c r="K353" s="179"/>
      <c r="L353" s="180"/>
      <c r="M353" s="213">
        <f t="shared" si="18"/>
        <v>0</v>
      </c>
      <c r="N353" s="198" t="e">
        <f t="shared" si="19"/>
        <v>#DIV/0!</v>
      </c>
      <c r="O353" s="218"/>
      <c r="P353" s="158"/>
      <c r="Q353" s="165"/>
    </row>
    <row r="354" spans="1:17" ht="23.25" customHeight="1" outlineLevel="1" x14ac:dyDescent="0.3">
      <c r="A354" s="143"/>
      <c r="B354" s="143"/>
      <c r="C354" s="145"/>
      <c r="D354" s="145"/>
      <c r="E354" s="145"/>
      <c r="F354" s="145"/>
      <c r="G354" s="145"/>
      <c r="H354" s="144"/>
      <c r="I354" s="145"/>
      <c r="J354" s="145"/>
      <c r="K354" s="179"/>
      <c r="L354" s="180"/>
      <c r="M354" s="213">
        <f t="shared" si="18"/>
        <v>0</v>
      </c>
      <c r="N354" s="198" t="e">
        <f t="shared" si="19"/>
        <v>#DIV/0!</v>
      </c>
      <c r="O354" s="218"/>
      <c r="P354" s="158"/>
      <c r="Q354" s="165"/>
    </row>
    <row r="355" spans="1:17" ht="23.25" customHeight="1" outlineLevel="1" x14ac:dyDescent="0.3">
      <c r="A355" s="143"/>
      <c r="B355" s="143"/>
      <c r="C355" s="146"/>
      <c r="D355" s="146"/>
      <c r="E355" s="146"/>
      <c r="F355" s="146"/>
      <c r="G355" s="146"/>
      <c r="H355" s="144"/>
      <c r="I355" s="146"/>
      <c r="J355" s="146"/>
      <c r="K355" s="179"/>
      <c r="L355" s="180"/>
      <c r="M355" s="213">
        <f t="shared" si="18"/>
        <v>0</v>
      </c>
      <c r="N355" s="198" t="e">
        <f t="shared" si="19"/>
        <v>#DIV/0!</v>
      </c>
      <c r="O355" s="218"/>
      <c r="P355" s="158"/>
      <c r="Q355" s="165"/>
    </row>
    <row r="356" spans="1:17" ht="23.25" customHeight="1" outlineLevel="1" x14ac:dyDescent="0.3">
      <c r="A356" s="143"/>
      <c r="B356" s="143"/>
      <c r="C356" s="146"/>
      <c r="D356" s="146"/>
      <c r="E356" s="146"/>
      <c r="F356" s="146"/>
      <c r="G356" s="146"/>
      <c r="H356" s="144"/>
      <c r="I356" s="146"/>
      <c r="J356" s="146"/>
      <c r="K356" s="179"/>
      <c r="L356" s="180"/>
      <c r="M356" s="213">
        <f t="shared" si="18"/>
        <v>0</v>
      </c>
      <c r="N356" s="198" t="e">
        <f t="shared" si="19"/>
        <v>#DIV/0!</v>
      </c>
      <c r="O356" s="218"/>
      <c r="P356" s="158"/>
      <c r="Q356" s="165"/>
    </row>
    <row r="357" spans="1:17" ht="23.25" customHeight="1" outlineLevel="1" x14ac:dyDescent="0.3">
      <c r="A357" s="143"/>
      <c r="B357" s="143"/>
      <c r="C357" s="146"/>
      <c r="D357" s="146"/>
      <c r="E357" s="146"/>
      <c r="F357" s="146"/>
      <c r="G357" s="146"/>
      <c r="H357" s="144"/>
      <c r="I357" s="146"/>
      <c r="J357" s="146"/>
      <c r="K357" s="179"/>
      <c r="L357" s="180"/>
      <c r="M357" s="213">
        <f t="shared" si="18"/>
        <v>0</v>
      </c>
      <c r="N357" s="198" t="e">
        <f t="shared" si="19"/>
        <v>#DIV/0!</v>
      </c>
      <c r="O357" s="218"/>
      <c r="P357" s="158"/>
      <c r="Q357" s="165"/>
    </row>
    <row r="358" spans="1:17" ht="23.25" customHeight="1" outlineLevel="1" x14ac:dyDescent="0.3">
      <c r="A358" s="143"/>
      <c r="B358" s="143"/>
      <c r="C358" s="146"/>
      <c r="D358" s="146"/>
      <c r="E358" s="146"/>
      <c r="F358" s="146"/>
      <c r="G358" s="146"/>
      <c r="H358" s="144"/>
      <c r="I358" s="146"/>
      <c r="J358" s="146"/>
      <c r="K358" s="179"/>
      <c r="L358" s="180"/>
      <c r="M358" s="213">
        <f t="shared" si="18"/>
        <v>0</v>
      </c>
      <c r="N358" s="198" t="e">
        <f t="shared" si="19"/>
        <v>#DIV/0!</v>
      </c>
      <c r="O358" s="218"/>
      <c r="P358" s="158"/>
      <c r="Q358" s="165"/>
    </row>
    <row r="359" spans="1:17" ht="23.25" customHeight="1" outlineLevel="1" x14ac:dyDescent="0.3">
      <c r="A359" s="143"/>
      <c r="B359" s="143"/>
      <c r="C359" s="146"/>
      <c r="D359" s="146"/>
      <c r="E359" s="146"/>
      <c r="F359" s="146"/>
      <c r="G359" s="146"/>
      <c r="H359" s="144"/>
      <c r="I359" s="146"/>
      <c r="J359" s="146"/>
      <c r="K359" s="179"/>
      <c r="L359" s="180"/>
      <c r="M359" s="213">
        <f t="shared" si="18"/>
        <v>0</v>
      </c>
      <c r="N359" s="198" t="e">
        <f t="shared" si="19"/>
        <v>#DIV/0!</v>
      </c>
      <c r="O359" s="218"/>
      <c r="P359" s="158"/>
      <c r="Q359" s="165"/>
    </row>
    <row r="360" spans="1:17" ht="23.25" customHeight="1" outlineLevel="1" x14ac:dyDescent="0.3">
      <c r="A360" s="143"/>
      <c r="B360" s="143"/>
      <c r="C360" s="146"/>
      <c r="D360" s="146"/>
      <c r="E360" s="146"/>
      <c r="F360" s="146"/>
      <c r="G360" s="146"/>
      <c r="H360" s="144"/>
      <c r="I360" s="146"/>
      <c r="J360" s="146"/>
      <c r="K360" s="180"/>
      <c r="L360" s="180"/>
      <c r="M360" s="213">
        <f t="shared" si="18"/>
        <v>0</v>
      </c>
      <c r="N360" s="198" t="e">
        <f t="shared" si="19"/>
        <v>#DIV/0!</v>
      </c>
      <c r="O360" s="218"/>
      <c r="P360" s="158"/>
      <c r="Q360" s="165"/>
    </row>
    <row r="361" spans="1:17" ht="23.25" customHeight="1" outlineLevel="1" x14ac:dyDescent="0.3">
      <c r="A361" s="143"/>
      <c r="B361" s="143"/>
      <c r="C361" s="146"/>
      <c r="D361" s="146"/>
      <c r="E361" s="146"/>
      <c r="F361" s="146"/>
      <c r="G361" s="146"/>
      <c r="H361" s="144"/>
      <c r="I361" s="146"/>
      <c r="J361" s="146"/>
      <c r="K361" s="180"/>
      <c r="L361" s="180"/>
      <c r="M361" s="213">
        <f t="shared" si="18"/>
        <v>0</v>
      </c>
      <c r="N361" s="198" t="e">
        <f t="shared" si="19"/>
        <v>#DIV/0!</v>
      </c>
      <c r="O361" s="218"/>
      <c r="P361" s="159"/>
      <c r="Q361" s="165"/>
    </row>
    <row r="362" spans="1:17" ht="23.25" customHeight="1" x14ac:dyDescent="0.3">
      <c r="A362" s="147"/>
      <c r="B362" s="147"/>
      <c r="C362" s="148" t="s">
        <v>17</v>
      </c>
      <c r="D362" s="148"/>
      <c r="E362" s="148"/>
      <c r="F362" s="148"/>
      <c r="G362" s="148"/>
      <c r="H362" s="148"/>
      <c r="I362" s="148"/>
      <c r="J362" s="148"/>
      <c r="K362" s="181">
        <f>SUM( K333:K361)</f>
        <v>0</v>
      </c>
      <c r="L362" s="181">
        <f>SUM( L333:L361)</f>
        <v>0</v>
      </c>
      <c r="M362" s="217">
        <f>K362+L362</f>
        <v>0</v>
      </c>
      <c r="N362" s="203" t="e">
        <f>M362/K362</f>
        <v>#DIV/0!</v>
      </c>
      <c r="O362" s="181">
        <f>SUM( O333:O361)</f>
        <v>0</v>
      </c>
      <c r="P362" s="148"/>
      <c r="Q362" s="148"/>
    </row>
    <row r="363" spans="1:17" s="14" customFormat="1" ht="15" x14ac:dyDescent="0.3">
      <c r="A363" s="151"/>
      <c r="B363" s="151"/>
      <c r="C363" s="137"/>
      <c r="D363" s="137"/>
      <c r="E363" s="137"/>
      <c r="F363" s="137"/>
      <c r="G363" s="137"/>
      <c r="H363" s="150"/>
      <c r="I363" s="137"/>
      <c r="J363" s="137"/>
      <c r="K363" s="176"/>
      <c r="L363" s="176"/>
      <c r="M363" s="211"/>
      <c r="N363" s="201"/>
      <c r="O363" s="201"/>
      <c r="P363" s="137"/>
      <c r="Q363" s="166"/>
    </row>
    <row r="364" spans="1:17" s="14" customFormat="1" ht="15" x14ac:dyDescent="0.3">
      <c r="A364" s="151"/>
      <c r="B364" s="151"/>
      <c r="C364" s="137"/>
      <c r="D364" s="137"/>
      <c r="E364" s="137"/>
      <c r="F364" s="137"/>
      <c r="G364" s="137"/>
      <c r="H364" s="150"/>
      <c r="I364" s="137"/>
      <c r="J364" s="137"/>
      <c r="K364" s="176"/>
      <c r="L364" s="176"/>
      <c r="M364" s="211"/>
      <c r="N364" s="201"/>
      <c r="O364" s="201"/>
      <c r="P364" s="137"/>
      <c r="Q364" s="166"/>
    </row>
    <row r="365" spans="1:17" s="14" customFormat="1" ht="15" x14ac:dyDescent="0.3">
      <c r="A365" s="151"/>
      <c r="B365" s="151"/>
      <c r="C365" s="137"/>
      <c r="D365" s="137"/>
      <c r="E365" s="137"/>
      <c r="F365" s="137"/>
      <c r="G365" s="137"/>
      <c r="H365" s="150"/>
      <c r="I365" s="137"/>
      <c r="J365" s="137"/>
      <c r="K365" s="176"/>
      <c r="L365" s="176"/>
      <c r="M365" s="211"/>
      <c r="N365" s="201"/>
      <c r="O365" s="201"/>
      <c r="P365" s="137"/>
      <c r="Q365" s="166"/>
    </row>
    <row r="366" spans="1:17" ht="15" x14ac:dyDescent="0.3">
      <c r="A366" s="154"/>
      <c r="B366" s="154"/>
      <c r="C366" s="134"/>
      <c r="D366" s="134"/>
      <c r="E366" s="134"/>
      <c r="F366" s="134"/>
      <c r="G366" s="134"/>
      <c r="H366" s="134"/>
      <c r="I366" s="134"/>
      <c r="J366" s="134"/>
      <c r="K366" s="175"/>
      <c r="L366" s="175"/>
      <c r="M366" s="210"/>
      <c r="N366" s="200"/>
      <c r="O366" s="200"/>
      <c r="P366" s="134"/>
    </row>
    <row r="367" spans="1:17" s="14" customFormat="1" ht="15.75" thickBot="1" x14ac:dyDescent="0.35">
      <c r="A367" s="151"/>
      <c r="B367" s="151"/>
      <c r="C367" s="136" t="s">
        <v>80</v>
      </c>
      <c r="D367" s="136"/>
      <c r="E367" s="136"/>
      <c r="F367" s="136"/>
      <c r="G367" s="136"/>
      <c r="H367" s="153"/>
      <c r="I367" s="137"/>
      <c r="J367" s="137"/>
      <c r="K367" s="176"/>
      <c r="L367" s="176"/>
      <c r="M367" s="211"/>
      <c r="N367" s="201"/>
      <c r="O367" s="201"/>
      <c r="P367" s="137"/>
      <c r="Q367" s="166"/>
    </row>
    <row r="368" spans="1:17" ht="42.75" customHeight="1" thickBot="1" x14ac:dyDescent="0.35">
      <c r="A368" s="138" t="s">
        <v>39</v>
      </c>
      <c r="B368" s="139" t="s">
        <v>40</v>
      </c>
      <c r="C368" s="140" t="s">
        <v>58</v>
      </c>
      <c r="D368" s="140" t="s">
        <v>59</v>
      </c>
      <c r="E368" s="140" t="s">
        <v>69</v>
      </c>
      <c r="F368" s="140" t="s">
        <v>88</v>
      </c>
      <c r="G368" s="140" t="s">
        <v>60</v>
      </c>
      <c r="H368" s="140" t="s">
        <v>57</v>
      </c>
      <c r="I368" s="140" t="s">
        <v>5</v>
      </c>
      <c r="J368" s="141" t="s">
        <v>22</v>
      </c>
      <c r="K368" s="177" t="s">
        <v>89</v>
      </c>
      <c r="L368" s="178" t="s">
        <v>11</v>
      </c>
      <c r="M368" s="212" t="s">
        <v>91</v>
      </c>
      <c r="N368" s="202" t="s">
        <v>9</v>
      </c>
      <c r="O368" s="202" t="s">
        <v>104</v>
      </c>
      <c r="P368" s="142" t="s">
        <v>87</v>
      </c>
      <c r="Q368" s="164" t="s">
        <v>90</v>
      </c>
    </row>
    <row r="369" spans="1:17" ht="18.75" customHeight="1" outlineLevel="1" x14ac:dyDescent="0.3">
      <c r="A369" s="156"/>
      <c r="B369" s="156"/>
      <c r="C369" s="144"/>
      <c r="D369" s="144"/>
      <c r="E369" s="144"/>
      <c r="F369" s="144"/>
      <c r="G369" s="144"/>
      <c r="H369" s="144"/>
      <c r="I369" s="144"/>
      <c r="J369" s="144"/>
      <c r="K369" s="179"/>
      <c r="L369" s="180"/>
      <c r="M369" s="213">
        <f>K369+L369</f>
        <v>0</v>
      </c>
      <c r="N369" s="198" t="e">
        <f>M369/K369</f>
        <v>#DIV/0!</v>
      </c>
      <c r="O369" s="218"/>
      <c r="P369" s="157"/>
      <c r="Q369" s="165"/>
    </row>
    <row r="370" spans="1:17" ht="18.75" customHeight="1" outlineLevel="1" x14ac:dyDescent="0.3">
      <c r="A370" s="143"/>
      <c r="B370" s="143"/>
      <c r="C370" s="144"/>
      <c r="D370" s="144"/>
      <c r="E370" s="144"/>
      <c r="F370" s="144"/>
      <c r="G370" s="144"/>
      <c r="H370" s="144"/>
      <c r="I370" s="144"/>
      <c r="J370" s="144"/>
      <c r="K370" s="179"/>
      <c r="L370" s="180"/>
      <c r="M370" s="213">
        <f t="shared" ref="M370:M397" si="20">K370+L370</f>
        <v>0</v>
      </c>
      <c r="N370" s="198" t="e">
        <f t="shared" ref="N370:N397" si="21">M370/K370</f>
        <v>#DIV/0!</v>
      </c>
      <c r="O370" s="218"/>
      <c r="P370" s="157"/>
      <c r="Q370" s="165"/>
    </row>
    <row r="371" spans="1:17" ht="18.75" customHeight="1" outlineLevel="1" x14ac:dyDescent="0.3">
      <c r="A371" s="143"/>
      <c r="B371" s="143"/>
      <c r="C371" s="144"/>
      <c r="D371" s="144"/>
      <c r="E371" s="144"/>
      <c r="F371" s="144"/>
      <c r="G371" s="144"/>
      <c r="H371" s="144"/>
      <c r="I371" s="144"/>
      <c r="J371" s="144"/>
      <c r="K371" s="179"/>
      <c r="L371" s="180"/>
      <c r="M371" s="213">
        <f t="shared" si="20"/>
        <v>0</v>
      </c>
      <c r="N371" s="198" t="e">
        <f t="shared" si="21"/>
        <v>#DIV/0!</v>
      </c>
      <c r="O371" s="218"/>
      <c r="P371" s="157"/>
      <c r="Q371" s="165"/>
    </row>
    <row r="372" spans="1:17" ht="18.75" customHeight="1" outlineLevel="1" x14ac:dyDescent="0.3">
      <c r="A372" s="143"/>
      <c r="B372" s="143"/>
      <c r="C372" s="144"/>
      <c r="D372" s="144"/>
      <c r="E372" s="144"/>
      <c r="F372" s="144"/>
      <c r="G372" s="144"/>
      <c r="H372" s="144"/>
      <c r="I372" s="144"/>
      <c r="J372" s="144"/>
      <c r="K372" s="179"/>
      <c r="L372" s="180"/>
      <c r="M372" s="213">
        <f t="shared" si="20"/>
        <v>0</v>
      </c>
      <c r="N372" s="198" t="e">
        <f t="shared" si="21"/>
        <v>#DIV/0!</v>
      </c>
      <c r="O372" s="218"/>
      <c r="P372" s="157"/>
      <c r="Q372" s="165"/>
    </row>
    <row r="373" spans="1:17" ht="18.75" customHeight="1" outlineLevel="1" x14ac:dyDescent="0.3">
      <c r="A373" s="143"/>
      <c r="B373" s="143"/>
      <c r="C373" s="144"/>
      <c r="D373" s="144"/>
      <c r="E373" s="144"/>
      <c r="F373" s="144"/>
      <c r="G373" s="144"/>
      <c r="H373" s="144"/>
      <c r="I373" s="144"/>
      <c r="J373" s="144"/>
      <c r="K373" s="179"/>
      <c r="L373" s="180"/>
      <c r="M373" s="213">
        <f t="shared" si="20"/>
        <v>0</v>
      </c>
      <c r="N373" s="198" t="e">
        <f t="shared" si="21"/>
        <v>#DIV/0!</v>
      </c>
      <c r="O373" s="218"/>
      <c r="P373" s="157"/>
      <c r="Q373" s="165"/>
    </row>
    <row r="374" spans="1:17" ht="18.75" customHeight="1" outlineLevel="1" x14ac:dyDescent="0.3">
      <c r="A374" s="143"/>
      <c r="B374" s="143"/>
      <c r="C374" s="144"/>
      <c r="D374" s="144"/>
      <c r="E374" s="144"/>
      <c r="F374" s="144"/>
      <c r="G374" s="144"/>
      <c r="H374" s="144"/>
      <c r="I374" s="144"/>
      <c r="J374" s="144"/>
      <c r="K374" s="179"/>
      <c r="L374" s="180"/>
      <c r="M374" s="213">
        <f t="shared" si="20"/>
        <v>0</v>
      </c>
      <c r="N374" s="198" t="e">
        <f t="shared" si="21"/>
        <v>#DIV/0!</v>
      </c>
      <c r="O374" s="218"/>
      <c r="P374" s="157"/>
      <c r="Q374" s="165"/>
    </row>
    <row r="375" spans="1:17" ht="18.75" customHeight="1" outlineLevel="1" x14ac:dyDescent="0.3">
      <c r="A375" s="143"/>
      <c r="B375" s="143"/>
      <c r="C375" s="144"/>
      <c r="D375" s="144"/>
      <c r="E375" s="144"/>
      <c r="F375" s="144"/>
      <c r="G375" s="144"/>
      <c r="H375" s="144"/>
      <c r="I375" s="144"/>
      <c r="J375" s="144"/>
      <c r="K375" s="179"/>
      <c r="L375" s="180"/>
      <c r="M375" s="213">
        <f t="shared" si="20"/>
        <v>0</v>
      </c>
      <c r="N375" s="198" t="e">
        <f t="shared" si="21"/>
        <v>#DIV/0!</v>
      </c>
      <c r="O375" s="218"/>
      <c r="P375" s="157"/>
      <c r="Q375" s="165"/>
    </row>
    <row r="376" spans="1:17" ht="18.75" customHeight="1" outlineLevel="1" x14ac:dyDescent="0.3">
      <c r="A376" s="143"/>
      <c r="B376" s="143"/>
      <c r="C376" s="144"/>
      <c r="D376" s="144"/>
      <c r="E376" s="144"/>
      <c r="F376" s="144"/>
      <c r="G376" s="144"/>
      <c r="H376" s="144"/>
      <c r="I376" s="144"/>
      <c r="J376" s="144"/>
      <c r="K376" s="179"/>
      <c r="L376" s="180"/>
      <c r="M376" s="213">
        <f t="shared" si="20"/>
        <v>0</v>
      </c>
      <c r="N376" s="198" t="e">
        <f t="shared" si="21"/>
        <v>#DIV/0!</v>
      </c>
      <c r="O376" s="218"/>
      <c r="P376" s="157"/>
      <c r="Q376" s="165"/>
    </row>
    <row r="377" spans="1:17" ht="18.75" customHeight="1" outlineLevel="1" x14ac:dyDescent="0.3">
      <c r="A377" s="143"/>
      <c r="B377" s="143"/>
      <c r="C377" s="144"/>
      <c r="D377" s="144"/>
      <c r="E377" s="144"/>
      <c r="F377" s="144"/>
      <c r="G377" s="144"/>
      <c r="H377" s="144"/>
      <c r="I377" s="144"/>
      <c r="J377" s="144"/>
      <c r="K377" s="179"/>
      <c r="L377" s="180"/>
      <c r="M377" s="213">
        <f t="shared" si="20"/>
        <v>0</v>
      </c>
      <c r="N377" s="198" t="e">
        <f t="shared" si="21"/>
        <v>#DIV/0!</v>
      </c>
      <c r="O377" s="218"/>
      <c r="P377" s="157"/>
      <c r="Q377" s="165"/>
    </row>
    <row r="378" spans="1:17" ht="18.75" customHeight="1" outlineLevel="1" x14ac:dyDescent="0.3">
      <c r="A378" s="143"/>
      <c r="B378" s="143"/>
      <c r="C378" s="144"/>
      <c r="D378" s="144"/>
      <c r="E378" s="144"/>
      <c r="F378" s="144"/>
      <c r="G378" s="144"/>
      <c r="H378" s="144"/>
      <c r="I378" s="144"/>
      <c r="J378" s="144"/>
      <c r="K378" s="179"/>
      <c r="L378" s="180"/>
      <c r="M378" s="213">
        <f t="shared" si="20"/>
        <v>0</v>
      </c>
      <c r="N378" s="198" t="e">
        <f t="shared" si="21"/>
        <v>#DIV/0!</v>
      </c>
      <c r="O378" s="218"/>
      <c r="P378" s="157"/>
      <c r="Q378" s="165"/>
    </row>
    <row r="379" spans="1:17" ht="18.75" customHeight="1" outlineLevel="1" x14ac:dyDescent="0.3">
      <c r="A379" s="143"/>
      <c r="B379" s="143"/>
      <c r="C379" s="144"/>
      <c r="D379" s="144"/>
      <c r="E379" s="144"/>
      <c r="F379" s="144"/>
      <c r="G379" s="144"/>
      <c r="H379" s="144"/>
      <c r="I379" s="144"/>
      <c r="J379" s="144"/>
      <c r="K379" s="179"/>
      <c r="L379" s="180"/>
      <c r="M379" s="213">
        <f t="shared" si="20"/>
        <v>0</v>
      </c>
      <c r="N379" s="198" t="e">
        <f t="shared" si="21"/>
        <v>#DIV/0!</v>
      </c>
      <c r="O379" s="218"/>
      <c r="P379" s="157"/>
      <c r="Q379" s="165"/>
    </row>
    <row r="380" spans="1:17" ht="18.75" customHeight="1" outlineLevel="1" x14ac:dyDescent="0.3">
      <c r="A380" s="143"/>
      <c r="B380" s="143"/>
      <c r="C380" s="144"/>
      <c r="D380" s="144"/>
      <c r="E380" s="144"/>
      <c r="F380" s="144"/>
      <c r="G380" s="144"/>
      <c r="H380" s="144"/>
      <c r="I380" s="144"/>
      <c r="J380" s="144"/>
      <c r="K380" s="179"/>
      <c r="L380" s="180"/>
      <c r="M380" s="213">
        <f t="shared" si="20"/>
        <v>0</v>
      </c>
      <c r="N380" s="198" t="e">
        <f t="shared" si="21"/>
        <v>#DIV/0!</v>
      </c>
      <c r="O380" s="218"/>
      <c r="P380" s="157"/>
      <c r="Q380" s="165"/>
    </row>
    <row r="381" spans="1:17" ht="18.75" customHeight="1" outlineLevel="1" x14ac:dyDescent="0.3">
      <c r="A381" s="143"/>
      <c r="B381" s="143"/>
      <c r="C381" s="144"/>
      <c r="D381" s="144"/>
      <c r="E381" s="144"/>
      <c r="F381" s="144"/>
      <c r="G381" s="144"/>
      <c r="H381" s="144"/>
      <c r="I381" s="144"/>
      <c r="J381" s="144"/>
      <c r="K381" s="179"/>
      <c r="L381" s="180"/>
      <c r="M381" s="213">
        <f t="shared" si="20"/>
        <v>0</v>
      </c>
      <c r="N381" s="198" t="e">
        <f t="shared" si="21"/>
        <v>#DIV/0!</v>
      </c>
      <c r="O381" s="218"/>
      <c r="P381" s="157"/>
      <c r="Q381" s="165"/>
    </row>
    <row r="382" spans="1:17" ht="18.75" customHeight="1" outlineLevel="1" x14ac:dyDescent="0.3">
      <c r="A382" s="143"/>
      <c r="B382" s="143"/>
      <c r="C382" s="144"/>
      <c r="D382" s="144"/>
      <c r="E382" s="144"/>
      <c r="F382" s="144"/>
      <c r="G382" s="144"/>
      <c r="H382" s="144"/>
      <c r="I382" s="144"/>
      <c r="J382" s="144"/>
      <c r="K382" s="179"/>
      <c r="L382" s="180"/>
      <c r="M382" s="213">
        <f t="shared" si="20"/>
        <v>0</v>
      </c>
      <c r="N382" s="198" t="e">
        <f t="shared" si="21"/>
        <v>#DIV/0!</v>
      </c>
      <c r="O382" s="218"/>
      <c r="P382" s="157"/>
      <c r="Q382" s="165"/>
    </row>
    <row r="383" spans="1:17" ht="18.75" customHeight="1" outlineLevel="1" x14ac:dyDescent="0.3">
      <c r="A383" s="143"/>
      <c r="B383" s="143"/>
      <c r="C383" s="144"/>
      <c r="D383" s="144"/>
      <c r="E383" s="144"/>
      <c r="F383" s="144"/>
      <c r="G383" s="144"/>
      <c r="H383" s="144"/>
      <c r="I383" s="144"/>
      <c r="J383" s="144"/>
      <c r="K383" s="179"/>
      <c r="L383" s="180"/>
      <c r="M383" s="213">
        <f t="shared" si="20"/>
        <v>0</v>
      </c>
      <c r="N383" s="198" t="e">
        <f t="shared" si="21"/>
        <v>#DIV/0!</v>
      </c>
      <c r="O383" s="218"/>
      <c r="P383" s="157"/>
      <c r="Q383" s="165"/>
    </row>
    <row r="384" spans="1:17" ht="18.75" customHeight="1" outlineLevel="1" x14ac:dyDescent="0.3">
      <c r="A384" s="143"/>
      <c r="B384" s="143"/>
      <c r="C384" s="144"/>
      <c r="D384" s="144"/>
      <c r="E384" s="144"/>
      <c r="F384" s="144"/>
      <c r="G384" s="144"/>
      <c r="H384" s="144"/>
      <c r="I384" s="144"/>
      <c r="J384" s="144"/>
      <c r="K384" s="179"/>
      <c r="L384" s="180"/>
      <c r="M384" s="213">
        <f t="shared" si="20"/>
        <v>0</v>
      </c>
      <c r="N384" s="198" t="e">
        <f t="shared" si="21"/>
        <v>#DIV/0!</v>
      </c>
      <c r="O384" s="218"/>
      <c r="P384" s="157"/>
      <c r="Q384" s="165"/>
    </row>
    <row r="385" spans="1:17" ht="18.75" customHeight="1" outlineLevel="1" x14ac:dyDescent="0.3">
      <c r="A385" s="143"/>
      <c r="B385" s="143"/>
      <c r="C385" s="144"/>
      <c r="D385" s="144"/>
      <c r="E385" s="144"/>
      <c r="F385" s="144"/>
      <c r="G385" s="144"/>
      <c r="H385" s="144"/>
      <c r="I385" s="144"/>
      <c r="J385" s="144"/>
      <c r="K385" s="179"/>
      <c r="L385" s="180"/>
      <c r="M385" s="213">
        <f t="shared" si="20"/>
        <v>0</v>
      </c>
      <c r="N385" s="198" t="e">
        <f t="shared" si="21"/>
        <v>#DIV/0!</v>
      </c>
      <c r="O385" s="218"/>
      <c r="P385" s="157"/>
      <c r="Q385" s="165"/>
    </row>
    <row r="386" spans="1:17" ht="18.75" customHeight="1" outlineLevel="1" x14ac:dyDescent="0.3">
      <c r="A386" s="143"/>
      <c r="B386" s="143"/>
      <c r="C386" s="144"/>
      <c r="D386" s="144"/>
      <c r="E386" s="144"/>
      <c r="F386" s="144"/>
      <c r="G386" s="144"/>
      <c r="H386" s="144"/>
      <c r="I386" s="144"/>
      <c r="J386" s="144"/>
      <c r="K386" s="179"/>
      <c r="L386" s="180"/>
      <c r="M386" s="213">
        <f t="shared" si="20"/>
        <v>0</v>
      </c>
      <c r="N386" s="198" t="e">
        <f t="shared" si="21"/>
        <v>#DIV/0!</v>
      </c>
      <c r="O386" s="218"/>
      <c r="P386" s="157"/>
      <c r="Q386" s="165"/>
    </row>
    <row r="387" spans="1:17" ht="18.75" customHeight="1" outlineLevel="1" x14ac:dyDescent="0.3">
      <c r="A387" s="143"/>
      <c r="B387" s="143"/>
      <c r="C387" s="144"/>
      <c r="D387" s="144"/>
      <c r="E387" s="144"/>
      <c r="F387" s="144"/>
      <c r="G387" s="144"/>
      <c r="H387" s="144"/>
      <c r="I387" s="144"/>
      <c r="J387" s="144"/>
      <c r="K387" s="179"/>
      <c r="L387" s="180"/>
      <c r="M387" s="213">
        <f t="shared" si="20"/>
        <v>0</v>
      </c>
      <c r="N387" s="198" t="e">
        <f t="shared" si="21"/>
        <v>#DIV/0!</v>
      </c>
      <c r="O387" s="218"/>
      <c r="P387" s="157"/>
      <c r="Q387" s="165"/>
    </row>
    <row r="388" spans="1:17" ht="18.75" customHeight="1" outlineLevel="1" x14ac:dyDescent="0.3">
      <c r="A388" s="143"/>
      <c r="B388" s="143"/>
      <c r="C388" s="144"/>
      <c r="D388" s="144"/>
      <c r="E388" s="144"/>
      <c r="F388" s="144"/>
      <c r="G388" s="144"/>
      <c r="H388" s="144"/>
      <c r="I388" s="144"/>
      <c r="J388" s="144"/>
      <c r="K388" s="179"/>
      <c r="L388" s="180"/>
      <c r="M388" s="213">
        <f t="shared" si="20"/>
        <v>0</v>
      </c>
      <c r="N388" s="198" t="e">
        <f t="shared" si="21"/>
        <v>#DIV/0!</v>
      </c>
      <c r="O388" s="218"/>
      <c r="P388" s="157"/>
      <c r="Q388" s="165"/>
    </row>
    <row r="389" spans="1:17" ht="18.75" customHeight="1" outlineLevel="1" x14ac:dyDescent="0.3">
      <c r="A389" s="143"/>
      <c r="B389" s="143"/>
      <c r="C389" s="145"/>
      <c r="D389" s="145"/>
      <c r="E389" s="145"/>
      <c r="F389" s="145"/>
      <c r="G389" s="145"/>
      <c r="H389" s="144"/>
      <c r="I389" s="145"/>
      <c r="J389" s="145"/>
      <c r="K389" s="179"/>
      <c r="L389" s="180"/>
      <c r="M389" s="213">
        <f t="shared" si="20"/>
        <v>0</v>
      </c>
      <c r="N389" s="198" t="e">
        <f t="shared" si="21"/>
        <v>#DIV/0!</v>
      </c>
      <c r="O389" s="218"/>
      <c r="P389" s="158"/>
      <c r="Q389" s="165"/>
    </row>
    <row r="390" spans="1:17" ht="18.75" customHeight="1" outlineLevel="1" x14ac:dyDescent="0.3">
      <c r="A390" s="143"/>
      <c r="B390" s="143"/>
      <c r="C390" s="145"/>
      <c r="D390" s="145"/>
      <c r="E390" s="145"/>
      <c r="F390" s="145"/>
      <c r="G390" s="145"/>
      <c r="H390" s="144"/>
      <c r="I390" s="145"/>
      <c r="J390" s="145"/>
      <c r="K390" s="179"/>
      <c r="L390" s="180"/>
      <c r="M390" s="213">
        <f t="shared" si="20"/>
        <v>0</v>
      </c>
      <c r="N390" s="198" t="e">
        <f t="shared" si="21"/>
        <v>#DIV/0!</v>
      </c>
      <c r="O390" s="218"/>
      <c r="P390" s="158"/>
      <c r="Q390" s="165"/>
    </row>
    <row r="391" spans="1:17" ht="18.75" customHeight="1" outlineLevel="1" x14ac:dyDescent="0.3">
      <c r="A391" s="143"/>
      <c r="B391" s="143"/>
      <c r="C391" s="146"/>
      <c r="D391" s="146"/>
      <c r="E391" s="146"/>
      <c r="F391" s="146"/>
      <c r="G391" s="146"/>
      <c r="H391" s="144"/>
      <c r="I391" s="146"/>
      <c r="J391" s="146"/>
      <c r="K391" s="179"/>
      <c r="L391" s="180"/>
      <c r="M391" s="213">
        <f t="shared" si="20"/>
        <v>0</v>
      </c>
      <c r="N391" s="198" t="e">
        <f t="shared" si="21"/>
        <v>#DIV/0!</v>
      </c>
      <c r="O391" s="218"/>
      <c r="P391" s="158"/>
      <c r="Q391" s="165"/>
    </row>
    <row r="392" spans="1:17" ht="18.75" customHeight="1" outlineLevel="1" x14ac:dyDescent="0.3">
      <c r="A392" s="143"/>
      <c r="B392" s="143"/>
      <c r="C392" s="146"/>
      <c r="D392" s="146"/>
      <c r="E392" s="146"/>
      <c r="F392" s="146"/>
      <c r="G392" s="146"/>
      <c r="H392" s="144"/>
      <c r="I392" s="146"/>
      <c r="J392" s="146"/>
      <c r="K392" s="179"/>
      <c r="L392" s="180"/>
      <c r="M392" s="213">
        <f t="shared" si="20"/>
        <v>0</v>
      </c>
      <c r="N392" s="198" t="e">
        <f t="shared" si="21"/>
        <v>#DIV/0!</v>
      </c>
      <c r="O392" s="218"/>
      <c r="P392" s="158"/>
      <c r="Q392" s="165"/>
    </row>
    <row r="393" spans="1:17" ht="18.75" customHeight="1" outlineLevel="1" x14ac:dyDescent="0.3">
      <c r="A393" s="143"/>
      <c r="B393" s="143"/>
      <c r="C393" s="146"/>
      <c r="D393" s="146"/>
      <c r="E393" s="146"/>
      <c r="F393" s="146"/>
      <c r="G393" s="146"/>
      <c r="H393" s="144"/>
      <c r="I393" s="146"/>
      <c r="J393" s="146"/>
      <c r="K393" s="179"/>
      <c r="L393" s="180"/>
      <c r="M393" s="213">
        <f t="shared" si="20"/>
        <v>0</v>
      </c>
      <c r="N393" s="198" t="e">
        <f t="shared" si="21"/>
        <v>#DIV/0!</v>
      </c>
      <c r="O393" s="218"/>
      <c r="P393" s="158"/>
      <c r="Q393" s="165"/>
    </row>
    <row r="394" spans="1:17" ht="18.75" customHeight="1" outlineLevel="1" x14ac:dyDescent="0.3">
      <c r="A394" s="143"/>
      <c r="B394" s="143"/>
      <c r="C394" s="146"/>
      <c r="D394" s="146"/>
      <c r="E394" s="146"/>
      <c r="F394" s="146"/>
      <c r="G394" s="146"/>
      <c r="H394" s="144"/>
      <c r="I394" s="146"/>
      <c r="J394" s="146"/>
      <c r="K394" s="179"/>
      <c r="L394" s="180"/>
      <c r="M394" s="213">
        <f t="shared" si="20"/>
        <v>0</v>
      </c>
      <c r="N394" s="198" t="e">
        <f t="shared" si="21"/>
        <v>#DIV/0!</v>
      </c>
      <c r="O394" s="218"/>
      <c r="P394" s="158"/>
      <c r="Q394" s="165"/>
    </row>
    <row r="395" spans="1:17" ht="18.75" customHeight="1" outlineLevel="1" x14ac:dyDescent="0.3">
      <c r="A395" s="143"/>
      <c r="B395" s="143"/>
      <c r="C395" s="146"/>
      <c r="D395" s="146"/>
      <c r="E395" s="146"/>
      <c r="F395" s="146"/>
      <c r="G395" s="146"/>
      <c r="H395" s="144"/>
      <c r="I395" s="146"/>
      <c r="J395" s="146"/>
      <c r="K395" s="179"/>
      <c r="L395" s="180"/>
      <c r="M395" s="213">
        <f t="shared" si="20"/>
        <v>0</v>
      </c>
      <c r="N395" s="198" t="e">
        <f t="shared" si="21"/>
        <v>#DIV/0!</v>
      </c>
      <c r="O395" s="218"/>
      <c r="P395" s="158"/>
      <c r="Q395" s="165"/>
    </row>
    <row r="396" spans="1:17" ht="18.75" customHeight="1" outlineLevel="1" x14ac:dyDescent="0.3">
      <c r="A396" s="143"/>
      <c r="B396" s="143"/>
      <c r="C396" s="146"/>
      <c r="D396" s="146"/>
      <c r="E396" s="146"/>
      <c r="F396" s="146"/>
      <c r="G396" s="146"/>
      <c r="H396" s="144"/>
      <c r="I396" s="146"/>
      <c r="J396" s="146"/>
      <c r="K396" s="180"/>
      <c r="L396" s="180"/>
      <c r="M396" s="213">
        <f t="shared" si="20"/>
        <v>0</v>
      </c>
      <c r="N396" s="198" t="e">
        <f t="shared" si="21"/>
        <v>#DIV/0!</v>
      </c>
      <c r="O396" s="218"/>
      <c r="P396" s="158"/>
      <c r="Q396" s="165"/>
    </row>
    <row r="397" spans="1:17" ht="18.75" customHeight="1" outlineLevel="1" x14ac:dyDescent="0.3">
      <c r="A397" s="143"/>
      <c r="B397" s="143"/>
      <c r="C397" s="146"/>
      <c r="D397" s="146"/>
      <c r="E397" s="146"/>
      <c r="F397" s="146"/>
      <c r="G397" s="146"/>
      <c r="H397" s="144"/>
      <c r="I397" s="146"/>
      <c r="J397" s="146"/>
      <c r="K397" s="180"/>
      <c r="L397" s="180"/>
      <c r="M397" s="213">
        <f t="shared" si="20"/>
        <v>0</v>
      </c>
      <c r="N397" s="198" t="e">
        <f t="shared" si="21"/>
        <v>#DIV/0!</v>
      </c>
      <c r="O397" s="218"/>
      <c r="P397" s="159"/>
      <c r="Q397" s="165"/>
    </row>
    <row r="398" spans="1:17" ht="18.75" customHeight="1" x14ac:dyDescent="0.3">
      <c r="A398" s="147"/>
      <c r="B398" s="147"/>
      <c r="C398" s="148" t="s">
        <v>17</v>
      </c>
      <c r="D398" s="148"/>
      <c r="E398" s="148"/>
      <c r="F398" s="148"/>
      <c r="G398" s="148"/>
      <c r="H398" s="148"/>
      <c r="I398" s="148"/>
      <c r="J398" s="148"/>
      <c r="K398" s="181">
        <f>SUM( K369:K397)</f>
        <v>0</v>
      </c>
      <c r="L398" s="181">
        <f>SUM( L369:L397)</f>
        <v>0</v>
      </c>
      <c r="M398" s="217">
        <f>K398+L398</f>
        <v>0</v>
      </c>
      <c r="N398" s="203" t="e">
        <f>M398/K398</f>
        <v>#DIV/0!</v>
      </c>
      <c r="O398" s="181">
        <f>SUM( O369:O397)</f>
        <v>0</v>
      </c>
      <c r="P398" s="148"/>
      <c r="Q398" s="148"/>
    </row>
    <row r="399" spans="1:17" s="14" customFormat="1" ht="15" x14ac:dyDescent="0.3">
      <c r="A399" s="151"/>
      <c r="B399" s="151"/>
      <c r="C399" s="137"/>
      <c r="D399" s="137"/>
      <c r="E399" s="137"/>
      <c r="F399" s="137"/>
      <c r="G399" s="137"/>
      <c r="H399" s="150"/>
      <c r="I399" s="137"/>
      <c r="J399" s="137"/>
      <c r="K399" s="176"/>
      <c r="L399" s="176"/>
      <c r="M399" s="211"/>
      <c r="N399" s="201"/>
      <c r="O399" s="201"/>
      <c r="P399" s="137"/>
      <c r="Q399" s="166"/>
    </row>
    <row r="400" spans="1:17" s="14" customFormat="1" ht="15" x14ac:dyDescent="0.3">
      <c r="A400" s="151"/>
      <c r="B400" s="151"/>
      <c r="C400" s="137"/>
      <c r="D400" s="137"/>
      <c r="E400" s="137"/>
      <c r="F400" s="137"/>
      <c r="G400" s="137"/>
      <c r="H400" s="150"/>
      <c r="I400" s="137"/>
      <c r="J400" s="137"/>
      <c r="K400" s="176"/>
      <c r="L400" s="176"/>
      <c r="M400" s="211"/>
      <c r="N400" s="201"/>
      <c r="O400" s="201"/>
      <c r="P400" s="137"/>
      <c r="Q400" s="166"/>
    </row>
    <row r="401" spans="1:17" s="14" customFormat="1" ht="15" x14ac:dyDescent="0.3">
      <c r="A401" s="151"/>
      <c r="B401" s="151"/>
      <c r="C401" s="137"/>
      <c r="D401" s="137"/>
      <c r="E401" s="137"/>
      <c r="F401" s="137"/>
      <c r="G401" s="137"/>
      <c r="H401" s="150"/>
      <c r="I401" s="137"/>
      <c r="J401" s="137"/>
      <c r="K401" s="176"/>
      <c r="L401" s="176"/>
      <c r="M401" s="211"/>
      <c r="N401" s="201"/>
      <c r="O401" s="201"/>
      <c r="P401" s="137"/>
      <c r="Q401" s="166"/>
    </row>
    <row r="402" spans="1:17" ht="15" x14ac:dyDescent="0.3">
      <c r="A402" s="154"/>
      <c r="B402" s="154"/>
      <c r="C402" s="134"/>
      <c r="D402" s="134"/>
      <c r="E402" s="134"/>
      <c r="F402" s="134"/>
      <c r="G402" s="134"/>
      <c r="H402" s="134"/>
      <c r="I402" s="134"/>
      <c r="J402" s="134"/>
      <c r="K402" s="175"/>
      <c r="L402" s="175"/>
      <c r="M402" s="210"/>
      <c r="N402" s="200"/>
      <c r="O402" s="200"/>
      <c r="P402" s="134"/>
    </row>
    <row r="403" spans="1:17" s="14" customFormat="1" ht="15.75" thickBot="1" x14ac:dyDescent="0.35">
      <c r="A403" s="151"/>
      <c r="B403" s="151"/>
      <c r="C403" s="136" t="s">
        <v>81</v>
      </c>
      <c r="D403" s="136"/>
      <c r="E403" s="136"/>
      <c r="F403" s="136"/>
      <c r="G403" s="136"/>
      <c r="H403" s="153"/>
      <c r="I403" s="137"/>
      <c r="J403" s="137"/>
      <c r="K403" s="176"/>
      <c r="L403" s="176"/>
      <c r="M403" s="211"/>
      <c r="N403" s="201"/>
      <c r="O403" s="201"/>
      <c r="P403" s="137"/>
      <c r="Q403" s="166"/>
    </row>
    <row r="404" spans="1:17" ht="45" customHeight="1" thickBot="1" x14ac:dyDescent="0.35">
      <c r="A404" s="138" t="s">
        <v>39</v>
      </c>
      <c r="B404" s="139" t="s">
        <v>40</v>
      </c>
      <c r="C404" s="140" t="s">
        <v>58</v>
      </c>
      <c r="D404" s="140" t="s">
        <v>59</v>
      </c>
      <c r="E404" s="140" t="s">
        <v>69</v>
      </c>
      <c r="F404" s="140" t="s">
        <v>88</v>
      </c>
      <c r="G404" s="140" t="s">
        <v>60</v>
      </c>
      <c r="H404" s="140" t="s">
        <v>57</v>
      </c>
      <c r="I404" s="140" t="s">
        <v>5</v>
      </c>
      <c r="J404" s="141" t="s">
        <v>22</v>
      </c>
      <c r="K404" s="177" t="s">
        <v>89</v>
      </c>
      <c r="L404" s="178" t="s">
        <v>11</v>
      </c>
      <c r="M404" s="212" t="s">
        <v>91</v>
      </c>
      <c r="N404" s="202" t="s">
        <v>9</v>
      </c>
      <c r="O404" s="202" t="s">
        <v>104</v>
      </c>
      <c r="P404" s="142" t="s">
        <v>87</v>
      </c>
      <c r="Q404" s="164" t="s">
        <v>90</v>
      </c>
    </row>
    <row r="405" spans="1:17" ht="24.75" customHeight="1" outlineLevel="1" x14ac:dyDescent="0.3">
      <c r="A405" s="156"/>
      <c r="B405" s="156"/>
      <c r="C405" s="144"/>
      <c r="D405" s="144"/>
      <c r="E405" s="144"/>
      <c r="F405" s="144"/>
      <c r="G405" s="144"/>
      <c r="H405" s="144"/>
      <c r="I405" s="144"/>
      <c r="J405" s="144"/>
      <c r="K405" s="179"/>
      <c r="L405" s="180"/>
      <c r="M405" s="213">
        <f>K405+L405</f>
        <v>0</v>
      </c>
      <c r="N405" s="198" t="e">
        <f>M405/K405</f>
        <v>#DIV/0!</v>
      </c>
      <c r="O405" s="218"/>
      <c r="P405" s="157"/>
      <c r="Q405" s="165"/>
    </row>
    <row r="406" spans="1:17" ht="24.75" customHeight="1" outlineLevel="1" x14ac:dyDescent="0.3">
      <c r="A406" s="143"/>
      <c r="B406" s="143"/>
      <c r="C406" s="144"/>
      <c r="D406" s="144"/>
      <c r="E406" s="144"/>
      <c r="F406" s="144"/>
      <c r="G406" s="144"/>
      <c r="H406" s="144"/>
      <c r="I406" s="144"/>
      <c r="J406" s="144"/>
      <c r="K406" s="179"/>
      <c r="L406" s="180"/>
      <c r="M406" s="213">
        <f t="shared" ref="M406:M433" si="22">K406+L406</f>
        <v>0</v>
      </c>
      <c r="N406" s="198" t="e">
        <f t="shared" ref="N406:N433" si="23">M406/K406</f>
        <v>#DIV/0!</v>
      </c>
      <c r="O406" s="218"/>
      <c r="P406" s="157"/>
      <c r="Q406" s="165"/>
    </row>
    <row r="407" spans="1:17" ht="24.75" customHeight="1" outlineLevel="1" x14ac:dyDescent="0.3">
      <c r="A407" s="143"/>
      <c r="B407" s="143"/>
      <c r="C407" s="144"/>
      <c r="D407" s="144"/>
      <c r="E407" s="144"/>
      <c r="F407" s="144"/>
      <c r="G407" s="144"/>
      <c r="H407" s="144"/>
      <c r="I407" s="144"/>
      <c r="J407" s="144"/>
      <c r="K407" s="179"/>
      <c r="L407" s="180"/>
      <c r="M407" s="213">
        <f t="shared" si="22"/>
        <v>0</v>
      </c>
      <c r="N407" s="198" t="e">
        <f t="shared" si="23"/>
        <v>#DIV/0!</v>
      </c>
      <c r="O407" s="218"/>
      <c r="P407" s="157"/>
      <c r="Q407" s="165"/>
    </row>
    <row r="408" spans="1:17" ht="24.75" customHeight="1" outlineLevel="1" x14ac:dyDescent="0.3">
      <c r="A408" s="143"/>
      <c r="B408" s="143"/>
      <c r="C408" s="144"/>
      <c r="D408" s="144"/>
      <c r="E408" s="144"/>
      <c r="F408" s="144"/>
      <c r="G408" s="144"/>
      <c r="H408" s="144"/>
      <c r="I408" s="144"/>
      <c r="J408" s="144"/>
      <c r="K408" s="179"/>
      <c r="L408" s="180"/>
      <c r="M408" s="213">
        <f t="shared" si="22"/>
        <v>0</v>
      </c>
      <c r="N408" s="198" t="e">
        <f t="shared" si="23"/>
        <v>#DIV/0!</v>
      </c>
      <c r="O408" s="218"/>
      <c r="P408" s="157"/>
      <c r="Q408" s="165"/>
    </row>
    <row r="409" spans="1:17" ht="24.75" customHeight="1" outlineLevel="1" x14ac:dyDescent="0.3">
      <c r="A409" s="143"/>
      <c r="B409" s="143"/>
      <c r="C409" s="144"/>
      <c r="D409" s="144"/>
      <c r="E409" s="144"/>
      <c r="F409" s="144"/>
      <c r="G409" s="144"/>
      <c r="H409" s="144"/>
      <c r="I409" s="144"/>
      <c r="J409" s="144"/>
      <c r="K409" s="179"/>
      <c r="L409" s="180"/>
      <c r="M409" s="213">
        <f t="shared" si="22"/>
        <v>0</v>
      </c>
      <c r="N409" s="198" t="e">
        <f t="shared" si="23"/>
        <v>#DIV/0!</v>
      </c>
      <c r="O409" s="218"/>
      <c r="P409" s="157"/>
      <c r="Q409" s="165"/>
    </row>
    <row r="410" spans="1:17" ht="24.75" customHeight="1" outlineLevel="1" x14ac:dyDescent="0.3">
      <c r="A410" s="143"/>
      <c r="B410" s="143"/>
      <c r="C410" s="144"/>
      <c r="D410" s="144"/>
      <c r="E410" s="144"/>
      <c r="F410" s="144"/>
      <c r="G410" s="144"/>
      <c r="H410" s="144"/>
      <c r="I410" s="144"/>
      <c r="J410" s="144"/>
      <c r="K410" s="179"/>
      <c r="L410" s="180"/>
      <c r="M410" s="213">
        <f t="shared" si="22"/>
        <v>0</v>
      </c>
      <c r="N410" s="198" t="e">
        <f t="shared" si="23"/>
        <v>#DIV/0!</v>
      </c>
      <c r="O410" s="218"/>
      <c r="P410" s="157"/>
      <c r="Q410" s="165"/>
    </row>
    <row r="411" spans="1:17" ht="24.75" customHeight="1" outlineLevel="1" x14ac:dyDescent="0.3">
      <c r="A411" s="143"/>
      <c r="B411" s="143"/>
      <c r="C411" s="144"/>
      <c r="D411" s="144"/>
      <c r="E411" s="144"/>
      <c r="F411" s="144"/>
      <c r="G411" s="144"/>
      <c r="H411" s="144"/>
      <c r="I411" s="144"/>
      <c r="J411" s="144"/>
      <c r="K411" s="179"/>
      <c r="L411" s="180"/>
      <c r="M411" s="213">
        <f t="shared" si="22"/>
        <v>0</v>
      </c>
      <c r="N411" s="198" t="e">
        <f t="shared" si="23"/>
        <v>#DIV/0!</v>
      </c>
      <c r="O411" s="218"/>
      <c r="P411" s="157"/>
      <c r="Q411" s="165"/>
    </row>
    <row r="412" spans="1:17" ht="24.75" customHeight="1" outlineLevel="1" x14ac:dyDescent="0.3">
      <c r="A412" s="143"/>
      <c r="B412" s="143"/>
      <c r="C412" s="144"/>
      <c r="D412" s="144"/>
      <c r="E412" s="144"/>
      <c r="F412" s="144"/>
      <c r="G412" s="144"/>
      <c r="H412" s="144"/>
      <c r="I412" s="144"/>
      <c r="J412" s="144"/>
      <c r="K412" s="179"/>
      <c r="L412" s="180"/>
      <c r="M412" s="213">
        <f t="shared" si="22"/>
        <v>0</v>
      </c>
      <c r="N412" s="198" t="e">
        <f t="shared" si="23"/>
        <v>#DIV/0!</v>
      </c>
      <c r="O412" s="218"/>
      <c r="P412" s="157"/>
      <c r="Q412" s="165"/>
    </row>
    <row r="413" spans="1:17" ht="24.75" customHeight="1" outlineLevel="1" x14ac:dyDescent="0.3">
      <c r="A413" s="143"/>
      <c r="B413" s="143"/>
      <c r="C413" s="144"/>
      <c r="D413" s="144"/>
      <c r="E413" s="144"/>
      <c r="F413" s="144"/>
      <c r="G413" s="144"/>
      <c r="H413" s="144"/>
      <c r="I413" s="144"/>
      <c r="J413" s="144"/>
      <c r="K413" s="179"/>
      <c r="L413" s="180"/>
      <c r="M413" s="213">
        <f t="shared" si="22"/>
        <v>0</v>
      </c>
      <c r="N413" s="198" t="e">
        <f t="shared" si="23"/>
        <v>#DIV/0!</v>
      </c>
      <c r="O413" s="218"/>
      <c r="P413" s="157"/>
      <c r="Q413" s="165"/>
    </row>
    <row r="414" spans="1:17" ht="24.75" customHeight="1" outlineLevel="1" x14ac:dyDescent="0.3">
      <c r="A414" s="143"/>
      <c r="B414" s="143"/>
      <c r="C414" s="144"/>
      <c r="D414" s="144"/>
      <c r="E414" s="144"/>
      <c r="F414" s="144"/>
      <c r="G414" s="144"/>
      <c r="H414" s="144"/>
      <c r="I414" s="144"/>
      <c r="J414" s="144"/>
      <c r="K414" s="179"/>
      <c r="L414" s="180"/>
      <c r="M414" s="213">
        <f t="shared" si="22"/>
        <v>0</v>
      </c>
      <c r="N414" s="198" t="e">
        <f t="shared" si="23"/>
        <v>#DIV/0!</v>
      </c>
      <c r="O414" s="218"/>
      <c r="P414" s="157"/>
      <c r="Q414" s="165"/>
    </row>
    <row r="415" spans="1:17" ht="24.75" customHeight="1" outlineLevel="1" x14ac:dyDescent="0.3">
      <c r="A415" s="143"/>
      <c r="B415" s="143"/>
      <c r="C415" s="144"/>
      <c r="D415" s="144"/>
      <c r="E415" s="144"/>
      <c r="F415" s="144"/>
      <c r="G415" s="144"/>
      <c r="H415" s="144"/>
      <c r="I415" s="144"/>
      <c r="J415" s="144"/>
      <c r="K415" s="179"/>
      <c r="L415" s="180"/>
      <c r="M415" s="213">
        <f t="shared" si="22"/>
        <v>0</v>
      </c>
      <c r="N415" s="198" t="e">
        <f t="shared" si="23"/>
        <v>#DIV/0!</v>
      </c>
      <c r="O415" s="218"/>
      <c r="P415" s="157"/>
      <c r="Q415" s="165"/>
    </row>
    <row r="416" spans="1:17" ht="24.75" customHeight="1" outlineLevel="1" x14ac:dyDescent="0.3">
      <c r="A416" s="143"/>
      <c r="B416" s="143"/>
      <c r="C416" s="144"/>
      <c r="D416" s="144"/>
      <c r="E416" s="144"/>
      <c r="F416" s="144"/>
      <c r="G416" s="144"/>
      <c r="H416" s="144"/>
      <c r="I416" s="144"/>
      <c r="J416" s="144"/>
      <c r="K416" s="179"/>
      <c r="L416" s="180"/>
      <c r="M416" s="213">
        <f t="shared" si="22"/>
        <v>0</v>
      </c>
      <c r="N416" s="198" t="e">
        <f t="shared" si="23"/>
        <v>#DIV/0!</v>
      </c>
      <c r="O416" s="218"/>
      <c r="P416" s="157"/>
      <c r="Q416" s="165"/>
    </row>
    <row r="417" spans="1:17" ht="24.75" customHeight="1" outlineLevel="1" x14ac:dyDescent="0.3">
      <c r="A417" s="143"/>
      <c r="B417" s="143"/>
      <c r="C417" s="144"/>
      <c r="D417" s="144"/>
      <c r="E417" s="144"/>
      <c r="F417" s="144"/>
      <c r="G417" s="144"/>
      <c r="H417" s="144"/>
      <c r="I417" s="144"/>
      <c r="J417" s="144"/>
      <c r="K417" s="179"/>
      <c r="L417" s="180"/>
      <c r="M417" s="213">
        <f t="shared" si="22"/>
        <v>0</v>
      </c>
      <c r="N417" s="198" t="e">
        <f t="shared" si="23"/>
        <v>#DIV/0!</v>
      </c>
      <c r="O417" s="218"/>
      <c r="P417" s="157"/>
      <c r="Q417" s="165"/>
    </row>
    <row r="418" spans="1:17" ht="24.75" customHeight="1" outlineLevel="1" x14ac:dyDescent="0.3">
      <c r="A418" s="143"/>
      <c r="B418" s="143"/>
      <c r="C418" s="144"/>
      <c r="D418" s="144"/>
      <c r="E418" s="144"/>
      <c r="F418" s="144"/>
      <c r="G418" s="144"/>
      <c r="H418" s="144"/>
      <c r="I418" s="144"/>
      <c r="J418" s="144"/>
      <c r="K418" s="179"/>
      <c r="L418" s="180"/>
      <c r="M418" s="213">
        <f t="shared" si="22"/>
        <v>0</v>
      </c>
      <c r="N418" s="198" t="e">
        <f t="shared" si="23"/>
        <v>#DIV/0!</v>
      </c>
      <c r="O418" s="218"/>
      <c r="P418" s="157"/>
      <c r="Q418" s="165"/>
    </row>
    <row r="419" spans="1:17" ht="24.75" customHeight="1" outlineLevel="1" x14ac:dyDescent="0.3">
      <c r="A419" s="143"/>
      <c r="B419" s="143"/>
      <c r="C419" s="144"/>
      <c r="D419" s="144"/>
      <c r="E419" s="144"/>
      <c r="F419" s="144"/>
      <c r="G419" s="144"/>
      <c r="H419" s="144"/>
      <c r="I419" s="144"/>
      <c r="J419" s="144"/>
      <c r="K419" s="179"/>
      <c r="L419" s="180"/>
      <c r="M419" s="213">
        <f t="shared" si="22"/>
        <v>0</v>
      </c>
      <c r="N419" s="198" t="e">
        <f t="shared" si="23"/>
        <v>#DIV/0!</v>
      </c>
      <c r="O419" s="218"/>
      <c r="P419" s="157"/>
      <c r="Q419" s="165"/>
    </row>
    <row r="420" spans="1:17" ht="24.75" customHeight="1" outlineLevel="1" x14ac:dyDescent="0.3">
      <c r="A420" s="143"/>
      <c r="B420" s="143"/>
      <c r="C420" s="144"/>
      <c r="D420" s="144"/>
      <c r="E420" s="144"/>
      <c r="F420" s="144"/>
      <c r="G420" s="144"/>
      <c r="H420" s="144"/>
      <c r="I420" s="144"/>
      <c r="J420" s="144"/>
      <c r="K420" s="179"/>
      <c r="L420" s="180"/>
      <c r="M420" s="213">
        <f t="shared" si="22"/>
        <v>0</v>
      </c>
      <c r="N420" s="198" t="e">
        <f t="shared" si="23"/>
        <v>#DIV/0!</v>
      </c>
      <c r="O420" s="218"/>
      <c r="P420" s="157"/>
      <c r="Q420" s="165"/>
    </row>
    <row r="421" spans="1:17" ht="24.75" customHeight="1" outlineLevel="1" x14ac:dyDescent="0.3">
      <c r="A421" s="143"/>
      <c r="B421" s="143"/>
      <c r="C421" s="144"/>
      <c r="D421" s="144"/>
      <c r="E421" s="144"/>
      <c r="F421" s="144"/>
      <c r="G421" s="144"/>
      <c r="H421" s="144"/>
      <c r="I421" s="144"/>
      <c r="J421" s="144"/>
      <c r="K421" s="179"/>
      <c r="L421" s="180"/>
      <c r="M421" s="213">
        <f t="shared" si="22"/>
        <v>0</v>
      </c>
      <c r="N421" s="198" t="e">
        <f t="shared" si="23"/>
        <v>#DIV/0!</v>
      </c>
      <c r="O421" s="218"/>
      <c r="P421" s="157"/>
      <c r="Q421" s="165"/>
    </row>
    <row r="422" spans="1:17" ht="24.75" customHeight="1" outlineLevel="1" x14ac:dyDescent="0.3">
      <c r="A422" s="143"/>
      <c r="B422" s="143"/>
      <c r="C422" s="144"/>
      <c r="D422" s="144"/>
      <c r="E422" s="144"/>
      <c r="F422" s="144"/>
      <c r="G422" s="144"/>
      <c r="H422" s="144"/>
      <c r="I422" s="144"/>
      <c r="J422" s="144"/>
      <c r="K422" s="179"/>
      <c r="L422" s="180"/>
      <c r="M422" s="213">
        <f t="shared" si="22"/>
        <v>0</v>
      </c>
      <c r="N422" s="198" t="e">
        <f t="shared" si="23"/>
        <v>#DIV/0!</v>
      </c>
      <c r="O422" s="218"/>
      <c r="P422" s="157"/>
      <c r="Q422" s="165"/>
    </row>
    <row r="423" spans="1:17" ht="24.75" customHeight="1" outlineLevel="1" x14ac:dyDescent="0.3">
      <c r="A423" s="143"/>
      <c r="B423" s="143"/>
      <c r="C423" s="144"/>
      <c r="D423" s="144"/>
      <c r="E423" s="144"/>
      <c r="F423" s="144"/>
      <c r="G423" s="144"/>
      <c r="H423" s="144"/>
      <c r="I423" s="144"/>
      <c r="J423" s="144"/>
      <c r="K423" s="179"/>
      <c r="L423" s="180"/>
      <c r="M423" s="213">
        <f t="shared" si="22"/>
        <v>0</v>
      </c>
      <c r="N423" s="198" t="e">
        <f t="shared" si="23"/>
        <v>#DIV/0!</v>
      </c>
      <c r="O423" s="218"/>
      <c r="P423" s="157"/>
      <c r="Q423" s="165"/>
    </row>
    <row r="424" spans="1:17" ht="24.75" customHeight="1" outlineLevel="1" x14ac:dyDescent="0.3">
      <c r="A424" s="143"/>
      <c r="B424" s="143"/>
      <c r="C424" s="144"/>
      <c r="D424" s="144"/>
      <c r="E424" s="144"/>
      <c r="F424" s="144"/>
      <c r="G424" s="144"/>
      <c r="H424" s="144"/>
      <c r="I424" s="144"/>
      <c r="J424" s="144"/>
      <c r="K424" s="179"/>
      <c r="L424" s="180"/>
      <c r="M424" s="213">
        <f t="shared" si="22"/>
        <v>0</v>
      </c>
      <c r="N424" s="198" t="e">
        <f t="shared" si="23"/>
        <v>#DIV/0!</v>
      </c>
      <c r="O424" s="218"/>
      <c r="P424" s="157"/>
      <c r="Q424" s="165"/>
    </row>
    <row r="425" spans="1:17" ht="24.75" customHeight="1" outlineLevel="1" x14ac:dyDescent="0.3">
      <c r="A425" s="143"/>
      <c r="B425" s="143"/>
      <c r="C425" s="145"/>
      <c r="D425" s="145"/>
      <c r="E425" s="145"/>
      <c r="F425" s="145"/>
      <c r="G425" s="145"/>
      <c r="H425" s="144"/>
      <c r="I425" s="145"/>
      <c r="J425" s="145"/>
      <c r="K425" s="179"/>
      <c r="L425" s="180"/>
      <c r="M425" s="213">
        <f t="shared" si="22"/>
        <v>0</v>
      </c>
      <c r="N425" s="198" t="e">
        <f t="shared" si="23"/>
        <v>#DIV/0!</v>
      </c>
      <c r="O425" s="218"/>
      <c r="P425" s="158"/>
      <c r="Q425" s="165"/>
    </row>
    <row r="426" spans="1:17" ht="24.75" customHeight="1" outlineLevel="1" x14ac:dyDescent="0.3">
      <c r="A426" s="143"/>
      <c r="B426" s="143"/>
      <c r="C426" s="145"/>
      <c r="D426" s="145"/>
      <c r="E426" s="145"/>
      <c r="F426" s="145"/>
      <c r="G426" s="145"/>
      <c r="H426" s="144"/>
      <c r="I426" s="145"/>
      <c r="J426" s="145"/>
      <c r="K426" s="179"/>
      <c r="L426" s="180"/>
      <c r="M426" s="213">
        <f t="shared" si="22"/>
        <v>0</v>
      </c>
      <c r="N426" s="198" t="e">
        <f t="shared" si="23"/>
        <v>#DIV/0!</v>
      </c>
      <c r="O426" s="218"/>
      <c r="P426" s="158"/>
      <c r="Q426" s="165"/>
    </row>
    <row r="427" spans="1:17" ht="24.75" customHeight="1" outlineLevel="1" x14ac:dyDescent="0.3">
      <c r="A427" s="143"/>
      <c r="B427" s="143"/>
      <c r="C427" s="146"/>
      <c r="D427" s="146"/>
      <c r="E427" s="146"/>
      <c r="F427" s="146"/>
      <c r="G427" s="146"/>
      <c r="H427" s="144"/>
      <c r="I427" s="146"/>
      <c r="J427" s="146"/>
      <c r="K427" s="179"/>
      <c r="L427" s="180"/>
      <c r="M427" s="213">
        <f t="shared" si="22"/>
        <v>0</v>
      </c>
      <c r="N427" s="198" t="e">
        <f t="shared" si="23"/>
        <v>#DIV/0!</v>
      </c>
      <c r="O427" s="218"/>
      <c r="P427" s="158"/>
      <c r="Q427" s="165"/>
    </row>
    <row r="428" spans="1:17" ht="24.75" customHeight="1" outlineLevel="1" x14ac:dyDescent="0.3">
      <c r="A428" s="143"/>
      <c r="B428" s="143"/>
      <c r="C428" s="146"/>
      <c r="D428" s="146"/>
      <c r="E428" s="146"/>
      <c r="F428" s="146"/>
      <c r="G428" s="146"/>
      <c r="H428" s="144"/>
      <c r="I428" s="146"/>
      <c r="J428" s="146"/>
      <c r="K428" s="179"/>
      <c r="L428" s="180"/>
      <c r="M428" s="213">
        <f t="shared" si="22"/>
        <v>0</v>
      </c>
      <c r="N428" s="198" t="e">
        <f t="shared" si="23"/>
        <v>#DIV/0!</v>
      </c>
      <c r="O428" s="218"/>
      <c r="P428" s="158"/>
      <c r="Q428" s="165"/>
    </row>
    <row r="429" spans="1:17" ht="24.75" customHeight="1" outlineLevel="1" x14ac:dyDescent="0.3">
      <c r="A429" s="143"/>
      <c r="B429" s="143"/>
      <c r="C429" s="146"/>
      <c r="D429" s="146"/>
      <c r="E429" s="146"/>
      <c r="F429" s="146"/>
      <c r="G429" s="146"/>
      <c r="H429" s="144"/>
      <c r="I429" s="146"/>
      <c r="J429" s="146"/>
      <c r="K429" s="179"/>
      <c r="L429" s="180"/>
      <c r="M429" s="213">
        <f t="shared" si="22"/>
        <v>0</v>
      </c>
      <c r="N429" s="198" t="e">
        <f t="shared" si="23"/>
        <v>#DIV/0!</v>
      </c>
      <c r="O429" s="218"/>
      <c r="P429" s="158"/>
      <c r="Q429" s="165"/>
    </row>
    <row r="430" spans="1:17" ht="24.75" customHeight="1" outlineLevel="1" x14ac:dyDescent="0.3">
      <c r="A430" s="143"/>
      <c r="B430" s="143"/>
      <c r="C430" s="146"/>
      <c r="D430" s="146"/>
      <c r="E430" s="146"/>
      <c r="F430" s="146"/>
      <c r="G430" s="146"/>
      <c r="H430" s="144"/>
      <c r="I430" s="146"/>
      <c r="J430" s="146"/>
      <c r="K430" s="179"/>
      <c r="L430" s="180"/>
      <c r="M430" s="213">
        <f t="shared" si="22"/>
        <v>0</v>
      </c>
      <c r="N430" s="198" t="e">
        <f t="shared" si="23"/>
        <v>#DIV/0!</v>
      </c>
      <c r="O430" s="218"/>
      <c r="P430" s="158"/>
      <c r="Q430" s="165"/>
    </row>
    <row r="431" spans="1:17" ht="24.75" customHeight="1" outlineLevel="1" x14ac:dyDescent="0.3">
      <c r="A431" s="143"/>
      <c r="B431" s="143"/>
      <c r="C431" s="146"/>
      <c r="D431" s="146"/>
      <c r="E431" s="146"/>
      <c r="F431" s="146"/>
      <c r="G431" s="146"/>
      <c r="H431" s="144"/>
      <c r="I431" s="146"/>
      <c r="J431" s="146"/>
      <c r="K431" s="179"/>
      <c r="L431" s="180"/>
      <c r="M431" s="213">
        <f t="shared" si="22"/>
        <v>0</v>
      </c>
      <c r="N431" s="198" t="e">
        <f t="shared" si="23"/>
        <v>#DIV/0!</v>
      </c>
      <c r="O431" s="218"/>
      <c r="P431" s="158"/>
      <c r="Q431" s="165"/>
    </row>
    <row r="432" spans="1:17" ht="24.75" customHeight="1" outlineLevel="1" x14ac:dyDescent="0.3">
      <c r="A432" s="143"/>
      <c r="B432" s="143"/>
      <c r="C432" s="146"/>
      <c r="D432" s="146"/>
      <c r="E432" s="146"/>
      <c r="F432" s="146"/>
      <c r="G432" s="146"/>
      <c r="H432" s="144"/>
      <c r="I432" s="146"/>
      <c r="J432" s="146"/>
      <c r="K432" s="180"/>
      <c r="L432" s="180"/>
      <c r="M432" s="213">
        <f t="shared" si="22"/>
        <v>0</v>
      </c>
      <c r="N432" s="198" t="e">
        <f t="shared" si="23"/>
        <v>#DIV/0!</v>
      </c>
      <c r="O432" s="218"/>
      <c r="P432" s="158"/>
      <c r="Q432" s="165"/>
    </row>
    <row r="433" spans="1:17" ht="24.75" customHeight="1" outlineLevel="1" x14ac:dyDescent="0.3">
      <c r="A433" s="143"/>
      <c r="B433" s="143"/>
      <c r="C433" s="146"/>
      <c r="D433" s="146"/>
      <c r="E433" s="146"/>
      <c r="F433" s="146"/>
      <c r="G433" s="146"/>
      <c r="H433" s="144"/>
      <c r="I433" s="146"/>
      <c r="J433" s="146"/>
      <c r="K433" s="180"/>
      <c r="L433" s="180"/>
      <c r="M433" s="213">
        <f t="shared" si="22"/>
        <v>0</v>
      </c>
      <c r="N433" s="198" t="e">
        <f t="shared" si="23"/>
        <v>#DIV/0!</v>
      </c>
      <c r="O433" s="218"/>
      <c r="P433" s="159"/>
      <c r="Q433" s="165"/>
    </row>
    <row r="434" spans="1:17" ht="24.75" customHeight="1" x14ac:dyDescent="0.3">
      <c r="A434" s="147"/>
      <c r="B434" s="147"/>
      <c r="C434" s="148" t="s">
        <v>17</v>
      </c>
      <c r="D434" s="148"/>
      <c r="E434" s="148"/>
      <c r="F434" s="148"/>
      <c r="G434" s="148"/>
      <c r="H434" s="148"/>
      <c r="I434" s="148"/>
      <c r="J434" s="148"/>
      <c r="K434" s="181">
        <f>SUM( K405:K433)</f>
        <v>0</v>
      </c>
      <c r="L434" s="181">
        <f>SUM( L405:L433)</f>
        <v>0</v>
      </c>
      <c r="M434" s="217">
        <f>K434+L434</f>
        <v>0</v>
      </c>
      <c r="N434" s="203" t="e">
        <f>M434/K434</f>
        <v>#DIV/0!</v>
      </c>
      <c r="O434" s="181">
        <f>SUM( O405:O433)</f>
        <v>0</v>
      </c>
      <c r="P434" s="148"/>
      <c r="Q434" s="148"/>
    </row>
    <row r="435" spans="1:17" s="14" customFormat="1" ht="15" x14ac:dyDescent="0.3">
      <c r="A435" s="151"/>
      <c r="B435" s="151"/>
      <c r="C435" s="137"/>
      <c r="D435" s="137"/>
      <c r="E435" s="137"/>
      <c r="F435" s="137"/>
      <c r="G435" s="137"/>
      <c r="H435" s="150"/>
      <c r="I435" s="137"/>
      <c r="J435" s="137"/>
      <c r="K435" s="176"/>
      <c r="L435" s="176"/>
      <c r="M435" s="211"/>
      <c r="N435" s="201"/>
      <c r="O435" s="201"/>
      <c r="P435" s="137"/>
      <c r="Q435" s="166"/>
    </row>
    <row r="436" spans="1:17" s="14" customFormat="1" ht="15" x14ac:dyDescent="0.3">
      <c r="A436" s="151"/>
      <c r="B436" s="151"/>
      <c r="C436" s="137"/>
      <c r="D436" s="137"/>
      <c r="E436" s="137"/>
      <c r="F436" s="137"/>
      <c r="G436" s="137"/>
      <c r="H436" s="150"/>
      <c r="I436" s="137"/>
      <c r="J436" s="137"/>
      <c r="K436" s="176"/>
      <c r="L436" s="176"/>
      <c r="M436" s="211"/>
      <c r="N436" s="201"/>
      <c r="O436" s="201"/>
      <c r="P436" s="137"/>
      <c r="Q436" s="166"/>
    </row>
    <row r="437" spans="1:17" ht="15" x14ac:dyDescent="0.3">
      <c r="A437" s="154"/>
      <c r="B437" s="154"/>
      <c r="C437" s="134"/>
      <c r="D437" s="134"/>
      <c r="E437" s="134"/>
      <c r="F437" s="134"/>
      <c r="G437" s="134"/>
      <c r="H437" s="137"/>
      <c r="I437" s="134"/>
      <c r="J437" s="134"/>
      <c r="K437" s="175"/>
      <c r="L437" s="175"/>
      <c r="M437" s="210"/>
      <c r="N437" s="200"/>
      <c r="O437" s="200"/>
      <c r="P437" s="134"/>
    </row>
    <row r="438" spans="1:17" ht="15" x14ac:dyDescent="0.3">
      <c r="A438" s="154"/>
      <c r="B438" s="154"/>
      <c r="C438" s="134"/>
      <c r="D438" s="134"/>
      <c r="E438" s="134"/>
      <c r="F438" s="134"/>
      <c r="G438" s="134"/>
      <c r="H438" s="134"/>
      <c r="I438" s="134"/>
      <c r="J438" s="134"/>
      <c r="K438" s="175"/>
      <c r="L438" s="175"/>
      <c r="M438" s="210"/>
      <c r="N438" s="200"/>
      <c r="O438" s="200"/>
      <c r="P438" s="134"/>
    </row>
    <row r="439" spans="1:17" s="14" customFormat="1" ht="15" x14ac:dyDescent="0.3">
      <c r="A439" s="151"/>
      <c r="B439" s="151"/>
      <c r="C439" s="136" t="s">
        <v>24</v>
      </c>
      <c r="D439" s="136"/>
      <c r="E439" s="136"/>
      <c r="F439" s="136"/>
      <c r="G439" s="136"/>
      <c r="H439" s="153"/>
      <c r="I439" s="137"/>
      <c r="J439" s="137"/>
      <c r="K439" s="176"/>
      <c r="L439" s="176"/>
      <c r="M439" s="211"/>
      <c r="N439" s="201"/>
      <c r="O439" s="201"/>
      <c r="P439" s="137"/>
      <c r="Q439" s="166"/>
    </row>
    <row r="440" spans="1:17" s="14" customFormat="1" ht="15" x14ac:dyDescent="0.3">
      <c r="A440" s="147"/>
      <c r="B440" s="147"/>
      <c r="C440" s="148" t="s">
        <v>17</v>
      </c>
      <c r="D440" s="148"/>
      <c r="E440" s="148"/>
      <c r="F440" s="148"/>
      <c r="G440" s="148"/>
      <c r="H440" s="148"/>
      <c r="I440" s="148"/>
      <c r="J440" s="148"/>
      <c r="K440" s="181">
        <f>K43+K77+K112+K148+K183+K218+K254+K290+K326+K362+K398+K434</f>
        <v>0</v>
      </c>
      <c r="L440" s="181">
        <f>L43+L77+L112+L148+L183+L218+L254+L290+L326+L362+L398+L434</f>
        <v>0</v>
      </c>
      <c r="M440" s="181">
        <f>M43+M77+M112+M148+M183+M218+M254+M290+M326+M362+M398+M434</f>
        <v>0</v>
      </c>
      <c r="N440" s="207" t="e">
        <f>K440/(K440+L440)</f>
        <v>#DIV/0!</v>
      </c>
      <c r="O440" s="181">
        <f>O43+O77+O112+O148+O183+O218+O254+O290+O326+O362+O398+O434</f>
        <v>0</v>
      </c>
      <c r="P440" s="148"/>
      <c r="Q440" s="166"/>
    </row>
    <row r="441" spans="1:17" s="14" customFormat="1" ht="15" x14ac:dyDescent="0.3">
      <c r="A441" s="151"/>
      <c r="B441" s="151"/>
      <c r="C441" s="137"/>
      <c r="D441" s="137"/>
      <c r="E441" s="137"/>
      <c r="F441" s="137"/>
      <c r="G441" s="137"/>
      <c r="H441" s="150"/>
      <c r="I441" s="137"/>
      <c r="J441" s="137"/>
      <c r="K441" s="176"/>
      <c r="L441" s="176"/>
      <c r="M441" s="211"/>
      <c r="N441" s="201"/>
      <c r="O441" s="201"/>
      <c r="P441" s="137"/>
      <c r="Q441" s="166"/>
    </row>
    <row r="442" spans="1:17" x14ac:dyDescent="0.3">
      <c r="B442" s="125"/>
    </row>
    <row r="443" spans="1:17" x14ac:dyDescent="0.3">
      <c r="B443" s="125"/>
    </row>
    <row r="444" spans="1:17" x14ac:dyDescent="0.3">
      <c r="B444" s="125"/>
    </row>
    <row r="446" spans="1:17" ht="9" customHeight="1" x14ac:dyDescent="0.3"/>
    <row r="447" spans="1:17" hidden="1" x14ac:dyDescent="0.3"/>
  </sheetData>
  <sheetProtection formatRows="0" insertRows="0"/>
  <mergeCells count="7">
    <mergeCell ref="B6:C6"/>
    <mergeCell ref="B7:C7"/>
    <mergeCell ref="A1:H1"/>
    <mergeCell ref="B2:C2"/>
    <mergeCell ref="B3:C3"/>
    <mergeCell ref="B4:C4"/>
    <mergeCell ref="B5:C5"/>
  </mergeCells>
  <phoneticPr fontId="0" type="noConversion"/>
  <dataValidations count="3">
    <dataValidation type="list" showInputMessage="1" showErrorMessage="1" sqref="B3" xr:uid="{00000000-0002-0000-0300-000000000000}">
      <formula1>CIUDAD</formula1>
    </dataValidation>
    <dataValidation type="list" allowBlank="1" showInputMessage="1" showErrorMessage="1" sqref="H15:H42 H49:H76 H406:H433 H120:H147 H155:H182 H190:H217 H226:H253 H262:H289 H298:H325 H334:H361 H370:H397 H84:H111" xr:uid="{00000000-0002-0000-0300-000001000000}">
      <formula1>EVENTO</formula1>
    </dataValidation>
    <dataValidation type="list" allowBlank="1" showInputMessage="1" showErrorMessage="1" sqref="A14:B42" xr:uid="{00000000-0002-0000-0300-000002000000}">
      <formula1>FECHA</formula1>
    </dataValidation>
  </dataValidations>
  <printOptions horizontalCentered="1"/>
  <pageMargins left="0.19685039370078741" right="0.19685039370078741" top="0.39370078740157483" bottom="0.39370078740157483" header="0" footer="0"/>
  <pageSetup paperSize="122" scale="32" orientation="landscape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8"/>
  <sheetViews>
    <sheetView showGridLines="0" tabSelected="1" topLeftCell="A56" zoomScale="75" zoomScaleNormal="75" workbookViewId="0">
      <selection activeCell="C13" sqref="C13"/>
    </sheetView>
  </sheetViews>
  <sheetFormatPr baseColWidth="10" defaultColWidth="10.85546875" defaultRowHeight="12.75" outlineLevelRow="1" x14ac:dyDescent="0.3"/>
  <cols>
    <col min="1" max="1" width="26.85546875" style="125" customWidth="1"/>
    <col min="2" max="2" width="18.42578125" style="27" customWidth="1"/>
    <col min="3" max="3" width="43" style="28" customWidth="1"/>
    <col min="4" max="4" width="40.85546875" style="28" customWidth="1"/>
    <col min="5" max="5" width="34.140625" style="28" customWidth="1"/>
    <col min="6" max="6" width="45.85546875" style="28" customWidth="1"/>
    <col min="7" max="7" width="32.85546875" style="28" customWidth="1"/>
    <col min="8" max="8" width="19.42578125" style="28" customWidth="1"/>
    <col min="9" max="9" width="13" style="28" customWidth="1"/>
    <col min="10" max="10" width="16.85546875" style="28" customWidth="1"/>
    <col min="11" max="11" width="21.85546875" style="174" customWidth="1"/>
    <col min="12" max="12" width="17.85546875" style="174" customWidth="1"/>
    <col min="13" max="13" width="17.85546875" style="220" customWidth="1"/>
    <col min="14" max="14" width="17.42578125" style="199" customWidth="1"/>
    <col min="15" max="15" width="17.42578125" style="223" customWidth="1"/>
    <col min="16" max="16" width="30.85546875" style="28" customWidth="1"/>
    <col min="17" max="17" width="24.140625" style="161" customWidth="1"/>
    <col min="18" max="16384" width="10.85546875" style="7"/>
  </cols>
  <sheetData>
    <row r="1" spans="1:18" ht="15" x14ac:dyDescent="0.3">
      <c r="A1" s="267" t="s">
        <v>138</v>
      </c>
      <c r="B1" s="267"/>
      <c r="C1" s="267"/>
      <c r="D1" s="267"/>
      <c r="E1" s="267"/>
      <c r="F1" s="267"/>
      <c r="G1" s="267"/>
      <c r="H1" s="267"/>
    </row>
    <row r="2" spans="1:18" s="17" customFormat="1" ht="30" customHeight="1" x14ac:dyDescent="0.3">
      <c r="A2" s="155" t="s">
        <v>108</v>
      </c>
      <c r="B2" s="263"/>
      <c r="C2" s="264"/>
      <c r="G2" s="130"/>
      <c r="H2" s="131"/>
      <c r="I2" s="28"/>
      <c r="J2" s="28"/>
      <c r="K2" s="174"/>
      <c r="L2" s="174"/>
      <c r="M2" s="220"/>
      <c r="N2" s="199"/>
      <c r="O2" s="223"/>
      <c r="P2" s="28"/>
      <c r="Q2" s="162"/>
    </row>
    <row r="3" spans="1:18" s="17" customFormat="1" ht="30" customHeight="1" x14ac:dyDescent="0.3">
      <c r="A3" s="155" t="s">
        <v>109</v>
      </c>
      <c r="B3" s="263"/>
      <c r="C3" s="264"/>
      <c r="G3" s="130"/>
      <c r="H3" s="131"/>
      <c r="I3" s="28"/>
      <c r="J3" s="28"/>
      <c r="K3" s="174"/>
      <c r="L3" s="174"/>
      <c r="M3" s="220"/>
      <c r="N3" s="199"/>
      <c r="O3" s="223"/>
      <c r="P3" s="28"/>
      <c r="Q3" s="162"/>
    </row>
    <row r="4" spans="1:18" s="17" customFormat="1" ht="30" customHeight="1" x14ac:dyDescent="0.3">
      <c r="A4" s="155" t="s">
        <v>16</v>
      </c>
      <c r="B4" s="263"/>
      <c r="C4" s="264"/>
      <c r="G4" s="130"/>
      <c r="H4" s="132"/>
      <c r="I4" s="28"/>
      <c r="J4" s="28"/>
      <c r="K4" s="174"/>
      <c r="L4" s="174"/>
      <c r="M4" s="220"/>
      <c r="N4" s="199"/>
      <c r="O4" s="223"/>
      <c r="P4" s="28"/>
      <c r="Q4" s="162"/>
    </row>
    <row r="5" spans="1:18" s="17" customFormat="1" ht="36.75" customHeight="1" x14ac:dyDescent="0.3">
      <c r="A5" s="155" t="s">
        <v>18</v>
      </c>
      <c r="B5" s="268"/>
      <c r="C5" s="269"/>
      <c r="G5" s="130"/>
      <c r="H5" s="132"/>
      <c r="I5" s="28"/>
      <c r="J5" s="28"/>
      <c r="K5" s="174"/>
      <c r="L5" s="174"/>
      <c r="M5" s="220"/>
      <c r="N5" s="199"/>
      <c r="O5" s="223"/>
      <c r="P5" s="28"/>
      <c r="Q5" s="162"/>
    </row>
    <row r="6" spans="1:18" s="17" customFormat="1" ht="61.5" customHeight="1" x14ac:dyDescent="0.3">
      <c r="A6" s="155" t="s">
        <v>110</v>
      </c>
      <c r="B6" s="263"/>
      <c r="C6" s="264"/>
      <c r="G6" s="130"/>
      <c r="H6" s="131"/>
      <c r="I6" s="28"/>
      <c r="J6" s="28"/>
      <c r="K6" s="174"/>
      <c r="L6" s="174"/>
      <c r="M6" s="220"/>
      <c r="N6" s="199"/>
      <c r="O6" s="223"/>
      <c r="P6" s="28"/>
      <c r="Q6" s="162"/>
    </row>
    <row r="7" spans="1:18" s="17" customFormat="1" ht="30" customHeight="1" x14ac:dyDescent="0.3">
      <c r="A7" s="155" t="s">
        <v>125</v>
      </c>
      <c r="B7" s="265"/>
      <c r="C7" s="266"/>
      <c r="G7" s="130"/>
      <c r="H7" s="131"/>
      <c r="I7" s="28"/>
      <c r="J7" s="28"/>
      <c r="K7" s="174"/>
      <c r="L7" s="174"/>
      <c r="M7" s="220"/>
      <c r="N7" s="199"/>
      <c r="O7" s="223"/>
      <c r="P7" s="28"/>
      <c r="Q7" s="162"/>
    </row>
    <row r="8" spans="1:18" s="17" customFormat="1" ht="30" customHeight="1" x14ac:dyDescent="0.3">
      <c r="A8" s="172"/>
      <c r="B8" s="173"/>
      <c r="C8" s="173"/>
      <c r="G8" s="130"/>
      <c r="H8" s="131"/>
      <c r="I8" s="28"/>
      <c r="J8" s="28"/>
      <c r="K8" s="174"/>
      <c r="L8" s="174"/>
      <c r="M8" s="220"/>
      <c r="N8" s="199"/>
      <c r="O8" s="223"/>
      <c r="P8" s="28"/>
      <c r="Q8" s="162"/>
    </row>
    <row r="9" spans="1:18" s="17" customFormat="1" ht="30" customHeight="1" x14ac:dyDescent="0.3">
      <c r="A9" s="172"/>
      <c r="B9" s="173"/>
      <c r="C9" s="173"/>
      <c r="G9" s="130"/>
      <c r="H9" s="131"/>
      <c r="I9" s="28"/>
      <c r="J9" s="28"/>
      <c r="K9" s="174"/>
      <c r="L9" s="174"/>
      <c r="M9" s="220"/>
      <c r="N9" s="199"/>
      <c r="O9" s="223"/>
      <c r="P9" s="28"/>
      <c r="Q9" s="162"/>
    </row>
    <row r="10" spans="1:18" s="17" customFormat="1" ht="30" customHeight="1" x14ac:dyDescent="0.3">
      <c r="A10" s="172"/>
      <c r="B10" s="173"/>
      <c r="C10" s="173"/>
      <c r="G10" s="130"/>
      <c r="H10" s="131"/>
      <c r="I10" s="28"/>
      <c r="J10" s="28"/>
      <c r="K10" s="174"/>
      <c r="L10" s="174"/>
      <c r="M10" s="220"/>
      <c r="N10" s="199"/>
      <c r="O10" s="223"/>
      <c r="P10" s="28"/>
      <c r="Q10" s="162"/>
    </row>
    <row r="11" spans="1:18" s="17" customFormat="1" ht="18" x14ac:dyDescent="0.3">
      <c r="A11" s="133"/>
      <c r="B11" s="133"/>
      <c r="C11" s="133"/>
      <c r="D11" s="133"/>
      <c r="E11" s="133"/>
      <c r="F11" s="133"/>
      <c r="G11" s="133"/>
      <c r="H11" s="134"/>
      <c r="I11" s="134"/>
      <c r="J11" s="134"/>
      <c r="K11" s="175"/>
      <c r="L11" s="175"/>
      <c r="M11" s="221"/>
      <c r="N11" s="200"/>
      <c r="O11" s="224"/>
      <c r="P11" s="134"/>
      <c r="Q11" s="162"/>
    </row>
    <row r="12" spans="1:18" s="91" customFormat="1" ht="20.25" x14ac:dyDescent="0.3">
      <c r="A12" s="271"/>
      <c r="B12" s="271"/>
      <c r="C12" s="150"/>
      <c r="D12" s="150"/>
      <c r="E12" s="150"/>
      <c r="F12" s="150"/>
      <c r="G12" s="150"/>
      <c r="H12" s="238"/>
      <c r="I12" s="238"/>
      <c r="J12" s="238"/>
      <c r="K12" s="239"/>
      <c r="L12" s="239"/>
      <c r="M12" s="240"/>
      <c r="N12" s="242"/>
      <c r="O12" s="241"/>
      <c r="P12" s="238"/>
      <c r="Q12" s="272"/>
      <c r="R12" s="273"/>
    </row>
    <row r="13" spans="1:18" s="91" customFormat="1" ht="73.5" customHeight="1" x14ac:dyDescent="0.3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3"/>
    </row>
    <row r="14" spans="1:18" ht="25.5" customHeight="1" outlineLevel="1" x14ac:dyDescent="0.3">
      <c r="A14" s="274"/>
      <c r="B14" s="237"/>
      <c r="C14" s="132"/>
      <c r="D14" s="132"/>
      <c r="E14" s="132"/>
      <c r="F14" s="132"/>
      <c r="G14" s="132"/>
      <c r="H14" s="132"/>
      <c r="I14" s="132"/>
      <c r="J14" s="132"/>
      <c r="K14" s="239"/>
      <c r="L14" s="239"/>
      <c r="M14" s="240"/>
      <c r="N14" s="275"/>
      <c r="O14" s="276"/>
      <c r="P14" s="277"/>
      <c r="Q14" s="278"/>
      <c r="R14" s="279"/>
    </row>
    <row r="15" spans="1:18" ht="25.5" customHeight="1" outlineLevel="1" x14ac:dyDescent="0.3">
      <c r="A15" s="237"/>
      <c r="B15" s="237"/>
      <c r="C15" s="132"/>
      <c r="D15" s="132"/>
      <c r="E15" s="132"/>
      <c r="F15" s="132"/>
      <c r="G15" s="132"/>
      <c r="H15" s="132"/>
      <c r="I15" s="132"/>
      <c r="J15" s="132"/>
      <c r="K15" s="239"/>
      <c r="L15" s="239"/>
      <c r="M15" s="240"/>
      <c r="N15" s="275"/>
      <c r="O15" s="276"/>
      <c r="P15" s="277"/>
      <c r="Q15" s="278"/>
      <c r="R15" s="279"/>
    </row>
    <row r="16" spans="1:18" ht="25.5" customHeight="1" outlineLevel="1" x14ac:dyDescent="0.3">
      <c r="A16" s="237"/>
      <c r="B16" s="237"/>
      <c r="C16" s="132"/>
      <c r="D16" s="132"/>
      <c r="E16" s="132"/>
      <c r="F16" s="132"/>
      <c r="G16" s="132"/>
      <c r="H16" s="132"/>
      <c r="I16" s="132"/>
      <c r="J16" s="132"/>
      <c r="K16" s="239"/>
      <c r="L16" s="239"/>
      <c r="M16" s="240"/>
      <c r="N16" s="275"/>
      <c r="O16" s="276"/>
      <c r="P16" s="277"/>
      <c r="Q16" s="278"/>
      <c r="R16" s="279"/>
    </row>
    <row r="17" spans="1:18" ht="25.5" customHeight="1" outlineLevel="1" x14ac:dyDescent="0.3">
      <c r="A17" s="237"/>
      <c r="B17" s="237"/>
      <c r="C17" s="132"/>
      <c r="D17" s="132"/>
      <c r="E17" s="132"/>
      <c r="F17" s="132"/>
      <c r="G17" s="132"/>
      <c r="H17" s="132"/>
      <c r="I17" s="132"/>
      <c r="J17" s="132"/>
      <c r="K17" s="239"/>
      <c r="L17" s="239"/>
      <c r="M17" s="240"/>
      <c r="N17" s="275"/>
      <c r="O17" s="276"/>
      <c r="P17" s="277"/>
      <c r="Q17" s="278"/>
      <c r="R17" s="279"/>
    </row>
    <row r="18" spans="1:18" ht="25.5" customHeight="1" outlineLevel="1" x14ac:dyDescent="0.3">
      <c r="A18" s="237"/>
      <c r="B18" s="237"/>
      <c r="C18" s="132"/>
      <c r="D18" s="132"/>
      <c r="E18" s="132"/>
      <c r="F18" s="132"/>
      <c r="G18" s="132"/>
      <c r="H18" s="132"/>
      <c r="I18" s="132"/>
      <c r="J18" s="132"/>
      <c r="K18" s="239"/>
      <c r="L18" s="239"/>
      <c r="M18" s="240"/>
      <c r="N18" s="275"/>
      <c r="O18" s="276"/>
      <c r="P18" s="277"/>
      <c r="Q18" s="278"/>
      <c r="R18" s="279"/>
    </row>
    <row r="19" spans="1:18" ht="25.5" customHeight="1" outlineLevel="1" x14ac:dyDescent="0.3">
      <c r="A19" s="237"/>
      <c r="B19" s="237"/>
      <c r="C19" s="132"/>
      <c r="D19" s="132"/>
      <c r="E19" s="132"/>
      <c r="F19" s="132"/>
      <c r="G19" s="132"/>
      <c r="H19" s="132"/>
      <c r="I19" s="132"/>
      <c r="J19" s="132"/>
      <c r="K19" s="239"/>
      <c r="L19" s="239"/>
      <c r="M19" s="240"/>
      <c r="N19" s="275"/>
      <c r="O19" s="276"/>
      <c r="P19" s="277"/>
      <c r="Q19" s="278"/>
      <c r="R19" s="279"/>
    </row>
    <row r="20" spans="1:18" ht="25.5" customHeight="1" outlineLevel="1" x14ac:dyDescent="0.3">
      <c r="A20" s="237"/>
      <c r="B20" s="237"/>
      <c r="C20" s="132"/>
      <c r="D20" s="132"/>
      <c r="E20" s="132"/>
      <c r="F20" s="132"/>
      <c r="G20" s="132"/>
      <c r="H20" s="132"/>
      <c r="I20" s="132"/>
      <c r="J20" s="132"/>
      <c r="K20" s="239"/>
      <c r="L20" s="239"/>
      <c r="M20" s="240"/>
      <c r="N20" s="275"/>
      <c r="O20" s="276"/>
      <c r="P20" s="277"/>
      <c r="Q20" s="278"/>
      <c r="R20" s="279"/>
    </row>
    <row r="21" spans="1:18" ht="25.5" customHeight="1" outlineLevel="1" x14ac:dyDescent="0.3">
      <c r="A21" s="237"/>
      <c r="B21" s="237"/>
      <c r="C21" s="132"/>
      <c r="D21" s="132"/>
      <c r="E21" s="132"/>
      <c r="F21" s="132"/>
      <c r="G21" s="132"/>
      <c r="H21" s="132"/>
      <c r="I21" s="132"/>
      <c r="J21" s="132"/>
      <c r="K21" s="239"/>
      <c r="L21" s="239"/>
      <c r="M21" s="240"/>
      <c r="N21" s="275"/>
      <c r="O21" s="276"/>
      <c r="P21" s="277"/>
      <c r="Q21" s="278"/>
      <c r="R21" s="279"/>
    </row>
    <row r="22" spans="1:18" ht="25.5" customHeight="1" outlineLevel="1" x14ac:dyDescent="0.3">
      <c r="A22" s="237"/>
      <c r="B22" s="237"/>
      <c r="C22" s="132"/>
      <c r="D22" s="132"/>
      <c r="E22" s="132"/>
      <c r="F22" s="132"/>
      <c r="G22" s="132"/>
      <c r="H22" s="132"/>
      <c r="I22" s="132"/>
      <c r="J22" s="132"/>
      <c r="K22" s="239"/>
      <c r="L22" s="239"/>
      <c r="M22" s="240"/>
      <c r="N22" s="275"/>
      <c r="O22" s="276"/>
      <c r="P22" s="277"/>
      <c r="Q22" s="278"/>
      <c r="R22" s="279"/>
    </row>
    <row r="23" spans="1:18" ht="25.5" customHeight="1" outlineLevel="1" x14ac:dyDescent="0.3">
      <c r="A23" s="237"/>
      <c r="B23" s="237"/>
      <c r="C23" s="132"/>
      <c r="D23" s="132"/>
      <c r="E23" s="132"/>
      <c r="F23" s="132"/>
      <c r="G23" s="132"/>
      <c r="H23" s="132"/>
      <c r="I23" s="132"/>
      <c r="J23" s="132"/>
      <c r="K23" s="239"/>
      <c r="L23" s="239"/>
      <c r="M23" s="240"/>
      <c r="N23" s="275"/>
      <c r="O23" s="276"/>
      <c r="P23" s="277"/>
      <c r="Q23" s="278"/>
      <c r="R23" s="279"/>
    </row>
    <row r="24" spans="1:18" ht="25.5" customHeight="1" outlineLevel="1" x14ac:dyDescent="0.3">
      <c r="A24" s="237"/>
      <c r="B24" s="237"/>
      <c r="C24" s="132"/>
      <c r="D24" s="132"/>
      <c r="E24" s="132"/>
      <c r="F24" s="132"/>
      <c r="G24" s="132"/>
      <c r="H24" s="132"/>
      <c r="I24" s="132"/>
      <c r="J24" s="132"/>
      <c r="K24" s="239"/>
      <c r="L24" s="239"/>
      <c r="M24" s="240"/>
      <c r="N24" s="275"/>
      <c r="O24" s="276"/>
      <c r="P24" s="277"/>
      <c r="Q24" s="278"/>
      <c r="R24" s="279"/>
    </row>
    <row r="25" spans="1:18" ht="25.5" customHeight="1" outlineLevel="1" x14ac:dyDescent="0.3">
      <c r="A25" s="237"/>
      <c r="B25" s="237"/>
      <c r="C25" s="132"/>
      <c r="D25" s="132"/>
      <c r="E25" s="132"/>
      <c r="F25" s="132"/>
      <c r="G25" s="132"/>
      <c r="H25" s="132"/>
      <c r="I25" s="132"/>
      <c r="J25" s="132"/>
      <c r="K25" s="239"/>
      <c r="L25" s="239"/>
      <c r="M25" s="240"/>
      <c r="N25" s="275"/>
      <c r="O25" s="276"/>
      <c r="P25" s="277"/>
      <c r="Q25" s="278"/>
      <c r="R25" s="279"/>
    </row>
    <row r="26" spans="1:18" ht="24.75" customHeight="1" outlineLevel="1" x14ac:dyDescent="0.3">
      <c r="A26" s="237"/>
      <c r="B26" s="237"/>
      <c r="C26" s="132"/>
      <c r="D26" s="132"/>
      <c r="E26" s="132"/>
      <c r="F26" s="132"/>
      <c r="G26" s="132"/>
      <c r="H26" s="132"/>
      <c r="I26" s="132"/>
      <c r="J26" s="132"/>
      <c r="K26" s="239"/>
      <c r="L26" s="239"/>
      <c r="M26" s="240"/>
      <c r="N26" s="275"/>
      <c r="O26" s="276"/>
      <c r="P26" s="277"/>
      <c r="Q26" s="278"/>
      <c r="R26" s="279"/>
    </row>
    <row r="27" spans="1:18" ht="24.75" customHeight="1" outlineLevel="1" x14ac:dyDescent="0.3">
      <c r="A27" s="237"/>
      <c r="B27" s="237"/>
      <c r="C27" s="132"/>
      <c r="D27" s="132"/>
      <c r="E27" s="132"/>
      <c r="F27" s="132"/>
      <c r="G27" s="132"/>
      <c r="H27" s="132"/>
      <c r="I27" s="132"/>
      <c r="J27" s="132"/>
      <c r="K27" s="239"/>
      <c r="L27" s="239"/>
      <c r="M27" s="240"/>
      <c r="N27" s="275"/>
      <c r="O27" s="276"/>
      <c r="P27" s="277"/>
      <c r="Q27" s="278"/>
      <c r="R27" s="279"/>
    </row>
    <row r="28" spans="1:18" ht="24.75" customHeight="1" outlineLevel="1" x14ac:dyDescent="0.3">
      <c r="A28" s="237"/>
      <c r="B28" s="237"/>
      <c r="C28" s="132"/>
      <c r="D28" s="132"/>
      <c r="E28" s="132"/>
      <c r="F28" s="132"/>
      <c r="G28" s="132"/>
      <c r="H28" s="132"/>
      <c r="I28" s="132"/>
      <c r="J28" s="132"/>
      <c r="K28" s="239"/>
      <c r="L28" s="239"/>
      <c r="M28" s="240"/>
      <c r="N28" s="275"/>
      <c r="O28" s="276"/>
      <c r="P28" s="277"/>
      <c r="Q28" s="278"/>
      <c r="R28" s="279"/>
    </row>
    <row r="29" spans="1:18" ht="24.75" customHeight="1" outlineLevel="1" x14ac:dyDescent="0.3">
      <c r="A29" s="237"/>
      <c r="B29" s="237"/>
      <c r="C29" s="132"/>
      <c r="D29" s="132"/>
      <c r="E29" s="132"/>
      <c r="F29" s="132"/>
      <c r="G29" s="132"/>
      <c r="H29" s="132"/>
      <c r="I29" s="132"/>
      <c r="J29" s="132"/>
      <c r="K29" s="239"/>
      <c r="L29" s="239"/>
      <c r="M29" s="240"/>
      <c r="N29" s="275"/>
      <c r="O29" s="276"/>
      <c r="P29" s="277"/>
      <c r="Q29" s="278"/>
      <c r="R29" s="279"/>
    </row>
    <row r="30" spans="1:18" ht="24.75" customHeight="1" outlineLevel="1" x14ac:dyDescent="0.3">
      <c r="A30" s="237"/>
      <c r="B30" s="237"/>
      <c r="C30" s="132"/>
      <c r="D30" s="132"/>
      <c r="E30" s="132"/>
      <c r="F30" s="132"/>
      <c r="G30" s="132"/>
      <c r="H30" s="132"/>
      <c r="I30" s="132"/>
      <c r="J30" s="132"/>
      <c r="K30" s="239"/>
      <c r="L30" s="239"/>
      <c r="M30" s="240"/>
      <c r="N30" s="275"/>
      <c r="O30" s="276"/>
      <c r="P30" s="277"/>
      <c r="Q30" s="278"/>
      <c r="R30" s="279"/>
    </row>
    <row r="31" spans="1:18" ht="24.75" customHeight="1" outlineLevel="1" x14ac:dyDescent="0.3">
      <c r="A31" s="237"/>
      <c r="B31" s="237"/>
      <c r="C31" s="132"/>
      <c r="D31" s="132"/>
      <c r="E31" s="132"/>
      <c r="F31" s="132"/>
      <c r="G31" s="132"/>
      <c r="H31" s="132"/>
      <c r="I31" s="132"/>
      <c r="J31" s="132"/>
      <c r="K31" s="239"/>
      <c r="L31" s="239"/>
      <c r="M31" s="240"/>
      <c r="N31" s="275"/>
      <c r="O31" s="276"/>
      <c r="P31" s="277"/>
      <c r="Q31" s="278"/>
      <c r="R31" s="279"/>
    </row>
    <row r="32" spans="1:18" ht="25.5" customHeight="1" outlineLevel="1" x14ac:dyDescent="0.3">
      <c r="A32" s="237"/>
      <c r="B32" s="237"/>
      <c r="C32" s="132"/>
      <c r="D32" s="132"/>
      <c r="E32" s="132"/>
      <c r="F32" s="132"/>
      <c r="G32" s="132"/>
      <c r="H32" s="132"/>
      <c r="I32" s="132"/>
      <c r="J32" s="132"/>
      <c r="K32" s="239"/>
      <c r="L32" s="239"/>
      <c r="M32" s="240"/>
      <c r="N32" s="275"/>
      <c r="O32" s="276"/>
      <c r="P32" s="277"/>
      <c r="Q32" s="278"/>
      <c r="R32" s="279"/>
    </row>
    <row r="33" spans="1:18" ht="25.5" customHeight="1" outlineLevel="1" x14ac:dyDescent="0.3">
      <c r="A33" s="237"/>
      <c r="B33" s="237"/>
      <c r="C33" s="132"/>
      <c r="D33" s="132"/>
      <c r="E33" s="132"/>
      <c r="F33" s="132"/>
      <c r="G33" s="132"/>
      <c r="H33" s="132"/>
      <c r="I33" s="132"/>
      <c r="J33" s="132"/>
      <c r="K33" s="239"/>
      <c r="L33" s="239"/>
      <c r="M33" s="240"/>
      <c r="N33" s="275"/>
      <c r="O33" s="276"/>
      <c r="P33" s="277"/>
      <c r="Q33" s="278"/>
      <c r="R33" s="279"/>
    </row>
    <row r="34" spans="1:18" ht="24.75" customHeight="1" outlineLevel="1" x14ac:dyDescent="0.3">
      <c r="A34" s="237"/>
      <c r="B34" s="237"/>
      <c r="C34" s="132"/>
      <c r="D34" s="132"/>
      <c r="E34" s="132"/>
      <c r="F34" s="132"/>
      <c r="G34" s="132"/>
      <c r="H34" s="132"/>
      <c r="I34" s="132"/>
      <c r="J34" s="132"/>
      <c r="K34" s="239"/>
      <c r="L34" s="239"/>
      <c r="M34" s="240"/>
      <c r="N34" s="275"/>
      <c r="O34" s="276"/>
      <c r="P34" s="277"/>
      <c r="Q34" s="278"/>
      <c r="R34" s="279"/>
    </row>
    <row r="35" spans="1:18" ht="25.5" customHeight="1" outlineLevel="1" x14ac:dyDescent="0.3">
      <c r="A35" s="237"/>
      <c r="B35" s="237"/>
      <c r="C35" s="132"/>
      <c r="D35" s="132"/>
      <c r="E35" s="132"/>
      <c r="F35" s="132"/>
      <c r="G35" s="132"/>
      <c r="H35" s="132"/>
      <c r="I35" s="132"/>
      <c r="J35" s="132"/>
      <c r="K35" s="239"/>
      <c r="L35" s="239"/>
      <c r="M35" s="240"/>
      <c r="N35" s="275"/>
      <c r="O35" s="276"/>
      <c r="P35" s="277"/>
      <c r="Q35" s="278"/>
      <c r="R35" s="279"/>
    </row>
    <row r="36" spans="1:18" ht="25.5" customHeight="1" outlineLevel="1" x14ac:dyDescent="0.3">
      <c r="A36" s="237"/>
      <c r="B36" s="237"/>
      <c r="C36" s="132"/>
      <c r="D36" s="132"/>
      <c r="E36" s="132"/>
      <c r="F36" s="132"/>
      <c r="G36" s="132"/>
      <c r="H36" s="132"/>
      <c r="I36" s="132"/>
      <c r="J36" s="132"/>
      <c r="K36" s="239"/>
      <c r="L36" s="239"/>
      <c r="M36" s="240"/>
      <c r="N36" s="275"/>
      <c r="O36" s="276"/>
      <c r="P36" s="277"/>
      <c r="Q36" s="278"/>
      <c r="R36" s="279"/>
    </row>
    <row r="37" spans="1:18" ht="25.5" customHeight="1" outlineLevel="1" x14ac:dyDescent="0.3">
      <c r="A37" s="237"/>
      <c r="B37" s="237"/>
      <c r="C37" s="132"/>
      <c r="D37" s="132"/>
      <c r="E37" s="132"/>
      <c r="F37" s="132"/>
      <c r="G37" s="132"/>
      <c r="H37" s="132"/>
      <c r="I37" s="132"/>
      <c r="J37" s="132"/>
      <c r="K37" s="239"/>
      <c r="L37" s="239"/>
      <c r="M37" s="240"/>
      <c r="N37" s="275"/>
      <c r="O37" s="276"/>
      <c r="P37" s="277"/>
      <c r="Q37" s="278"/>
      <c r="R37" s="279"/>
    </row>
    <row r="38" spans="1:18" ht="25.5" customHeight="1" outlineLevel="1" x14ac:dyDescent="0.3">
      <c r="A38" s="237"/>
      <c r="B38" s="237"/>
      <c r="C38" s="132"/>
      <c r="D38" s="132"/>
      <c r="E38" s="132"/>
      <c r="F38" s="132"/>
      <c r="G38" s="132"/>
      <c r="H38" s="132"/>
      <c r="I38" s="132"/>
      <c r="J38" s="132"/>
      <c r="K38" s="239"/>
      <c r="L38" s="239"/>
      <c r="M38" s="240"/>
      <c r="N38" s="275"/>
      <c r="O38" s="276"/>
      <c r="P38" s="277"/>
      <c r="Q38" s="278"/>
      <c r="R38" s="279"/>
    </row>
    <row r="39" spans="1:18" ht="24.75" customHeight="1" outlineLevel="1" x14ac:dyDescent="0.3">
      <c r="A39" s="237"/>
      <c r="B39" s="237"/>
      <c r="C39" s="132"/>
      <c r="D39" s="132"/>
      <c r="E39" s="132"/>
      <c r="F39" s="132"/>
      <c r="G39" s="132"/>
      <c r="H39" s="132"/>
      <c r="I39" s="132"/>
      <c r="J39" s="132"/>
      <c r="K39" s="239"/>
      <c r="L39" s="239"/>
      <c r="M39" s="240"/>
      <c r="N39" s="275"/>
      <c r="O39" s="276"/>
      <c r="P39" s="277"/>
      <c r="Q39" s="278"/>
      <c r="R39" s="279"/>
    </row>
    <row r="40" spans="1:18" ht="25.5" customHeight="1" outlineLevel="1" x14ac:dyDescent="0.3">
      <c r="A40" s="237"/>
      <c r="B40" s="237"/>
      <c r="C40" s="132"/>
      <c r="D40" s="132"/>
      <c r="E40" s="132"/>
      <c r="F40" s="132"/>
      <c r="G40" s="132"/>
      <c r="H40" s="132"/>
      <c r="I40" s="132"/>
      <c r="J40" s="132"/>
      <c r="K40" s="239"/>
      <c r="L40" s="239"/>
      <c r="M40" s="240"/>
      <c r="N40" s="275"/>
      <c r="O40" s="276"/>
      <c r="P40" s="277"/>
      <c r="Q40" s="278"/>
      <c r="R40" s="279"/>
    </row>
    <row r="41" spans="1:18" ht="25.5" customHeight="1" outlineLevel="1" x14ac:dyDescent="0.3">
      <c r="A41" s="237"/>
      <c r="B41" s="237"/>
      <c r="C41" s="132"/>
      <c r="D41" s="132"/>
      <c r="E41" s="132"/>
      <c r="F41" s="132"/>
      <c r="G41" s="132"/>
      <c r="H41" s="132"/>
      <c r="I41" s="132"/>
      <c r="J41" s="132"/>
      <c r="K41" s="239"/>
      <c r="L41" s="239"/>
      <c r="M41" s="240"/>
      <c r="N41" s="275"/>
      <c r="O41" s="276"/>
      <c r="P41" s="277"/>
      <c r="Q41" s="278"/>
      <c r="R41" s="279"/>
    </row>
    <row r="42" spans="1:18" ht="24.75" customHeight="1" outlineLevel="1" x14ac:dyDescent="0.3">
      <c r="A42" s="237"/>
      <c r="B42" s="237"/>
      <c r="C42" s="132"/>
      <c r="D42" s="132"/>
      <c r="E42" s="132"/>
      <c r="F42" s="132"/>
      <c r="G42" s="132"/>
      <c r="H42" s="132"/>
      <c r="I42" s="132"/>
      <c r="J42" s="132"/>
      <c r="K42" s="239"/>
      <c r="L42" s="239"/>
      <c r="M42" s="240"/>
      <c r="N42" s="275"/>
      <c r="O42" s="276"/>
      <c r="P42" s="150"/>
      <c r="Q42" s="278"/>
      <c r="R42" s="279"/>
    </row>
    <row r="43" spans="1:18" s="14" customFormat="1" ht="15" x14ac:dyDescent="0.3">
      <c r="A43" s="149"/>
      <c r="B43" s="149"/>
      <c r="C43" s="150"/>
      <c r="D43" s="150"/>
      <c r="E43" s="150"/>
      <c r="F43" s="150"/>
      <c r="G43" s="150"/>
      <c r="H43" s="150"/>
      <c r="I43" s="150"/>
      <c r="J43" s="150"/>
      <c r="K43" s="182"/>
      <c r="L43" s="182"/>
      <c r="M43" s="280"/>
      <c r="N43" s="281"/>
      <c r="O43" s="270"/>
      <c r="P43" s="150"/>
      <c r="Q43" s="150"/>
      <c r="R43" s="282"/>
    </row>
    <row r="44" spans="1:18" s="14" customFormat="1" ht="15" x14ac:dyDescent="0.3">
      <c r="A44" s="149"/>
      <c r="B44" s="149"/>
      <c r="C44" s="150"/>
      <c r="D44" s="150"/>
      <c r="E44" s="150"/>
      <c r="F44" s="150"/>
      <c r="G44" s="150"/>
      <c r="H44" s="150"/>
      <c r="I44" s="150"/>
      <c r="J44" s="150"/>
      <c r="K44" s="182"/>
      <c r="L44" s="182"/>
      <c r="M44" s="222"/>
      <c r="N44" s="283"/>
      <c r="O44" s="225"/>
      <c r="P44" s="150"/>
      <c r="Q44" s="284"/>
      <c r="R44" s="282"/>
    </row>
    <row r="45" spans="1:18" s="14" customFormat="1" ht="15" x14ac:dyDescent="0.3">
      <c r="A45" s="149"/>
      <c r="B45" s="149"/>
      <c r="C45" s="150"/>
      <c r="D45" s="150"/>
      <c r="E45" s="150"/>
      <c r="F45" s="150"/>
      <c r="G45" s="150"/>
      <c r="H45" s="150"/>
      <c r="I45" s="150"/>
      <c r="J45" s="150"/>
      <c r="K45" s="182"/>
      <c r="L45" s="182"/>
      <c r="M45" s="222"/>
      <c r="N45" s="204"/>
      <c r="O45" s="225"/>
      <c r="P45" s="150"/>
      <c r="Q45" s="284"/>
      <c r="R45" s="282"/>
    </row>
    <row r="46" spans="1:18" ht="15" x14ac:dyDescent="0.3">
      <c r="A46" s="243"/>
      <c r="B46" s="243"/>
      <c r="C46" s="153"/>
      <c r="D46" s="153"/>
      <c r="E46" s="153"/>
      <c r="F46" s="153"/>
      <c r="G46" s="153"/>
      <c r="H46" s="153"/>
      <c r="I46" s="153"/>
      <c r="J46" s="153"/>
      <c r="K46" s="239"/>
      <c r="L46" s="239"/>
      <c r="M46" s="240"/>
      <c r="N46" s="242"/>
      <c r="O46" s="241"/>
      <c r="P46" s="153"/>
    </row>
    <row r="47" spans="1:18" ht="15" x14ac:dyDescent="0.3">
      <c r="A47" s="243"/>
      <c r="B47" s="243"/>
      <c r="C47" s="153"/>
      <c r="D47" s="153"/>
      <c r="E47" s="153"/>
      <c r="F47" s="153"/>
      <c r="G47" s="153"/>
      <c r="H47" s="153"/>
      <c r="I47" s="153"/>
      <c r="J47" s="153"/>
      <c r="K47" s="239"/>
      <c r="L47" s="239"/>
      <c r="M47" s="240"/>
      <c r="N47" s="242"/>
      <c r="O47" s="241"/>
      <c r="P47" s="153"/>
    </row>
    <row r="48" spans="1:18" ht="15" x14ac:dyDescent="0.3">
      <c r="A48" s="237"/>
      <c r="B48" s="237"/>
      <c r="C48" s="238"/>
      <c r="D48" s="238"/>
      <c r="E48" s="238"/>
      <c r="F48" s="238"/>
      <c r="G48" s="238"/>
      <c r="H48" s="238"/>
      <c r="I48" s="238"/>
      <c r="J48" s="238"/>
      <c r="K48" s="239"/>
      <c r="L48" s="239"/>
      <c r="M48" s="240"/>
      <c r="N48" s="244"/>
      <c r="O48" s="245"/>
      <c r="P48" s="238"/>
      <c r="Q48" s="238"/>
    </row>
    <row r="49" spans="1:16" ht="15" x14ac:dyDescent="0.3">
      <c r="A49" s="243"/>
      <c r="B49" s="243"/>
      <c r="C49" s="153"/>
      <c r="D49" s="153"/>
      <c r="E49" s="153"/>
      <c r="F49" s="153"/>
      <c r="G49" s="153"/>
      <c r="H49" s="238"/>
      <c r="I49" s="153"/>
      <c r="J49" s="153"/>
      <c r="K49" s="239"/>
      <c r="L49" s="239"/>
      <c r="M49" s="240"/>
      <c r="N49" s="244"/>
      <c r="O49" s="241"/>
      <c r="P49" s="153"/>
    </row>
    <row r="50" spans="1:16" x14ac:dyDescent="0.3">
      <c r="A50" s="246"/>
      <c r="B50" s="246"/>
      <c r="C50" s="7"/>
      <c r="D50" s="7"/>
      <c r="E50" s="7"/>
      <c r="F50" s="7"/>
      <c r="G50" s="7"/>
      <c r="H50" s="7"/>
      <c r="I50" s="7"/>
      <c r="J50" s="7"/>
      <c r="K50" s="247"/>
      <c r="L50" s="247"/>
      <c r="M50" s="248"/>
      <c r="N50" s="249"/>
      <c r="O50" s="250"/>
      <c r="P50" s="7"/>
    </row>
    <row r="51" spans="1:16" x14ac:dyDescent="0.3">
      <c r="A51" s="246"/>
      <c r="B51" s="246"/>
      <c r="C51" s="7"/>
      <c r="D51" s="7"/>
      <c r="E51" s="7"/>
      <c r="F51" s="7"/>
      <c r="G51" s="7"/>
      <c r="H51" s="7"/>
      <c r="I51" s="7"/>
      <c r="J51" s="7"/>
      <c r="K51" s="247"/>
      <c r="L51" s="247"/>
      <c r="M51" s="248"/>
      <c r="N51" s="249"/>
      <c r="O51" s="250"/>
      <c r="P51" s="7"/>
    </row>
    <row r="52" spans="1:16" x14ac:dyDescent="0.3">
      <c r="A52" s="246"/>
      <c r="B52" s="246"/>
      <c r="C52" s="7"/>
      <c r="D52" s="7"/>
      <c r="E52" s="7"/>
      <c r="F52" s="7"/>
      <c r="G52" s="7"/>
      <c r="H52" s="7"/>
      <c r="I52" s="7"/>
      <c r="J52" s="7"/>
      <c r="K52" s="247"/>
      <c r="L52" s="247"/>
      <c r="M52" s="248"/>
      <c r="N52" s="249"/>
      <c r="O52" s="250"/>
      <c r="P52" s="7"/>
    </row>
    <row r="53" spans="1:16" x14ac:dyDescent="0.3">
      <c r="A53" s="246"/>
      <c r="B53" s="251"/>
      <c r="C53" s="7"/>
      <c r="D53" s="7"/>
      <c r="E53" s="7"/>
      <c r="F53" s="7"/>
      <c r="G53" s="7"/>
      <c r="H53" s="7"/>
      <c r="I53" s="7"/>
      <c r="J53" s="7"/>
      <c r="K53" s="247"/>
      <c r="L53" s="247"/>
      <c r="M53" s="248"/>
      <c r="N53" s="249"/>
      <c r="O53" s="250"/>
      <c r="P53" s="7"/>
    </row>
    <row r="54" spans="1:16" ht="9" customHeight="1" x14ac:dyDescent="0.3">
      <c r="A54" s="246"/>
      <c r="B54" s="251"/>
      <c r="C54" s="7"/>
      <c r="D54" s="7"/>
      <c r="E54" s="7"/>
      <c r="F54" s="7"/>
      <c r="G54" s="7"/>
      <c r="H54" s="7"/>
      <c r="I54" s="7"/>
      <c r="J54" s="7"/>
      <c r="K54" s="247"/>
      <c r="L54" s="247"/>
      <c r="M54" s="248"/>
      <c r="N54" s="249"/>
      <c r="O54" s="250"/>
      <c r="P54" s="7"/>
    </row>
    <row r="55" spans="1:16" hidden="1" x14ac:dyDescent="0.3">
      <c r="A55" s="246"/>
      <c r="B55" s="251"/>
      <c r="C55" s="7"/>
      <c r="D55" s="7"/>
      <c r="E55" s="7"/>
      <c r="F55" s="7"/>
      <c r="G55" s="7"/>
      <c r="H55" s="7"/>
      <c r="I55" s="7"/>
      <c r="J55" s="7"/>
      <c r="K55" s="247"/>
      <c r="L55" s="247"/>
      <c r="M55" s="248"/>
      <c r="N55" s="249"/>
      <c r="O55" s="250"/>
      <c r="P55" s="7"/>
    </row>
    <row r="56" spans="1:16" x14ac:dyDescent="0.3">
      <c r="A56" s="246"/>
      <c r="B56" s="251"/>
      <c r="C56" s="7"/>
      <c r="D56" s="7"/>
      <c r="E56" s="7"/>
      <c r="F56" s="7"/>
      <c r="G56" s="7"/>
      <c r="H56" s="7"/>
      <c r="I56" s="7"/>
      <c r="J56" s="7"/>
      <c r="K56" s="247"/>
      <c r="L56" s="247"/>
      <c r="M56" s="248"/>
      <c r="N56" s="249"/>
      <c r="O56" s="250"/>
      <c r="P56" s="7"/>
    </row>
    <row r="57" spans="1:16" x14ac:dyDescent="0.3">
      <c r="A57" s="246"/>
      <c r="B57" s="251"/>
      <c r="C57" s="7"/>
      <c r="D57" s="7"/>
      <c r="E57" s="7"/>
      <c r="F57" s="7"/>
      <c r="G57" s="7"/>
      <c r="H57" s="7"/>
      <c r="I57" s="7"/>
      <c r="J57" s="7"/>
      <c r="K57" s="247"/>
      <c r="L57" s="247"/>
      <c r="M57" s="248"/>
      <c r="N57" s="249"/>
      <c r="O57" s="250"/>
      <c r="P57" s="7"/>
    </row>
    <row r="58" spans="1:16" x14ac:dyDescent="0.3">
      <c r="A58" s="246"/>
      <c r="B58" s="251"/>
      <c r="C58" s="7"/>
      <c r="D58" s="7"/>
      <c r="E58" s="7"/>
      <c r="F58" s="7"/>
      <c r="G58" s="7"/>
      <c r="H58" s="7"/>
      <c r="I58" s="7"/>
      <c r="J58" s="7"/>
      <c r="K58" s="247"/>
      <c r="L58" s="247"/>
      <c r="M58" s="248"/>
      <c r="N58" s="249"/>
      <c r="O58" s="250"/>
      <c r="P58" s="7"/>
    </row>
    <row r="59" spans="1:16" x14ac:dyDescent="0.3">
      <c r="A59" s="246"/>
      <c r="B59" s="251"/>
      <c r="C59" s="7"/>
      <c r="D59" s="7"/>
      <c r="E59" s="7"/>
      <c r="F59" s="7"/>
      <c r="G59" s="7"/>
      <c r="H59" s="7"/>
      <c r="I59" s="7"/>
      <c r="J59" s="7"/>
      <c r="K59" s="247"/>
      <c r="L59" s="247"/>
      <c r="M59" s="248"/>
      <c r="N59" s="249"/>
      <c r="O59" s="250"/>
      <c r="P59" s="7"/>
    </row>
    <row r="60" spans="1:16" x14ac:dyDescent="0.3">
      <c r="A60" s="246"/>
      <c r="B60" s="251"/>
      <c r="C60" s="7"/>
      <c r="D60" s="7"/>
      <c r="E60" s="7"/>
      <c r="F60" s="7"/>
      <c r="G60" s="7"/>
      <c r="H60" s="7"/>
      <c r="I60" s="7"/>
      <c r="J60" s="7"/>
      <c r="K60" s="247"/>
      <c r="L60" s="247"/>
      <c r="M60" s="248"/>
      <c r="N60" s="249"/>
      <c r="O60" s="250"/>
      <c r="P60" s="7"/>
    </row>
    <row r="61" spans="1:16" x14ac:dyDescent="0.3">
      <c r="A61" s="246"/>
      <c r="B61" s="251"/>
      <c r="C61" s="7"/>
      <c r="D61" s="7"/>
      <c r="E61" s="7"/>
      <c r="F61" s="7"/>
      <c r="G61" s="7"/>
      <c r="H61" s="7"/>
      <c r="I61" s="7"/>
      <c r="J61" s="7"/>
      <c r="K61" s="247"/>
      <c r="L61" s="247"/>
      <c r="M61" s="248"/>
      <c r="N61" s="249"/>
      <c r="O61" s="250"/>
      <c r="P61" s="7"/>
    </row>
    <row r="62" spans="1:16" x14ac:dyDescent="0.3">
      <c r="A62" s="246"/>
      <c r="B62" s="251"/>
      <c r="C62" s="7"/>
      <c r="D62" s="7"/>
      <c r="E62" s="7"/>
      <c r="F62" s="7"/>
      <c r="G62" s="7"/>
      <c r="H62" s="7"/>
      <c r="I62" s="7"/>
      <c r="J62" s="7"/>
      <c r="K62" s="247"/>
      <c r="L62" s="247"/>
      <c r="M62" s="248"/>
      <c r="N62" s="249"/>
      <c r="O62" s="250"/>
      <c r="P62" s="7"/>
    </row>
    <row r="63" spans="1:16" x14ac:dyDescent="0.3">
      <c r="A63" s="246"/>
      <c r="B63" s="251"/>
      <c r="C63" s="7"/>
      <c r="D63" s="7"/>
      <c r="E63" s="7"/>
      <c r="F63" s="7"/>
      <c r="G63" s="7"/>
      <c r="H63" s="7"/>
      <c r="I63" s="7"/>
      <c r="J63" s="7"/>
      <c r="K63" s="247"/>
      <c r="L63" s="247"/>
      <c r="M63" s="248"/>
      <c r="N63" s="249"/>
      <c r="O63" s="250"/>
      <c r="P63" s="7"/>
    </row>
    <row r="64" spans="1:16" x14ac:dyDescent="0.3">
      <c r="A64" s="246"/>
      <c r="B64" s="251"/>
      <c r="C64" s="7"/>
      <c r="D64" s="7"/>
      <c r="E64" s="7"/>
      <c r="F64" s="7"/>
      <c r="G64" s="7"/>
      <c r="H64" s="7"/>
      <c r="I64" s="7"/>
      <c r="J64" s="7"/>
      <c r="K64" s="247"/>
      <c r="L64" s="247"/>
      <c r="M64" s="248"/>
      <c r="N64" s="249"/>
      <c r="O64" s="250"/>
      <c r="P64" s="7"/>
    </row>
    <row r="65" spans="1:16" x14ac:dyDescent="0.3">
      <c r="A65" s="246"/>
      <c r="B65" s="251"/>
      <c r="C65" s="7"/>
      <c r="D65" s="7"/>
      <c r="E65" s="7"/>
      <c r="F65" s="7"/>
      <c r="G65" s="7"/>
      <c r="H65" s="7"/>
      <c r="I65" s="7"/>
      <c r="J65" s="7"/>
      <c r="K65" s="247"/>
      <c r="L65" s="247"/>
      <c r="M65" s="248"/>
      <c r="N65" s="249"/>
      <c r="O65" s="250"/>
      <c r="P65" s="7"/>
    </row>
    <row r="66" spans="1:16" x14ac:dyDescent="0.3">
      <c r="A66" s="246"/>
      <c r="B66" s="251"/>
      <c r="C66" s="7"/>
      <c r="D66" s="7"/>
      <c r="E66" s="7"/>
      <c r="F66" s="7"/>
      <c r="G66" s="7"/>
      <c r="H66" s="7"/>
      <c r="I66" s="7"/>
      <c r="J66" s="7"/>
      <c r="K66" s="247"/>
      <c r="L66" s="247"/>
      <c r="M66" s="248"/>
      <c r="N66" s="249"/>
      <c r="O66" s="250"/>
      <c r="P66" s="7"/>
    </row>
    <row r="67" spans="1:16" x14ac:dyDescent="0.3">
      <c r="A67" s="246"/>
      <c r="B67" s="251"/>
      <c r="C67" s="7"/>
      <c r="D67" s="7"/>
      <c r="E67" s="7"/>
      <c r="F67" s="7"/>
      <c r="G67" s="7"/>
      <c r="H67" s="7"/>
      <c r="I67" s="7"/>
      <c r="J67" s="7"/>
      <c r="K67" s="247"/>
      <c r="L67" s="247"/>
      <c r="M67" s="248"/>
      <c r="N67" s="249"/>
      <c r="O67" s="250"/>
      <c r="P67" s="7"/>
    </row>
    <row r="68" spans="1:16" x14ac:dyDescent="0.3">
      <c r="A68" s="246"/>
      <c r="B68" s="251"/>
      <c r="C68" s="7"/>
      <c r="D68" s="7"/>
      <c r="E68" s="7"/>
      <c r="F68" s="7"/>
      <c r="G68" s="7"/>
      <c r="H68" s="7"/>
      <c r="I68" s="7"/>
      <c r="J68" s="7"/>
      <c r="K68" s="247"/>
      <c r="L68" s="247"/>
      <c r="M68" s="248"/>
      <c r="N68" s="249"/>
      <c r="O68" s="250"/>
      <c r="P68" s="7"/>
    </row>
    <row r="69" spans="1:16" x14ac:dyDescent="0.3">
      <c r="A69" s="246"/>
      <c r="B69" s="251"/>
      <c r="C69" s="7"/>
      <c r="D69" s="7"/>
      <c r="E69" s="7"/>
      <c r="F69" s="7"/>
      <c r="G69" s="7"/>
      <c r="H69" s="7"/>
      <c r="I69" s="7"/>
      <c r="J69" s="7"/>
      <c r="K69" s="247"/>
      <c r="L69" s="247"/>
      <c r="M69" s="248"/>
      <c r="N69" s="249"/>
      <c r="O69" s="250"/>
      <c r="P69" s="7"/>
    </row>
    <row r="70" spans="1:16" x14ac:dyDescent="0.3">
      <c r="A70" s="246"/>
      <c r="B70" s="251"/>
      <c r="C70" s="7"/>
      <c r="D70" s="7"/>
      <c r="E70" s="7"/>
      <c r="F70" s="7"/>
      <c r="G70" s="7"/>
      <c r="H70" s="7"/>
      <c r="I70" s="7"/>
      <c r="J70" s="7"/>
      <c r="K70" s="247"/>
      <c r="L70" s="247"/>
      <c r="M70" s="248"/>
      <c r="N70" s="249"/>
      <c r="O70" s="250"/>
      <c r="P70" s="7"/>
    </row>
    <row r="71" spans="1:16" x14ac:dyDescent="0.3">
      <c r="A71" s="246"/>
      <c r="B71" s="251"/>
      <c r="C71" s="7"/>
      <c r="D71" s="7"/>
      <c r="E71" s="7"/>
      <c r="F71" s="7"/>
      <c r="G71" s="7"/>
      <c r="H71" s="7"/>
      <c r="I71" s="7"/>
      <c r="J71" s="7"/>
      <c r="K71" s="247"/>
      <c r="L71" s="247"/>
      <c r="M71" s="248"/>
      <c r="N71" s="249"/>
      <c r="O71" s="250"/>
      <c r="P71" s="7"/>
    </row>
    <row r="72" spans="1:16" x14ac:dyDescent="0.3">
      <c r="A72" s="246"/>
      <c r="B72" s="251"/>
      <c r="C72" s="7"/>
      <c r="D72" s="7"/>
      <c r="E72" s="7"/>
      <c r="F72" s="7"/>
      <c r="G72" s="7"/>
      <c r="H72" s="7"/>
      <c r="I72" s="7"/>
      <c r="J72" s="7"/>
      <c r="K72" s="247"/>
      <c r="L72" s="247"/>
      <c r="M72" s="248"/>
      <c r="N72" s="249"/>
      <c r="O72" s="250"/>
      <c r="P72" s="7"/>
    </row>
    <row r="73" spans="1:16" x14ac:dyDescent="0.3">
      <c r="A73" s="246"/>
      <c r="B73" s="251"/>
      <c r="C73" s="7"/>
      <c r="D73" s="7"/>
      <c r="E73" s="7"/>
      <c r="F73" s="7"/>
      <c r="G73" s="7"/>
      <c r="H73" s="7"/>
      <c r="I73" s="7"/>
      <c r="J73" s="7"/>
      <c r="K73" s="247"/>
      <c r="L73" s="247"/>
      <c r="M73" s="248"/>
      <c r="N73" s="249"/>
      <c r="O73" s="250"/>
      <c r="P73" s="7"/>
    </row>
    <row r="74" spans="1:16" x14ac:dyDescent="0.3">
      <c r="A74" s="246"/>
      <c r="B74" s="251"/>
      <c r="C74" s="7"/>
      <c r="D74" s="7"/>
      <c r="E74" s="7"/>
      <c r="F74" s="7"/>
      <c r="G74" s="7"/>
      <c r="H74" s="7"/>
      <c r="I74" s="7"/>
      <c r="J74" s="7"/>
      <c r="K74" s="247"/>
      <c r="L74" s="247"/>
      <c r="M74" s="248"/>
      <c r="N74" s="249"/>
      <c r="O74" s="250"/>
      <c r="P74" s="7"/>
    </row>
    <row r="75" spans="1:16" x14ac:dyDescent="0.3">
      <c r="A75" s="246"/>
      <c r="B75" s="251"/>
      <c r="C75" s="7"/>
      <c r="D75" s="7"/>
      <c r="E75" s="7"/>
      <c r="F75" s="7"/>
      <c r="G75" s="7"/>
      <c r="H75" s="7"/>
      <c r="I75" s="7"/>
      <c r="J75" s="7"/>
      <c r="K75" s="247"/>
      <c r="L75" s="247"/>
      <c r="M75" s="248"/>
      <c r="N75" s="249"/>
      <c r="O75" s="250"/>
      <c r="P75" s="7"/>
    </row>
    <row r="76" spans="1:16" x14ac:dyDescent="0.3">
      <c r="A76" s="246"/>
      <c r="B76" s="251"/>
      <c r="C76" s="7"/>
      <c r="D76" s="7"/>
      <c r="E76" s="7"/>
      <c r="F76" s="7"/>
      <c r="G76" s="7"/>
      <c r="H76" s="7"/>
      <c r="I76" s="7"/>
      <c r="J76" s="7"/>
      <c r="K76" s="247"/>
      <c r="L76" s="247"/>
      <c r="M76" s="248"/>
      <c r="N76" s="249"/>
      <c r="O76" s="250"/>
      <c r="P76" s="7"/>
    </row>
    <row r="77" spans="1:16" x14ac:dyDescent="0.3">
      <c r="A77" s="246"/>
      <c r="B77" s="251"/>
      <c r="C77" s="7"/>
      <c r="D77" s="7"/>
      <c r="E77" s="7"/>
      <c r="F77" s="7"/>
      <c r="G77" s="7"/>
      <c r="H77" s="7"/>
      <c r="I77" s="7"/>
      <c r="J77" s="7"/>
      <c r="K77" s="247"/>
      <c r="L77" s="247"/>
      <c r="M77" s="248"/>
      <c r="N77" s="249"/>
      <c r="O77" s="250"/>
      <c r="P77" s="7"/>
    </row>
    <row r="78" spans="1:16" x14ac:dyDescent="0.3">
      <c r="A78" s="246"/>
      <c r="B78" s="251"/>
      <c r="C78" s="7"/>
      <c r="D78" s="7"/>
      <c r="E78" s="7"/>
      <c r="F78" s="7"/>
      <c r="G78" s="7"/>
      <c r="H78" s="7"/>
      <c r="I78" s="7"/>
      <c r="J78" s="7"/>
      <c r="K78" s="247"/>
      <c r="L78" s="247"/>
      <c r="M78" s="248"/>
      <c r="N78" s="249"/>
      <c r="O78" s="250"/>
      <c r="P78" s="7"/>
    </row>
    <row r="79" spans="1:16" x14ac:dyDescent="0.3">
      <c r="A79" s="246"/>
      <c r="B79" s="251"/>
      <c r="C79" s="7"/>
      <c r="D79" s="7"/>
      <c r="E79" s="7"/>
      <c r="F79" s="7"/>
      <c r="G79" s="7"/>
      <c r="H79" s="7"/>
      <c r="I79" s="7"/>
      <c r="J79" s="7"/>
      <c r="K79" s="247"/>
      <c r="L79" s="247"/>
      <c r="M79" s="248"/>
      <c r="N79" s="249"/>
      <c r="O79" s="250"/>
      <c r="P79" s="7"/>
    </row>
    <row r="80" spans="1:16" x14ac:dyDescent="0.3">
      <c r="A80" s="246"/>
      <c r="B80" s="251"/>
      <c r="C80" s="7"/>
      <c r="D80" s="7"/>
      <c r="E80" s="7"/>
      <c r="F80" s="7"/>
      <c r="G80" s="7"/>
      <c r="H80" s="7"/>
      <c r="I80" s="7"/>
      <c r="J80" s="7"/>
      <c r="K80" s="247"/>
      <c r="L80" s="247"/>
      <c r="M80" s="248"/>
      <c r="N80" s="249"/>
      <c r="O80" s="250"/>
      <c r="P80" s="7"/>
    </row>
    <row r="81" spans="1:16" x14ac:dyDescent="0.3">
      <c r="A81" s="246"/>
      <c r="B81" s="251"/>
      <c r="C81" s="7"/>
      <c r="D81" s="7"/>
      <c r="E81" s="7"/>
      <c r="F81" s="7"/>
      <c r="G81" s="7"/>
      <c r="H81" s="7"/>
      <c r="I81" s="7"/>
      <c r="J81" s="7"/>
      <c r="K81" s="247"/>
      <c r="L81" s="247"/>
      <c r="M81" s="248"/>
      <c r="N81" s="249"/>
      <c r="O81" s="250"/>
      <c r="P81" s="7"/>
    </row>
    <row r="82" spans="1:16" x14ac:dyDescent="0.3">
      <c r="A82" s="246"/>
      <c r="B82" s="251"/>
      <c r="C82" s="7"/>
      <c r="D82" s="7"/>
      <c r="E82" s="7"/>
      <c r="F82" s="7"/>
      <c r="G82" s="7"/>
      <c r="H82" s="7"/>
      <c r="I82" s="7"/>
      <c r="J82" s="7"/>
      <c r="K82" s="247"/>
      <c r="L82" s="247"/>
      <c r="M82" s="248"/>
      <c r="N82" s="249"/>
      <c r="O82" s="250"/>
      <c r="P82" s="7"/>
    </row>
    <row r="83" spans="1:16" x14ac:dyDescent="0.3">
      <c r="A83" s="246"/>
      <c r="B83" s="251"/>
      <c r="C83" s="7"/>
      <c r="D83" s="7"/>
      <c r="E83" s="7"/>
      <c r="F83" s="7"/>
      <c r="G83" s="7"/>
      <c r="H83" s="7"/>
      <c r="I83" s="7"/>
      <c r="J83" s="7"/>
      <c r="K83" s="247"/>
      <c r="L83" s="247"/>
      <c r="M83" s="248"/>
      <c r="N83" s="249"/>
      <c r="O83" s="250"/>
      <c r="P83" s="7"/>
    </row>
    <row r="84" spans="1:16" x14ac:dyDescent="0.3">
      <c r="A84" s="246"/>
      <c r="B84" s="251"/>
      <c r="C84" s="7"/>
      <c r="D84" s="7"/>
      <c r="E84" s="7"/>
      <c r="F84" s="7"/>
      <c r="G84" s="7"/>
      <c r="H84" s="7"/>
      <c r="I84" s="7"/>
      <c r="J84" s="7"/>
      <c r="K84" s="247"/>
      <c r="L84" s="247"/>
      <c r="M84" s="248"/>
      <c r="N84" s="249"/>
      <c r="O84" s="250"/>
      <c r="P84" s="7"/>
    </row>
    <row r="85" spans="1:16" x14ac:dyDescent="0.3">
      <c r="A85" s="246"/>
      <c r="B85" s="251"/>
      <c r="C85" s="7"/>
      <c r="D85" s="7"/>
      <c r="E85" s="7"/>
      <c r="F85" s="7"/>
      <c r="G85" s="7"/>
      <c r="H85" s="7"/>
      <c r="I85" s="7"/>
      <c r="J85" s="7"/>
      <c r="K85" s="247"/>
      <c r="L85" s="247"/>
      <c r="M85" s="248"/>
      <c r="N85" s="249"/>
      <c r="O85" s="250"/>
      <c r="P85" s="7"/>
    </row>
    <row r="86" spans="1:16" x14ac:dyDescent="0.3">
      <c r="A86" s="246"/>
      <c r="B86" s="251"/>
      <c r="C86" s="7"/>
      <c r="D86" s="7"/>
      <c r="E86" s="7"/>
      <c r="F86" s="7"/>
      <c r="G86" s="7"/>
      <c r="H86" s="7"/>
      <c r="I86" s="7"/>
      <c r="J86" s="7"/>
      <c r="K86" s="247"/>
      <c r="L86" s="247"/>
      <c r="M86" s="248"/>
      <c r="N86" s="249"/>
      <c r="O86" s="250"/>
      <c r="P86" s="7"/>
    </row>
    <row r="87" spans="1:16" x14ac:dyDescent="0.3">
      <c r="A87" s="246"/>
      <c r="B87" s="251"/>
      <c r="C87" s="7"/>
      <c r="D87" s="7"/>
      <c r="E87" s="7"/>
      <c r="F87" s="7"/>
      <c r="G87" s="7"/>
      <c r="H87" s="7"/>
      <c r="I87" s="7"/>
      <c r="J87" s="7"/>
      <c r="K87" s="247"/>
      <c r="L87" s="247"/>
      <c r="M87" s="248"/>
      <c r="N87" s="249"/>
      <c r="O87" s="250"/>
      <c r="P87" s="7"/>
    </row>
    <row r="88" spans="1:16" x14ac:dyDescent="0.3">
      <c r="A88" s="246"/>
      <c r="B88" s="251"/>
      <c r="C88" s="7"/>
      <c r="D88" s="7"/>
      <c r="E88" s="7"/>
      <c r="F88" s="7"/>
      <c r="G88" s="7"/>
      <c r="H88" s="7"/>
      <c r="I88" s="7"/>
      <c r="J88" s="7"/>
      <c r="K88" s="247"/>
      <c r="L88" s="247"/>
      <c r="M88" s="248"/>
      <c r="N88" s="249"/>
      <c r="O88" s="250"/>
      <c r="P88" s="7"/>
    </row>
    <row r="89" spans="1:16" x14ac:dyDescent="0.3">
      <c r="A89" s="246"/>
      <c r="B89" s="251"/>
      <c r="C89" s="7"/>
      <c r="D89" s="7"/>
      <c r="E89" s="7"/>
      <c r="F89" s="7"/>
      <c r="G89" s="7"/>
      <c r="H89" s="7"/>
      <c r="I89" s="7"/>
      <c r="J89" s="7"/>
      <c r="K89" s="247"/>
      <c r="L89" s="247"/>
      <c r="M89" s="248"/>
      <c r="N89" s="249"/>
      <c r="O89" s="250"/>
      <c r="P89" s="7"/>
    </row>
    <row r="90" spans="1:16" x14ac:dyDescent="0.3">
      <c r="A90" s="246"/>
      <c r="B90" s="251"/>
      <c r="C90" s="7"/>
      <c r="D90" s="7"/>
      <c r="E90" s="7"/>
      <c r="F90" s="7"/>
      <c r="G90" s="7"/>
      <c r="H90" s="7"/>
      <c r="I90" s="7"/>
      <c r="J90" s="7"/>
      <c r="K90" s="247"/>
      <c r="L90" s="247"/>
      <c r="M90" s="248"/>
      <c r="N90" s="249"/>
      <c r="O90" s="250"/>
      <c r="P90" s="7"/>
    </row>
    <row r="91" spans="1:16" x14ac:dyDescent="0.3">
      <c r="A91" s="246"/>
      <c r="B91" s="251"/>
      <c r="C91" s="7"/>
      <c r="D91" s="7"/>
      <c r="E91" s="7"/>
      <c r="F91" s="7"/>
      <c r="G91" s="7"/>
      <c r="H91" s="7"/>
      <c r="I91" s="7"/>
      <c r="J91" s="7"/>
      <c r="K91" s="247"/>
      <c r="L91" s="247"/>
      <c r="M91" s="248"/>
      <c r="N91" s="249"/>
      <c r="O91" s="250"/>
      <c r="P91" s="7"/>
    </row>
    <row r="92" spans="1:16" x14ac:dyDescent="0.3">
      <c r="A92" s="246"/>
      <c r="B92" s="251"/>
      <c r="C92" s="7"/>
      <c r="D92" s="7"/>
      <c r="E92" s="7"/>
      <c r="F92" s="7"/>
      <c r="G92" s="7"/>
      <c r="H92" s="7"/>
      <c r="I92" s="7"/>
      <c r="J92" s="7"/>
      <c r="K92" s="247"/>
      <c r="L92" s="247"/>
      <c r="M92" s="248"/>
      <c r="N92" s="249"/>
      <c r="O92" s="250"/>
      <c r="P92" s="7"/>
    </row>
    <row r="93" spans="1:16" x14ac:dyDescent="0.3">
      <c r="A93" s="246"/>
      <c r="B93" s="251"/>
      <c r="C93" s="7"/>
      <c r="D93" s="7"/>
      <c r="E93" s="7"/>
      <c r="F93" s="7"/>
      <c r="G93" s="7"/>
      <c r="H93" s="7"/>
      <c r="I93" s="7"/>
      <c r="J93" s="7"/>
      <c r="K93" s="247"/>
      <c r="L93" s="247"/>
      <c r="M93" s="248"/>
      <c r="N93" s="249"/>
      <c r="O93" s="250"/>
      <c r="P93" s="7"/>
    </row>
    <row r="94" spans="1:16" x14ac:dyDescent="0.3">
      <c r="A94" s="246"/>
      <c r="B94" s="251"/>
      <c r="C94" s="7"/>
      <c r="D94" s="7"/>
      <c r="E94" s="7"/>
      <c r="F94" s="7"/>
      <c r="G94" s="7"/>
      <c r="H94" s="7"/>
      <c r="I94" s="7"/>
      <c r="J94" s="7"/>
      <c r="K94" s="247"/>
      <c r="L94" s="247"/>
      <c r="M94" s="248"/>
      <c r="N94" s="249"/>
      <c r="O94" s="250"/>
      <c r="P94" s="7"/>
    </row>
    <row r="95" spans="1:16" x14ac:dyDescent="0.3">
      <c r="A95" s="246"/>
      <c r="B95" s="251"/>
      <c r="C95" s="7"/>
      <c r="D95" s="7"/>
      <c r="E95" s="7"/>
      <c r="F95" s="7"/>
      <c r="G95" s="7"/>
      <c r="H95" s="7"/>
      <c r="I95" s="7"/>
      <c r="J95" s="7"/>
      <c r="K95" s="247"/>
      <c r="L95" s="247"/>
      <c r="M95" s="248"/>
      <c r="N95" s="249"/>
      <c r="O95" s="250"/>
      <c r="P95" s="7"/>
    </row>
    <row r="96" spans="1:16" x14ac:dyDescent="0.3">
      <c r="A96" s="246"/>
      <c r="B96" s="251"/>
      <c r="C96" s="7"/>
      <c r="D96" s="7"/>
      <c r="E96" s="7"/>
      <c r="F96" s="7"/>
      <c r="G96" s="7"/>
      <c r="H96" s="7"/>
      <c r="I96" s="7"/>
      <c r="J96" s="7"/>
      <c r="K96" s="247"/>
      <c r="L96" s="247"/>
      <c r="M96" s="248"/>
      <c r="N96" s="249"/>
      <c r="O96" s="250"/>
      <c r="P96" s="7"/>
    </row>
    <row r="97" spans="1:16" x14ac:dyDescent="0.3">
      <c r="A97" s="246"/>
      <c r="B97" s="251"/>
      <c r="C97" s="7"/>
      <c r="D97" s="7"/>
      <c r="E97" s="7"/>
      <c r="F97" s="7"/>
      <c r="G97" s="7"/>
      <c r="H97" s="7"/>
      <c r="I97" s="7"/>
      <c r="J97" s="7"/>
      <c r="K97" s="247"/>
      <c r="L97" s="247"/>
      <c r="M97" s="248"/>
      <c r="N97" s="249"/>
      <c r="O97" s="250"/>
      <c r="P97" s="7"/>
    </row>
    <row r="98" spans="1:16" x14ac:dyDescent="0.3">
      <c r="A98" s="246"/>
      <c r="B98" s="251"/>
      <c r="C98" s="7"/>
      <c r="D98" s="7"/>
      <c r="E98" s="7"/>
      <c r="F98" s="7"/>
      <c r="G98" s="7"/>
      <c r="H98" s="7"/>
      <c r="I98" s="7"/>
      <c r="J98" s="7"/>
      <c r="K98" s="247"/>
      <c r="L98" s="247"/>
      <c r="M98" s="248"/>
      <c r="N98" s="249"/>
      <c r="O98" s="250"/>
      <c r="P98" s="7"/>
    </row>
    <row r="99" spans="1:16" x14ac:dyDescent="0.3">
      <c r="A99" s="246"/>
      <c r="B99" s="251"/>
      <c r="C99" s="7"/>
      <c r="D99" s="7"/>
      <c r="E99" s="7"/>
      <c r="F99" s="7"/>
      <c r="G99" s="7"/>
      <c r="H99" s="7"/>
      <c r="I99" s="7"/>
      <c r="J99" s="7"/>
      <c r="K99" s="247"/>
      <c r="L99" s="247"/>
      <c r="M99" s="248"/>
      <c r="N99" s="249"/>
      <c r="O99" s="250"/>
      <c r="P99" s="7"/>
    </row>
    <row r="100" spans="1:16" x14ac:dyDescent="0.3">
      <c r="A100" s="246"/>
      <c r="B100" s="251"/>
      <c r="C100" s="7"/>
      <c r="D100" s="7"/>
      <c r="E100" s="7"/>
      <c r="F100" s="7"/>
      <c r="G100" s="7"/>
      <c r="H100" s="7"/>
      <c r="I100" s="7"/>
      <c r="J100" s="7"/>
      <c r="K100" s="247"/>
      <c r="L100" s="247"/>
      <c r="M100" s="248"/>
      <c r="N100" s="249"/>
      <c r="O100" s="250"/>
      <c r="P100" s="7"/>
    </row>
    <row r="101" spans="1:16" x14ac:dyDescent="0.3">
      <c r="A101" s="246"/>
      <c r="B101" s="251"/>
      <c r="C101" s="7"/>
      <c r="D101" s="7"/>
      <c r="E101" s="7"/>
      <c r="F101" s="7"/>
      <c r="G101" s="7"/>
      <c r="H101" s="7"/>
      <c r="I101" s="7"/>
      <c r="J101" s="7"/>
      <c r="K101" s="247"/>
      <c r="L101" s="247"/>
      <c r="M101" s="248"/>
      <c r="N101" s="249"/>
      <c r="O101" s="250"/>
      <c r="P101" s="7"/>
    </row>
    <row r="102" spans="1:16" x14ac:dyDescent="0.3">
      <c r="A102" s="246"/>
      <c r="B102" s="251"/>
      <c r="C102" s="7"/>
      <c r="D102" s="7"/>
      <c r="E102" s="7"/>
      <c r="F102" s="7"/>
      <c r="G102" s="7"/>
      <c r="H102" s="7"/>
      <c r="I102" s="7"/>
      <c r="J102" s="7"/>
      <c r="K102" s="247"/>
      <c r="L102" s="247"/>
      <c r="M102" s="248"/>
      <c r="N102" s="249"/>
      <c r="O102" s="250"/>
      <c r="P102" s="7"/>
    </row>
    <row r="103" spans="1:16" x14ac:dyDescent="0.3">
      <c r="A103" s="246"/>
      <c r="B103" s="251"/>
      <c r="C103" s="7"/>
      <c r="D103" s="7"/>
      <c r="E103" s="7"/>
      <c r="F103" s="7"/>
      <c r="G103" s="7"/>
      <c r="H103" s="7"/>
      <c r="I103" s="7"/>
      <c r="J103" s="7"/>
      <c r="K103" s="247"/>
      <c r="L103" s="247"/>
      <c r="M103" s="248"/>
      <c r="N103" s="249"/>
      <c r="O103" s="250"/>
      <c r="P103" s="7"/>
    </row>
    <row r="104" spans="1:16" x14ac:dyDescent="0.3">
      <c r="A104" s="246"/>
      <c r="B104" s="251"/>
      <c r="C104" s="7"/>
      <c r="D104" s="7"/>
      <c r="E104" s="7"/>
      <c r="F104" s="7"/>
      <c r="G104" s="7"/>
      <c r="H104" s="7"/>
      <c r="I104" s="7"/>
      <c r="J104" s="7"/>
      <c r="K104" s="247"/>
      <c r="L104" s="247"/>
      <c r="M104" s="248"/>
      <c r="N104" s="249"/>
      <c r="O104" s="250"/>
      <c r="P104" s="7"/>
    </row>
    <row r="105" spans="1:16" x14ac:dyDescent="0.3">
      <c r="A105" s="246"/>
      <c r="B105" s="251"/>
      <c r="C105" s="7"/>
      <c r="D105" s="7"/>
      <c r="E105" s="7"/>
      <c r="F105" s="7"/>
      <c r="G105" s="7"/>
      <c r="H105" s="7"/>
      <c r="I105" s="7"/>
      <c r="J105" s="7"/>
      <c r="K105" s="247"/>
      <c r="L105" s="247"/>
      <c r="M105" s="248"/>
      <c r="N105" s="249"/>
      <c r="O105" s="250"/>
      <c r="P105" s="7"/>
    </row>
    <row r="106" spans="1:16" x14ac:dyDescent="0.3">
      <c r="A106" s="246"/>
      <c r="B106" s="251"/>
      <c r="C106" s="7"/>
      <c r="D106" s="7"/>
      <c r="E106" s="7"/>
      <c r="F106" s="7"/>
      <c r="G106" s="7"/>
      <c r="H106" s="7"/>
      <c r="I106" s="7"/>
      <c r="J106" s="7"/>
      <c r="K106" s="247"/>
      <c r="L106" s="247"/>
      <c r="M106" s="248"/>
      <c r="N106" s="249"/>
      <c r="O106" s="250"/>
      <c r="P106" s="7"/>
    </row>
    <row r="107" spans="1:16" x14ac:dyDescent="0.3">
      <c r="A107" s="246"/>
      <c r="B107" s="251"/>
      <c r="C107" s="7"/>
      <c r="D107" s="7"/>
      <c r="E107" s="7"/>
      <c r="F107" s="7"/>
      <c r="G107" s="7"/>
      <c r="H107" s="7"/>
      <c r="I107" s="7"/>
      <c r="J107" s="7"/>
      <c r="K107" s="247"/>
      <c r="L107" s="247"/>
      <c r="M107" s="248"/>
      <c r="N107" s="249"/>
      <c r="O107" s="250"/>
      <c r="P107" s="7"/>
    </row>
    <row r="108" spans="1:16" x14ac:dyDescent="0.3">
      <c r="A108" s="246"/>
      <c r="B108" s="251"/>
      <c r="C108" s="7"/>
      <c r="D108" s="7"/>
      <c r="E108" s="7"/>
      <c r="F108" s="7"/>
      <c r="G108" s="7"/>
      <c r="H108" s="7"/>
      <c r="I108" s="7"/>
      <c r="J108" s="7"/>
      <c r="K108" s="247"/>
      <c r="L108" s="247"/>
      <c r="M108" s="248"/>
      <c r="N108" s="249"/>
      <c r="O108" s="250"/>
      <c r="P108" s="7"/>
    </row>
    <row r="109" spans="1:16" x14ac:dyDescent="0.3">
      <c r="A109" s="246"/>
      <c r="B109" s="251"/>
      <c r="C109" s="7"/>
      <c r="D109" s="7"/>
      <c r="E109" s="7"/>
      <c r="F109" s="7"/>
      <c r="G109" s="7"/>
      <c r="H109" s="7"/>
      <c r="I109" s="7"/>
      <c r="J109" s="7"/>
      <c r="K109" s="247"/>
      <c r="L109" s="247"/>
      <c r="M109" s="248"/>
      <c r="N109" s="249"/>
      <c r="O109" s="250"/>
      <c r="P109" s="7"/>
    </row>
    <row r="110" spans="1:16" x14ac:dyDescent="0.3">
      <c r="A110" s="246"/>
      <c r="B110" s="251"/>
      <c r="C110" s="7"/>
      <c r="D110" s="7"/>
      <c r="E110" s="7"/>
      <c r="F110" s="7"/>
      <c r="G110" s="7"/>
      <c r="H110" s="7"/>
      <c r="I110" s="7"/>
      <c r="J110" s="7"/>
      <c r="K110" s="247"/>
      <c r="L110" s="247"/>
      <c r="M110" s="248"/>
      <c r="N110" s="249"/>
      <c r="O110" s="250"/>
      <c r="P110" s="7"/>
    </row>
    <row r="111" spans="1:16" x14ac:dyDescent="0.3">
      <c r="A111" s="246"/>
      <c r="B111" s="251"/>
      <c r="C111" s="7"/>
      <c r="D111" s="7"/>
      <c r="E111" s="7"/>
      <c r="F111" s="7"/>
      <c r="G111" s="7"/>
      <c r="H111" s="7"/>
      <c r="I111" s="7"/>
      <c r="J111" s="7"/>
      <c r="K111" s="247"/>
      <c r="L111" s="247"/>
      <c r="M111" s="248"/>
      <c r="N111" s="249"/>
      <c r="O111" s="250"/>
      <c r="P111" s="7"/>
    </row>
    <row r="112" spans="1:16" x14ac:dyDescent="0.3">
      <c r="A112" s="246"/>
      <c r="B112" s="251"/>
      <c r="C112" s="7"/>
      <c r="D112" s="7"/>
      <c r="E112" s="7"/>
      <c r="F112" s="7"/>
      <c r="G112" s="7"/>
      <c r="H112" s="7"/>
      <c r="I112" s="7"/>
      <c r="J112" s="7"/>
      <c r="K112" s="247"/>
      <c r="L112" s="247"/>
      <c r="M112" s="248"/>
      <c r="N112" s="249"/>
      <c r="O112" s="250"/>
      <c r="P112" s="7"/>
    </row>
    <row r="113" spans="1:16" x14ac:dyDescent="0.3">
      <c r="A113" s="246"/>
      <c r="B113" s="251"/>
      <c r="C113" s="7"/>
      <c r="D113" s="7"/>
      <c r="E113" s="7"/>
      <c r="F113" s="7"/>
      <c r="G113" s="7"/>
      <c r="H113" s="7"/>
      <c r="I113" s="7"/>
      <c r="J113" s="7"/>
      <c r="K113" s="247"/>
      <c r="L113" s="247"/>
      <c r="M113" s="248"/>
      <c r="N113" s="249"/>
      <c r="O113" s="250"/>
      <c r="P113" s="7"/>
    </row>
    <row r="114" spans="1:16" x14ac:dyDescent="0.3">
      <c r="A114" s="246"/>
      <c r="B114" s="251"/>
      <c r="C114" s="7"/>
      <c r="D114" s="7"/>
      <c r="E114" s="7"/>
      <c r="F114" s="7"/>
      <c r="G114" s="7"/>
      <c r="H114" s="7"/>
      <c r="I114" s="7"/>
      <c r="J114" s="7"/>
      <c r="K114" s="247"/>
      <c r="L114" s="247"/>
      <c r="M114" s="248"/>
      <c r="N114" s="249"/>
      <c r="O114" s="250"/>
      <c r="P114" s="7"/>
    </row>
    <row r="115" spans="1:16" x14ac:dyDescent="0.3">
      <c r="A115" s="246"/>
      <c r="B115" s="251"/>
      <c r="C115" s="7"/>
      <c r="D115" s="7"/>
      <c r="E115" s="7"/>
      <c r="F115" s="7"/>
      <c r="G115" s="7"/>
      <c r="H115" s="7"/>
      <c r="I115" s="7"/>
      <c r="J115" s="7"/>
      <c r="K115" s="247"/>
      <c r="L115" s="247"/>
      <c r="M115" s="248"/>
      <c r="N115" s="249"/>
      <c r="O115" s="250"/>
      <c r="P115" s="7"/>
    </row>
    <row r="116" spans="1:16" x14ac:dyDescent="0.3">
      <c r="A116" s="246"/>
      <c r="B116" s="251"/>
      <c r="C116" s="7"/>
      <c r="D116" s="7"/>
      <c r="E116" s="7"/>
      <c r="F116" s="7"/>
      <c r="G116" s="7"/>
      <c r="H116" s="7"/>
      <c r="I116" s="7"/>
      <c r="J116" s="7"/>
      <c r="K116" s="247"/>
      <c r="L116" s="247"/>
      <c r="M116" s="248"/>
      <c r="N116" s="249"/>
      <c r="O116" s="250"/>
      <c r="P116" s="7"/>
    </row>
    <row r="117" spans="1:16" x14ac:dyDescent="0.3">
      <c r="A117" s="246"/>
      <c r="B117" s="251"/>
      <c r="C117" s="7"/>
      <c r="D117" s="7"/>
      <c r="E117" s="7"/>
      <c r="F117" s="7"/>
      <c r="G117" s="7"/>
      <c r="H117" s="7"/>
      <c r="I117" s="7"/>
      <c r="J117" s="7"/>
      <c r="K117" s="247"/>
      <c r="L117" s="247"/>
      <c r="M117" s="248"/>
      <c r="N117" s="249"/>
      <c r="O117" s="250"/>
      <c r="P117" s="7"/>
    </row>
    <row r="118" spans="1:16" x14ac:dyDescent="0.3">
      <c r="A118" s="246"/>
      <c r="B118" s="251"/>
      <c r="C118" s="7"/>
      <c r="D118" s="7"/>
      <c r="E118" s="7"/>
      <c r="F118" s="7"/>
      <c r="G118" s="7"/>
      <c r="H118" s="7"/>
      <c r="I118" s="7"/>
      <c r="J118" s="7"/>
      <c r="K118" s="247"/>
      <c r="L118" s="247"/>
      <c r="M118" s="248"/>
      <c r="N118" s="249"/>
      <c r="O118" s="250"/>
      <c r="P118" s="7"/>
    </row>
    <row r="119" spans="1:16" x14ac:dyDescent="0.3">
      <c r="A119" s="246"/>
      <c r="B119" s="251"/>
      <c r="C119" s="7"/>
      <c r="D119" s="7"/>
      <c r="E119" s="7"/>
      <c r="F119" s="7"/>
      <c r="G119" s="7"/>
      <c r="H119" s="7"/>
      <c r="I119" s="7"/>
      <c r="J119" s="7"/>
      <c r="K119" s="247"/>
      <c r="L119" s="247"/>
      <c r="M119" s="248"/>
      <c r="N119" s="249"/>
      <c r="O119" s="250"/>
      <c r="P119" s="7"/>
    </row>
    <row r="120" spans="1:16" x14ac:dyDescent="0.3">
      <c r="A120" s="246"/>
      <c r="B120" s="251"/>
      <c r="C120" s="7"/>
      <c r="D120" s="7"/>
      <c r="E120" s="7"/>
      <c r="F120" s="7"/>
      <c r="G120" s="7"/>
      <c r="H120" s="7"/>
      <c r="I120" s="7"/>
      <c r="J120" s="7"/>
      <c r="K120" s="247"/>
      <c r="L120" s="247"/>
      <c r="M120" s="248"/>
      <c r="N120" s="249"/>
      <c r="O120" s="250"/>
      <c r="P120" s="7"/>
    </row>
    <row r="121" spans="1:16" x14ac:dyDescent="0.3">
      <c r="A121" s="246"/>
      <c r="B121" s="251"/>
      <c r="C121" s="7"/>
      <c r="D121" s="7"/>
      <c r="E121" s="7"/>
      <c r="F121" s="7"/>
      <c r="G121" s="7"/>
      <c r="H121" s="7"/>
      <c r="I121" s="7"/>
      <c r="J121" s="7"/>
      <c r="K121" s="247"/>
      <c r="L121" s="247"/>
      <c r="M121" s="248"/>
      <c r="N121" s="249"/>
      <c r="O121" s="250"/>
      <c r="P121" s="7"/>
    </row>
    <row r="122" spans="1:16" x14ac:dyDescent="0.3">
      <c r="A122" s="246"/>
      <c r="B122" s="251"/>
      <c r="C122" s="7"/>
      <c r="D122" s="7"/>
      <c r="E122" s="7"/>
      <c r="F122" s="7"/>
      <c r="G122" s="7"/>
      <c r="H122" s="7"/>
      <c r="I122" s="7"/>
      <c r="J122" s="7"/>
      <c r="K122" s="247"/>
      <c r="L122" s="247"/>
      <c r="M122" s="248"/>
      <c r="N122" s="249"/>
      <c r="O122" s="250"/>
      <c r="P122" s="7"/>
    </row>
    <row r="123" spans="1:16" x14ac:dyDescent="0.3">
      <c r="A123" s="246"/>
      <c r="B123" s="251"/>
      <c r="C123" s="7"/>
      <c r="D123" s="7"/>
      <c r="E123" s="7"/>
      <c r="F123" s="7"/>
      <c r="G123" s="7"/>
      <c r="H123" s="7"/>
      <c r="I123" s="7"/>
      <c r="J123" s="7"/>
      <c r="K123" s="247"/>
      <c r="L123" s="247"/>
      <c r="M123" s="248"/>
      <c r="N123" s="249"/>
      <c r="O123" s="250"/>
      <c r="P123" s="7"/>
    </row>
    <row r="124" spans="1:16" x14ac:dyDescent="0.3">
      <c r="A124" s="246"/>
      <c r="B124" s="251"/>
      <c r="C124" s="7"/>
      <c r="D124" s="7"/>
      <c r="E124" s="7"/>
      <c r="F124" s="7"/>
      <c r="G124" s="7"/>
      <c r="H124" s="7"/>
      <c r="I124" s="7"/>
      <c r="J124" s="7"/>
      <c r="K124" s="247"/>
      <c r="L124" s="247"/>
      <c r="M124" s="248"/>
      <c r="N124" s="249"/>
      <c r="O124" s="250"/>
      <c r="P124" s="7"/>
    </row>
    <row r="125" spans="1:16" x14ac:dyDescent="0.3">
      <c r="A125" s="246"/>
      <c r="B125" s="251"/>
      <c r="C125" s="7"/>
      <c r="D125" s="7"/>
      <c r="E125" s="7"/>
      <c r="F125" s="7"/>
      <c r="G125" s="7"/>
      <c r="H125" s="7"/>
      <c r="I125" s="7"/>
      <c r="J125" s="7"/>
      <c r="K125" s="247"/>
      <c r="L125" s="247"/>
      <c r="M125" s="248"/>
      <c r="N125" s="249"/>
      <c r="O125" s="250"/>
      <c r="P125" s="7"/>
    </row>
    <row r="126" spans="1:16" x14ac:dyDescent="0.3">
      <c r="A126" s="246"/>
      <c r="B126" s="251"/>
      <c r="C126" s="7"/>
      <c r="D126" s="7"/>
      <c r="E126" s="7"/>
      <c r="F126" s="7"/>
      <c r="G126" s="7"/>
      <c r="H126" s="7"/>
      <c r="I126" s="7"/>
      <c r="J126" s="7"/>
      <c r="K126" s="247"/>
      <c r="L126" s="247"/>
      <c r="M126" s="248"/>
      <c r="N126" s="249"/>
      <c r="O126" s="250"/>
      <c r="P126" s="7"/>
    </row>
    <row r="127" spans="1:16" x14ac:dyDescent="0.3">
      <c r="A127" s="246"/>
      <c r="B127" s="251"/>
      <c r="C127" s="7"/>
      <c r="D127" s="7"/>
      <c r="E127" s="7"/>
      <c r="F127" s="7"/>
      <c r="G127" s="7"/>
      <c r="H127" s="7"/>
      <c r="I127" s="7"/>
      <c r="J127" s="7"/>
      <c r="K127" s="247"/>
      <c r="L127" s="247"/>
      <c r="M127" s="248"/>
      <c r="N127" s="249"/>
      <c r="O127" s="250"/>
      <c r="P127" s="7"/>
    </row>
    <row r="128" spans="1:16" x14ac:dyDescent="0.3">
      <c r="A128" s="246"/>
      <c r="B128" s="251"/>
      <c r="C128" s="7"/>
      <c r="D128" s="7"/>
      <c r="E128" s="7"/>
      <c r="F128" s="7"/>
      <c r="G128" s="7"/>
      <c r="H128" s="7"/>
      <c r="I128" s="7"/>
      <c r="J128" s="7"/>
      <c r="K128" s="247"/>
      <c r="L128" s="247"/>
      <c r="M128" s="248"/>
      <c r="N128" s="249"/>
      <c r="O128" s="250"/>
      <c r="P128" s="7"/>
    </row>
    <row r="129" spans="1:16" x14ac:dyDescent="0.3">
      <c r="A129" s="246"/>
      <c r="B129" s="251"/>
      <c r="C129" s="7"/>
      <c r="D129" s="7"/>
      <c r="E129" s="7"/>
      <c r="F129" s="7"/>
      <c r="G129" s="7"/>
      <c r="H129" s="7"/>
      <c r="I129" s="7"/>
      <c r="J129" s="7"/>
      <c r="K129" s="247"/>
      <c r="L129" s="247"/>
      <c r="M129" s="248"/>
      <c r="N129" s="249"/>
      <c r="O129" s="250"/>
      <c r="P129" s="7"/>
    </row>
    <row r="130" spans="1:16" x14ac:dyDescent="0.3">
      <c r="A130" s="246"/>
      <c r="B130" s="251"/>
      <c r="C130" s="7"/>
      <c r="D130" s="7"/>
      <c r="E130" s="7"/>
      <c r="F130" s="7"/>
      <c r="G130" s="7"/>
      <c r="H130" s="7"/>
      <c r="I130" s="7"/>
      <c r="J130" s="7"/>
      <c r="K130" s="247"/>
      <c r="L130" s="247"/>
      <c r="M130" s="248"/>
      <c r="N130" s="249"/>
      <c r="O130" s="250"/>
      <c r="P130" s="7"/>
    </row>
    <row r="131" spans="1:16" x14ac:dyDescent="0.3">
      <c r="A131" s="246"/>
      <c r="B131" s="251"/>
      <c r="C131" s="7"/>
      <c r="D131" s="7"/>
      <c r="E131" s="7"/>
      <c r="F131" s="7"/>
      <c r="G131" s="7"/>
      <c r="H131" s="7"/>
      <c r="I131" s="7"/>
      <c r="J131" s="7"/>
      <c r="K131" s="247"/>
      <c r="L131" s="247"/>
      <c r="M131" s="248"/>
      <c r="N131" s="249"/>
      <c r="O131" s="250"/>
      <c r="P131" s="7"/>
    </row>
    <row r="132" spans="1:16" x14ac:dyDescent="0.3">
      <c r="A132" s="246"/>
      <c r="B132" s="251"/>
      <c r="C132" s="7"/>
      <c r="D132" s="7"/>
      <c r="E132" s="7"/>
      <c r="F132" s="7"/>
      <c r="G132" s="7"/>
      <c r="H132" s="7"/>
      <c r="I132" s="7"/>
      <c r="J132" s="7"/>
      <c r="K132" s="247"/>
      <c r="L132" s="247"/>
      <c r="M132" s="248"/>
      <c r="N132" s="249"/>
      <c r="O132" s="250"/>
      <c r="P132" s="7"/>
    </row>
    <row r="133" spans="1:16" x14ac:dyDescent="0.3">
      <c r="A133" s="246"/>
      <c r="B133" s="251"/>
      <c r="C133" s="7"/>
      <c r="D133" s="7"/>
      <c r="E133" s="7"/>
      <c r="F133" s="7"/>
      <c r="G133" s="7"/>
      <c r="H133" s="7"/>
      <c r="I133" s="7"/>
      <c r="J133" s="7"/>
      <c r="K133" s="247"/>
      <c r="L133" s="247"/>
      <c r="M133" s="248"/>
      <c r="N133" s="249"/>
      <c r="O133" s="250"/>
      <c r="P133" s="7"/>
    </row>
    <row r="134" spans="1:16" x14ac:dyDescent="0.3">
      <c r="A134" s="246"/>
      <c r="B134" s="251"/>
      <c r="C134" s="7"/>
      <c r="D134" s="7"/>
      <c r="E134" s="7"/>
      <c r="F134" s="7"/>
      <c r="G134" s="7"/>
      <c r="H134" s="7"/>
      <c r="I134" s="7"/>
      <c r="J134" s="7"/>
      <c r="K134" s="247"/>
      <c r="L134" s="247"/>
      <c r="M134" s="248"/>
      <c r="N134" s="249"/>
      <c r="O134" s="250"/>
      <c r="P134" s="7"/>
    </row>
    <row r="135" spans="1:16" x14ac:dyDescent="0.3">
      <c r="A135" s="246"/>
      <c r="B135" s="251"/>
      <c r="C135" s="7"/>
      <c r="D135" s="7"/>
      <c r="E135" s="7"/>
      <c r="F135" s="7"/>
      <c r="G135" s="7"/>
      <c r="H135" s="7"/>
      <c r="I135" s="7"/>
      <c r="J135" s="7"/>
      <c r="K135" s="247"/>
      <c r="L135" s="247"/>
      <c r="M135" s="248"/>
      <c r="N135" s="249"/>
      <c r="O135" s="250"/>
      <c r="P135" s="7"/>
    </row>
    <row r="136" spans="1:16" x14ac:dyDescent="0.3">
      <c r="A136" s="246"/>
      <c r="B136" s="251"/>
      <c r="C136" s="7"/>
      <c r="D136" s="7"/>
      <c r="E136" s="7"/>
      <c r="F136" s="7"/>
      <c r="G136" s="7"/>
      <c r="H136" s="7"/>
      <c r="I136" s="7"/>
      <c r="J136" s="7"/>
      <c r="K136" s="247"/>
      <c r="L136" s="247"/>
      <c r="M136" s="248"/>
      <c r="N136" s="249"/>
      <c r="O136" s="250"/>
      <c r="P136" s="7"/>
    </row>
    <row r="137" spans="1:16" x14ac:dyDescent="0.3">
      <c r="A137" s="246"/>
      <c r="B137" s="251"/>
      <c r="C137" s="7"/>
      <c r="D137" s="7"/>
      <c r="E137" s="7"/>
      <c r="F137" s="7"/>
      <c r="G137" s="7"/>
      <c r="H137" s="7"/>
      <c r="I137" s="7"/>
      <c r="J137" s="7"/>
      <c r="K137" s="247"/>
      <c r="L137" s="247"/>
      <c r="M137" s="248"/>
      <c r="N137" s="249"/>
      <c r="O137" s="250"/>
      <c r="P137" s="7"/>
    </row>
    <row r="138" spans="1:16" x14ac:dyDescent="0.3">
      <c r="A138" s="246"/>
      <c r="B138" s="251"/>
      <c r="C138" s="7"/>
      <c r="D138" s="7"/>
      <c r="E138" s="7"/>
      <c r="F138" s="7"/>
      <c r="G138" s="7"/>
      <c r="H138" s="7"/>
      <c r="I138" s="7"/>
      <c r="J138" s="7"/>
      <c r="K138" s="247"/>
      <c r="L138" s="247"/>
      <c r="M138" s="248"/>
      <c r="N138" s="249"/>
      <c r="O138" s="250"/>
      <c r="P138" s="7"/>
    </row>
    <row r="139" spans="1:16" x14ac:dyDescent="0.3">
      <c r="A139" s="246"/>
      <c r="B139" s="251"/>
      <c r="C139" s="7"/>
      <c r="D139" s="7"/>
      <c r="E139" s="7"/>
      <c r="F139" s="7"/>
      <c r="G139" s="7"/>
      <c r="H139" s="7"/>
      <c r="I139" s="7"/>
      <c r="J139" s="7"/>
      <c r="K139" s="247"/>
      <c r="L139" s="247"/>
      <c r="M139" s="248"/>
      <c r="N139" s="249"/>
      <c r="O139" s="250"/>
      <c r="P139" s="7"/>
    </row>
    <row r="140" spans="1:16" x14ac:dyDescent="0.3">
      <c r="A140" s="246"/>
      <c r="B140" s="251"/>
      <c r="C140" s="7"/>
      <c r="D140" s="7"/>
      <c r="E140" s="7"/>
      <c r="F140" s="7"/>
      <c r="G140" s="7"/>
      <c r="H140" s="7"/>
      <c r="I140" s="7"/>
      <c r="J140" s="7"/>
      <c r="K140" s="247"/>
      <c r="L140" s="247"/>
      <c r="M140" s="248"/>
      <c r="N140" s="249"/>
      <c r="O140" s="250"/>
      <c r="P140" s="7"/>
    </row>
    <row r="141" spans="1:16" x14ac:dyDescent="0.3">
      <c r="A141" s="246"/>
      <c r="B141" s="251"/>
      <c r="C141" s="7"/>
      <c r="D141" s="7"/>
      <c r="E141" s="7"/>
      <c r="F141" s="7"/>
      <c r="G141" s="7"/>
      <c r="H141" s="7"/>
      <c r="I141" s="7"/>
      <c r="J141" s="7"/>
      <c r="K141" s="247"/>
      <c r="L141" s="247"/>
      <c r="M141" s="248"/>
      <c r="N141" s="249"/>
      <c r="O141" s="250"/>
      <c r="P141" s="7"/>
    </row>
    <row r="142" spans="1:16" x14ac:dyDescent="0.3">
      <c r="A142" s="246"/>
      <c r="B142" s="251"/>
      <c r="C142" s="7"/>
      <c r="D142" s="7"/>
      <c r="E142" s="7"/>
      <c r="F142" s="7"/>
      <c r="G142" s="7"/>
      <c r="H142" s="7"/>
      <c r="I142" s="7"/>
      <c r="J142" s="7"/>
      <c r="K142" s="247"/>
      <c r="L142" s="247"/>
      <c r="M142" s="248"/>
      <c r="N142" s="249"/>
      <c r="O142" s="250"/>
      <c r="P142" s="7"/>
    </row>
    <row r="143" spans="1:16" x14ac:dyDescent="0.3">
      <c r="A143" s="246"/>
      <c r="B143" s="251"/>
      <c r="C143" s="7"/>
      <c r="D143" s="7"/>
      <c r="E143" s="7"/>
      <c r="F143" s="7"/>
      <c r="G143" s="7"/>
      <c r="H143" s="7"/>
      <c r="I143" s="7"/>
      <c r="J143" s="7"/>
      <c r="K143" s="247"/>
      <c r="L143" s="247"/>
      <c r="M143" s="248"/>
      <c r="N143" s="249"/>
      <c r="O143" s="250"/>
      <c r="P143" s="7"/>
    </row>
    <row r="144" spans="1:16" x14ac:dyDescent="0.3">
      <c r="A144" s="246"/>
      <c r="B144" s="251"/>
      <c r="C144" s="7"/>
      <c r="D144" s="7"/>
      <c r="E144" s="7"/>
      <c r="F144" s="7"/>
      <c r="G144" s="7"/>
      <c r="H144" s="7"/>
      <c r="I144" s="7"/>
      <c r="J144" s="7"/>
      <c r="K144" s="247"/>
      <c r="L144" s="247"/>
      <c r="M144" s="248"/>
      <c r="N144" s="249"/>
      <c r="O144" s="250"/>
      <c r="P144" s="7"/>
    </row>
    <row r="145" spans="1:16" x14ac:dyDescent="0.3">
      <c r="A145" s="246"/>
      <c r="B145" s="251"/>
      <c r="C145" s="7"/>
      <c r="D145" s="7"/>
      <c r="E145" s="7"/>
      <c r="F145" s="7"/>
      <c r="G145" s="7"/>
      <c r="H145" s="7"/>
      <c r="I145" s="7"/>
      <c r="J145" s="7"/>
      <c r="K145" s="247"/>
      <c r="L145" s="247"/>
      <c r="M145" s="248"/>
      <c r="N145" s="249"/>
      <c r="O145" s="250"/>
      <c r="P145" s="7"/>
    </row>
    <row r="146" spans="1:16" x14ac:dyDescent="0.3">
      <c r="A146" s="246"/>
      <c r="B146" s="251"/>
      <c r="C146" s="7"/>
      <c r="D146" s="7"/>
      <c r="E146" s="7"/>
      <c r="F146" s="7"/>
      <c r="G146" s="7"/>
      <c r="H146" s="7"/>
      <c r="I146" s="7"/>
      <c r="J146" s="7"/>
      <c r="K146" s="247"/>
      <c r="L146" s="247"/>
      <c r="M146" s="248"/>
      <c r="N146" s="249"/>
      <c r="O146" s="250"/>
      <c r="P146" s="7"/>
    </row>
    <row r="147" spans="1:16" x14ac:dyDescent="0.3">
      <c r="A147" s="246"/>
      <c r="B147" s="251"/>
      <c r="C147" s="7"/>
      <c r="D147" s="7"/>
      <c r="E147" s="7"/>
      <c r="F147" s="7"/>
      <c r="G147" s="7"/>
      <c r="H147" s="7"/>
      <c r="I147" s="7"/>
      <c r="J147" s="7"/>
      <c r="K147" s="247"/>
      <c r="L147" s="247"/>
      <c r="M147" s="248"/>
      <c r="N147" s="249"/>
      <c r="O147" s="250"/>
      <c r="P147" s="7"/>
    </row>
    <row r="148" spans="1:16" x14ac:dyDescent="0.3">
      <c r="A148" s="246"/>
      <c r="B148" s="251"/>
      <c r="C148" s="7"/>
      <c r="D148" s="7"/>
      <c r="E148" s="7"/>
      <c r="F148" s="7"/>
      <c r="G148" s="7"/>
      <c r="H148" s="7"/>
      <c r="I148" s="7"/>
      <c r="J148" s="7"/>
      <c r="K148" s="247"/>
      <c r="L148" s="247"/>
      <c r="M148" s="248"/>
      <c r="N148" s="249"/>
      <c r="O148" s="250"/>
      <c r="P148" s="7"/>
    </row>
    <row r="149" spans="1:16" x14ac:dyDescent="0.3">
      <c r="A149" s="246"/>
      <c r="B149" s="251"/>
      <c r="C149" s="7"/>
      <c r="D149" s="7"/>
      <c r="E149" s="7"/>
      <c r="F149" s="7"/>
      <c r="G149" s="7"/>
      <c r="H149" s="7"/>
      <c r="I149" s="7"/>
      <c r="J149" s="7"/>
      <c r="K149" s="247"/>
      <c r="L149" s="247"/>
      <c r="M149" s="248"/>
      <c r="N149" s="249"/>
      <c r="O149" s="250"/>
      <c r="P149" s="7"/>
    </row>
    <row r="150" spans="1:16" x14ac:dyDescent="0.3">
      <c r="A150" s="246"/>
      <c r="B150" s="251"/>
      <c r="C150" s="7"/>
      <c r="D150" s="7"/>
      <c r="E150" s="7"/>
      <c r="F150" s="7"/>
      <c r="G150" s="7"/>
      <c r="H150" s="7"/>
      <c r="I150" s="7"/>
      <c r="J150" s="7"/>
      <c r="K150" s="247"/>
      <c r="L150" s="247"/>
      <c r="M150" s="248"/>
      <c r="N150" s="249"/>
      <c r="O150" s="250"/>
      <c r="P150" s="7"/>
    </row>
    <row r="151" spans="1:16" x14ac:dyDescent="0.3">
      <c r="A151" s="246"/>
      <c r="B151" s="251"/>
      <c r="C151" s="7"/>
      <c r="D151" s="7"/>
      <c r="E151" s="7"/>
      <c r="F151" s="7"/>
      <c r="G151" s="7"/>
      <c r="H151" s="7"/>
      <c r="I151" s="7"/>
      <c r="J151" s="7"/>
      <c r="K151" s="247"/>
      <c r="L151" s="247"/>
      <c r="M151" s="248"/>
      <c r="N151" s="249"/>
      <c r="O151" s="250"/>
      <c r="P151" s="7"/>
    </row>
    <row r="152" spans="1:16" x14ac:dyDescent="0.3">
      <c r="A152" s="246"/>
      <c r="B152" s="251"/>
      <c r="C152" s="7"/>
      <c r="D152" s="7"/>
      <c r="E152" s="7"/>
      <c r="F152" s="7"/>
      <c r="G152" s="7"/>
      <c r="H152" s="7"/>
      <c r="I152" s="7"/>
      <c r="J152" s="7"/>
      <c r="K152" s="247"/>
      <c r="L152" s="247"/>
      <c r="M152" s="248"/>
      <c r="N152" s="249"/>
      <c r="O152" s="250"/>
      <c r="P152" s="7"/>
    </row>
    <row r="153" spans="1:16" x14ac:dyDescent="0.3">
      <c r="A153" s="246"/>
      <c r="B153" s="251"/>
      <c r="C153" s="7"/>
      <c r="D153" s="7"/>
      <c r="E153" s="7"/>
      <c r="F153" s="7"/>
      <c r="G153" s="7"/>
      <c r="H153" s="7"/>
      <c r="I153" s="7"/>
      <c r="J153" s="7"/>
      <c r="K153" s="247"/>
      <c r="L153" s="247"/>
      <c r="M153" s="248"/>
      <c r="N153" s="249"/>
      <c r="O153" s="250"/>
      <c r="P153" s="7"/>
    </row>
    <row r="154" spans="1:16" x14ac:dyDescent="0.3">
      <c r="A154" s="246"/>
      <c r="B154" s="251"/>
      <c r="C154" s="7"/>
      <c r="D154" s="7"/>
      <c r="E154" s="7"/>
      <c r="F154" s="7"/>
      <c r="G154" s="7"/>
      <c r="H154" s="7"/>
      <c r="I154" s="7"/>
      <c r="J154" s="7"/>
      <c r="K154" s="247"/>
      <c r="L154" s="247"/>
      <c r="M154" s="248"/>
      <c r="N154" s="249"/>
      <c r="O154" s="250"/>
      <c r="P154" s="7"/>
    </row>
    <row r="155" spans="1:16" x14ac:dyDescent="0.3">
      <c r="A155" s="246"/>
      <c r="B155" s="251"/>
      <c r="C155" s="7"/>
      <c r="D155" s="7"/>
      <c r="E155" s="7"/>
      <c r="F155" s="7"/>
      <c r="G155" s="7"/>
      <c r="H155" s="7"/>
      <c r="I155" s="7"/>
      <c r="J155" s="7"/>
      <c r="K155" s="247"/>
      <c r="L155" s="247"/>
      <c r="M155" s="248"/>
      <c r="N155" s="249"/>
      <c r="O155" s="250"/>
      <c r="P155" s="7"/>
    </row>
    <row r="156" spans="1:16" x14ac:dyDescent="0.3">
      <c r="A156" s="246"/>
      <c r="B156" s="251"/>
      <c r="C156" s="7"/>
      <c r="D156" s="7"/>
      <c r="E156" s="7"/>
      <c r="F156" s="7"/>
      <c r="G156" s="7"/>
      <c r="H156" s="7"/>
      <c r="I156" s="7"/>
      <c r="J156" s="7"/>
      <c r="K156" s="247"/>
      <c r="L156" s="247"/>
      <c r="M156" s="248"/>
      <c r="N156" s="249"/>
      <c r="O156" s="250"/>
      <c r="P156" s="7"/>
    </row>
    <row r="157" spans="1:16" x14ac:dyDescent="0.3">
      <c r="A157" s="246"/>
      <c r="B157" s="251"/>
      <c r="C157" s="7"/>
      <c r="D157" s="7"/>
      <c r="E157" s="7"/>
      <c r="F157" s="7"/>
      <c r="G157" s="7"/>
      <c r="H157" s="7"/>
      <c r="I157" s="7"/>
      <c r="J157" s="7"/>
      <c r="K157" s="247"/>
      <c r="L157" s="247"/>
      <c r="M157" s="248"/>
      <c r="N157" s="249"/>
      <c r="O157" s="250"/>
      <c r="P157" s="7"/>
    </row>
    <row r="158" spans="1:16" x14ac:dyDescent="0.3">
      <c r="A158" s="246"/>
      <c r="B158" s="251"/>
      <c r="C158" s="7"/>
      <c r="D158" s="7"/>
      <c r="E158" s="7"/>
      <c r="F158" s="7"/>
      <c r="G158" s="7"/>
      <c r="H158" s="7"/>
      <c r="I158" s="7"/>
      <c r="J158" s="7"/>
      <c r="K158" s="247"/>
      <c r="L158" s="247"/>
      <c r="M158" s="248"/>
      <c r="N158" s="249"/>
      <c r="O158" s="250"/>
      <c r="P158" s="7"/>
    </row>
    <row r="159" spans="1:16" x14ac:dyDescent="0.3">
      <c r="A159" s="246"/>
      <c r="B159" s="251"/>
      <c r="C159" s="7"/>
      <c r="D159" s="7"/>
      <c r="E159" s="7"/>
      <c r="F159" s="7"/>
      <c r="G159" s="7"/>
      <c r="H159" s="7"/>
      <c r="I159" s="7"/>
      <c r="J159" s="7"/>
      <c r="K159" s="247"/>
      <c r="L159" s="247"/>
      <c r="M159" s="248"/>
      <c r="N159" s="249"/>
      <c r="O159" s="250"/>
      <c r="P159" s="7"/>
    </row>
    <row r="160" spans="1:16" x14ac:dyDescent="0.3">
      <c r="A160" s="246"/>
      <c r="B160" s="251"/>
      <c r="C160" s="7"/>
      <c r="D160" s="7"/>
      <c r="E160" s="7"/>
      <c r="F160" s="7"/>
      <c r="G160" s="7"/>
      <c r="H160" s="7"/>
      <c r="I160" s="7"/>
      <c r="J160" s="7"/>
      <c r="K160" s="247"/>
      <c r="L160" s="247"/>
      <c r="M160" s="248"/>
      <c r="N160" s="249"/>
      <c r="O160" s="250"/>
      <c r="P160" s="7"/>
    </row>
    <row r="161" spans="1:16" x14ac:dyDescent="0.3">
      <c r="A161" s="246"/>
      <c r="B161" s="251"/>
      <c r="C161" s="7"/>
      <c r="D161" s="7"/>
      <c r="E161" s="7"/>
      <c r="F161" s="7"/>
      <c r="G161" s="7"/>
      <c r="H161" s="7"/>
      <c r="I161" s="7"/>
      <c r="J161" s="7"/>
      <c r="K161" s="247"/>
      <c r="L161" s="247"/>
      <c r="M161" s="248"/>
      <c r="N161" s="249"/>
      <c r="O161" s="250"/>
      <c r="P161" s="7"/>
    </row>
    <row r="162" spans="1:16" x14ac:dyDescent="0.3">
      <c r="A162" s="246"/>
      <c r="B162" s="251"/>
      <c r="C162" s="7"/>
      <c r="D162" s="7"/>
      <c r="E162" s="7"/>
      <c r="F162" s="7"/>
      <c r="G162" s="7"/>
      <c r="H162" s="7"/>
      <c r="I162" s="7"/>
      <c r="J162" s="7"/>
      <c r="K162" s="247"/>
      <c r="L162" s="247"/>
      <c r="M162" s="248"/>
      <c r="N162" s="249"/>
      <c r="O162" s="250"/>
      <c r="P162" s="7"/>
    </row>
    <row r="163" spans="1:16" x14ac:dyDescent="0.3">
      <c r="A163" s="246"/>
      <c r="B163" s="251"/>
      <c r="C163" s="7"/>
      <c r="D163" s="7"/>
      <c r="E163" s="7"/>
      <c r="F163" s="7"/>
      <c r="G163" s="7"/>
      <c r="H163" s="7"/>
      <c r="I163" s="7"/>
      <c r="J163" s="7"/>
      <c r="K163" s="247"/>
      <c r="L163" s="247"/>
      <c r="M163" s="248"/>
      <c r="N163" s="249"/>
      <c r="O163" s="250"/>
      <c r="P163" s="7"/>
    </row>
    <row r="164" spans="1:16" x14ac:dyDescent="0.3">
      <c r="A164" s="246"/>
      <c r="B164" s="251"/>
      <c r="C164" s="7"/>
      <c r="D164" s="7"/>
      <c r="E164" s="7"/>
      <c r="F164" s="7"/>
      <c r="G164" s="7"/>
      <c r="H164" s="7"/>
      <c r="I164" s="7"/>
      <c r="J164" s="7"/>
      <c r="K164" s="247"/>
      <c r="L164" s="247"/>
      <c r="M164" s="248"/>
      <c r="N164" s="249"/>
      <c r="O164" s="250"/>
      <c r="P164" s="7"/>
    </row>
    <row r="165" spans="1:16" x14ac:dyDescent="0.3">
      <c r="A165" s="246"/>
      <c r="B165" s="251"/>
      <c r="C165" s="7"/>
      <c r="D165" s="7"/>
      <c r="E165" s="7"/>
      <c r="F165" s="7"/>
      <c r="G165" s="7"/>
      <c r="H165" s="7"/>
      <c r="I165" s="7"/>
      <c r="J165" s="7"/>
      <c r="K165" s="247"/>
      <c r="L165" s="247"/>
      <c r="M165" s="248"/>
      <c r="N165" s="249"/>
      <c r="O165" s="250"/>
      <c r="P165" s="7"/>
    </row>
    <row r="166" spans="1:16" x14ac:dyDescent="0.3">
      <c r="A166" s="246"/>
      <c r="B166" s="251"/>
      <c r="C166" s="7"/>
      <c r="D166" s="7"/>
      <c r="E166" s="7"/>
      <c r="F166" s="7"/>
      <c r="G166" s="7"/>
      <c r="H166" s="7"/>
      <c r="I166" s="7"/>
      <c r="J166" s="7"/>
      <c r="K166" s="247"/>
      <c r="L166" s="247"/>
      <c r="M166" s="248"/>
      <c r="N166" s="249"/>
      <c r="O166" s="250"/>
      <c r="P166" s="7"/>
    </row>
    <row r="167" spans="1:16" x14ac:dyDescent="0.3">
      <c r="A167" s="246"/>
      <c r="B167" s="251"/>
      <c r="C167" s="7"/>
      <c r="D167" s="7"/>
      <c r="E167" s="7"/>
      <c r="F167" s="7"/>
      <c r="G167" s="7"/>
      <c r="H167" s="7"/>
      <c r="I167" s="7"/>
      <c r="J167" s="7"/>
      <c r="K167" s="247"/>
      <c r="L167" s="247"/>
      <c r="M167" s="248"/>
      <c r="N167" s="249"/>
      <c r="O167" s="250"/>
      <c r="P167" s="7"/>
    </row>
    <row r="168" spans="1:16" x14ac:dyDescent="0.3">
      <c r="A168" s="246"/>
      <c r="B168" s="251"/>
      <c r="C168" s="7"/>
      <c r="D168" s="7"/>
      <c r="E168" s="7"/>
      <c r="F168" s="7"/>
      <c r="G168" s="7"/>
      <c r="H168" s="7"/>
      <c r="I168" s="7"/>
      <c r="J168" s="7"/>
      <c r="K168" s="247"/>
      <c r="L168" s="247"/>
      <c r="M168" s="248"/>
      <c r="N168" s="249"/>
      <c r="O168" s="250"/>
      <c r="P168" s="7"/>
    </row>
    <row r="169" spans="1:16" x14ac:dyDescent="0.3">
      <c r="A169" s="246"/>
      <c r="B169" s="251"/>
      <c r="C169" s="7"/>
      <c r="D169" s="7"/>
      <c r="E169" s="7"/>
      <c r="F169" s="7"/>
      <c r="G169" s="7"/>
      <c r="H169" s="7"/>
      <c r="I169" s="7"/>
      <c r="J169" s="7"/>
      <c r="K169" s="247"/>
      <c r="L169" s="247"/>
      <c r="M169" s="248"/>
      <c r="N169" s="249"/>
      <c r="O169" s="250"/>
      <c r="P169" s="7"/>
    </row>
    <row r="170" spans="1:16" x14ac:dyDescent="0.3">
      <c r="A170" s="246"/>
      <c r="B170" s="251"/>
      <c r="C170" s="7"/>
      <c r="D170" s="7"/>
      <c r="E170" s="7"/>
      <c r="F170" s="7"/>
      <c r="G170" s="7"/>
      <c r="H170" s="7"/>
      <c r="I170" s="7"/>
      <c r="J170" s="7"/>
      <c r="K170" s="247"/>
      <c r="L170" s="247"/>
      <c r="M170" s="248"/>
      <c r="N170" s="249"/>
      <c r="O170" s="250"/>
      <c r="P170" s="7"/>
    </row>
    <row r="171" spans="1:16" x14ac:dyDescent="0.3">
      <c r="A171" s="246"/>
      <c r="B171" s="251"/>
      <c r="C171" s="7"/>
      <c r="D171" s="7"/>
      <c r="E171" s="7"/>
      <c r="F171" s="7"/>
      <c r="G171" s="7"/>
      <c r="H171" s="7"/>
      <c r="I171" s="7"/>
      <c r="J171" s="7"/>
      <c r="K171" s="247"/>
      <c r="L171" s="247"/>
      <c r="M171" s="248"/>
      <c r="N171" s="249"/>
      <c r="O171" s="250"/>
      <c r="P171" s="7"/>
    </row>
    <row r="172" spans="1:16" x14ac:dyDescent="0.3">
      <c r="A172" s="246"/>
      <c r="B172" s="251"/>
      <c r="C172" s="7"/>
      <c r="D172" s="7"/>
      <c r="E172" s="7"/>
      <c r="F172" s="7"/>
      <c r="G172" s="7"/>
      <c r="H172" s="7"/>
      <c r="I172" s="7"/>
      <c r="J172" s="7"/>
      <c r="K172" s="247"/>
      <c r="L172" s="247"/>
      <c r="M172" s="248"/>
      <c r="N172" s="249"/>
      <c r="O172" s="250"/>
      <c r="P172" s="7"/>
    </row>
    <row r="173" spans="1:16" x14ac:dyDescent="0.3">
      <c r="A173" s="246"/>
      <c r="B173" s="251"/>
      <c r="C173" s="7"/>
      <c r="D173" s="7"/>
      <c r="E173" s="7"/>
      <c r="F173" s="7"/>
      <c r="G173" s="7"/>
      <c r="H173" s="7"/>
      <c r="I173" s="7"/>
      <c r="J173" s="7"/>
      <c r="K173" s="247"/>
      <c r="L173" s="247"/>
      <c r="M173" s="248"/>
      <c r="N173" s="249"/>
      <c r="O173" s="250"/>
      <c r="P173" s="7"/>
    </row>
    <row r="174" spans="1:16" x14ac:dyDescent="0.3">
      <c r="A174" s="246"/>
      <c r="B174" s="251"/>
      <c r="C174" s="7"/>
      <c r="D174" s="7"/>
      <c r="E174" s="7"/>
      <c r="F174" s="7"/>
      <c r="G174" s="7"/>
      <c r="H174" s="7"/>
      <c r="I174" s="7"/>
      <c r="J174" s="7"/>
      <c r="K174" s="247"/>
      <c r="L174" s="247"/>
      <c r="M174" s="248"/>
      <c r="N174" s="249"/>
      <c r="O174" s="250"/>
      <c r="P174" s="7"/>
    </row>
    <row r="175" spans="1:16" x14ac:dyDescent="0.3">
      <c r="A175" s="246"/>
      <c r="B175" s="251"/>
      <c r="C175" s="7"/>
      <c r="D175" s="7"/>
      <c r="E175" s="7"/>
      <c r="F175" s="7"/>
      <c r="G175" s="7"/>
      <c r="H175" s="7"/>
      <c r="I175" s="7"/>
      <c r="J175" s="7"/>
      <c r="K175" s="247"/>
      <c r="L175" s="247"/>
      <c r="M175" s="248"/>
      <c r="N175" s="249"/>
      <c r="O175" s="250"/>
      <c r="P175" s="7"/>
    </row>
    <row r="176" spans="1:16" x14ac:dyDescent="0.3">
      <c r="A176" s="246"/>
      <c r="B176" s="251"/>
      <c r="C176" s="7"/>
      <c r="D176" s="7"/>
      <c r="E176" s="7"/>
      <c r="F176" s="7"/>
      <c r="G176" s="7"/>
      <c r="H176" s="7"/>
      <c r="I176" s="7"/>
      <c r="J176" s="7"/>
      <c r="K176" s="247"/>
      <c r="L176" s="247"/>
      <c r="M176" s="248"/>
      <c r="N176" s="249"/>
      <c r="O176" s="250"/>
      <c r="P176" s="7"/>
    </row>
    <row r="177" spans="1:16" x14ac:dyDescent="0.3">
      <c r="A177" s="246"/>
      <c r="B177" s="251"/>
      <c r="C177" s="7"/>
      <c r="D177" s="7"/>
      <c r="E177" s="7"/>
      <c r="F177" s="7"/>
      <c r="G177" s="7"/>
      <c r="H177" s="7"/>
      <c r="I177" s="7"/>
      <c r="J177" s="7"/>
      <c r="K177" s="247"/>
      <c r="L177" s="247"/>
      <c r="M177" s="248"/>
      <c r="N177" s="249"/>
      <c r="O177" s="250"/>
      <c r="P177" s="7"/>
    </row>
    <row r="178" spans="1:16" x14ac:dyDescent="0.3">
      <c r="A178" s="246"/>
      <c r="B178" s="251"/>
      <c r="C178" s="7"/>
      <c r="D178" s="7"/>
      <c r="E178" s="7"/>
      <c r="F178" s="7"/>
      <c r="G178" s="7"/>
      <c r="H178" s="7"/>
      <c r="I178" s="7"/>
      <c r="J178" s="7"/>
      <c r="K178" s="247"/>
      <c r="L178" s="247"/>
      <c r="M178" s="248"/>
      <c r="N178" s="249"/>
      <c r="O178" s="250"/>
      <c r="P178" s="7"/>
    </row>
    <row r="179" spans="1:16" x14ac:dyDescent="0.3">
      <c r="A179" s="246"/>
      <c r="B179" s="251"/>
      <c r="C179" s="7"/>
      <c r="D179" s="7"/>
      <c r="E179" s="7"/>
      <c r="F179" s="7"/>
      <c r="G179" s="7"/>
      <c r="H179" s="7"/>
      <c r="I179" s="7"/>
      <c r="J179" s="7"/>
      <c r="K179" s="247"/>
      <c r="L179" s="247"/>
      <c r="M179" s="248"/>
      <c r="N179" s="249"/>
      <c r="O179" s="250"/>
      <c r="P179" s="7"/>
    </row>
    <row r="180" spans="1:16" x14ac:dyDescent="0.3">
      <c r="A180" s="246"/>
      <c r="B180" s="251"/>
      <c r="C180" s="7"/>
      <c r="D180" s="7"/>
      <c r="E180" s="7"/>
      <c r="F180" s="7"/>
      <c r="G180" s="7"/>
      <c r="H180" s="7"/>
      <c r="I180" s="7"/>
      <c r="J180" s="7"/>
      <c r="K180" s="247"/>
      <c r="L180" s="247"/>
      <c r="M180" s="248"/>
      <c r="N180" s="249"/>
      <c r="O180" s="250"/>
      <c r="P180" s="7"/>
    </row>
    <row r="181" spans="1:16" x14ac:dyDescent="0.3">
      <c r="A181" s="246"/>
      <c r="B181" s="251"/>
      <c r="C181" s="7"/>
      <c r="D181" s="7"/>
      <c r="E181" s="7"/>
      <c r="F181" s="7"/>
      <c r="G181" s="7"/>
      <c r="H181" s="7"/>
      <c r="I181" s="7"/>
      <c r="J181" s="7"/>
      <c r="K181" s="247"/>
      <c r="L181" s="247"/>
      <c r="M181" s="248"/>
      <c r="N181" s="249"/>
      <c r="O181" s="250"/>
      <c r="P181" s="7"/>
    </row>
    <row r="182" spans="1:16" x14ac:dyDescent="0.3">
      <c r="A182" s="246"/>
      <c r="B182" s="251"/>
      <c r="C182" s="7"/>
      <c r="D182" s="7"/>
      <c r="E182" s="7"/>
      <c r="F182" s="7"/>
      <c r="G182" s="7"/>
      <c r="H182" s="7"/>
      <c r="I182" s="7"/>
      <c r="J182" s="7"/>
      <c r="K182" s="247"/>
      <c r="L182" s="247"/>
      <c r="M182" s="248"/>
      <c r="N182" s="249"/>
      <c r="O182" s="250"/>
      <c r="P182" s="7"/>
    </row>
    <row r="183" spans="1:16" x14ac:dyDescent="0.3">
      <c r="A183" s="246"/>
      <c r="B183" s="251"/>
      <c r="C183" s="7"/>
      <c r="D183" s="7"/>
      <c r="E183" s="7"/>
      <c r="F183" s="7"/>
      <c r="G183" s="7"/>
      <c r="H183" s="7"/>
      <c r="I183" s="7"/>
      <c r="J183" s="7"/>
      <c r="K183" s="247"/>
      <c r="L183" s="247"/>
      <c r="M183" s="248"/>
      <c r="N183" s="249"/>
      <c r="O183" s="250"/>
      <c r="P183" s="7"/>
    </row>
    <row r="184" spans="1:16" x14ac:dyDescent="0.3">
      <c r="A184" s="246"/>
      <c r="B184" s="251"/>
      <c r="C184" s="7"/>
      <c r="D184" s="7"/>
      <c r="E184" s="7"/>
      <c r="F184" s="7"/>
      <c r="G184" s="7"/>
      <c r="H184" s="7"/>
      <c r="I184" s="7"/>
      <c r="J184" s="7"/>
      <c r="K184" s="247"/>
      <c r="L184" s="247"/>
      <c r="M184" s="248"/>
      <c r="N184" s="249"/>
      <c r="O184" s="250"/>
      <c r="P184" s="7"/>
    </row>
    <row r="185" spans="1:16" x14ac:dyDescent="0.3">
      <c r="A185" s="246"/>
      <c r="B185" s="251"/>
      <c r="C185" s="7"/>
      <c r="D185" s="7"/>
      <c r="E185" s="7"/>
      <c r="F185" s="7"/>
      <c r="G185" s="7"/>
      <c r="H185" s="7"/>
      <c r="I185" s="7"/>
      <c r="J185" s="7"/>
      <c r="K185" s="247"/>
      <c r="L185" s="247"/>
      <c r="M185" s="248"/>
      <c r="N185" s="249"/>
      <c r="O185" s="250"/>
      <c r="P185" s="7"/>
    </row>
    <row r="186" spans="1:16" x14ac:dyDescent="0.3">
      <c r="A186" s="246"/>
      <c r="B186" s="251"/>
      <c r="C186" s="7"/>
      <c r="D186" s="7"/>
      <c r="E186" s="7"/>
      <c r="F186" s="7"/>
      <c r="G186" s="7"/>
      <c r="H186" s="7"/>
      <c r="I186" s="7"/>
      <c r="J186" s="7"/>
      <c r="K186" s="247"/>
      <c r="L186" s="247"/>
      <c r="M186" s="248"/>
      <c r="N186" s="249"/>
      <c r="O186" s="250"/>
      <c r="P186" s="7"/>
    </row>
    <row r="187" spans="1:16" x14ac:dyDescent="0.3">
      <c r="A187" s="246"/>
      <c r="B187" s="251"/>
      <c r="C187" s="7"/>
      <c r="D187" s="7"/>
      <c r="E187" s="7"/>
      <c r="F187" s="7"/>
      <c r="G187" s="7"/>
      <c r="H187" s="7"/>
      <c r="I187" s="7"/>
      <c r="J187" s="7"/>
      <c r="K187" s="247"/>
      <c r="L187" s="247"/>
      <c r="M187" s="248"/>
      <c r="N187" s="249"/>
      <c r="O187" s="250"/>
      <c r="P187" s="7"/>
    </row>
    <row r="188" spans="1:16" x14ac:dyDescent="0.3">
      <c r="A188" s="246"/>
      <c r="B188" s="251"/>
      <c r="C188" s="7"/>
      <c r="D188" s="7"/>
      <c r="E188" s="7"/>
      <c r="F188" s="7"/>
      <c r="G188" s="7"/>
      <c r="H188" s="7"/>
      <c r="I188" s="7"/>
      <c r="J188" s="7"/>
      <c r="K188" s="247"/>
      <c r="L188" s="247"/>
      <c r="M188" s="248"/>
      <c r="N188" s="249"/>
      <c r="O188" s="250"/>
      <c r="P188" s="7"/>
    </row>
    <row r="189" spans="1:16" x14ac:dyDescent="0.3">
      <c r="A189" s="246"/>
      <c r="B189" s="251"/>
      <c r="C189" s="7"/>
      <c r="D189" s="7"/>
      <c r="E189" s="7"/>
      <c r="F189" s="7"/>
      <c r="G189" s="7"/>
      <c r="H189" s="7"/>
      <c r="I189" s="7"/>
      <c r="J189" s="7"/>
      <c r="K189" s="247"/>
      <c r="L189" s="247"/>
      <c r="M189" s="248"/>
      <c r="N189" s="249"/>
      <c r="O189" s="250"/>
      <c r="P189" s="7"/>
    </row>
    <row r="190" spans="1:16" x14ac:dyDescent="0.3">
      <c r="A190" s="246"/>
      <c r="B190" s="251"/>
      <c r="C190" s="7"/>
      <c r="D190" s="7"/>
      <c r="E190" s="7"/>
      <c r="F190" s="7"/>
      <c r="G190" s="7"/>
      <c r="H190" s="7"/>
      <c r="I190" s="7"/>
      <c r="J190" s="7"/>
      <c r="K190" s="247"/>
      <c r="L190" s="247"/>
      <c r="M190" s="248"/>
      <c r="N190" s="249"/>
      <c r="O190" s="250"/>
      <c r="P190" s="7"/>
    </row>
    <row r="191" spans="1:16" x14ac:dyDescent="0.3">
      <c r="A191" s="246"/>
      <c r="B191" s="251"/>
      <c r="C191" s="7"/>
      <c r="D191" s="7"/>
      <c r="E191" s="7"/>
      <c r="F191" s="7"/>
      <c r="G191" s="7"/>
      <c r="H191" s="7"/>
      <c r="I191" s="7"/>
      <c r="J191" s="7"/>
      <c r="K191" s="247"/>
      <c r="L191" s="247"/>
      <c r="M191" s="248"/>
      <c r="N191" s="249"/>
      <c r="O191" s="250"/>
      <c r="P191" s="7"/>
    </row>
    <row r="192" spans="1:16" x14ac:dyDescent="0.3">
      <c r="A192" s="246"/>
      <c r="B192" s="251"/>
      <c r="C192" s="7"/>
      <c r="D192" s="7"/>
      <c r="E192" s="7"/>
      <c r="F192" s="7"/>
      <c r="G192" s="7"/>
      <c r="H192" s="7"/>
      <c r="I192" s="7"/>
      <c r="J192" s="7"/>
      <c r="K192" s="247"/>
      <c r="L192" s="247"/>
      <c r="M192" s="248"/>
      <c r="N192" s="249"/>
      <c r="O192" s="250"/>
      <c r="P192" s="7"/>
    </row>
    <row r="193" spans="1:16" x14ac:dyDescent="0.3">
      <c r="A193" s="246"/>
      <c r="B193" s="251"/>
      <c r="C193" s="7"/>
      <c r="D193" s="7"/>
      <c r="E193" s="7"/>
      <c r="F193" s="7"/>
      <c r="G193" s="7"/>
      <c r="H193" s="7"/>
      <c r="I193" s="7"/>
      <c r="J193" s="7"/>
      <c r="K193" s="247"/>
      <c r="L193" s="247"/>
      <c r="M193" s="248"/>
      <c r="N193" s="249"/>
      <c r="O193" s="250"/>
      <c r="P193" s="7"/>
    </row>
    <row r="194" spans="1:16" x14ac:dyDescent="0.3">
      <c r="A194" s="246"/>
      <c r="B194" s="251"/>
      <c r="C194" s="7"/>
      <c r="D194" s="7"/>
      <c r="E194" s="7"/>
      <c r="F194" s="7"/>
      <c r="G194" s="7"/>
      <c r="H194" s="7"/>
      <c r="I194" s="7"/>
      <c r="J194" s="7"/>
      <c r="K194" s="247"/>
      <c r="L194" s="247"/>
      <c r="M194" s="248"/>
      <c r="N194" s="249"/>
      <c r="O194" s="250"/>
      <c r="P194" s="7"/>
    </row>
    <row r="195" spans="1:16" x14ac:dyDescent="0.3">
      <c r="A195" s="246"/>
      <c r="B195" s="251"/>
      <c r="C195" s="7"/>
      <c r="D195" s="7"/>
      <c r="E195" s="7"/>
      <c r="F195" s="7"/>
      <c r="G195" s="7"/>
      <c r="H195" s="7"/>
      <c r="I195" s="7"/>
      <c r="J195" s="7"/>
      <c r="K195" s="247"/>
      <c r="L195" s="247"/>
      <c r="M195" s="248"/>
      <c r="N195" s="249"/>
      <c r="O195" s="250"/>
      <c r="P195" s="7"/>
    </row>
    <row r="196" spans="1:16" x14ac:dyDescent="0.3">
      <c r="A196" s="246"/>
      <c r="B196" s="251"/>
      <c r="C196" s="7"/>
      <c r="D196" s="7"/>
      <c r="E196" s="7"/>
      <c r="F196" s="7"/>
      <c r="G196" s="7"/>
      <c r="H196" s="7"/>
      <c r="I196" s="7"/>
      <c r="J196" s="7"/>
      <c r="K196" s="247"/>
      <c r="L196" s="247"/>
      <c r="M196" s="248"/>
      <c r="N196" s="249"/>
      <c r="O196" s="250"/>
      <c r="P196" s="7"/>
    </row>
    <row r="197" spans="1:16" x14ac:dyDescent="0.3">
      <c r="A197" s="246"/>
      <c r="B197" s="251"/>
      <c r="C197" s="7"/>
      <c r="D197" s="7"/>
      <c r="E197" s="7"/>
      <c r="F197" s="7"/>
      <c r="G197" s="7"/>
      <c r="H197" s="7"/>
      <c r="I197" s="7"/>
      <c r="J197" s="7"/>
      <c r="K197" s="247"/>
      <c r="L197" s="247"/>
      <c r="M197" s="248"/>
      <c r="N197" s="249"/>
      <c r="O197" s="250"/>
      <c r="P197" s="7"/>
    </row>
    <row r="198" spans="1:16" x14ac:dyDescent="0.3">
      <c r="A198" s="246"/>
      <c r="B198" s="251"/>
      <c r="C198" s="7"/>
      <c r="D198" s="7"/>
      <c r="E198" s="7"/>
      <c r="F198" s="7"/>
      <c r="G198" s="7"/>
      <c r="H198" s="7"/>
      <c r="I198" s="7"/>
      <c r="J198" s="7"/>
      <c r="K198" s="247"/>
      <c r="L198" s="247"/>
      <c r="M198" s="248"/>
      <c r="N198" s="249"/>
      <c r="O198" s="250"/>
      <c r="P198" s="7"/>
    </row>
    <row r="199" spans="1:16" x14ac:dyDescent="0.3">
      <c r="A199" s="246"/>
      <c r="B199" s="251"/>
      <c r="C199" s="7"/>
      <c r="D199" s="7"/>
      <c r="E199" s="7"/>
      <c r="F199" s="7"/>
      <c r="G199" s="7"/>
      <c r="H199" s="7"/>
      <c r="I199" s="7"/>
      <c r="J199" s="7"/>
      <c r="K199" s="247"/>
      <c r="L199" s="247"/>
      <c r="M199" s="248"/>
      <c r="N199" s="249"/>
      <c r="O199" s="250"/>
      <c r="P199" s="7"/>
    </row>
    <row r="200" spans="1:16" x14ac:dyDescent="0.3">
      <c r="A200" s="246"/>
      <c r="B200" s="251"/>
      <c r="C200" s="7"/>
      <c r="D200" s="7"/>
      <c r="E200" s="7"/>
      <c r="F200" s="7"/>
      <c r="G200" s="7"/>
      <c r="H200" s="7"/>
      <c r="I200" s="7"/>
      <c r="J200" s="7"/>
      <c r="K200" s="247"/>
      <c r="L200" s="247"/>
      <c r="M200" s="248"/>
      <c r="N200" s="249"/>
      <c r="O200" s="250"/>
      <c r="P200" s="7"/>
    </row>
    <row r="201" spans="1:16" x14ac:dyDescent="0.3">
      <c r="A201" s="246"/>
      <c r="B201" s="251"/>
      <c r="C201" s="7"/>
      <c r="D201" s="7"/>
      <c r="E201" s="7"/>
      <c r="F201" s="7"/>
      <c r="G201" s="7"/>
      <c r="H201" s="7"/>
      <c r="I201" s="7"/>
      <c r="J201" s="7"/>
      <c r="K201" s="247"/>
      <c r="L201" s="247"/>
      <c r="M201" s="248"/>
      <c r="N201" s="249"/>
      <c r="O201" s="250"/>
      <c r="P201" s="7"/>
    </row>
    <row r="202" spans="1:16" x14ac:dyDescent="0.3">
      <c r="A202" s="246"/>
      <c r="B202" s="251"/>
      <c r="C202" s="7"/>
      <c r="D202" s="7"/>
      <c r="E202" s="7"/>
      <c r="F202" s="7"/>
      <c r="G202" s="7"/>
      <c r="H202" s="7"/>
      <c r="I202" s="7"/>
      <c r="J202" s="7"/>
      <c r="K202" s="247"/>
      <c r="L202" s="247"/>
      <c r="M202" s="248"/>
      <c r="N202" s="249"/>
      <c r="O202" s="250"/>
      <c r="P202" s="7"/>
    </row>
    <row r="203" spans="1:16" x14ac:dyDescent="0.3">
      <c r="A203" s="246"/>
      <c r="B203" s="251"/>
      <c r="C203" s="7"/>
      <c r="D203" s="7"/>
      <c r="E203" s="7"/>
      <c r="F203" s="7"/>
      <c r="G203" s="7"/>
      <c r="H203" s="7"/>
      <c r="I203" s="7"/>
      <c r="J203" s="7"/>
      <c r="K203" s="247"/>
      <c r="L203" s="247"/>
      <c r="M203" s="248"/>
      <c r="N203" s="249"/>
      <c r="O203" s="250"/>
      <c r="P203" s="7"/>
    </row>
    <row r="204" spans="1:16" x14ac:dyDescent="0.3">
      <c r="A204" s="246"/>
      <c r="B204" s="251"/>
      <c r="C204" s="7"/>
      <c r="D204" s="7"/>
      <c r="E204" s="7"/>
      <c r="F204" s="7"/>
      <c r="G204" s="7"/>
      <c r="H204" s="7"/>
      <c r="I204" s="7"/>
      <c r="J204" s="7"/>
      <c r="K204" s="247"/>
      <c r="L204" s="247"/>
      <c r="M204" s="248"/>
      <c r="N204" s="249"/>
      <c r="O204" s="250"/>
      <c r="P204" s="7"/>
    </row>
    <row r="205" spans="1:16" x14ac:dyDescent="0.3">
      <c r="A205" s="246"/>
      <c r="B205" s="251"/>
      <c r="C205" s="7"/>
      <c r="D205" s="7"/>
      <c r="E205" s="7"/>
      <c r="F205" s="7"/>
      <c r="G205" s="7"/>
      <c r="H205" s="7"/>
      <c r="I205" s="7"/>
      <c r="J205" s="7"/>
      <c r="K205" s="247"/>
      <c r="L205" s="247"/>
      <c r="M205" s="248"/>
      <c r="N205" s="249"/>
      <c r="O205" s="250"/>
      <c r="P205" s="7"/>
    </row>
    <row r="206" spans="1:16" x14ac:dyDescent="0.3">
      <c r="A206" s="246"/>
      <c r="B206" s="251"/>
      <c r="C206" s="7"/>
      <c r="D206" s="7"/>
      <c r="E206" s="7"/>
      <c r="F206" s="7"/>
      <c r="G206" s="7"/>
      <c r="H206" s="7"/>
      <c r="I206" s="7"/>
      <c r="J206" s="7"/>
      <c r="K206" s="247"/>
      <c r="L206" s="247"/>
      <c r="M206" s="248"/>
      <c r="N206" s="249"/>
      <c r="O206" s="250"/>
      <c r="P206" s="7"/>
    </row>
    <row r="207" spans="1:16" x14ac:dyDescent="0.3">
      <c r="A207" s="246"/>
      <c r="B207" s="251"/>
      <c r="C207" s="7"/>
      <c r="D207" s="7"/>
      <c r="E207" s="7"/>
      <c r="F207" s="7"/>
      <c r="G207" s="7"/>
      <c r="H207" s="7"/>
      <c r="I207" s="7"/>
      <c r="J207" s="7"/>
      <c r="K207" s="247"/>
      <c r="L207" s="247"/>
      <c r="M207" s="248"/>
      <c r="N207" s="249"/>
      <c r="O207" s="250"/>
      <c r="P207" s="7"/>
    </row>
    <row r="208" spans="1:16" x14ac:dyDescent="0.3">
      <c r="A208" s="246"/>
      <c r="B208" s="251"/>
      <c r="C208" s="7"/>
      <c r="D208" s="7"/>
      <c r="E208" s="7"/>
      <c r="F208" s="7"/>
      <c r="G208" s="7"/>
      <c r="H208" s="7"/>
      <c r="I208" s="7"/>
      <c r="J208" s="7"/>
      <c r="K208" s="247"/>
      <c r="L208" s="247"/>
      <c r="M208" s="248"/>
      <c r="N208" s="249"/>
      <c r="O208" s="250"/>
      <c r="P208" s="7"/>
    </row>
    <row r="209" spans="1:16" x14ac:dyDescent="0.3">
      <c r="A209" s="246"/>
      <c r="B209" s="251"/>
      <c r="C209" s="7"/>
      <c r="D209" s="7"/>
      <c r="E209" s="7"/>
      <c r="F209" s="7"/>
      <c r="G209" s="7"/>
      <c r="H209" s="7"/>
      <c r="I209" s="7"/>
      <c r="J209" s="7"/>
      <c r="K209" s="247"/>
      <c r="L209" s="247"/>
      <c r="M209" s="248"/>
      <c r="N209" s="249"/>
      <c r="O209" s="250"/>
      <c r="P209" s="7"/>
    </row>
    <row r="210" spans="1:16" x14ac:dyDescent="0.3">
      <c r="A210" s="246"/>
      <c r="B210" s="251"/>
      <c r="C210" s="7"/>
      <c r="D210" s="7"/>
      <c r="E210" s="7"/>
      <c r="F210" s="7"/>
      <c r="G210" s="7"/>
      <c r="H210" s="7"/>
      <c r="I210" s="7"/>
      <c r="J210" s="7"/>
      <c r="K210" s="247"/>
      <c r="L210" s="247"/>
      <c r="M210" s="248"/>
      <c r="N210" s="249"/>
      <c r="O210" s="250"/>
      <c r="P210" s="7"/>
    </row>
    <row r="211" spans="1:16" x14ac:dyDescent="0.3">
      <c r="A211" s="246"/>
      <c r="B211" s="251"/>
      <c r="C211" s="7"/>
      <c r="D211" s="7"/>
      <c r="E211" s="7"/>
      <c r="F211" s="7"/>
      <c r="G211" s="7"/>
      <c r="H211" s="7"/>
      <c r="I211" s="7"/>
      <c r="J211" s="7"/>
      <c r="K211" s="247"/>
      <c r="L211" s="247"/>
      <c r="M211" s="248"/>
      <c r="N211" s="249"/>
      <c r="O211" s="250"/>
      <c r="P211" s="7"/>
    </row>
    <row r="212" spans="1:16" x14ac:dyDescent="0.3">
      <c r="A212" s="246"/>
      <c r="B212" s="251"/>
      <c r="C212" s="7"/>
      <c r="D212" s="7"/>
      <c r="E212" s="7"/>
      <c r="F212" s="7"/>
      <c r="G212" s="7"/>
      <c r="H212" s="7"/>
      <c r="I212" s="7"/>
      <c r="J212" s="7"/>
      <c r="K212" s="247"/>
      <c r="L212" s="247"/>
      <c r="M212" s="248"/>
      <c r="N212" s="249"/>
      <c r="O212" s="250"/>
      <c r="P212" s="7"/>
    </row>
    <row r="213" spans="1:16" x14ac:dyDescent="0.3">
      <c r="A213" s="246"/>
      <c r="B213" s="251"/>
      <c r="C213" s="7"/>
      <c r="D213" s="7"/>
      <c r="E213" s="7"/>
      <c r="F213" s="7"/>
      <c r="G213" s="7"/>
      <c r="H213" s="7"/>
      <c r="I213" s="7"/>
      <c r="J213" s="7"/>
      <c r="K213" s="247"/>
      <c r="L213" s="247"/>
      <c r="M213" s="248"/>
      <c r="N213" s="249"/>
      <c r="O213" s="250"/>
      <c r="P213" s="7"/>
    </row>
    <row r="214" spans="1:16" x14ac:dyDescent="0.3">
      <c r="A214" s="246"/>
      <c r="B214" s="251"/>
      <c r="C214" s="7"/>
      <c r="D214" s="7"/>
      <c r="E214" s="7"/>
      <c r="F214" s="7"/>
      <c r="G214" s="7"/>
      <c r="H214" s="7"/>
      <c r="I214" s="7"/>
      <c r="J214" s="7"/>
      <c r="K214" s="247"/>
      <c r="L214" s="247"/>
      <c r="M214" s="248"/>
      <c r="N214" s="249"/>
      <c r="O214" s="250"/>
      <c r="P214" s="7"/>
    </row>
    <row r="215" spans="1:16" x14ac:dyDescent="0.3">
      <c r="A215" s="246"/>
      <c r="B215" s="251"/>
      <c r="C215" s="7"/>
      <c r="D215" s="7"/>
      <c r="E215" s="7"/>
      <c r="F215" s="7"/>
      <c r="G215" s="7"/>
      <c r="H215" s="7"/>
      <c r="I215" s="7"/>
      <c r="J215" s="7"/>
      <c r="K215" s="247"/>
      <c r="L215" s="247"/>
      <c r="M215" s="248"/>
      <c r="N215" s="249"/>
      <c r="O215" s="250"/>
      <c r="P215" s="7"/>
    </row>
    <row r="216" spans="1:16" x14ac:dyDescent="0.3">
      <c r="A216" s="246"/>
      <c r="B216" s="251"/>
      <c r="C216" s="7"/>
      <c r="D216" s="7"/>
      <c r="E216" s="7"/>
      <c r="F216" s="7"/>
      <c r="G216" s="7"/>
      <c r="H216" s="7"/>
      <c r="I216" s="7"/>
      <c r="J216" s="7"/>
      <c r="K216" s="247"/>
      <c r="L216" s="247"/>
      <c r="M216" s="248"/>
      <c r="N216" s="249"/>
      <c r="O216" s="250"/>
      <c r="P216" s="7"/>
    </row>
    <row r="217" spans="1:16" x14ac:dyDescent="0.3">
      <c r="A217" s="246"/>
      <c r="B217" s="251"/>
      <c r="C217" s="7"/>
      <c r="D217" s="7"/>
      <c r="E217" s="7"/>
      <c r="F217" s="7"/>
      <c r="G217" s="7"/>
      <c r="H217" s="7"/>
      <c r="I217" s="7"/>
      <c r="J217" s="7"/>
      <c r="K217" s="247"/>
      <c r="L217" s="247"/>
      <c r="M217" s="248"/>
      <c r="N217" s="249"/>
      <c r="O217" s="250"/>
      <c r="P217" s="7"/>
    </row>
    <row r="218" spans="1:16" x14ac:dyDescent="0.3">
      <c r="A218" s="246"/>
      <c r="B218" s="251"/>
      <c r="C218" s="7"/>
      <c r="D218" s="7"/>
      <c r="E218" s="7"/>
      <c r="F218" s="7"/>
      <c r="G218" s="7"/>
      <c r="H218" s="7"/>
      <c r="I218" s="7"/>
      <c r="J218" s="7"/>
      <c r="K218" s="247"/>
      <c r="L218" s="247"/>
      <c r="M218" s="248"/>
      <c r="N218" s="249"/>
      <c r="O218" s="250"/>
      <c r="P218" s="7"/>
    </row>
    <row r="219" spans="1:16" x14ac:dyDescent="0.3">
      <c r="A219" s="246"/>
      <c r="B219" s="251"/>
      <c r="C219" s="7"/>
      <c r="D219" s="7"/>
      <c r="E219" s="7"/>
      <c r="F219" s="7"/>
      <c r="G219" s="7"/>
      <c r="H219" s="7"/>
      <c r="I219" s="7"/>
      <c r="J219" s="7"/>
      <c r="K219" s="247"/>
      <c r="L219" s="247"/>
      <c r="M219" s="248"/>
      <c r="N219" s="249"/>
      <c r="O219" s="250"/>
      <c r="P219" s="7"/>
    </row>
    <row r="220" spans="1:16" x14ac:dyDescent="0.3">
      <c r="A220" s="246"/>
      <c r="B220" s="251"/>
      <c r="C220" s="7"/>
      <c r="D220" s="7"/>
      <c r="E220" s="7"/>
      <c r="F220" s="7"/>
      <c r="G220" s="7"/>
      <c r="H220" s="7"/>
      <c r="I220" s="7"/>
      <c r="J220" s="7"/>
      <c r="K220" s="247"/>
      <c r="L220" s="247"/>
      <c r="M220" s="248"/>
      <c r="N220" s="249"/>
      <c r="O220" s="250"/>
      <c r="P220" s="7"/>
    </row>
    <row r="221" spans="1:16" x14ac:dyDescent="0.3">
      <c r="A221" s="246"/>
      <c r="B221" s="251"/>
      <c r="C221" s="7"/>
      <c r="D221" s="7"/>
      <c r="E221" s="7"/>
      <c r="F221" s="7"/>
      <c r="G221" s="7"/>
      <c r="H221" s="7"/>
      <c r="I221" s="7"/>
      <c r="J221" s="7"/>
      <c r="K221" s="247"/>
      <c r="L221" s="247"/>
      <c r="M221" s="248"/>
      <c r="N221" s="249"/>
      <c r="O221" s="250"/>
      <c r="P221" s="7"/>
    </row>
    <row r="222" spans="1:16" x14ac:dyDescent="0.3">
      <c r="A222" s="246"/>
      <c r="B222" s="251"/>
      <c r="C222" s="7"/>
      <c r="D222" s="7"/>
      <c r="E222" s="7"/>
      <c r="F222" s="7"/>
      <c r="G222" s="7"/>
      <c r="H222" s="7"/>
      <c r="I222" s="7"/>
      <c r="J222" s="7"/>
      <c r="K222" s="247"/>
      <c r="L222" s="247"/>
      <c r="M222" s="248"/>
      <c r="N222" s="249"/>
      <c r="O222" s="250"/>
      <c r="P222" s="7"/>
    </row>
    <row r="223" spans="1:16" x14ac:dyDescent="0.3">
      <c r="A223" s="246"/>
      <c r="B223" s="251"/>
      <c r="C223" s="7"/>
      <c r="D223" s="7"/>
      <c r="E223" s="7"/>
      <c r="F223" s="7"/>
      <c r="G223" s="7"/>
      <c r="H223" s="7"/>
      <c r="I223" s="7"/>
      <c r="J223" s="7"/>
      <c r="K223" s="247"/>
      <c r="L223" s="247"/>
      <c r="M223" s="248"/>
      <c r="N223" s="249"/>
      <c r="O223" s="250"/>
      <c r="P223" s="7"/>
    </row>
    <row r="224" spans="1:16" x14ac:dyDescent="0.3">
      <c r="A224" s="246"/>
      <c r="B224" s="251"/>
      <c r="C224" s="7"/>
      <c r="D224" s="7"/>
      <c r="E224" s="7"/>
      <c r="F224" s="7"/>
      <c r="G224" s="7"/>
      <c r="H224" s="7"/>
      <c r="I224" s="7"/>
      <c r="J224" s="7"/>
      <c r="K224" s="247"/>
      <c r="L224" s="247"/>
      <c r="M224" s="248"/>
      <c r="N224" s="249"/>
      <c r="O224" s="250"/>
      <c r="P224" s="7"/>
    </row>
    <row r="225" spans="1:16" x14ac:dyDescent="0.3">
      <c r="A225" s="246"/>
      <c r="B225" s="251"/>
      <c r="C225" s="7"/>
      <c r="D225" s="7"/>
      <c r="E225" s="7"/>
      <c r="F225" s="7"/>
      <c r="G225" s="7"/>
      <c r="H225" s="7"/>
      <c r="I225" s="7"/>
      <c r="J225" s="7"/>
      <c r="K225" s="247"/>
      <c r="L225" s="247"/>
      <c r="M225" s="248"/>
      <c r="N225" s="249"/>
      <c r="O225" s="250"/>
      <c r="P225" s="7"/>
    </row>
    <row r="226" spans="1:16" x14ac:dyDescent="0.3">
      <c r="A226" s="246"/>
      <c r="B226" s="251"/>
      <c r="C226" s="7"/>
      <c r="D226" s="7"/>
      <c r="E226" s="7"/>
      <c r="F226" s="7"/>
      <c r="G226" s="7"/>
      <c r="H226" s="7"/>
      <c r="I226" s="7"/>
      <c r="J226" s="7"/>
      <c r="K226" s="247"/>
      <c r="L226" s="247"/>
      <c r="M226" s="248"/>
      <c r="N226" s="249"/>
      <c r="O226" s="250"/>
      <c r="P226" s="7"/>
    </row>
    <row r="227" spans="1:16" x14ac:dyDescent="0.3">
      <c r="A227" s="246"/>
      <c r="B227" s="251"/>
      <c r="C227" s="7"/>
      <c r="D227" s="7"/>
      <c r="E227" s="7"/>
      <c r="F227" s="7"/>
      <c r="G227" s="7"/>
      <c r="H227" s="7"/>
      <c r="I227" s="7"/>
      <c r="J227" s="7"/>
      <c r="K227" s="247"/>
      <c r="L227" s="247"/>
      <c r="M227" s="248"/>
      <c r="N227" s="249"/>
      <c r="O227" s="250"/>
      <c r="P227" s="7"/>
    </row>
    <row r="228" spans="1:16" x14ac:dyDescent="0.3">
      <c r="A228" s="246"/>
      <c r="B228" s="251"/>
      <c r="C228" s="7"/>
      <c r="D228" s="7"/>
      <c r="E228" s="7"/>
      <c r="F228" s="7"/>
      <c r="G228" s="7"/>
      <c r="H228" s="7"/>
      <c r="I228" s="7"/>
      <c r="J228" s="7"/>
      <c r="K228" s="247"/>
      <c r="L228" s="247"/>
      <c r="M228" s="248"/>
      <c r="N228" s="249"/>
      <c r="O228" s="250"/>
      <c r="P228" s="7"/>
    </row>
    <row r="229" spans="1:16" x14ac:dyDescent="0.3">
      <c r="A229" s="246"/>
      <c r="B229" s="251"/>
      <c r="C229" s="7"/>
      <c r="D229" s="7"/>
      <c r="E229" s="7"/>
      <c r="F229" s="7"/>
      <c r="G229" s="7"/>
      <c r="H229" s="7"/>
      <c r="I229" s="7"/>
      <c r="J229" s="7"/>
      <c r="K229" s="247"/>
      <c r="L229" s="247"/>
      <c r="M229" s="248"/>
      <c r="N229" s="249"/>
      <c r="O229" s="250"/>
      <c r="P229" s="7"/>
    </row>
    <row r="230" spans="1:16" x14ac:dyDescent="0.3">
      <c r="A230" s="246"/>
      <c r="B230" s="251"/>
      <c r="C230" s="7"/>
      <c r="D230" s="7"/>
      <c r="E230" s="7"/>
      <c r="F230" s="7"/>
      <c r="G230" s="7"/>
      <c r="H230" s="7"/>
      <c r="I230" s="7"/>
      <c r="J230" s="7"/>
      <c r="K230" s="247"/>
      <c r="L230" s="247"/>
      <c r="M230" s="248"/>
      <c r="N230" s="249"/>
      <c r="O230" s="250"/>
      <c r="P230" s="7"/>
    </row>
    <row r="231" spans="1:16" x14ac:dyDescent="0.3">
      <c r="A231" s="246"/>
      <c r="B231" s="251"/>
      <c r="C231" s="7"/>
      <c r="D231" s="7"/>
      <c r="E231" s="7"/>
      <c r="F231" s="7"/>
      <c r="G231" s="7"/>
      <c r="H231" s="7"/>
      <c r="I231" s="7"/>
      <c r="J231" s="7"/>
      <c r="K231" s="247"/>
      <c r="L231" s="247"/>
      <c r="M231" s="248"/>
      <c r="N231" s="249"/>
      <c r="O231" s="250"/>
      <c r="P231" s="7"/>
    </row>
    <row r="232" spans="1:16" x14ac:dyDescent="0.3">
      <c r="A232" s="246"/>
      <c r="B232" s="251"/>
      <c r="C232" s="7"/>
      <c r="D232" s="7"/>
      <c r="E232" s="7"/>
      <c r="F232" s="7"/>
      <c r="G232" s="7"/>
      <c r="H232" s="7"/>
      <c r="I232" s="7"/>
      <c r="J232" s="7"/>
      <c r="K232" s="247"/>
      <c r="L232" s="247"/>
      <c r="M232" s="248"/>
      <c r="N232" s="249"/>
      <c r="O232" s="250"/>
      <c r="P232" s="7"/>
    </row>
    <row r="233" spans="1:16" x14ac:dyDescent="0.3">
      <c r="A233" s="246"/>
      <c r="B233" s="251"/>
      <c r="C233" s="7"/>
      <c r="D233" s="7"/>
      <c r="E233" s="7"/>
      <c r="F233" s="7"/>
      <c r="G233" s="7"/>
      <c r="H233" s="7"/>
      <c r="I233" s="7"/>
      <c r="J233" s="7"/>
      <c r="K233" s="247"/>
      <c r="L233" s="247"/>
      <c r="M233" s="248"/>
      <c r="N233" s="249"/>
      <c r="O233" s="250"/>
      <c r="P233" s="7"/>
    </row>
    <row r="234" spans="1:16" x14ac:dyDescent="0.3">
      <c r="A234" s="246"/>
      <c r="B234" s="251"/>
      <c r="C234" s="7"/>
      <c r="D234" s="7"/>
      <c r="E234" s="7"/>
      <c r="F234" s="7"/>
      <c r="G234" s="7"/>
      <c r="H234" s="7"/>
      <c r="I234" s="7"/>
      <c r="J234" s="7"/>
      <c r="K234" s="247"/>
      <c r="L234" s="247"/>
      <c r="M234" s="248"/>
      <c r="N234" s="249"/>
      <c r="O234" s="250"/>
      <c r="P234" s="7"/>
    </row>
    <row r="235" spans="1:16" x14ac:dyDescent="0.3">
      <c r="A235" s="246"/>
      <c r="B235" s="251"/>
      <c r="C235" s="7"/>
      <c r="D235" s="7"/>
      <c r="E235" s="7"/>
      <c r="F235" s="7"/>
      <c r="G235" s="7"/>
      <c r="H235" s="7"/>
      <c r="I235" s="7"/>
      <c r="J235" s="7"/>
      <c r="K235" s="247"/>
      <c r="L235" s="247"/>
      <c r="M235" s="248"/>
      <c r="N235" s="249"/>
      <c r="O235" s="250"/>
      <c r="P235" s="7"/>
    </row>
    <row r="236" spans="1:16" x14ac:dyDescent="0.3">
      <c r="A236" s="246"/>
      <c r="B236" s="251"/>
      <c r="C236" s="7"/>
      <c r="D236" s="7"/>
      <c r="E236" s="7"/>
      <c r="F236" s="7"/>
      <c r="G236" s="7"/>
      <c r="H236" s="7"/>
      <c r="I236" s="7"/>
      <c r="J236" s="7"/>
      <c r="K236" s="247"/>
      <c r="L236" s="247"/>
      <c r="M236" s="248"/>
      <c r="N236" s="249"/>
      <c r="O236" s="250"/>
      <c r="P236" s="7"/>
    </row>
    <row r="237" spans="1:16" x14ac:dyDescent="0.3">
      <c r="A237" s="246"/>
      <c r="B237" s="251"/>
      <c r="C237" s="7"/>
      <c r="D237" s="7"/>
      <c r="E237" s="7"/>
      <c r="F237" s="7"/>
      <c r="G237" s="7"/>
      <c r="H237" s="7"/>
      <c r="I237" s="7"/>
      <c r="J237" s="7"/>
      <c r="K237" s="247"/>
      <c r="L237" s="247"/>
      <c r="M237" s="248"/>
      <c r="N237" s="249"/>
      <c r="O237" s="250"/>
      <c r="P237" s="7"/>
    </row>
    <row r="238" spans="1:16" x14ac:dyDescent="0.3">
      <c r="A238" s="246"/>
      <c r="B238" s="251"/>
      <c r="C238" s="7"/>
      <c r="D238" s="7"/>
      <c r="E238" s="7"/>
      <c r="F238" s="7"/>
      <c r="G238" s="7"/>
      <c r="H238" s="7"/>
      <c r="I238" s="7"/>
      <c r="J238" s="7"/>
      <c r="K238" s="247"/>
      <c r="L238" s="247"/>
      <c r="M238" s="248"/>
      <c r="N238" s="249"/>
      <c r="O238" s="250"/>
      <c r="P238" s="7"/>
    </row>
    <row r="239" spans="1:16" x14ac:dyDescent="0.3">
      <c r="A239" s="246"/>
      <c r="B239" s="251"/>
      <c r="C239" s="7"/>
      <c r="D239" s="7"/>
      <c r="E239" s="7"/>
      <c r="F239" s="7"/>
      <c r="G239" s="7"/>
      <c r="H239" s="7"/>
      <c r="I239" s="7"/>
      <c r="J239" s="7"/>
      <c r="K239" s="247"/>
      <c r="L239" s="247"/>
      <c r="M239" s="248"/>
      <c r="N239" s="249"/>
      <c r="O239" s="250"/>
      <c r="P239" s="7"/>
    </row>
    <row r="240" spans="1:16" x14ac:dyDescent="0.3">
      <c r="A240" s="246"/>
      <c r="B240" s="251"/>
      <c r="C240" s="7"/>
      <c r="D240" s="7"/>
      <c r="E240" s="7"/>
      <c r="F240" s="7"/>
      <c r="G240" s="7"/>
      <c r="H240" s="7"/>
      <c r="I240" s="7"/>
      <c r="J240" s="7"/>
      <c r="K240" s="247"/>
      <c r="L240" s="247"/>
      <c r="M240" s="248"/>
      <c r="N240" s="249"/>
      <c r="O240" s="250"/>
      <c r="P240" s="7"/>
    </row>
    <row r="241" spans="1:16" x14ac:dyDescent="0.3">
      <c r="A241" s="246"/>
      <c r="B241" s="251"/>
      <c r="C241" s="7"/>
      <c r="D241" s="7"/>
      <c r="E241" s="7"/>
      <c r="F241" s="7"/>
      <c r="G241" s="7"/>
      <c r="H241" s="7"/>
      <c r="I241" s="7"/>
      <c r="J241" s="7"/>
      <c r="K241" s="247"/>
      <c r="L241" s="247"/>
      <c r="M241" s="248"/>
      <c r="N241" s="249"/>
      <c r="O241" s="250"/>
      <c r="P241" s="7"/>
    </row>
    <row r="242" spans="1:16" x14ac:dyDescent="0.3">
      <c r="A242" s="246"/>
      <c r="B242" s="251"/>
      <c r="C242" s="7"/>
      <c r="D242" s="7"/>
      <c r="E242" s="7"/>
      <c r="F242" s="7"/>
      <c r="G242" s="7"/>
      <c r="H242" s="7"/>
      <c r="I242" s="7"/>
      <c r="J242" s="7"/>
      <c r="K242" s="247"/>
      <c r="L242" s="247"/>
      <c r="M242" s="248"/>
      <c r="N242" s="249"/>
      <c r="O242" s="250"/>
      <c r="P242" s="7"/>
    </row>
    <row r="243" spans="1:16" x14ac:dyDescent="0.3">
      <c r="A243" s="246"/>
      <c r="B243" s="251"/>
      <c r="C243" s="7"/>
      <c r="D243" s="7"/>
      <c r="E243" s="7"/>
      <c r="F243" s="7"/>
      <c r="G243" s="7"/>
      <c r="H243" s="7"/>
      <c r="I243" s="7"/>
      <c r="J243" s="7"/>
      <c r="K243" s="247"/>
      <c r="L243" s="247"/>
      <c r="M243" s="248"/>
      <c r="N243" s="249"/>
      <c r="O243" s="250"/>
      <c r="P243" s="7"/>
    </row>
    <row r="244" spans="1:16" x14ac:dyDescent="0.3">
      <c r="A244" s="246"/>
      <c r="B244" s="251"/>
      <c r="C244" s="7"/>
      <c r="D244" s="7"/>
      <c r="E244" s="7"/>
      <c r="F244" s="7"/>
      <c r="G244" s="7"/>
      <c r="H244" s="7"/>
      <c r="I244" s="7"/>
      <c r="J244" s="7"/>
      <c r="K244" s="247"/>
      <c r="L244" s="247"/>
      <c r="M244" s="248"/>
      <c r="N244" s="249"/>
      <c r="O244" s="250"/>
      <c r="P244" s="7"/>
    </row>
    <row r="245" spans="1:16" x14ac:dyDescent="0.3">
      <c r="A245" s="246"/>
      <c r="B245" s="251"/>
      <c r="C245" s="7"/>
      <c r="D245" s="7"/>
      <c r="E245" s="7"/>
      <c r="F245" s="7"/>
      <c r="G245" s="7"/>
      <c r="H245" s="7"/>
      <c r="I245" s="7"/>
      <c r="J245" s="7"/>
      <c r="K245" s="247"/>
      <c r="L245" s="247"/>
      <c r="M245" s="248"/>
      <c r="N245" s="249"/>
      <c r="O245" s="250"/>
      <c r="P245" s="7"/>
    </row>
    <row r="246" spans="1:16" x14ac:dyDescent="0.3">
      <c r="A246" s="246"/>
      <c r="B246" s="251"/>
      <c r="C246" s="7"/>
      <c r="D246" s="7"/>
      <c r="E246" s="7"/>
      <c r="F246" s="7"/>
      <c r="G246" s="7"/>
      <c r="H246" s="7"/>
      <c r="I246" s="7"/>
      <c r="J246" s="7"/>
      <c r="K246" s="247"/>
      <c r="L246" s="247"/>
      <c r="M246" s="248"/>
      <c r="N246" s="249"/>
      <c r="O246" s="250"/>
      <c r="P246" s="7"/>
    </row>
    <row r="247" spans="1:16" x14ac:dyDescent="0.3">
      <c r="A247" s="246"/>
      <c r="B247" s="251"/>
      <c r="C247" s="7"/>
      <c r="D247" s="7"/>
      <c r="E247" s="7"/>
      <c r="F247" s="7"/>
      <c r="G247" s="7"/>
      <c r="H247" s="7"/>
      <c r="I247" s="7"/>
      <c r="J247" s="7"/>
      <c r="K247" s="247"/>
      <c r="L247" s="247"/>
      <c r="M247" s="248"/>
      <c r="N247" s="249"/>
      <c r="O247" s="250"/>
      <c r="P247" s="7"/>
    </row>
    <row r="248" spans="1:16" x14ac:dyDescent="0.3">
      <c r="A248" s="246"/>
      <c r="B248" s="251"/>
      <c r="C248" s="7"/>
      <c r="D248" s="7"/>
      <c r="E248" s="7"/>
      <c r="F248" s="7"/>
      <c r="G248" s="7"/>
      <c r="H248" s="7"/>
      <c r="I248" s="7"/>
      <c r="J248" s="7"/>
      <c r="K248" s="247"/>
      <c r="L248" s="247"/>
      <c r="M248" s="248"/>
      <c r="N248" s="249"/>
      <c r="O248" s="250"/>
      <c r="P248" s="7"/>
    </row>
    <row r="249" spans="1:16" x14ac:dyDescent="0.3">
      <c r="A249" s="246"/>
      <c r="B249" s="251"/>
      <c r="C249" s="7"/>
      <c r="D249" s="7"/>
      <c r="E249" s="7"/>
      <c r="F249" s="7"/>
      <c r="G249" s="7"/>
      <c r="H249" s="7"/>
      <c r="I249" s="7"/>
      <c r="J249" s="7"/>
      <c r="K249" s="247"/>
      <c r="L249" s="247"/>
      <c r="M249" s="248"/>
      <c r="N249" s="249"/>
      <c r="O249" s="250"/>
      <c r="P249" s="7"/>
    </row>
    <row r="250" spans="1:16" x14ac:dyDescent="0.3">
      <c r="A250" s="246"/>
      <c r="B250" s="251"/>
      <c r="C250" s="7"/>
      <c r="D250" s="7"/>
      <c r="E250" s="7"/>
      <c r="F250" s="7"/>
      <c r="G250" s="7"/>
      <c r="H250" s="7"/>
      <c r="I250" s="7"/>
      <c r="J250" s="7"/>
      <c r="K250" s="247"/>
      <c r="L250" s="247"/>
      <c r="M250" s="248"/>
      <c r="N250" s="249"/>
      <c r="O250" s="250"/>
      <c r="P250" s="7"/>
    </row>
    <row r="251" spans="1:16" x14ac:dyDescent="0.3">
      <c r="A251" s="246"/>
      <c r="B251" s="251"/>
      <c r="C251" s="7"/>
      <c r="D251" s="7"/>
      <c r="E251" s="7"/>
      <c r="F251" s="7"/>
      <c r="G251" s="7"/>
      <c r="H251" s="7"/>
      <c r="I251" s="7"/>
      <c r="J251" s="7"/>
      <c r="K251" s="247"/>
      <c r="L251" s="247"/>
      <c r="M251" s="248"/>
      <c r="N251" s="249"/>
      <c r="O251" s="250"/>
      <c r="P251" s="7"/>
    </row>
    <row r="252" spans="1:16" x14ac:dyDescent="0.3">
      <c r="A252" s="246"/>
      <c r="B252" s="251"/>
      <c r="C252" s="7"/>
      <c r="D252" s="7"/>
      <c r="E252" s="7"/>
      <c r="F252" s="7"/>
      <c r="G252" s="7"/>
      <c r="H252" s="7"/>
      <c r="I252" s="7"/>
      <c r="J252" s="7"/>
      <c r="K252" s="247"/>
      <c r="L252" s="247"/>
      <c r="M252" s="248"/>
      <c r="N252" s="249"/>
      <c r="O252" s="250"/>
      <c r="P252" s="7"/>
    </row>
    <row r="253" spans="1:16" x14ac:dyDescent="0.3">
      <c r="A253" s="246"/>
      <c r="B253" s="251"/>
      <c r="C253" s="7"/>
      <c r="D253" s="7"/>
      <c r="E253" s="7"/>
      <c r="F253" s="7"/>
      <c r="G253" s="7"/>
      <c r="H253" s="7"/>
      <c r="I253" s="7"/>
      <c r="J253" s="7"/>
      <c r="K253" s="247"/>
      <c r="L253" s="247"/>
      <c r="M253" s="248"/>
      <c r="N253" s="249"/>
      <c r="O253" s="250"/>
      <c r="P253" s="7"/>
    </row>
    <row r="254" spans="1:16" x14ac:dyDescent="0.3">
      <c r="A254" s="246"/>
      <c r="B254" s="251"/>
      <c r="C254" s="7"/>
      <c r="D254" s="7"/>
      <c r="E254" s="7"/>
      <c r="F254" s="7"/>
      <c r="G254" s="7"/>
      <c r="H254" s="7"/>
      <c r="I254" s="7"/>
      <c r="J254" s="7"/>
      <c r="K254" s="247"/>
      <c r="L254" s="247"/>
      <c r="M254" s="248"/>
      <c r="N254" s="249"/>
      <c r="O254" s="250"/>
      <c r="P254" s="7"/>
    </row>
    <row r="255" spans="1:16" x14ac:dyDescent="0.3">
      <c r="A255" s="246"/>
      <c r="B255" s="251"/>
      <c r="C255" s="7"/>
      <c r="D255" s="7"/>
      <c r="E255" s="7"/>
      <c r="F255" s="7"/>
      <c r="G255" s="7"/>
      <c r="H255" s="7"/>
      <c r="I255" s="7"/>
      <c r="J255" s="7"/>
      <c r="K255" s="247"/>
      <c r="L255" s="247"/>
      <c r="M255" s="248"/>
      <c r="N255" s="249"/>
      <c r="O255" s="250"/>
      <c r="P255" s="7"/>
    </row>
    <row r="256" spans="1:16" x14ac:dyDescent="0.3">
      <c r="A256" s="246"/>
      <c r="B256" s="251"/>
      <c r="C256" s="7"/>
      <c r="D256" s="7"/>
      <c r="E256" s="7"/>
      <c r="F256" s="7"/>
      <c r="G256" s="7"/>
      <c r="H256" s="7"/>
      <c r="I256" s="7"/>
      <c r="J256" s="7"/>
      <c r="K256" s="247"/>
      <c r="L256" s="247"/>
      <c r="M256" s="248"/>
      <c r="N256" s="249"/>
      <c r="O256" s="250"/>
      <c r="P256" s="7"/>
    </row>
    <row r="257" spans="1:16" x14ac:dyDescent="0.3">
      <c r="A257" s="246"/>
      <c r="B257" s="251"/>
      <c r="C257" s="7"/>
      <c r="D257" s="7"/>
      <c r="E257" s="7"/>
      <c r="F257" s="7"/>
      <c r="G257" s="7"/>
      <c r="H257" s="7"/>
      <c r="I257" s="7"/>
      <c r="J257" s="7"/>
      <c r="K257" s="247"/>
      <c r="L257" s="247"/>
      <c r="M257" s="248"/>
      <c r="N257" s="249"/>
      <c r="O257" s="250"/>
      <c r="P257" s="7"/>
    </row>
    <row r="258" spans="1:16" x14ac:dyDescent="0.3">
      <c r="A258" s="246"/>
      <c r="B258" s="251"/>
      <c r="C258" s="7"/>
      <c r="D258" s="7"/>
      <c r="E258" s="7"/>
      <c r="F258" s="7"/>
      <c r="G258" s="7"/>
      <c r="H258" s="7"/>
      <c r="I258" s="7"/>
      <c r="J258" s="7"/>
      <c r="K258" s="247"/>
      <c r="L258" s="247"/>
      <c r="M258" s="248"/>
      <c r="N258" s="249"/>
      <c r="O258" s="250"/>
      <c r="P258" s="7"/>
    </row>
    <row r="259" spans="1:16" x14ac:dyDescent="0.3">
      <c r="A259" s="246"/>
      <c r="B259" s="251"/>
      <c r="C259" s="7"/>
      <c r="D259" s="7"/>
      <c r="E259" s="7"/>
      <c r="F259" s="7"/>
      <c r="G259" s="7"/>
      <c r="H259" s="7"/>
      <c r="I259" s="7"/>
      <c r="J259" s="7"/>
      <c r="K259" s="247"/>
      <c r="L259" s="247"/>
      <c r="M259" s="248"/>
      <c r="N259" s="249"/>
      <c r="O259" s="250"/>
      <c r="P259" s="7"/>
    </row>
    <row r="260" spans="1:16" x14ac:dyDescent="0.3">
      <c r="A260" s="246"/>
      <c r="B260" s="251"/>
      <c r="C260" s="7"/>
      <c r="D260" s="7"/>
      <c r="E260" s="7"/>
      <c r="F260" s="7"/>
      <c r="G260" s="7"/>
      <c r="H260" s="7"/>
      <c r="I260" s="7"/>
      <c r="J260" s="7"/>
      <c r="K260" s="247"/>
      <c r="L260" s="247"/>
      <c r="M260" s="248"/>
      <c r="N260" s="249"/>
      <c r="O260" s="250"/>
      <c r="P260" s="7"/>
    </row>
    <row r="261" spans="1:16" x14ac:dyDescent="0.3">
      <c r="A261" s="246"/>
      <c r="B261" s="251"/>
      <c r="C261" s="7"/>
      <c r="D261" s="7"/>
      <c r="E261" s="7"/>
      <c r="F261" s="7"/>
      <c r="G261" s="7"/>
      <c r="H261" s="7"/>
      <c r="I261" s="7"/>
      <c r="J261" s="7"/>
      <c r="K261" s="247"/>
      <c r="L261" s="247"/>
      <c r="M261" s="248"/>
      <c r="N261" s="249"/>
      <c r="O261" s="250"/>
      <c r="P261" s="7"/>
    </row>
    <row r="262" spans="1:16" x14ac:dyDescent="0.3">
      <c r="A262" s="246"/>
      <c r="B262" s="251"/>
      <c r="C262" s="7"/>
      <c r="D262" s="7"/>
      <c r="E262" s="7"/>
      <c r="F262" s="7"/>
      <c r="G262" s="7"/>
      <c r="H262" s="7"/>
      <c r="I262" s="7"/>
      <c r="J262" s="7"/>
      <c r="K262" s="247"/>
      <c r="L262" s="247"/>
      <c r="M262" s="248"/>
      <c r="N262" s="249"/>
      <c r="O262" s="250"/>
      <c r="P262" s="7"/>
    </row>
    <row r="263" spans="1:16" x14ac:dyDescent="0.3">
      <c r="A263" s="246"/>
      <c r="B263" s="251"/>
      <c r="C263" s="7"/>
      <c r="D263" s="7"/>
      <c r="E263" s="7"/>
      <c r="F263" s="7"/>
      <c r="G263" s="7"/>
      <c r="H263" s="7"/>
      <c r="I263" s="7"/>
      <c r="J263" s="7"/>
      <c r="K263" s="247"/>
      <c r="L263" s="247"/>
      <c r="M263" s="248"/>
      <c r="N263" s="249"/>
      <c r="O263" s="250"/>
      <c r="P263" s="7"/>
    </row>
    <row r="264" spans="1:16" x14ac:dyDescent="0.3">
      <c r="A264" s="246"/>
      <c r="B264" s="251"/>
      <c r="C264" s="7"/>
      <c r="D264" s="7"/>
      <c r="E264" s="7"/>
      <c r="F264" s="7"/>
      <c r="G264" s="7"/>
      <c r="H264" s="7"/>
      <c r="I264" s="7"/>
      <c r="J264" s="7"/>
      <c r="K264" s="247"/>
      <c r="L264" s="247"/>
      <c r="M264" s="248"/>
      <c r="N264" s="249"/>
      <c r="O264" s="250"/>
      <c r="P264" s="7"/>
    </row>
    <row r="265" spans="1:16" x14ac:dyDescent="0.3">
      <c r="A265" s="246"/>
      <c r="B265" s="251"/>
      <c r="C265" s="7"/>
      <c r="D265" s="7"/>
      <c r="E265" s="7"/>
      <c r="F265" s="7"/>
      <c r="G265" s="7"/>
      <c r="H265" s="7"/>
      <c r="I265" s="7"/>
      <c r="J265" s="7"/>
      <c r="K265" s="247"/>
      <c r="L265" s="247"/>
      <c r="M265" s="248"/>
      <c r="N265" s="249"/>
      <c r="O265" s="250"/>
      <c r="P265" s="7"/>
    </row>
    <row r="266" spans="1:16" x14ac:dyDescent="0.3">
      <c r="A266" s="246"/>
      <c r="B266" s="251"/>
      <c r="C266" s="7"/>
      <c r="D266" s="7"/>
      <c r="E266" s="7"/>
      <c r="F266" s="7"/>
      <c r="G266" s="7"/>
      <c r="H266" s="7"/>
      <c r="I266" s="7"/>
      <c r="J266" s="7"/>
      <c r="K266" s="247"/>
      <c r="L266" s="247"/>
      <c r="M266" s="248"/>
      <c r="N266" s="249"/>
      <c r="O266" s="250"/>
      <c r="P266" s="7"/>
    </row>
    <row r="267" spans="1:16" x14ac:dyDescent="0.3">
      <c r="A267" s="246"/>
      <c r="B267" s="251"/>
      <c r="C267" s="7"/>
      <c r="D267" s="7"/>
      <c r="E267" s="7"/>
      <c r="F267" s="7"/>
      <c r="G267" s="7"/>
      <c r="H267" s="7"/>
      <c r="I267" s="7"/>
      <c r="J267" s="7"/>
      <c r="K267" s="247"/>
      <c r="L267" s="247"/>
      <c r="M267" s="248"/>
      <c r="N267" s="249"/>
      <c r="O267" s="250"/>
      <c r="P267" s="7"/>
    </row>
    <row r="268" spans="1:16" x14ac:dyDescent="0.3">
      <c r="A268" s="246"/>
      <c r="B268" s="251"/>
      <c r="C268" s="7"/>
      <c r="D268" s="7"/>
      <c r="E268" s="7"/>
      <c r="F268" s="7"/>
      <c r="G268" s="7"/>
      <c r="H268" s="7"/>
      <c r="I268" s="7"/>
      <c r="J268" s="7"/>
      <c r="K268" s="247"/>
      <c r="L268" s="247"/>
      <c r="M268" s="248"/>
      <c r="N268" s="249"/>
      <c r="O268" s="250"/>
      <c r="P268" s="7"/>
    </row>
    <row r="269" spans="1:16" x14ac:dyDescent="0.3">
      <c r="A269" s="246"/>
      <c r="B269" s="251"/>
      <c r="C269" s="7"/>
      <c r="D269" s="7"/>
      <c r="E269" s="7"/>
      <c r="F269" s="7"/>
      <c r="G269" s="7"/>
      <c r="H269" s="7"/>
      <c r="I269" s="7"/>
      <c r="J269" s="7"/>
      <c r="K269" s="247"/>
      <c r="L269" s="247"/>
      <c r="M269" s="248"/>
      <c r="N269" s="249"/>
      <c r="O269" s="250"/>
      <c r="P269" s="7"/>
    </row>
    <row r="270" spans="1:16" x14ac:dyDescent="0.3">
      <c r="A270" s="246"/>
      <c r="B270" s="251"/>
      <c r="C270" s="7"/>
      <c r="D270" s="7"/>
      <c r="E270" s="7"/>
      <c r="F270" s="7"/>
      <c r="G270" s="7"/>
      <c r="H270" s="7"/>
      <c r="I270" s="7"/>
      <c r="J270" s="7"/>
      <c r="K270" s="247"/>
      <c r="L270" s="247"/>
      <c r="M270" s="248"/>
      <c r="N270" s="249"/>
      <c r="O270" s="250"/>
      <c r="P270" s="7"/>
    </row>
    <row r="271" spans="1:16" x14ac:dyDescent="0.3">
      <c r="A271" s="246"/>
      <c r="B271" s="251"/>
      <c r="C271" s="7"/>
      <c r="D271" s="7"/>
      <c r="E271" s="7"/>
      <c r="F271" s="7"/>
      <c r="G271" s="7"/>
      <c r="H271" s="7"/>
      <c r="I271" s="7"/>
      <c r="J271" s="7"/>
      <c r="K271" s="247"/>
      <c r="L271" s="247"/>
      <c r="M271" s="248"/>
      <c r="N271" s="249"/>
      <c r="O271" s="250"/>
      <c r="P271" s="7"/>
    </row>
    <row r="272" spans="1:16" x14ac:dyDescent="0.3">
      <c r="A272" s="246"/>
      <c r="B272" s="251"/>
      <c r="C272" s="7"/>
      <c r="D272" s="7"/>
      <c r="E272" s="7"/>
      <c r="F272" s="7"/>
      <c r="G272" s="7"/>
      <c r="H272" s="7"/>
      <c r="I272" s="7"/>
      <c r="J272" s="7"/>
      <c r="K272" s="247"/>
      <c r="L272" s="247"/>
      <c r="M272" s="248"/>
      <c r="N272" s="249"/>
      <c r="O272" s="250"/>
      <c r="P272" s="7"/>
    </row>
    <row r="273" spans="1:16" x14ac:dyDescent="0.3">
      <c r="A273" s="246"/>
      <c r="B273" s="251"/>
      <c r="C273" s="7"/>
      <c r="D273" s="7"/>
      <c r="E273" s="7"/>
      <c r="F273" s="7"/>
      <c r="G273" s="7"/>
      <c r="H273" s="7"/>
      <c r="I273" s="7"/>
      <c r="J273" s="7"/>
      <c r="K273" s="247"/>
      <c r="L273" s="247"/>
      <c r="M273" s="248"/>
      <c r="N273" s="249"/>
      <c r="O273" s="250"/>
      <c r="P273" s="7"/>
    </row>
    <row r="274" spans="1:16" x14ac:dyDescent="0.3">
      <c r="A274" s="246"/>
      <c r="B274" s="251"/>
      <c r="C274" s="7"/>
      <c r="D274" s="7"/>
      <c r="E274" s="7"/>
      <c r="F274" s="7"/>
      <c r="G274" s="7"/>
      <c r="H274" s="7"/>
      <c r="I274" s="7"/>
      <c r="J274" s="7"/>
      <c r="K274" s="247"/>
      <c r="L274" s="247"/>
      <c r="M274" s="248"/>
      <c r="N274" s="249"/>
      <c r="O274" s="250"/>
      <c r="P274" s="7"/>
    </row>
    <row r="275" spans="1:16" x14ac:dyDescent="0.3">
      <c r="A275" s="246"/>
      <c r="B275" s="251"/>
      <c r="C275" s="7"/>
      <c r="D275" s="7"/>
      <c r="E275" s="7"/>
      <c r="F275" s="7"/>
      <c r="G275" s="7"/>
      <c r="H275" s="7"/>
      <c r="I275" s="7"/>
      <c r="J275" s="7"/>
      <c r="K275" s="247"/>
      <c r="L275" s="247"/>
      <c r="M275" s="248"/>
      <c r="N275" s="249"/>
      <c r="O275" s="250"/>
      <c r="P275" s="7"/>
    </row>
    <row r="276" spans="1:16" x14ac:dyDescent="0.3">
      <c r="A276" s="246"/>
      <c r="B276" s="251"/>
      <c r="C276" s="7"/>
      <c r="D276" s="7"/>
      <c r="E276" s="7"/>
      <c r="F276" s="7"/>
      <c r="G276" s="7"/>
      <c r="H276" s="7"/>
      <c r="I276" s="7"/>
      <c r="J276" s="7"/>
      <c r="K276" s="247"/>
      <c r="L276" s="247"/>
      <c r="M276" s="248"/>
      <c r="N276" s="249"/>
      <c r="O276" s="250"/>
      <c r="P276" s="7"/>
    </row>
    <row r="277" spans="1:16" x14ac:dyDescent="0.3">
      <c r="A277" s="246"/>
      <c r="B277" s="251"/>
      <c r="C277" s="7"/>
      <c r="D277" s="7"/>
      <c r="E277" s="7"/>
      <c r="F277" s="7"/>
      <c r="G277" s="7"/>
      <c r="H277" s="7"/>
      <c r="I277" s="7"/>
      <c r="J277" s="7"/>
      <c r="K277" s="247"/>
      <c r="L277" s="247"/>
      <c r="M277" s="248"/>
      <c r="N277" s="249"/>
      <c r="O277" s="250"/>
      <c r="P277" s="7"/>
    </row>
    <row r="278" spans="1:16" x14ac:dyDescent="0.3">
      <c r="A278" s="246"/>
      <c r="B278" s="251"/>
      <c r="C278" s="7"/>
      <c r="D278" s="7"/>
      <c r="E278" s="7"/>
      <c r="F278" s="7"/>
      <c r="G278" s="7"/>
      <c r="H278" s="7"/>
      <c r="I278" s="7"/>
      <c r="J278" s="7"/>
      <c r="K278" s="247"/>
      <c r="L278" s="247"/>
      <c r="M278" s="248"/>
      <c r="N278" s="249"/>
      <c r="O278" s="250"/>
      <c r="P278" s="7"/>
    </row>
    <row r="279" spans="1:16" x14ac:dyDescent="0.3">
      <c r="A279" s="246"/>
      <c r="B279" s="251"/>
      <c r="C279" s="7"/>
      <c r="D279" s="7"/>
      <c r="E279" s="7"/>
      <c r="F279" s="7"/>
      <c r="G279" s="7"/>
      <c r="H279" s="7"/>
      <c r="I279" s="7"/>
      <c r="J279" s="7"/>
      <c r="K279" s="247"/>
      <c r="L279" s="247"/>
      <c r="M279" s="248"/>
      <c r="N279" s="249"/>
      <c r="O279" s="250"/>
      <c r="P279" s="7"/>
    </row>
    <row r="280" spans="1:16" x14ac:dyDescent="0.3">
      <c r="A280" s="246"/>
      <c r="B280" s="251"/>
      <c r="C280" s="7"/>
      <c r="D280" s="7"/>
      <c r="E280" s="7"/>
      <c r="F280" s="7"/>
      <c r="G280" s="7"/>
      <c r="H280" s="7"/>
      <c r="I280" s="7"/>
      <c r="J280" s="7"/>
      <c r="K280" s="247"/>
      <c r="L280" s="247"/>
      <c r="M280" s="248"/>
      <c r="N280" s="249"/>
      <c r="O280" s="250"/>
      <c r="P280" s="7"/>
    </row>
    <row r="281" spans="1:16" x14ac:dyDescent="0.3">
      <c r="A281" s="246"/>
      <c r="B281" s="251"/>
      <c r="C281" s="7"/>
      <c r="D281" s="7"/>
      <c r="E281" s="7"/>
      <c r="F281" s="7"/>
      <c r="G281" s="7"/>
      <c r="H281" s="7"/>
      <c r="I281" s="7"/>
      <c r="J281" s="7"/>
      <c r="K281" s="247"/>
      <c r="L281" s="247"/>
      <c r="M281" s="248"/>
      <c r="N281" s="249"/>
      <c r="O281" s="250"/>
      <c r="P281" s="7"/>
    </row>
    <row r="282" spans="1:16" x14ac:dyDescent="0.3">
      <c r="A282" s="246"/>
      <c r="B282" s="251"/>
      <c r="C282" s="7"/>
      <c r="D282" s="7"/>
      <c r="E282" s="7"/>
      <c r="F282" s="7"/>
      <c r="G282" s="7"/>
      <c r="H282" s="7"/>
      <c r="I282" s="7"/>
      <c r="J282" s="7"/>
      <c r="K282" s="247"/>
      <c r="L282" s="247"/>
      <c r="M282" s="248"/>
      <c r="N282" s="249"/>
      <c r="O282" s="250"/>
      <c r="P282" s="7"/>
    </row>
    <row r="283" spans="1:16" x14ac:dyDescent="0.3">
      <c r="A283" s="246"/>
      <c r="B283" s="251"/>
      <c r="C283" s="7"/>
      <c r="D283" s="7"/>
      <c r="E283" s="7"/>
      <c r="F283" s="7"/>
      <c r="G283" s="7"/>
      <c r="H283" s="7"/>
      <c r="I283" s="7"/>
      <c r="J283" s="7"/>
      <c r="K283" s="247"/>
      <c r="L283" s="247"/>
      <c r="M283" s="248"/>
      <c r="N283" s="249"/>
      <c r="O283" s="250"/>
      <c r="P283" s="7"/>
    </row>
    <row r="284" spans="1:16" x14ac:dyDescent="0.3">
      <c r="A284" s="246"/>
      <c r="B284" s="251"/>
      <c r="C284" s="7"/>
      <c r="D284" s="7"/>
      <c r="E284" s="7"/>
      <c r="F284" s="7"/>
      <c r="G284" s="7"/>
      <c r="H284" s="7"/>
      <c r="I284" s="7"/>
      <c r="J284" s="7"/>
      <c r="K284" s="247"/>
      <c r="L284" s="247"/>
      <c r="M284" s="248"/>
      <c r="N284" s="249"/>
      <c r="O284" s="250"/>
      <c r="P284" s="7"/>
    </row>
    <row r="285" spans="1:16" x14ac:dyDescent="0.3">
      <c r="A285" s="246"/>
      <c r="B285" s="251"/>
      <c r="C285" s="7"/>
      <c r="D285" s="7"/>
      <c r="E285" s="7"/>
      <c r="F285" s="7"/>
      <c r="G285" s="7"/>
      <c r="H285" s="7"/>
      <c r="I285" s="7"/>
      <c r="J285" s="7"/>
      <c r="K285" s="247"/>
      <c r="L285" s="247"/>
      <c r="M285" s="248"/>
      <c r="N285" s="249"/>
      <c r="O285" s="250"/>
      <c r="P285" s="7"/>
    </row>
    <row r="286" spans="1:16" x14ac:dyDescent="0.3">
      <c r="A286" s="246"/>
      <c r="B286" s="251"/>
      <c r="C286" s="7"/>
      <c r="D286" s="7"/>
      <c r="E286" s="7"/>
      <c r="F286" s="7"/>
      <c r="G286" s="7"/>
      <c r="H286" s="7"/>
      <c r="I286" s="7"/>
      <c r="J286" s="7"/>
      <c r="K286" s="247"/>
      <c r="L286" s="247"/>
      <c r="M286" s="248"/>
      <c r="N286" s="249"/>
      <c r="O286" s="250"/>
      <c r="P286" s="7"/>
    </row>
    <row r="287" spans="1:16" x14ac:dyDescent="0.3">
      <c r="A287" s="246"/>
      <c r="B287" s="251"/>
      <c r="C287" s="7"/>
      <c r="D287" s="7"/>
      <c r="E287" s="7"/>
      <c r="F287" s="7"/>
      <c r="G287" s="7"/>
      <c r="H287" s="7"/>
      <c r="I287" s="7"/>
      <c r="J287" s="7"/>
      <c r="K287" s="247"/>
      <c r="L287" s="247"/>
      <c r="M287" s="248"/>
      <c r="N287" s="249"/>
      <c r="O287" s="250"/>
      <c r="P287" s="7"/>
    </row>
    <row r="288" spans="1:16" x14ac:dyDescent="0.3">
      <c r="A288" s="246"/>
      <c r="B288" s="251"/>
      <c r="C288" s="7"/>
      <c r="D288" s="7"/>
      <c r="E288" s="7"/>
      <c r="F288" s="7"/>
      <c r="G288" s="7"/>
      <c r="H288" s="7"/>
      <c r="I288" s="7"/>
      <c r="J288" s="7"/>
      <c r="K288" s="247"/>
      <c r="L288" s="247"/>
      <c r="M288" s="248"/>
      <c r="N288" s="249"/>
      <c r="O288" s="250"/>
      <c r="P288" s="7"/>
    </row>
    <row r="289" spans="1:16" x14ac:dyDescent="0.3">
      <c r="A289" s="246"/>
      <c r="B289" s="251"/>
      <c r="C289" s="7"/>
      <c r="D289" s="7"/>
      <c r="E289" s="7"/>
      <c r="F289" s="7"/>
      <c r="G289" s="7"/>
      <c r="H289" s="7"/>
      <c r="I289" s="7"/>
      <c r="J289" s="7"/>
      <c r="K289" s="247"/>
      <c r="L289" s="247"/>
      <c r="M289" s="248"/>
      <c r="N289" s="249"/>
      <c r="O289" s="250"/>
      <c r="P289" s="7"/>
    </row>
    <row r="290" spans="1:16" x14ac:dyDescent="0.3">
      <c r="A290" s="246"/>
      <c r="B290" s="251"/>
      <c r="C290" s="7"/>
      <c r="D290" s="7"/>
      <c r="E290" s="7"/>
      <c r="F290" s="7"/>
      <c r="G290" s="7"/>
      <c r="H290" s="7"/>
      <c r="I290" s="7"/>
      <c r="J290" s="7"/>
      <c r="K290" s="247"/>
      <c r="L290" s="247"/>
      <c r="M290" s="248"/>
      <c r="N290" s="249"/>
      <c r="O290" s="250"/>
      <c r="P290" s="7"/>
    </row>
    <row r="291" spans="1:16" x14ac:dyDescent="0.3">
      <c r="A291" s="246"/>
      <c r="B291" s="251"/>
      <c r="C291" s="7"/>
      <c r="D291" s="7"/>
      <c r="E291" s="7"/>
      <c r="F291" s="7"/>
      <c r="G291" s="7"/>
      <c r="H291" s="7"/>
      <c r="I291" s="7"/>
      <c r="J291" s="7"/>
      <c r="K291" s="247"/>
      <c r="L291" s="247"/>
      <c r="M291" s="248"/>
      <c r="N291" s="249"/>
      <c r="O291" s="250"/>
      <c r="P291" s="7"/>
    </row>
    <row r="292" spans="1:16" x14ac:dyDescent="0.3">
      <c r="A292" s="246"/>
      <c r="B292" s="251"/>
      <c r="C292" s="7"/>
      <c r="D292" s="7"/>
      <c r="E292" s="7"/>
      <c r="F292" s="7"/>
      <c r="G292" s="7"/>
      <c r="H292" s="7"/>
      <c r="I292" s="7"/>
      <c r="J292" s="7"/>
      <c r="K292" s="247"/>
      <c r="L292" s="247"/>
      <c r="M292" s="248"/>
      <c r="N292" s="249"/>
      <c r="O292" s="250"/>
      <c r="P292" s="7"/>
    </row>
    <row r="293" spans="1:16" x14ac:dyDescent="0.3">
      <c r="A293" s="246"/>
      <c r="B293" s="251"/>
      <c r="C293" s="7"/>
      <c r="D293" s="7"/>
      <c r="E293" s="7"/>
      <c r="F293" s="7"/>
      <c r="G293" s="7"/>
      <c r="H293" s="7"/>
      <c r="I293" s="7"/>
      <c r="J293" s="7"/>
      <c r="K293" s="247"/>
      <c r="L293" s="247"/>
      <c r="M293" s="248"/>
      <c r="N293" s="249"/>
      <c r="O293" s="250"/>
      <c r="P293" s="7"/>
    </row>
    <row r="294" spans="1:16" x14ac:dyDescent="0.3">
      <c r="A294" s="246"/>
      <c r="B294" s="251"/>
      <c r="C294" s="7"/>
      <c r="D294" s="7"/>
      <c r="E294" s="7"/>
      <c r="F294" s="7"/>
      <c r="G294" s="7"/>
      <c r="H294" s="7"/>
      <c r="I294" s="7"/>
      <c r="J294" s="7"/>
      <c r="K294" s="247"/>
      <c r="L294" s="247"/>
      <c r="M294" s="248"/>
      <c r="N294" s="249"/>
      <c r="O294" s="250"/>
      <c r="P294" s="7"/>
    </row>
    <row r="295" spans="1:16" x14ac:dyDescent="0.3">
      <c r="A295" s="246"/>
      <c r="B295" s="251"/>
      <c r="C295" s="7"/>
      <c r="D295" s="7"/>
      <c r="E295" s="7"/>
      <c r="F295" s="7"/>
      <c r="G295" s="7"/>
      <c r="H295" s="7"/>
      <c r="I295" s="7"/>
      <c r="J295" s="7"/>
      <c r="K295" s="247"/>
      <c r="L295" s="247"/>
      <c r="M295" s="248"/>
      <c r="N295" s="249"/>
      <c r="O295" s="250"/>
      <c r="P295" s="7"/>
    </row>
    <row r="296" spans="1:16" x14ac:dyDescent="0.3">
      <c r="A296" s="246"/>
      <c r="B296" s="251"/>
      <c r="C296" s="7"/>
      <c r="D296" s="7"/>
      <c r="E296" s="7"/>
      <c r="F296" s="7"/>
      <c r="G296" s="7"/>
      <c r="H296" s="7"/>
      <c r="I296" s="7"/>
      <c r="J296" s="7"/>
      <c r="K296" s="247"/>
      <c r="L296" s="247"/>
      <c r="M296" s="248"/>
      <c r="N296" s="249"/>
      <c r="O296" s="250"/>
      <c r="P296" s="7"/>
    </row>
    <row r="297" spans="1:16" x14ac:dyDescent="0.3">
      <c r="A297" s="246"/>
      <c r="B297" s="251"/>
      <c r="C297" s="7"/>
      <c r="D297" s="7"/>
      <c r="E297" s="7"/>
      <c r="F297" s="7"/>
      <c r="G297" s="7"/>
      <c r="H297" s="7"/>
      <c r="I297" s="7"/>
      <c r="J297" s="7"/>
      <c r="K297" s="247"/>
      <c r="L297" s="247"/>
      <c r="M297" s="248"/>
      <c r="N297" s="249"/>
      <c r="O297" s="250"/>
      <c r="P297" s="7"/>
    </row>
    <row r="298" spans="1:16" x14ac:dyDescent="0.3">
      <c r="A298" s="246"/>
      <c r="B298" s="251"/>
      <c r="C298" s="7"/>
      <c r="D298" s="7"/>
      <c r="E298" s="7"/>
      <c r="F298" s="7"/>
      <c r="G298" s="7"/>
      <c r="H298" s="7"/>
      <c r="I298" s="7"/>
      <c r="J298" s="7"/>
      <c r="K298" s="247"/>
      <c r="L298" s="247"/>
      <c r="M298" s="248"/>
      <c r="N298" s="249"/>
      <c r="O298" s="250"/>
      <c r="P298" s="7"/>
    </row>
    <row r="299" spans="1:16" x14ac:dyDescent="0.3">
      <c r="A299" s="246"/>
      <c r="B299" s="251"/>
      <c r="C299" s="7"/>
      <c r="D299" s="7"/>
      <c r="E299" s="7"/>
      <c r="F299" s="7"/>
      <c r="G299" s="7"/>
      <c r="H299" s="7"/>
      <c r="I299" s="7"/>
      <c r="J299" s="7"/>
      <c r="K299" s="247"/>
      <c r="L299" s="247"/>
      <c r="M299" s="248"/>
      <c r="N299" s="249"/>
      <c r="O299" s="250"/>
      <c r="P299" s="7"/>
    </row>
    <row r="300" spans="1:16" x14ac:dyDescent="0.3">
      <c r="A300" s="246"/>
      <c r="B300" s="251"/>
      <c r="C300" s="7"/>
      <c r="D300" s="7"/>
      <c r="E300" s="7"/>
      <c r="F300" s="7"/>
      <c r="G300" s="7"/>
      <c r="H300" s="7"/>
      <c r="I300" s="7"/>
      <c r="J300" s="7"/>
      <c r="K300" s="247"/>
      <c r="L300" s="247"/>
      <c r="M300" s="248"/>
      <c r="N300" s="249"/>
      <c r="O300" s="250"/>
      <c r="P300" s="7"/>
    </row>
    <row r="301" spans="1:16" x14ac:dyDescent="0.3">
      <c r="A301" s="246"/>
      <c r="B301" s="251"/>
      <c r="C301" s="7"/>
      <c r="D301" s="7"/>
      <c r="E301" s="7"/>
      <c r="F301" s="7"/>
      <c r="G301" s="7"/>
      <c r="H301" s="7"/>
      <c r="I301" s="7"/>
      <c r="J301" s="7"/>
      <c r="K301" s="247"/>
      <c r="L301" s="247"/>
      <c r="M301" s="248"/>
      <c r="N301" s="249"/>
      <c r="O301" s="250"/>
      <c r="P301" s="7"/>
    </row>
    <row r="302" spans="1:16" x14ac:dyDescent="0.3">
      <c r="A302" s="246"/>
      <c r="B302" s="251"/>
      <c r="C302" s="7"/>
      <c r="D302" s="7"/>
      <c r="E302" s="7"/>
      <c r="F302" s="7"/>
      <c r="G302" s="7"/>
      <c r="H302" s="7"/>
      <c r="I302" s="7"/>
      <c r="J302" s="7"/>
      <c r="K302" s="247"/>
      <c r="L302" s="247"/>
      <c r="M302" s="248"/>
      <c r="N302" s="249"/>
      <c r="O302" s="250"/>
      <c r="P302" s="7"/>
    </row>
    <row r="303" spans="1:16" x14ac:dyDescent="0.3">
      <c r="A303" s="246"/>
      <c r="B303" s="251"/>
      <c r="C303" s="7"/>
      <c r="D303" s="7"/>
      <c r="E303" s="7"/>
      <c r="F303" s="7"/>
      <c r="G303" s="7"/>
      <c r="H303" s="7"/>
      <c r="I303" s="7"/>
      <c r="J303" s="7"/>
      <c r="K303" s="247"/>
      <c r="L303" s="247"/>
      <c r="M303" s="248"/>
      <c r="N303" s="249"/>
      <c r="O303" s="250"/>
      <c r="P303" s="7"/>
    </row>
    <row r="304" spans="1:16" x14ac:dyDescent="0.3">
      <c r="A304" s="246"/>
      <c r="B304" s="251"/>
      <c r="C304" s="7"/>
      <c r="D304" s="7"/>
      <c r="E304" s="7"/>
      <c r="F304" s="7"/>
      <c r="G304" s="7"/>
      <c r="H304" s="7"/>
      <c r="I304" s="7"/>
      <c r="J304" s="7"/>
      <c r="K304" s="247"/>
      <c r="L304" s="247"/>
      <c r="M304" s="248"/>
      <c r="N304" s="249"/>
      <c r="O304" s="250"/>
      <c r="P304" s="7"/>
    </row>
    <row r="305" spans="1:16" x14ac:dyDescent="0.3">
      <c r="A305" s="246"/>
      <c r="B305" s="251"/>
      <c r="C305" s="7"/>
      <c r="D305" s="7"/>
      <c r="E305" s="7"/>
      <c r="F305" s="7"/>
      <c r="G305" s="7"/>
      <c r="H305" s="7"/>
      <c r="I305" s="7"/>
      <c r="J305" s="7"/>
      <c r="K305" s="247"/>
      <c r="L305" s="247"/>
      <c r="M305" s="248"/>
      <c r="N305" s="249"/>
      <c r="O305" s="250"/>
      <c r="P305" s="7"/>
    </row>
    <row r="306" spans="1:16" x14ac:dyDescent="0.3">
      <c r="A306" s="246"/>
      <c r="B306" s="251"/>
      <c r="C306" s="7"/>
      <c r="D306" s="7"/>
      <c r="E306" s="7"/>
      <c r="F306" s="7"/>
      <c r="G306" s="7"/>
      <c r="H306" s="7"/>
      <c r="I306" s="7"/>
      <c r="J306" s="7"/>
      <c r="K306" s="247"/>
      <c r="L306" s="247"/>
      <c r="M306" s="248"/>
      <c r="N306" s="249"/>
      <c r="O306" s="250"/>
      <c r="P306" s="7"/>
    </row>
    <row r="307" spans="1:16" x14ac:dyDescent="0.3">
      <c r="A307" s="246"/>
      <c r="B307" s="251"/>
      <c r="C307" s="7"/>
      <c r="D307" s="7"/>
      <c r="E307" s="7"/>
      <c r="F307" s="7"/>
      <c r="G307" s="7"/>
      <c r="H307" s="7"/>
      <c r="I307" s="7"/>
      <c r="J307" s="7"/>
      <c r="K307" s="247"/>
      <c r="L307" s="247"/>
      <c r="M307" s="248"/>
      <c r="N307" s="249"/>
      <c r="O307" s="250"/>
      <c r="P307" s="7"/>
    </row>
    <row r="308" spans="1:16" x14ac:dyDescent="0.3">
      <c r="A308" s="246"/>
      <c r="B308" s="251"/>
      <c r="C308" s="7"/>
      <c r="D308" s="7"/>
      <c r="E308" s="7"/>
      <c r="F308" s="7"/>
      <c r="G308" s="7"/>
      <c r="H308" s="7"/>
      <c r="I308" s="7"/>
      <c r="J308" s="7"/>
      <c r="K308" s="247"/>
      <c r="L308" s="247"/>
      <c r="M308" s="248"/>
      <c r="N308" s="249"/>
      <c r="O308" s="250"/>
      <c r="P308" s="7"/>
    </row>
    <row r="309" spans="1:16" x14ac:dyDescent="0.3">
      <c r="A309" s="246"/>
      <c r="B309" s="251"/>
      <c r="C309" s="7"/>
      <c r="D309" s="7"/>
      <c r="E309" s="7"/>
      <c r="F309" s="7"/>
      <c r="G309" s="7"/>
      <c r="H309" s="7"/>
      <c r="I309" s="7"/>
      <c r="J309" s="7"/>
      <c r="K309" s="247"/>
      <c r="L309" s="247"/>
      <c r="M309" s="248"/>
      <c r="N309" s="249"/>
      <c r="O309" s="250"/>
      <c r="P309" s="7"/>
    </row>
    <row r="310" spans="1:16" x14ac:dyDescent="0.3">
      <c r="A310" s="246"/>
      <c r="B310" s="251"/>
      <c r="C310" s="7"/>
      <c r="D310" s="7"/>
      <c r="E310" s="7"/>
      <c r="F310" s="7"/>
      <c r="G310" s="7"/>
      <c r="H310" s="7"/>
      <c r="I310" s="7"/>
      <c r="J310" s="7"/>
      <c r="K310" s="247"/>
      <c r="L310" s="247"/>
      <c r="M310" s="248"/>
      <c r="N310" s="249"/>
      <c r="O310" s="250"/>
      <c r="P310" s="7"/>
    </row>
    <row r="311" spans="1:16" x14ac:dyDescent="0.3">
      <c r="A311" s="246"/>
      <c r="B311" s="251"/>
      <c r="C311" s="7"/>
      <c r="D311" s="7"/>
      <c r="E311" s="7"/>
      <c r="F311" s="7"/>
      <c r="G311" s="7"/>
      <c r="H311" s="7"/>
      <c r="I311" s="7"/>
      <c r="J311" s="7"/>
      <c r="K311" s="247"/>
      <c r="L311" s="247"/>
      <c r="M311" s="248"/>
      <c r="N311" s="249"/>
      <c r="O311" s="250"/>
      <c r="P311" s="7"/>
    </row>
    <row r="312" spans="1:16" x14ac:dyDescent="0.3">
      <c r="A312" s="246"/>
      <c r="B312" s="251"/>
      <c r="C312" s="7"/>
      <c r="D312" s="7"/>
      <c r="E312" s="7"/>
      <c r="F312" s="7"/>
      <c r="G312" s="7"/>
      <c r="H312" s="7"/>
      <c r="I312" s="7"/>
      <c r="J312" s="7"/>
      <c r="K312" s="247"/>
      <c r="L312" s="247"/>
      <c r="M312" s="248"/>
      <c r="N312" s="249"/>
      <c r="O312" s="250"/>
      <c r="P312" s="7"/>
    </row>
    <row r="313" spans="1:16" x14ac:dyDescent="0.3">
      <c r="A313" s="246"/>
      <c r="B313" s="251"/>
      <c r="C313" s="7"/>
      <c r="D313" s="7"/>
      <c r="E313" s="7"/>
      <c r="F313" s="7"/>
      <c r="G313" s="7"/>
      <c r="H313" s="7"/>
      <c r="I313" s="7"/>
      <c r="J313" s="7"/>
      <c r="K313" s="247"/>
      <c r="L313" s="247"/>
      <c r="M313" s="248"/>
      <c r="N313" s="249"/>
      <c r="O313" s="250"/>
      <c r="P313" s="7"/>
    </row>
    <row r="314" spans="1:16" x14ac:dyDescent="0.3">
      <c r="A314" s="246"/>
      <c r="B314" s="251"/>
      <c r="C314" s="7"/>
      <c r="D314" s="7"/>
      <c r="E314" s="7"/>
      <c r="F314" s="7"/>
      <c r="G314" s="7"/>
      <c r="H314" s="7"/>
      <c r="I314" s="7"/>
      <c r="J314" s="7"/>
      <c r="K314" s="247"/>
      <c r="L314" s="247"/>
      <c r="M314" s="248"/>
      <c r="N314" s="249"/>
      <c r="O314" s="250"/>
      <c r="P314" s="7"/>
    </row>
    <row r="315" spans="1:16" x14ac:dyDescent="0.3">
      <c r="A315" s="246"/>
      <c r="B315" s="251"/>
      <c r="C315" s="7"/>
      <c r="D315" s="7"/>
      <c r="E315" s="7"/>
      <c r="F315" s="7"/>
      <c r="G315" s="7"/>
      <c r="H315" s="7"/>
      <c r="I315" s="7"/>
      <c r="J315" s="7"/>
      <c r="K315" s="247"/>
      <c r="L315" s="247"/>
      <c r="M315" s="248"/>
      <c r="N315" s="249"/>
      <c r="O315" s="250"/>
      <c r="P315" s="7"/>
    </row>
    <row r="316" spans="1:16" x14ac:dyDescent="0.3">
      <c r="A316" s="246"/>
      <c r="B316" s="251"/>
      <c r="C316" s="7"/>
      <c r="D316" s="7"/>
      <c r="E316" s="7"/>
      <c r="F316" s="7"/>
      <c r="G316" s="7"/>
      <c r="H316" s="7"/>
      <c r="I316" s="7"/>
      <c r="J316" s="7"/>
      <c r="K316" s="247"/>
      <c r="L316" s="247"/>
      <c r="M316" s="248"/>
      <c r="N316" s="249"/>
      <c r="O316" s="250"/>
      <c r="P316" s="7"/>
    </row>
    <row r="317" spans="1:16" x14ac:dyDescent="0.3">
      <c r="A317" s="246"/>
      <c r="B317" s="251"/>
      <c r="C317" s="7"/>
      <c r="D317" s="7"/>
      <c r="E317" s="7"/>
      <c r="F317" s="7"/>
      <c r="G317" s="7"/>
      <c r="H317" s="7"/>
      <c r="I317" s="7"/>
      <c r="J317" s="7"/>
      <c r="K317" s="247"/>
      <c r="L317" s="247"/>
      <c r="M317" s="248"/>
      <c r="N317" s="249"/>
      <c r="O317" s="250"/>
      <c r="P317" s="7"/>
    </row>
    <row r="318" spans="1:16" x14ac:dyDescent="0.3">
      <c r="A318" s="246"/>
      <c r="B318" s="251"/>
      <c r="C318" s="7"/>
      <c r="D318" s="7"/>
      <c r="E318" s="7"/>
      <c r="F318" s="7"/>
      <c r="G318" s="7"/>
      <c r="H318" s="7"/>
      <c r="I318" s="7"/>
      <c r="J318" s="7"/>
      <c r="K318" s="247"/>
      <c r="L318" s="247"/>
      <c r="M318" s="248"/>
      <c r="N318" s="249"/>
      <c r="O318" s="250"/>
      <c r="P318" s="7"/>
    </row>
    <row r="319" spans="1:16" x14ac:dyDescent="0.3">
      <c r="A319" s="246"/>
      <c r="B319" s="251"/>
      <c r="C319" s="7"/>
      <c r="D319" s="7"/>
      <c r="E319" s="7"/>
      <c r="F319" s="7"/>
      <c r="G319" s="7"/>
      <c r="H319" s="7"/>
      <c r="I319" s="7"/>
      <c r="J319" s="7"/>
      <c r="K319" s="247"/>
      <c r="L319" s="247"/>
      <c r="M319" s="248"/>
      <c r="N319" s="249"/>
      <c r="O319" s="250"/>
      <c r="P319" s="7"/>
    </row>
    <row r="320" spans="1:16" x14ac:dyDescent="0.3">
      <c r="A320" s="246"/>
      <c r="B320" s="251"/>
      <c r="C320" s="7"/>
      <c r="D320" s="7"/>
      <c r="E320" s="7"/>
      <c r="F320" s="7"/>
      <c r="G320" s="7"/>
      <c r="H320" s="7"/>
      <c r="I320" s="7"/>
      <c r="J320" s="7"/>
      <c r="K320" s="247"/>
      <c r="L320" s="247"/>
      <c r="M320" s="248"/>
      <c r="N320" s="249"/>
      <c r="O320" s="250"/>
      <c r="P320" s="7"/>
    </row>
    <row r="321" spans="1:16" x14ac:dyDescent="0.3">
      <c r="A321" s="246"/>
      <c r="B321" s="251"/>
      <c r="C321" s="7"/>
      <c r="D321" s="7"/>
      <c r="E321" s="7"/>
      <c r="F321" s="7"/>
      <c r="G321" s="7"/>
      <c r="H321" s="7"/>
      <c r="I321" s="7"/>
      <c r="J321" s="7"/>
      <c r="K321" s="247"/>
      <c r="L321" s="247"/>
      <c r="M321" s="248"/>
      <c r="N321" s="249"/>
      <c r="O321" s="250"/>
      <c r="P321" s="7"/>
    </row>
    <row r="322" spans="1:16" x14ac:dyDescent="0.3">
      <c r="A322" s="246"/>
      <c r="B322" s="251"/>
      <c r="C322" s="7"/>
      <c r="D322" s="7"/>
      <c r="E322" s="7"/>
      <c r="F322" s="7"/>
      <c r="G322" s="7"/>
      <c r="H322" s="7"/>
      <c r="I322" s="7"/>
      <c r="J322" s="7"/>
      <c r="K322" s="247"/>
      <c r="L322" s="247"/>
      <c r="M322" s="248"/>
      <c r="N322" s="249"/>
      <c r="O322" s="250"/>
      <c r="P322" s="7"/>
    </row>
    <row r="323" spans="1:16" x14ac:dyDescent="0.3">
      <c r="A323" s="246"/>
      <c r="B323" s="251"/>
      <c r="C323" s="7"/>
      <c r="D323" s="7"/>
      <c r="E323" s="7"/>
      <c r="F323" s="7"/>
      <c r="G323" s="7"/>
      <c r="H323" s="7"/>
      <c r="I323" s="7"/>
      <c r="J323" s="7"/>
      <c r="K323" s="247"/>
      <c r="L323" s="247"/>
      <c r="M323" s="248"/>
      <c r="N323" s="249"/>
      <c r="O323" s="250"/>
      <c r="P323" s="7"/>
    </row>
    <row r="324" spans="1:16" x14ac:dyDescent="0.3">
      <c r="A324" s="246"/>
      <c r="B324" s="251"/>
      <c r="C324" s="7"/>
      <c r="D324" s="7"/>
      <c r="E324" s="7"/>
      <c r="F324" s="7"/>
      <c r="G324" s="7"/>
      <c r="H324" s="7"/>
      <c r="I324" s="7"/>
      <c r="J324" s="7"/>
      <c r="K324" s="247"/>
      <c r="L324" s="247"/>
      <c r="M324" s="248"/>
      <c r="N324" s="249"/>
      <c r="O324" s="250"/>
      <c r="P324" s="7"/>
    </row>
    <row r="325" spans="1:16" x14ac:dyDescent="0.3">
      <c r="A325" s="246"/>
      <c r="B325" s="251"/>
      <c r="C325" s="7"/>
      <c r="D325" s="7"/>
      <c r="E325" s="7"/>
      <c r="F325" s="7"/>
      <c r="G325" s="7"/>
      <c r="H325" s="7"/>
      <c r="I325" s="7"/>
      <c r="J325" s="7"/>
      <c r="K325" s="247"/>
      <c r="L325" s="247"/>
      <c r="M325" s="248"/>
      <c r="N325" s="249"/>
      <c r="O325" s="250"/>
      <c r="P325" s="7"/>
    </row>
    <row r="326" spans="1:16" x14ac:dyDescent="0.3">
      <c r="A326" s="246"/>
      <c r="B326" s="251"/>
      <c r="C326" s="7"/>
      <c r="D326" s="7"/>
      <c r="E326" s="7"/>
      <c r="F326" s="7"/>
      <c r="G326" s="7"/>
      <c r="H326" s="7"/>
      <c r="I326" s="7"/>
      <c r="J326" s="7"/>
      <c r="K326" s="247"/>
      <c r="L326" s="247"/>
      <c r="M326" s="248"/>
      <c r="N326" s="249"/>
      <c r="O326" s="250"/>
      <c r="P326" s="7"/>
    </row>
    <row r="327" spans="1:16" x14ac:dyDescent="0.3">
      <c r="A327" s="246"/>
      <c r="B327" s="251"/>
      <c r="C327" s="7"/>
      <c r="D327" s="7"/>
      <c r="E327" s="7"/>
      <c r="F327" s="7"/>
      <c r="G327" s="7"/>
      <c r="H327" s="7"/>
      <c r="I327" s="7"/>
      <c r="J327" s="7"/>
      <c r="K327" s="247"/>
      <c r="L327" s="247"/>
      <c r="M327" s="248"/>
      <c r="N327" s="249"/>
      <c r="O327" s="250"/>
      <c r="P327" s="7"/>
    </row>
    <row r="328" spans="1:16" x14ac:dyDescent="0.3">
      <c r="A328" s="246"/>
      <c r="B328" s="251"/>
      <c r="C328" s="7"/>
      <c r="D328" s="7"/>
      <c r="E328" s="7"/>
      <c r="F328" s="7"/>
      <c r="G328" s="7"/>
      <c r="H328" s="7"/>
      <c r="I328" s="7"/>
      <c r="J328" s="7"/>
      <c r="K328" s="247"/>
      <c r="L328" s="247"/>
      <c r="M328" s="248"/>
      <c r="N328" s="249"/>
      <c r="O328" s="250"/>
      <c r="P328" s="7"/>
    </row>
    <row r="329" spans="1:16" x14ac:dyDescent="0.3">
      <c r="A329" s="246"/>
      <c r="B329" s="251"/>
      <c r="C329" s="7"/>
      <c r="D329" s="7"/>
      <c r="E329" s="7"/>
      <c r="F329" s="7"/>
      <c r="G329" s="7"/>
      <c r="H329" s="7"/>
      <c r="I329" s="7"/>
      <c r="J329" s="7"/>
      <c r="K329" s="247"/>
      <c r="L329" s="247"/>
      <c r="M329" s="248"/>
      <c r="N329" s="249"/>
      <c r="O329" s="250"/>
      <c r="P329" s="7"/>
    </row>
    <row r="330" spans="1:16" x14ac:dyDescent="0.3">
      <c r="A330" s="246"/>
      <c r="B330" s="251"/>
      <c r="C330" s="7"/>
      <c r="D330" s="7"/>
      <c r="E330" s="7"/>
      <c r="F330" s="7"/>
      <c r="G330" s="7"/>
      <c r="H330" s="7"/>
      <c r="I330" s="7"/>
      <c r="J330" s="7"/>
      <c r="K330" s="247"/>
      <c r="L330" s="247"/>
      <c r="M330" s="248"/>
      <c r="N330" s="249"/>
      <c r="O330" s="250"/>
      <c r="P330" s="7"/>
    </row>
    <row r="331" spans="1:16" x14ac:dyDescent="0.3">
      <c r="A331" s="246"/>
      <c r="B331" s="251"/>
      <c r="C331" s="7"/>
      <c r="D331" s="7"/>
      <c r="E331" s="7"/>
      <c r="F331" s="7"/>
      <c r="G331" s="7"/>
      <c r="H331" s="7"/>
      <c r="I331" s="7"/>
      <c r="J331" s="7"/>
      <c r="K331" s="247"/>
      <c r="L331" s="247"/>
      <c r="M331" s="248"/>
      <c r="N331" s="249"/>
      <c r="O331" s="250"/>
      <c r="P331" s="7"/>
    </row>
    <row r="332" spans="1:16" x14ac:dyDescent="0.3">
      <c r="A332" s="246"/>
      <c r="B332" s="251"/>
      <c r="C332" s="7"/>
      <c r="D332" s="7"/>
      <c r="E332" s="7"/>
      <c r="F332" s="7"/>
      <c r="G332" s="7"/>
      <c r="H332" s="7"/>
      <c r="I332" s="7"/>
      <c r="J332" s="7"/>
      <c r="K332" s="247"/>
      <c r="L332" s="247"/>
      <c r="M332" s="248"/>
      <c r="N332" s="249"/>
      <c r="O332" s="250"/>
      <c r="P332" s="7"/>
    </row>
    <row r="333" spans="1:16" x14ac:dyDescent="0.3">
      <c r="A333" s="246"/>
      <c r="B333" s="251"/>
      <c r="C333" s="7"/>
      <c r="D333" s="7"/>
      <c r="E333" s="7"/>
      <c r="F333" s="7"/>
      <c r="G333" s="7"/>
      <c r="H333" s="7"/>
      <c r="I333" s="7"/>
      <c r="J333" s="7"/>
      <c r="K333" s="247"/>
      <c r="L333" s="247"/>
      <c r="M333" s="248"/>
      <c r="N333" s="249"/>
      <c r="O333" s="250"/>
      <c r="P333" s="7"/>
    </row>
    <row r="334" spans="1:16" x14ac:dyDescent="0.3">
      <c r="A334" s="246"/>
      <c r="B334" s="251"/>
      <c r="C334" s="7"/>
      <c r="D334" s="7"/>
      <c r="E334" s="7"/>
      <c r="F334" s="7"/>
      <c r="G334" s="7"/>
      <c r="H334" s="7"/>
      <c r="I334" s="7"/>
      <c r="J334" s="7"/>
      <c r="K334" s="247"/>
      <c r="L334" s="247"/>
      <c r="M334" s="248"/>
      <c r="N334" s="249"/>
      <c r="O334" s="250"/>
      <c r="P334" s="7"/>
    </row>
    <row r="335" spans="1:16" x14ac:dyDescent="0.3">
      <c r="A335" s="246"/>
      <c r="B335" s="251"/>
      <c r="C335" s="7"/>
      <c r="D335" s="7"/>
      <c r="E335" s="7"/>
      <c r="F335" s="7"/>
      <c r="G335" s="7"/>
      <c r="H335" s="7"/>
      <c r="I335" s="7"/>
      <c r="J335" s="7"/>
      <c r="K335" s="247"/>
      <c r="L335" s="247"/>
      <c r="M335" s="248"/>
      <c r="N335" s="249"/>
      <c r="O335" s="250"/>
      <c r="P335" s="7"/>
    </row>
    <row r="336" spans="1:16" x14ac:dyDescent="0.3">
      <c r="A336" s="246"/>
      <c r="B336" s="251"/>
      <c r="C336" s="7"/>
      <c r="D336" s="7"/>
      <c r="E336" s="7"/>
      <c r="F336" s="7"/>
      <c r="G336" s="7"/>
      <c r="H336" s="7"/>
      <c r="I336" s="7"/>
      <c r="J336" s="7"/>
      <c r="K336" s="247"/>
      <c r="L336" s="247"/>
      <c r="M336" s="248"/>
      <c r="N336" s="249"/>
      <c r="O336" s="250"/>
      <c r="P336" s="7"/>
    </row>
    <row r="337" spans="1:16" x14ac:dyDescent="0.3">
      <c r="A337" s="246"/>
      <c r="B337" s="251"/>
      <c r="C337" s="7"/>
      <c r="D337" s="7"/>
      <c r="E337" s="7"/>
      <c r="F337" s="7"/>
      <c r="G337" s="7"/>
      <c r="H337" s="7"/>
      <c r="I337" s="7"/>
      <c r="J337" s="7"/>
      <c r="K337" s="247"/>
      <c r="L337" s="247"/>
      <c r="M337" s="248"/>
      <c r="N337" s="249"/>
      <c r="O337" s="250"/>
      <c r="P337" s="7"/>
    </row>
    <row r="338" spans="1:16" x14ac:dyDescent="0.3">
      <c r="A338" s="246"/>
      <c r="B338" s="251"/>
      <c r="C338" s="7"/>
      <c r="D338" s="7"/>
      <c r="E338" s="7"/>
      <c r="F338" s="7"/>
      <c r="G338" s="7"/>
      <c r="H338" s="7"/>
      <c r="I338" s="7"/>
      <c r="J338" s="7"/>
      <c r="K338" s="247"/>
      <c r="L338" s="247"/>
      <c r="M338" s="248"/>
      <c r="N338" s="249"/>
      <c r="O338" s="250"/>
      <c r="P338" s="7"/>
    </row>
    <row r="339" spans="1:16" x14ac:dyDescent="0.3">
      <c r="A339" s="246"/>
      <c r="B339" s="251"/>
      <c r="C339" s="7"/>
      <c r="D339" s="7"/>
      <c r="E339" s="7"/>
      <c r="F339" s="7"/>
      <c r="G339" s="7"/>
      <c r="H339" s="7"/>
      <c r="I339" s="7"/>
      <c r="J339" s="7"/>
      <c r="K339" s="247"/>
      <c r="L339" s="247"/>
      <c r="M339" s="248"/>
      <c r="N339" s="249"/>
      <c r="O339" s="250"/>
      <c r="P339" s="7"/>
    </row>
    <row r="340" spans="1:16" x14ac:dyDescent="0.3">
      <c r="A340" s="246"/>
      <c r="B340" s="251"/>
      <c r="C340" s="7"/>
      <c r="D340" s="7"/>
      <c r="E340" s="7"/>
      <c r="F340" s="7"/>
      <c r="G340" s="7"/>
      <c r="H340" s="7"/>
      <c r="I340" s="7"/>
      <c r="J340" s="7"/>
      <c r="K340" s="247"/>
      <c r="L340" s="247"/>
      <c r="M340" s="248"/>
      <c r="N340" s="249"/>
      <c r="O340" s="250"/>
      <c r="P340" s="7"/>
    </row>
    <row r="341" spans="1:16" x14ac:dyDescent="0.3">
      <c r="A341" s="246"/>
      <c r="B341" s="251"/>
      <c r="C341" s="7"/>
      <c r="D341" s="7"/>
      <c r="E341" s="7"/>
      <c r="F341" s="7"/>
      <c r="G341" s="7"/>
      <c r="H341" s="7"/>
      <c r="I341" s="7"/>
      <c r="J341" s="7"/>
      <c r="K341" s="247"/>
      <c r="L341" s="247"/>
      <c r="M341" s="248"/>
      <c r="N341" s="249"/>
      <c r="O341" s="250"/>
      <c r="P341" s="7"/>
    </row>
    <row r="342" spans="1:16" x14ac:dyDescent="0.3">
      <c r="A342" s="246"/>
      <c r="B342" s="251"/>
      <c r="C342" s="7"/>
      <c r="D342" s="7"/>
      <c r="E342" s="7"/>
      <c r="F342" s="7"/>
      <c r="G342" s="7"/>
      <c r="H342" s="7"/>
      <c r="I342" s="7"/>
      <c r="J342" s="7"/>
      <c r="K342" s="247"/>
      <c r="L342" s="247"/>
      <c r="M342" s="248"/>
      <c r="N342" s="249"/>
      <c r="O342" s="250"/>
      <c r="P342" s="7"/>
    </row>
    <row r="343" spans="1:16" x14ac:dyDescent="0.3">
      <c r="A343" s="246"/>
      <c r="B343" s="251"/>
      <c r="C343" s="7"/>
      <c r="D343" s="7"/>
      <c r="E343" s="7"/>
      <c r="F343" s="7"/>
      <c r="G343" s="7"/>
      <c r="H343" s="7"/>
      <c r="I343" s="7"/>
      <c r="J343" s="7"/>
      <c r="K343" s="247"/>
      <c r="L343" s="247"/>
      <c r="M343" s="248"/>
      <c r="N343" s="249"/>
      <c r="O343" s="250"/>
      <c r="P343" s="7"/>
    </row>
    <row r="344" spans="1:16" x14ac:dyDescent="0.3">
      <c r="A344" s="246"/>
      <c r="B344" s="251"/>
      <c r="C344" s="7"/>
      <c r="D344" s="7"/>
      <c r="E344" s="7"/>
      <c r="F344" s="7"/>
      <c r="G344" s="7"/>
      <c r="H344" s="7"/>
      <c r="I344" s="7"/>
      <c r="J344" s="7"/>
      <c r="K344" s="247"/>
      <c r="L344" s="247"/>
      <c r="M344" s="248"/>
      <c r="N344" s="249"/>
      <c r="O344" s="250"/>
      <c r="P344" s="7"/>
    </row>
    <row r="345" spans="1:16" x14ac:dyDescent="0.3">
      <c r="A345" s="246"/>
      <c r="B345" s="251"/>
      <c r="C345" s="7"/>
      <c r="D345" s="7"/>
      <c r="E345" s="7"/>
      <c r="F345" s="7"/>
      <c r="G345" s="7"/>
      <c r="H345" s="7"/>
      <c r="I345" s="7"/>
      <c r="J345" s="7"/>
      <c r="K345" s="247"/>
      <c r="L345" s="247"/>
      <c r="M345" s="248"/>
      <c r="N345" s="249"/>
      <c r="O345" s="250"/>
      <c r="P345" s="7"/>
    </row>
    <row r="346" spans="1:16" x14ac:dyDescent="0.3">
      <c r="A346" s="246"/>
      <c r="B346" s="251"/>
      <c r="C346" s="7"/>
      <c r="D346" s="7"/>
      <c r="E346" s="7"/>
      <c r="F346" s="7"/>
      <c r="G346" s="7"/>
      <c r="H346" s="7"/>
      <c r="I346" s="7"/>
      <c r="J346" s="7"/>
      <c r="K346" s="247"/>
      <c r="L346" s="247"/>
      <c r="M346" s="248"/>
      <c r="N346" s="249"/>
      <c r="O346" s="250"/>
      <c r="P346" s="7"/>
    </row>
    <row r="347" spans="1:16" x14ac:dyDescent="0.3">
      <c r="A347" s="246"/>
      <c r="B347" s="251"/>
      <c r="C347" s="7"/>
      <c r="D347" s="7"/>
      <c r="E347" s="7"/>
      <c r="F347" s="7"/>
      <c r="G347" s="7"/>
      <c r="H347" s="7"/>
      <c r="I347" s="7"/>
      <c r="J347" s="7"/>
      <c r="K347" s="247"/>
      <c r="L347" s="247"/>
      <c r="M347" s="248"/>
      <c r="N347" s="249"/>
      <c r="O347" s="250"/>
      <c r="P347" s="7"/>
    </row>
    <row r="348" spans="1:16" x14ac:dyDescent="0.3">
      <c r="A348" s="246"/>
      <c r="B348" s="251"/>
      <c r="C348" s="7"/>
      <c r="D348" s="7"/>
      <c r="E348" s="7"/>
      <c r="F348" s="7"/>
      <c r="G348" s="7"/>
      <c r="H348" s="7"/>
      <c r="I348" s="7"/>
      <c r="J348" s="7"/>
      <c r="K348" s="247"/>
      <c r="L348" s="247"/>
      <c r="M348" s="248"/>
      <c r="N348" s="249"/>
      <c r="O348" s="250"/>
      <c r="P348" s="7"/>
    </row>
    <row r="349" spans="1:16" x14ac:dyDescent="0.3">
      <c r="A349" s="246"/>
      <c r="B349" s="251"/>
      <c r="C349" s="7"/>
      <c r="D349" s="7"/>
      <c r="E349" s="7"/>
      <c r="F349" s="7"/>
      <c r="G349" s="7"/>
      <c r="H349" s="7"/>
      <c r="I349" s="7"/>
      <c r="J349" s="7"/>
      <c r="K349" s="247"/>
      <c r="L349" s="247"/>
      <c r="M349" s="248"/>
      <c r="N349" s="249"/>
      <c r="O349" s="250"/>
      <c r="P349" s="7"/>
    </row>
    <row r="350" spans="1:16" x14ac:dyDescent="0.3">
      <c r="A350" s="246"/>
      <c r="B350" s="251"/>
      <c r="C350" s="7"/>
      <c r="D350" s="7"/>
      <c r="E350" s="7"/>
      <c r="F350" s="7"/>
      <c r="G350" s="7"/>
      <c r="H350" s="7"/>
      <c r="I350" s="7"/>
      <c r="J350" s="7"/>
      <c r="K350" s="247"/>
      <c r="L350" s="247"/>
      <c r="M350" s="248"/>
      <c r="N350" s="249"/>
      <c r="O350" s="250"/>
      <c r="P350" s="7"/>
    </row>
    <row r="351" spans="1:16" x14ac:dyDescent="0.3">
      <c r="A351" s="246"/>
      <c r="B351" s="251"/>
      <c r="C351" s="7"/>
      <c r="D351" s="7"/>
      <c r="E351" s="7"/>
      <c r="F351" s="7"/>
      <c r="G351" s="7"/>
      <c r="H351" s="7"/>
      <c r="I351" s="7"/>
      <c r="J351" s="7"/>
      <c r="K351" s="247"/>
      <c r="L351" s="247"/>
      <c r="M351" s="248"/>
      <c r="N351" s="249"/>
      <c r="O351" s="250"/>
      <c r="P351" s="7"/>
    </row>
    <row r="352" spans="1:16" x14ac:dyDescent="0.3">
      <c r="A352" s="246"/>
      <c r="B352" s="251"/>
      <c r="C352" s="7"/>
      <c r="D352" s="7"/>
      <c r="E352" s="7"/>
      <c r="F352" s="7"/>
      <c r="G352" s="7"/>
      <c r="H352" s="7"/>
      <c r="I352" s="7"/>
      <c r="J352" s="7"/>
      <c r="K352" s="247"/>
      <c r="L352" s="247"/>
      <c r="M352" s="248"/>
      <c r="N352" s="249"/>
      <c r="O352" s="250"/>
      <c r="P352" s="7"/>
    </row>
    <row r="353" spans="1:16" x14ac:dyDescent="0.3">
      <c r="A353" s="246"/>
      <c r="B353" s="251"/>
      <c r="C353" s="7"/>
      <c r="D353" s="7"/>
      <c r="E353" s="7"/>
      <c r="F353" s="7"/>
      <c r="G353" s="7"/>
      <c r="H353" s="7"/>
      <c r="I353" s="7"/>
      <c r="J353" s="7"/>
      <c r="K353" s="247"/>
      <c r="L353" s="247"/>
      <c r="M353" s="248"/>
      <c r="N353" s="249"/>
      <c r="O353" s="250"/>
      <c r="P353" s="7"/>
    </row>
    <row r="354" spans="1:16" x14ac:dyDescent="0.3">
      <c r="A354" s="246"/>
      <c r="B354" s="251"/>
      <c r="C354" s="7"/>
      <c r="D354" s="7"/>
      <c r="E354" s="7"/>
      <c r="F354" s="7"/>
      <c r="G354" s="7"/>
      <c r="H354" s="7"/>
      <c r="I354" s="7"/>
      <c r="J354" s="7"/>
      <c r="K354" s="247"/>
      <c r="L354" s="247"/>
      <c r="M354" s="248"/>
      <c r="N354" s="249"/>
      <c r="O354" s="250"/>
      <c r="P354" s="7"/>
    </row>
    <row r="355" spans="1:16" x14ac:dyDescent="0.3">
      <c r="A355" s="246"/>
      <c r="B355" s="251"/>
      <c r="C355" s="7"/>
      <c r="D355" s="7"/>
      <c r="E355" s="7"/>
      <c r="F355" s="7"/>
      <c r="G355" s="7"/>
      <c r="H355" s="7"/>
      <c r="I355" s="7"/>
      <c r="J355" s="7"/>
      <c r="K355" s="247"/>
      <c r="L355" s="247"/>
      <c r="M355" s="248"/>
      <c r="N355" s="249"/>
      <c r="O355" s="250"/>
      <c r="P355" s="7"/>
    </row>
    <row r="356" spans="1:16" x14ac:dyDescent="0.3">
      <c r="A356" s="246"/>
      <c r="B356" s="251"/>
      <c r="C356" s="7"/>
      <c r="D356" s="7"/>
      <c r="E356" s="7"/>
      <c r="F356" s="7"/>
      <c r="G356" s="7"/>
      <c r="H356" s="7"/>
      <c r="I356" s="7"/>
      <c r="J356" s="7"/>
      <c r="K356" s="247"/>
      <c r="L356" s="247"/>
      <c r="M356" s="248"/>
      <c r="N356" s="249"/>
      <c r="O356" s="250"/>
      <c r="P356" s="7"/>
    </row>
    <row r="357" spans="1:16" x14ac:dyDescent="0.3">
      <c r="A357" s="246"/>
      <c r="B357" s="251"/>
      <c r="C357" s="7"/>
      <c r="D357" s="7"/>
      <c r="E357" s="7"/>
      <c r="F357" s="7"/>
      <c r="G357" s="7"/>
      <c r="H357" s="7"/>
      <c r="I357" s="7"/>
      <c r="J357" s="7"/>
      <c r="K357" s="247"/>
      <c r="L357" s="247"/>
      <c r="M357" s="248"/>
      <c r="N357" s="249"/>
      <c r="O357" s="250"/>
      <c r="P357" s="7"/>
    </row>
    <row r="358" spans="1:16" x14ac:dyDescent="0.3">
      <c r="A358" s="246"/>
      <c r="B358" s="251"/>
      <c r="C358" s="7"/>
      <c r="D358" s="7"/>
      <c r="E358" s="7"/>
      <c r="F358" s="7"/>
      <c r="G358" s="7"/>
      <c r="H358" s="7"/>
      <c r="I358" s="7"/>
      <c r="J358" s="7"/>
      <c r="K358" s="247"/>
      <c r="L358" s="247"/>
      <c r="M358" s="248"/>
      <c r="N358" s="249"/>
      <c r="O358" s="250"/>
      <c r="P358" s="7"/>
    </row>
    <row r="359" spans="1:16" x14ac:dyDescent="0.3">
      <c r="A359" s="246"/>
      <c r="B359" s="251"/>
      <c r="C359" s="7"/>
      <c r="D359" s="7"/>
      <c r="E359" s="7"/>
      <c r="F359" s="7"/>
      <c r="G359" s="7"/>
      <c r="H359" s="7"/>
      <c r="I359" s="7"/>
      <c r="J359" s="7"/>
      <c r="K359" s="247"/>
      <c r="L359" s="247"/>
      <c r="M359" s="248"/>
      <c r="N359" s="249"/>
      <c r="O359" s="250"/>
      <c r="P359" s="7"/>
    </row>
    <row r="360" spans="1:16" x14ac:dyDescent="0.3">
      <c r="A360" s="246"/>
      <c r="B360" s="251"/>
      <c r="C360" s="7"/>
      <c r="D360" s="7"/>
      <c r="E360" s="7"/>
      <c r="F360" s="7"/>
      <c r="G360" s="7"/>
      <c r="H360" s="7"/>
      <c r="I360" s="7"/>
      <c r="J360" s="7"/>
      <c r="K360" s="247"/>
      <c r="L360" s="247"/>
      <c r="M360" s="248"/>
      <c r="N360" s="249"/>
      <c r="O360" s="250"/>
      <c r="P360" s="7"/>
    </row>
    <row r="361" spans="1:16" x14ac:dyDescent="0.3">
      <c r="A361" s="246"/>
      <c r="B361" s="251"/>
      <c r="C361" s="7"/>
      <c r="D361" s="7"/>
      <c r="E361" s="7"/>
      <c r="F361" s="7"/>
      <c r="G361" s="7"/>
      <c r="H361" s="7"/>
      <c r="I361" s="7"/>
      <c r="J361" s="7"/>
      <c r="K361" s="247"/>
      <c r="L361" s="247"/>
      <c r="M361" s="248"/>
      <c r="N361" s="249"/>
      <c r="O361" s="250"/>
      <c r="P361" s="7"/>
    </row>
    <row r="362" spans="1:16" x14ac:dyDescent="0.3">
      <c r="A362" s="246"/>
      <c r="B362" s="251"/>
      <c r="C362" s="7"/>
      <c r="D362" s="7"/>
      <c r="E362" s="7"/>
      <c r="F362" s="7"/>
      <c r="G362" s="7"/>
      <c r="H362" s="7"/>
      <c r="I362" s="7"/>
      <c r="J362" s="7"/>
      <c r="K362" s="247"/>
      <c r="L362" s="247"/>
      <c r="M362" s="248"/>
      <c r="N362" s="249"/>
      <c r="O362" s="250"/>
      <c r="P362" s="7"/>
    </row>
    <row r="363" spans="1:16" x14ac:dyDescent="0.3">
      <c r="A363" s="246"/>
      <c r="B363" s="251"/>
      <c r="C363" s="7"/>
      <c r="D363" s="7"/>
      <c r="E363" s="7"/>
      <c r="F363" s="7"/>
      <c r="G363" s="7"/>
      <c r="H363" s="7"/>
      <c r="I363" s="7"/>
      <c r="J363" s="7"/>
      <c r="K363" s="247"/>
      <c r="L363" s="247"/>
      <c r="M363" s="248"/>
      <c r="N363" s="249"/>
      <c r="O363" s="250"/>
      <c r="P363" s="7"/>
    </row>
    <row r="364" spans="1:16" x14ac:dyDescent="0.3">
      <c r="A364" s="246"/>
      <c r="B364" s="251"/>
      <c r="C364" s="7"/>
      <c r="D364" s="7"/>
      <c r="E364" s="7"/>
      <c r="F364" s="7"/>
      <c r="G364" s="7"/>
      <c r="H364" s="7"/>
      <c r="I364" s="7"/>
      <c r="J364" s="7"/>
      <c r="K364" s="247"/>
      <c r="L364" s="247"/>
      <c r="M364" s="248"/>
      <c r="N364" s="249"/>
      <c r="O364" s="250"/>
      <c r="P364" s="7"/>
    </row>
    <row r="365" spans="1:16" x14ac:dyDescent="0.3">
      <c r="A365" s="246"/>
      <c r="B365" s="251"/>
      <c r="C365" s="7"/>
      <c r="D365" s="7"/>
      <c r="E365" s="7"/>
      <c r="F365" s="7"/>
      <c r="G365" s="7"/>
      <c r="H365" s="7"/>
      <c r="I365" s="7"/>
      <c r="J365" s="7"/>
      <c r="K365" s="247"/>
      <c r="L365" s="247"/>
      <c r="M365" s="248"/>
      <c r="N365" s="249"/>
      <c r="O365" s="250"/>
      <c r="P365" s="7"/>
    </row>
    <row r="366" spans="1:16" x14ac:dyDescent="0.3">
      <c r="A366" s="246"/>
      <c r="B366" s="251"/>
      <c r="C366" s="7"/>
      <c r="D366" s="7"/>
      <c r="E366" s="7"/>
      <c r="F366" s="7"/>
      <c r="G366" s="7"/>
      <c r="H366" s="7"/>
      <c r="I366" s="7"/>
      <c r="J366" s="7"/>
      <c r="K366" s="247"/>
      <c r="L366" s="247"/>
      <c r="M366" s="248"/>
      <c r="N366" s="249"/>
      <c r="O366" s="250"/>
      <c r="P366" s="7"/>
    </row>
    <row r="367" spans="1:16" x14ac:dyDescent="0.3">
      <c r="A367" s="246"/>
      <c r="B367" s="251"/>
      <c r="C367" s="7"/>
      <c r="D367" s="7"/>
      <c r="E367" s="7"/>
      <c r="F367" s="7"/>
      <c r="G367" s="7"/>
      <c r="H367" s="7"/>
      <c r="I367" s="7"/>
      <c r="J367" s="7"/>
      <c r="K367" s="247"/>
      <c r="L367" s="247"/>
      <c r="M367" s="248"/>
      <c r="N367" s="249"/>
      <c r="O367" s="250"/>
      <c r="P367" s="7"/>
    </row>
    <row r="368" spans="1:16" x14ac:dyDescent="0.3">
      <c r="A368" s="246"/>
      <c r="B368" s="251"/>
      <c r="C368" s="7"/>
      <c r="D368" s="7"/>
      <c r="E368" s="7"/>
      <c r="F368" s="7"/>
      <c r="G368" s="7"/>
      <c r="H368" s="7"/>
      <c r="I368" s="7"/>
      <c r="J368" s="7"/>
      <c r="K368" s="247"/>
      <c r="L368" s="247"/>
      <c r="M368" s="248"/>
      <c r="N368" s="249"/>
      <c r="O368" s="250"/>
      <c r="P368" s="7"/>
    </row>
    <row r="369" spans="1:16" x14ac:dyDescent="0.3">
      <c r="A369" s="246"/>
      <c r="B369" s="251"/>
      <c r="C369" s="7"/>
      <c r="D369" s="7"/>
      <c r="E369" s="7"/>
      <c r="F369" s="7"/>
      <c r="G369" s="7"/>
      <c r="H369" s="7"/>
      <c r="I369" s="7"/>
      <c r="J369" s="7"/>
      <c r="K369" s="247"/>
      <c r="L369" s="247"/>
      <c r="M369" s="248"/>
      <c r="N369" s="249"/>
      <c r="O369" s="250"/>
      <c r="P369" s="7"/>
    </row>
    <row r="370" spans="1:16" x14ac:dyDescent="0.3">
      <c r="A370" s="246"/>
      <c r="B370" s="251"/>
      <c r="C370" s="7"/>
      <c r="D370" s="7"/>
      <c r="E370" s="7"/>
      <c r="F370" s="7"/>
      <c r="G370" s="7"/>
      <c r="H370" s="7"/>
      <c r="I370" s="7"/>
      <c r="J370" s="7"/>
      <c r="K370" s="247"/>
      <c r="L370" s="247"/>
      <c r="M370" s="248"/>
      <c r="N370" s="249"/>
      <c r="O370" s="250"/>
      <c r="P370" s="7"/>
    </row>
    <row r="371" spans="1:16" x14ac:dyDescent="0.3">
      <c r="A371" s="246"/>
      <c r="B371" s="251"/>
      <c r="C371" s="7"/>
      <c r="D371" s="7"/>
      <c r="E371" s="7"/>
      <c r="F371" s="7"/>
      <c r="G371" s="7"/>
      <c r="H371" s="7"/>
      <c r="I371" s="7"/>
      <c r="J371" s="7"/>
      <c r="K371" s="247"/>
      <c r="L371" s="247"/>
      <c r="M371" s="248"/>
      <c r="N371" s="249"/>
      <c r="O371" s="250"/>
      <c r="P371" s="7"/>
    </row>
    <row r="372" spans="1:16" x14ac:dyDescent="0.3">
      <c r="A372" s="246"/>
      <c r="B372" s="251"/>
      <c r="C372" s="7"/>
      <c r="D372" s="7"/>
      <c r="E372" s="7"/>
      <c r="F372" s="7"/>
      <c r="G372" s="7"/>
      <c r="H372" s="7"/>
      <c r="I372" s="7"/>
      <c r="J372" s="7"/>
      <c r="K372" s="247"/>
      <c r="L372" s="247"/>
      <c r="M372" s="248"/>
      <c r="N372" s="249"/>
      <c r="O372" s="250"/>
      <c r="P372" s="7"/>
    </row>
    <row r="373" spans="1:16" x14ac:dyDescent="0.3">
      <c r="A373" s="246"/>
      <c r="B373" s="251"/>
      <c r="C373" s="7"/>
      <c r="D373" s="7"/>
      <c r="E373" s="7"/>
      <c r="F373" s="7"/>
      <c r="G373" s="7"/>
      <c r="H373" s="7"/>
      <c r="I373" s="7"/>
      <c r="J373" s="7"/>
      <c r="K373" s="247"/>
      <c r="L373" s="247"/>
      <c r="M373" s="248"/>
      <c r="N373" s="249"/>
      <c r="O373" s="250"/>
      <c r="P373" s="7"/>
    </row>
    <row r="374" spans="1:16" x14ac:dyDescent="0.3">
      <c r="A374" s="246"/>
      <c r="B374" s="251"/>
      <c r="C374" s="7"/>
      <c r="D374" s="7"/>
      <c r="E374" s="7"/>
      <c r="F374" s="7"/>
      <c r="G374" s="7"/>
      <c r="H374" s="7"/>
      <c r="I374" s="7"/>
      <c r="J374" s="7"/>
      <c r="K374" s="247"/>
      <c r="L374" s="247"/>
      <c r="M374" s="248"/>
      <c r="N374" s="249"/>
      <c r="O374" s="250"/>
      <c r="P374" s="7"/>
    </row>
    <row r="375" spans="1:16" x14ac:dyDescent="0.3">
      <c r="A375" s="246"/>
      <c r="B375" s="251"/>
      <c r="C375" s="7"/>
      <c r="D375" s="7"/>
      <c r="E375" s="7"/>
      <c r="F375" s="7"/>
      <c r="G375" s="7"/>
      <c r="H375" s="7"/>
      <c r="I375" s="7"/>
      <c r="J375" s="7"/>
      <c r="K375" s="247"/>
      <c r="L375" s="247"/>
      <c r="M375" s="248"/>
      <c r="N375" s="249"/>
      <c r="O375" s="250"/>
      <c r="P375" s="7"/>
    </row>
    <row r="376" spans="1:16" x14ac:dyDescent="0.3">
      <c r="A376" s="246"/>
      <c r="B376" s="251"/>
      <c r="C376" s="7"/>
      <c r="D376" s="7"/>
      <c r="E376" s="7"/>
      <c r="F376" s="7"/>
      <c r="G376" s="7"/>
      <c r="H376" s="7"/>
      <c r="I376" s="7"/>
      <c r="J376" s="7"/>
      <c r="K376" s="247"/>
      <c r="L376" s="247"/>
      <c r="M376" s="248"/>
      <c r="N376" s="249"/>
      <c r="O376" s="250"/>
      <c r="P376" s="7"/>
    </row>
    <row r="377" spans="1:16" x14ac:dyDescent="0.3">
      <c r="A377" s="246"/>
      <c r="B377" s="251"/>
      <c r="C377" s="7"/>
      <c r="D377" s="7"/>
      <c r="E377" s="7"/>
      <c r="F377" s="7"/>
      <c r="G377" s="7"/>
      <c r="H377" s="7"/>
      <c r="I377" s="7"/>
      <c r="J377" s="7"/>
      <c r="K377" s="247"/>
      <c r="L377" s="247"/>
      <c r="M377" s="248"/>
      <c r="N377" s="249"/>
      <c r="O377" s="250"/>
      <c r="P377" s="7"/>
    </row>
    <row r="378" spans="1:16" x14ac:dyDescent="0.3">
      <c r="A378" s="246"/>
      <c r="B378" s="251"/>
      <c r="C378" s="7"/>
      <c r="D378" s="7"/>
      <c r="E378" s="7"/>
      <c r="F378" s="7"/>
      <c r="G378" s="7"/>
      <c r="H378" s="7"/>
      <c r="I378" s="7"/>
      <c r="J378" s="7"/>
      <c r="K378" s="247"/>
      <c r="L378" s="247"/>
      <c r="M378" s="248"/>
      <c r="N378" s="249"/>
      <c r="O378" s="250"/>
      <c r="P378" s="7"/>
    </row>
    <row r="379" spans="1:16" x14ac:dyDescent="0.3">
      <c r="A379" s="246"/>
      <c r="B379" s="251"/>
      <c r="C379" s="7"/>
      <c r="D379" s="7"/>
      <c r="E379" s="7"/>
      <c r="F379" s="7"/>
      <c r="G379" s="7"/>
      <c r="H379" s="7"/>
      <c r="I379" s="7"/>
      <c r="J379" s="7"/>
      <c r="K379" s="247"/>
      <c r="L379" s="247"/>
      <c r="M379" s="248"/>
      <c r="N379" s="249"/>
      <c r="O379" s="250"/>
      <c r="P379" s="7"/>
    </row>
    <row r="380" spans="1:16" x14ac:dyDescent="0.3">
      <c r="A380" s="246"/>
      <c r="B380" s="251"/>
      <c r="C380" s="7"/>
      <c r="D380" s="7"/>
      <c r="E380" s="7"/>
      <c r="F380" s="7"/>
      <c r="G380" s="7"/>
      <c r="H380" s="7"/>
      <c r="I380" s="7"/>
      <c r="J380" s="7"/>
      <c r="K380" s="247"/>
      <c r="L380" s="247"/>
      <c r="M380" s="248"/>
      <c r="N380" s="249"/>
      <c r="O380" s="250"/>
      <c r="P380" s="7"/>
    </row>
    <row r="381" spans="1:16" x14ac:dyDescent="0.3">
      <c r="A381" s="246"/>
      <c r="B381" s="251"/>
      <c r="C381" s="7"/>
      <c r="D381" s="7"/>
      <c r="E381" s="7"/>
      <c r="F381" s="7"/>
      <c r="G381" s="7"/>
      <c r="H381" s="7"/>
      <c r="I381" s="7"/>
      <c r="J381" s="7"/>
      <c r="K381" s="247"/>
      <c r="L381" s="247"/>
      <c r="M381" s="248"/>
      <c r="N381" s="249"/>
      <c r="O381" s="250"/>
      <c r="P381" s="7"/>
    </row>
    <row r="382" spans="1:16" x14ac:dyDescent="0.3">
      <c r="A382" s="246"/>
      <c r="B382" s="251"/>
      <c r="C382" s="7"/>
      <c r="D382" s="7"/>
      <c r="E382" s="7"/>
      <c r="F382" s="7"/>
      <c r="G382" s="7"/>
      <c r="H382" s="7"/>
      <c r="I382" s="7"/>
      <c r="J382" s="7"/>
      <c r="K382" s="247"/>
      <c r="L382" s="247"/>
      <c r="M382" s="248"/>
      <c r="N382" s="249"/>
      <c r="O382" s="250"/>
      <c r="P382" s="7"/>
    </row>
    <row r="383" spans="1:16" x14ac:dyDescent="0.3">
      <c r="A383" s="246"/>
      <c r="B383" s="251"/>
      <c r="C383" s="7"/>
      <c r="D383" s="7"/>
      <c r="E383" s="7"/>
      <c r="F383" s="7"/>
      <c r="G383" s="7"/>
      <c r="H383" s="7"/>
      <c r="I383" s="7"/>
      <c r="J383" s="7"/>
      <c r="K383" s="247"/>
      <c r="L383" s="247"/>
      <c r="M383" s="248"/>
      <c r="N383" s="249"/>
      <c r="O383" s="250"/>
      <c r="P383" s="7"/>
    </row>
    <row r="384" spans="1:16" x14ac:dyDescent="0.3">
      <c r="A384" s="246"/>
      <c r="B384" s="251"/>
      <c r="C384" s="7"/>
      <c r="D384" s="7"/>
      <c r="E384" s="7"/>
      <c r="F384" s="7"/>
      <c r="G384" s="7"/>
      <c r="H384" s="7"/>
      <c r="I384" s="7"/>
      <c r="J384" s="7"/>
      <c r="K384" s="247"/>
      <c r="L384" s="247"/>
      <c r="M384" s="248"/>
      <c r="N384" s="249"/>
      <c r="O384" s="250"/>
      <c r="P384" s="7"/>
    </row>
    <row r="385" spans="1:16" x14ac:dyDescent="0.3">
      <c r="A385" s="246"/>
      <c r="B385" s="251"/>
      <c r="C385" s="7"/>
      <c r="D385" s="7"/>
      <c r="E385" s="7"/>
      <c r="F385" s="7"/>
      <c r="G385" s="7"/>
      <c r="H385" s="7"/>
      <c r="I385" s="7"/>
      <c r="J385" s="7"/>
      <c r="K385" s="247"/>
      <c r="L385" s="247"/>
      <c r="M385" s="248"/>
      <c r="N385" s="249"/>
      <c r="O385" s="250"/>
      <c r="P385" s="7"/>
    </row>
    <row r="386" spans="1:16" x14ac:dyDescent="0.3">
      <c r="A386" s="246"/>
      <c r="B386" s="251"/>
      <c r="C386" s="7"/>
      <c r="D386" s="7"/>
      <c r="E386" s="7"/>
      <c r="F386" s="7"/>
      <c r="G386" s="7"/>
      <c r="H386" s="7"/>
      <c r="I386" s="7"/>
      <c r="J386" s="7"/>
      <c r="K386" s="247"/>
      <c r="L386" s="247"/>
      <c r="M386" s="248"/>
      <c r="N386" s="249"/>
      <c r="O386" s="250"/>
      <c r="P386" s="7"/>
    </row>
    <row r="387" spans="1:16" x14ac:dyDescent="0.3">
      <c r="A387" s="246"/>
      <c r="B387" s="251"/>
      <c r="C387" s="7"/>
      <c r="D387" s="7"/>
      <c r="E387" s="7"/>
      <c r="F387" s="7"/>
      <c r="G387" s="7"/>
      <c r="H387" s="7"/>
      <c r="I387" s="7"/>
      <c r="J387" s="7"/>
      <c r="K387" s="247"/>
      <c r="L387" s="247"/>
      <c r="M387" s="248"/>
      <c r="N387" s="249"/>
      <c r="O387" s="250"/>
      <c r="P387" s="7"/>
    </row>
    <row r="388" spans="1:16" x14ac:dyDescent="0.3">
      <c r="A388" s="246"/>
      <c r="B388" s="251"/>
      <c r="C388" s="7"/>
      <c r="D388" s="7"/>
      <c r="E388" s="7"/>
      <c r="F388" s="7"/>
      <c r="G388" s="7"/>
      <c r="H388" s="7"/>
      <c r="I388" s="7"/>
      <c r="J388" s="7"/>
      <c r="K388" s="247"/>
      <c r="L388" s="247"/>
      <c r="M388" s="248"/>
      <c r="N388" s="249"/>
      <c r="O388" s="250"/>
      <c r="P388" s="7"/>
    </row>
    <row r="389" spans="1:16" x14ac:dyDescent="0.3">
      <c r="A389" s="246"/>
      <c r="B389" s="251"/>
      <c r="C389" s="7"/>
      <c r="D389" s="7"/>
      <c r="E389" s="7"/>
      <c r="F389" s="7"/>
      <c r="G389" s="7"/>
      <c r="H389" s="7"/>
      <c r="I389" s="7"/>
      <c r="J389" s="7"/>
      <c r="K389" s="247"/>
      <c r="L389" s="247"/>
      <c r="M389" s="248"/>
      <c r="N389" s="249"/>
      <c r="O389" s="250"/>
      <c r="P389" s="7"/>
    </row>
    <row r="390" spans="1:16" x14ac:dyDescent="0.3">
      <c r="A390" s="246"/>
      <c r="B390" s="251"/>
      <c r="C390" s="7"/>
      <c r="D390" s="7"/>
      <c r="E390" s="7"/>
      <c r="F390" s="7"/>
      <c r="G390" s="7"/>
      <c r="H390" s="7"/>
      <c r="I390" s="7"/>
      <c r="J390" s="7"/>
      <c r="K390" s="247"/>
      <c r="L390" s="247"/>
      <c r="M390" s="248"/>
      <c r="N390" s="249"/>
      <c r="O390" s="250"/>
      <c r="P390" s="7"/>
    </row>
    <row r="391" spans="1:16" x14ac:dyDescent="0.3">
      <c r="A391" s="246"/>
      <c r="B391" s="251"/>
      <c r="C391" s="7"/>
      <c r="D391" s="7"/>
      <c r="E391" s="7"/>
      <c r="F391" s="7"/>
      <c r="G391" s="7"/>
      <c r="H391" s="7"/>
      <c r="I391" s="7"/>
      <c r="J391" s="7"/>
      <c r="K391" s="247"/>
      <c r="L391" s="247"/>
      <c r="M391" s="248"/>
      <c r="N391" s="249"/>
      <c r="O391" s="250"/>
      <c r="P391" s="7"/>
    </row>
    <row r="392" spans="1:16" x14ac:dyDescent="0.3">
      <c r="A392" s="246"/>
      <c r="B392" s="251"/>
      <c r="C392" s="7"/>
      <c r="D392" s="7"/>
      <c r="E392" s="7"/>
      <c r="F392" s="7"/>
      <c r="G392" s="7"/>
      <c r="H392" s="7"/>
      <c r="I392" s="7"/>
      <c r="J392" s="7"/>
      <c r="K392" s="247"/>
      <c r="L392" s="247"/>
      <c r="M392" s="248"/>
      <c r="N392" s="249"/>
      <c r="O392" s="250"/>
      <c r="P392" s="7"/>
    </row>
    <row r="393" spans="1:16" x14ac:dyDescent="0.3">
      <c r="A393" s="246"/>
      <c r="B393" s="251"/>
      <c r="C393" s="7"/>
      <c r="D393" s="7"/>
      <c r="E393" s="7"/>
      <c r="F393" s="7"/>
      <c r="G393" s="7"/>
      <c r="H393" s="7"/>
      <c r="I393" s="7"/>
      <c r="J393" s="7"/>
      <c r="K393" s="247"/>
      <c r="L393" s="247"/>
      <c r="M393" s="248"/>
      <c r="N393" s="249"/>
      <c r="O393" s="250"/>
      <c r="P393" s="7"/>
    </row>
    <row r="394" spans="1:16" x14ac:dyDescent="0.3">
      <c r="A394" s="246"/>
      <c r="B394" s="251"/>
      <c r="C394" s="7"/>
      <c r="D394" s="7"/>
      <c r="E394" s="7"/>
      <c r="F394" s="7"/>
      <c r="G394" s="7"/>
      <c r="H394" s="7"/>
      <c r="I394" s="7"/>
      <c r="J394" s="7"/>
      <c r="K394" s="247"/>
      <c r="L394" s="247"/>
      <c r="M394" s="248"/>
      <c r="N394" s="249"/>
      <c r="O394" s="250"/>
      <c r="P394" s="7"/>
    </row>
    <row r="395" spans="1:16" x14ac:dyDescent="0.3">
      <c r="A395" s="246"/>
      <c r="B395" s="251"/>
      <c r="C395" s="7"/>
      <c r="D395" s="7"/>
      <c r="E395" s="7"/>
      <c r="F395" s="7"/>
      <c r="G395" s="7"/>
      <c r="H395" s="7"/>
      <c r="I395" s="7"/>
      <c r="J395" s="7"/>
      <c r="K395" s="247"/>
      <c r="L395" s="247"/>
      <c r="M395" s="248"/>
      <c r="N395" s="249"/>
      <c r="O395" s="250"/>
      <c r="P395" s="7"/>
    </row>
    <row r="396" spans="1:16" x14ac:dyDescent="0.3">
      <c r="A396" s="246"/>
      <c r="B396" s="251"/>
      <c r="C396" s="7"/>
      <c r="D396" s="7"/>
      <c r="E396" s="7"/>
      <c r="F396" s="7"/>
      <c r="G396" s="7"/>
      <c r="H396" s="7"/>
      <c r="I396" s="7"/>
      <c r="J396" s="7"/>
      <c r="K396" s="247"/>
      <c r="L396" s="247"/>
      <c r="M396" s="248"/>
      <c r="N396" s="249"/>
      <c r="O396" s="250"/>
      <c r="P396" s="7"/>
    </row>
    <row r="397" spans="1:16" x14ac:dyDescent="0.3">
      <c r="A397" s="246"/>
      <c r="B397" s="251"/>
      <c r="C397" s="7"/>
      <c r="D397" s="7"/>
      <c r="E397" s="7"/>
      <c r="F397" s="7"/>
      <c r="G397" s="7"/>
      <c r="H397" s="7"/>
      <c r="I397" s="7"/>
      <c r="J397" s="7"/>
      <c r="K397" s="247"/>
      <c r="L397" s="247"/>
      <c r="M397" s="248"/>
      <c r="N397" s="249"/>
      <c r="O397" s="250"/>
      <c r="P397" s="7"/>
    </row>
    <row r="398" spans="1:16" x14ac:dyDescent="0.3">
      <c r="A398" s="246"/>
      <c r="B398" s="251"/>
      <c r="C398" s="7"/>
      <c r="D398" s="7"/>
      <c r="E398" s="7"/>
      <c r="F398" s="7"/>
      <c r="G398" s="7"/>
      <c r="H398" s="7"/>
      <c r="I398" s="7"/>
      <c r="J398" s="7"/>
      <c r="K398" s="247"/>
      <c r="L398" s="247"/>
      <c r="M398" s="248"/>
      <c r="N398" s="249"/>
      <c r="O398" s="250"/>
      <c r="P398" s="7"/>
    </row>
    <row r="399" spans="1:16" x14ac:dyDescent="0.3">
      <c r="A399" s="246"/>
      <c r="B399" s="251"/>
      <c r="C399" s="7"/>
      <c r="D399" s="7"/>
      <c r="E399" s="7"/>
      <c r="F399" s="7"/>
      <c r="G399" s="7"/>
      <c r="H399" s="7"/>
      <c r="I399" s="7"/>
      <c r="J399" s="7"/>
      <c r="K399" s="247"/>
      <c r="L399" s="247"/>
      <c r="M399" s="248"/>
      <c r="N399" s="249"/>
      <c r="O399" s="250"/>
      <c r="P399" s="7"/>
    </row>
    <row r="400" spans="1:16" x14ac:dyDescent="0.3">
      <c r="A400" s="246"/>
      <c r="B400" s="251"/>
      <c r="C400" s="7"/>
      <c r="D400" s="7"/>
      <c r="E400" s="7"/>
      <c r="F400" s="7"/>
      <c r="G400" s="7"/>
      <c r="H400" s="7"/>
      <c r="I400" s="7"/>
      <c r="J400" s="7"/>
      <c r="K400" s="247"/>
      <c r="L400" s="247"/>
      <c r="M400" s="248"/>
      <c r="N400" s="249"/>
      <c r="O400" s="250"/>
      <c r="P400" s="7"/>
    </row>
    <row r="401" spans="1:16" x14ac:dyDescent="0.3">
      <c r="A401" s="246"/>
      <c r="B401" s="251"/>
      <c r="C401" s="7"/>
      <c r="D401" s="7"/>
      <c r="E401" s="7"/>
      <c r="F401" s="7"/>
      <c r="G401" s="7"/>
      <c r="H401" s="7"/>
      <c r="I401" s="7"/>
      <c r="J401" s="7"/>
      <c r="K401" s="247"/>
      <c r="L401" s="247"/>
      <c r="M401" s="248"/>
      <c r="N401" s="249"/>
      <c r="O401" s="250"/>
      <c r="P401" s="7"/>
    </row>
    <row r="402" spans="1:16" x14ac:dyDescent="0.3">
      <c r="A402" s="246"/>
      <c r="B402" s="251"/>
      <c r="C402" s="7"/>
      <c r="D402" s="7"/>
      <c r="E402" s="7"/>
      <c r="F402" s="7"/>
      <c r="G402" s="7"/>
      <c r="H402" s="7"/>
      <c r="I402" s="7"/>
      <c r="J402" s="7"/>
      <c r="K402" s="247"/>
      <c r="L402" s="247"/>
      <c r="M402" s="248"/>
      <c r="N402" s="249"/>
      <c r="O402" s="250"/>
      <c r="P402" s="7"/>
    </row>
    <row r="403" spans="1:16" x14ac:dyDescent="0.3">
      <c r="A403" s="246"/>
      <c r="B403" s="251"/>
      <c r="C403" s="7"/>
      <c r="D403" s="7"/>
      <c r="E403" s="7"/>
      <c r="F403" s="7"/>
      <c r="G403" s="7"/>
      <c r="H403" s="7"/>
      <c r="I403" s="7"/>
      <c r="J403" s="7"/>
      <c r="K403" s="247"/>
      <c r="L403" s="247"/>
      <c r="M403" s="248"/>
      <c r="N403" s="249"/>
      <c r="O403" s="250"/>
      <c r="P403" s="7"/>
    </row>
    <row r="404" spans="1:16" x14ac:dyDescent="0.3">
      <c r="A404" s="246"/>
      <c r="B404" s="251"/>
      <c r="C404" s="7"/>
      <c r="D404" s="7"/>
      <c r="E404" s="7"/>
      <c r="F404" s="7"/>
      <c r="G404" s="7"/>
      <c r="H404" s="7"/>
      <c r="I404" s="7"/>
      <c r="J404" s="7"/>
      <c r="K404" s="247"/>
      <c r="L404" s="247"/>
      <c r="M404" s="248"/>
      <c r="N404" s="249"/>
      <c r="O404" s="250"/>
      <c r="P404" s="7"/>
    </row>
    <row r="405" spans="1:16" x14ac:dyDescent="0.3">
      <c r="A405" s="246"/>
      <c r="B405" s="251"/>
      <c r="C405" s="7"/>
      <c r="D405" s="7"/>
      <c r="E405" s="7"/>
      <c r="F405" s="7"/>
      <c r="G405" s="7"/>
      <c r="H405" s="7"/>
      <c r="I405" s="7"/>
      <c r="J405" s="7"/>
      <c r="K405" s="247"/>
      <c r="L405" s="247"/>
      <c r="M405" s="248"/>
      <c r="N405" s="249"/>
      <c r="O405" s="250"/>
      <c r="P405" s="7"/>
    </row>
    <row r="406" spans="1:16" x14ac:dyDescent="0.3">
      <c r="A406" s="246"/>
      <c r="B406" s="251"/>
      <c r="C406" s="7"/>
      <c r="D406" s="7"/>
      <c r="E406" s="7"/>
      <c r="F406" s="7"/>
      <c r="G406" s="7"/>
      <c r="H406" s="7"/>
      <c r="I406" s="7"/>
      <c r="J406" s="7"/>
      <c r="K406" s="247"/>
      <c r="L406" s="247"/>
      <c r="M406" s="248"/>
      <c r="N406" s="249"/>
      <c r="O406" s="250"/>
      <c r="P406" s="7"/>
    </row>
    <row r="407" spans="1:16" x14ac:dyDescent="0.3">
      <c r="A407" s="246"/>
      <c r="B407" s="251"/>
      <c r="C407" s="7"/>
      <c r="D407" s="7"/>
      <c r="E407" s="7"/>
      <c r="F407" s="7"/>
      <c r="G407" s="7"/>
      <c r="H407" s="7"/>
      <c r="I407" s="7"/>
      <c r="J407" s="7"/>
      <c r="K407" s="247"/>
      <c r="L407" s="247"/>
      <c r="M407" s="248"/>
      <c r="N407" s="249"/>
      <c r="O407" s="250"/>
      <c r="P407" s="7"/>
    </row>
    <row r="408" spans="1:16" x14ac:dyDescent="0.3">
      <c r="A408" s="246"/>
      <c r="B408" s="251"/>
      <c r="C408" s="7"/>
      <c r="D408" s="7"/>
      <c r="E408" s="7"/>
      <c r="F408" s="7"/>
      <c r="G408" s="7"/>
      <c r="H408" s="7"/>
      <c r="I408" s="7"/>
      <c r="J408" s="7"/>
      <c r="K408" s="247"/>
      <c r="L408" s="247"/>
      <c r="M408" s="248"/>
      <c r="N408" s="249"/>
      <c r="O408" s="250"/>
      <c r="P408" s="7"/>
    </row>
    <row r="409" spans="1:16" x14ac:dyDescent="0.3">
      <c r="A409" s="246"/>
      <c r="B409" s="251"/>
      <c r="C409" s="7"/>
      <c r="D409" s="7"/>
      <c r="E409" s="7"/>
      <c r="F409" s="7"/>
      <c r="G409" s="7"/>
      <c r="H409" s="7"/>
      <c r="I409" s="7"/>
      <c r="J409" s="7"/>
      <c r="K409" s="247"/>
      <c r="L409" s="247"/>
      <c r="M409" s="248"/>
      <c r="N409" s="249"/>
      <c r="O409" s="250"/>
      <c r="P409" s="7"/>
    </row>
    <row r="410" spans="1:16" x14ac:dyDescent="0.3">
      <c r="A410" s="246"/>
      <c r="B410" s="251"/>
      <c r="C410" s="7"/>
      <c r="D410" s="7"/>
      <c r="E410" s="7"/>
      <c r="F410" s="7"/>
      <c r="G410" s="7"/>
      <c r="H410" s="7"/>
      <c r="I410" s="7"/>
      <c r="J410" s="7"/>
      <c r="K410" s="247"/>
      <c r="L410" s="247"/>
      <c r="M410" s="248"/>
      <c r="N410" s="249"/>
      <c r="O410" s="250"/>
      <c r="P410" s="7"/>
    </row>
    <row r="411" spans="1:16" x14ac:dyDescent="0.3">
      <c r="A411" s="246"/>
      <c r="B411" s="251"/>
      <c r="C411" s="7"/>
      <c r="D411" s="7"/>
      <c r="E411" s="7"/>
      <c r="F411" s="7"/>
      <c r="G411" s="7"/>
      <c r="H411" s="7"/>
      <c r="I411" s="7"/>
      <c r="J411" s="7"/>
      <c r="K411" s="247"/>
      <c r="L411" s="247"/>
      <c r="M411" s="248"/>
      <c r="N411" s="249"/>
      <c r="O411" s="250"/>
      <c r="P411" s="7"/>
    </row>
    <row r="412" spans="1:16" x14ac:dyDescent="0.3">
      <c r="A412" s="246"/>
      <c r="B412" s="251"/>
      <c r="C412" s="7"/>
      <c r="D412" s="7"/>
      <c r="E412" s="7"/>
      <c r="F412" s="7"/>
      <c r="G412" s="7"/>
      <c r="H412" s="7"/>
      <c r="I412" s="7"/>
      <c r="J412" s="7"/>
      <c r="K412" s="247"/>
      <c r="L412" s="247"/>
      <c r="M412" s="248"/>
      <c r="N412" s="249"/>
      <c r="O412" s="250"/>
      <c r="P412" s="7"/>
    </row>
    <row r="413" spans="1:16" x14ac:dyDescent="0.3">
      <c r="A413" s="246"/>
      <c r="B413" s="251"/>
      <c r="C413" s="7"/>
      <c r="D413" s="7"/>
      <c r="E413" s="7"/>
      <c r="F413" s="7"/>
      <c r="G413" s="7"/>
      <c r="H413" s="7"/>
      <c r="I413" s="7"/>
      <c r="J413" s="7"/>
      <c r="K413" s="247"/>
      <c r="L413" s="247"/>
      <c r="M413" s="248"/>
      <c r="N413" s="249"/>
      <c r="O413" s="250"/>
      <c r="P413" s="7"/>
    </row>
    <row r="414" spans="1:16" x14ac:dyDescent="0.3">
      <c r="A414" s="246"/>
      <c r="B414" s="251"/>
      <c r="C414" s="7"/>
      <c r="D414" s="7"/>
      <c r="E414" s="7"/>
      <c r="F414" s="7"/>
      <c r="G414" s="7"/>
      <c r="H414" s="7"/>
      <c r="I414" s="7"/>
      <c r="J414" s="7"/>
      <c r="K414" s="247"/>
      <c r="L414" s="247"/>
      <c r="M414" s="248"/>
      <c r="N414" s="249"/>
      <c r="O414" s="250"/>
      <c r="P414" s="7"/>
    </row>
    <row r="415" spans="1:16" x14ac:dyDescent="0.3">
      <c r="A415" s="246"/>
      <c r="B415" s="251"/>
      <c r="C415" s="7"/>
      <c r="D415" s="7"/>
      <c r="E415" s="7"/>
      <c r="F415" s="7"/>
      <c r="G415" s="7"/>
      <c r="H415" s="7"/>
      <c r="I415" s="7"/>
      <c r="J415" s="7"/>
      <c r="K415" s="247"/>
      <c r="L415" s="247"/>
      <c r="M415" s="248"/>
      <c r="N415" s="249"/>
      <c r="O415" s="250"/>
      <c r="P415" s="7"/>
    </row>
    <row r="416" spans="1:16" x14ac:dyDescent="0.3">
      <c r="A416" s="246"/>
      <c r="B416" s="251"/>
      <c r="C416" s="7"/>
      <c r="D416" s="7"/>
      <c r="E416" s="7"/>
      <c r="F416" s="7"/>
      <c r="G416" s="7"/>
      <c r="H416" s="7"/>
      <c r="I416" s="7"/>
      <c r="J416" s="7"/>
      <c r="K416" s="247"/>
      <c r="L416" s="247"/>
      <c r="M416" s="248"/>
      <c r="N416" s="249"/>
      <c r="O416" s="250"/>
      <c r="P416" s="7"/>
    </row>
    <row r="417" spans="1:16" x14ac:dyDescent="0.3">
      <c r="A417" s="246"/>
      <c r="B417" s="251"/>
      <c r="C417" s="7"/>
      <c r="D417" s="7"/>
      <c r="E417" s="7"/>
      <c r="F417" s="7"/>
      <c r="G417" s="7"/>
      <c r="H417" s="7"/>
      <c r="I417" s="7"/>
      <c r="J417" s="7"/>
      <c r="K417" s="247"/>
      <c r="L417" s="247"/>
      <c r="M417" s="248"/>
      <c r="N417" s="249"/>
      <c r="O417" s="250"/>
      <c r="P417" s="7"/>
    </row>
    <row r="418" spans="1:16" x14ac:dyDescent="0.3">
      <c r="A418" s="246"/>
      <c r="B418" s="251"/>
      <c r="C418" s="7"/>
      <c r="D418" s="7"/>
      <c r="E418" s="7"/>
      <c r="F418" s="7"/>
      <c r="G418" s="7"/>
      <c r="H418" s="7"/>
      <c r="I418" s="7"/>
      <c r="J418" s="7"/>
      <c r="K418" s="247"/>
      <c r="L418" s="247"/>
      <c r="M418" s="248"/>
      <c r="N418" s="249"/>
      <c r="O418" s="250"/>
      <c r="P418" s="7"/>
    </row>
    <row r="419" spans="1:16" x14ac:dyDescent="0.3">
      <c r="A419" s="246"/>
      <c r="B419" s="251"/>
      <c r="C419" s="7"/>
      <c r="D419" s="7"/>
      <c r="E419" s="7"/>
      <c r="F419" s="7"/>
      <c r="G419" s="7"/>
      <c r="H419" s="7"/>
      <c r="I419" s="7"/>
      <c r="J419" s="7"/>
      <c r="K419" s="247"/>
      <c r="L419" s="247"/>
      <c r="M419" s="248"/>
      <c r="N419" s="249"/>
      <c r="O419" s="250"/>
      <c r="P419" s="7"/>
    </row>
    <row r="420" spans="1:16" x14ac:dyDescent="0.3">
      <c r="A420" s="246"/>
      <c r="B420" s="251"/>
      <c r="C420" s="7"/>
      <c r="D420" s="7"/>
      <c r="E420" s="7"/>
      <c r="F420" s="7"/>
      <c r="G420" s="7"/>
      <c r="H420" s="7"/>
      <c r="I420" s="7"/>
      <c r="J420" s="7"/>
      <c r="K420" s="247"/>
      <c r="L420" s="247"/>
      <c r="M420" s="248"/>
      <c r="N420" s="249"/>
      <c r="O420" s="250"/>
      <c r="P420" s="7"/>
    </row>
    <row r="421" spans="1:16" x14ac:dyDescent="0.3">
      <c r="A421" s="246"/>
      <c r="B421" s="251"/>
      <c r="C421" s="7"/>
      <c r="D421" s="7"/>
      <c r="E421" s="7"/>
      <c r="F421" s="7"/>
      <c r="G421" s="7"/>
      <c r="H421" s="7"/>
      <c r="I421" s="7"/>
      <c r="J421" s="7"/>
      <c r="K421" s="247"/>
      <c r="L421" s="247"/>
      <c r="M421" s="248"/>
      <c r="N421" s="249"/>
      <c r="O421" s="250"/>
      <c r="P421" s="7"/>
    </row>
    <row r="422" spans="1:16" x14ac:dyDescent="0.3">
      <c r="A422" s="246"/>
      <c r="B422" s="251"/>
      <c r="C422" s="7"/>
      <c r="D422" s="7"/>
      <c r="E422" s="7"/>
      <c r="F422" s="7"/>
      <c r="G422" s="7"/>
      <c r="H422" s="7"/>
      <c r="I422" s="7"/>
      <c r="J422" s="7"/>
      <c r="K422" s="247"/>
      <c r="L422" s="247"/>
      <c r="M422" s="248"/>
      <c r="N422" s="249"/>
      <c r="O422" s="250"/>
      <c r="P422" s="7"/>
    </row>
    <row r="423" spans="1:16" x14ac:dyDescent="0.3">
      <c r="A423" s="246"/>
      <c r="B423" s="251"/>
      <c r="C423" s="7"/>
      <c r="D423" s="7"/>
      <c r="E423" s="7"/>
      <c r="F423" s="7"/>
      <c r="G423" s="7"/>
      <c r="H423" s="7"/>
      <c r="I423" s="7"/>
      <c r="J423" s="7"/>
      <c r="K423" s="247"/>
      <c r="L423" s="247"/>
      <c r="M423" s="248"/>
      <c r="N423" s="249"/>
      <c r="O423" s="250"/>
      <c r="P423" s="7"/>
    </row>
    <row r="424" spans="1:16" x14ac:dyDescent="0.3">
      <c r="A424" s="246"/>
      <c r="B424" s="251"/>
      <c r="C424" s="7"/>
      <c r="D424" s="7"/>
      <c r="E424" s="7"/>
      <c r="F424" s="7"/>
      <c r="G424" s="7"/>
      <c r="H424" s="7"/>
      <c r="I424" s="7"/>
      <c r="J424" s="7"/>
      <c r="K424" s="247"/>
      <c r="L424" s="247"/>
      <c r="M424" s="248"/>
      <c r="N424" s="249"/>
      <c r="O424" s="250"/>
      <c r="P424" s="7"/>
    </row>
    <row r="425" spans="1:16" x14ac:dyDescent="0.3">
      <c r="A425" s="246"/>
      <c r="B425" s="251"/>
      <c r="C425" s="7"/>
      <c r="D425" s="7"/>
      <c r="E425" s="7"/>
      <c r="F425" s="7"/>
      <c r="G425" s="7"/>
      <c r="H425" s="7"/>
      <c r="I425" s="7"/>
      <c r="J425" s="7"/>
      <c r="K425" s="247"/>
      <c r="L425" s="247"/>
      <c r="M425" s="248"/>
      <c r="N425" s="249"/>
      <c r="O425" s="250"/>
      <c r="P425" s="7"/>
    </row>
    <row r="426" spans="1:16" x14ac:dyDescent="0.3">
      <c r="A426" s="246"/>
      <c r="B426" s="251"/>
      <c r="C426" s="7"/>
      <c r="D426" s="7"/>
      <c r="E426" s="7"/>
      <c r="F426" s="7"/>
      <c r="G426" s="7"/>
      <c r="H426" s="7"/>
      <c r="I426" s="7"/>
      <c r="J426" s="7"/>
      <c r="K426" s="247"/>
      <c r="L426" s="247"/>
      <c r="M426" s="248"/>
      <c r="N426" s="249"/>
      <c r="O426" s="250"/>
      <c r="P426" s="7"/>
    </row>
    <row r="427" spans="1:16" x14ac:dyDescent="0.3">
      <c r="A427" s="246"/>
      <c r="B427" s="251"/>
      <c r="C427" s="7"/>
      <c r="D427" s="7"/>
      <c r="E427" s="7"/>
      <c r="F427" s="7"/>
      <c r="G427" s="7"/>
      <c r="H427" s="7"/>
      <c r="I427" s="7"/>
      <c r="J427" s="7"/>
      <c r="K427" s="247"/>
      <c r="L427" s="247"/>
      <c r="M427" s="248"/>
      <c r="N427" s="249"/>
      <c r="O427" s="250"/>
      <c r="P427" s="7"/>
    </row>
    <row r="428" spans="1:16" x14ac:dyDescent="0.3">
      <c r="A428" s="246"/>
      <c r="B428" s="251"/>
      <c r="C428" s="7"/>
      <c r="D428" s="7"/>
      <c r="E428" s="7"/>
      <c r="F428" s="7"/>
      <c r="G428" s="7"/>
      <c r="H428" s="7"/>
      <c r="I428" s="7"/>
      <c r="J428" s="7"/>
      <c r="K428" s="247"/>
      <c r="L428" s="247"/>
      <c r="M428" s="248"/>
      <c r="N428" s="249"/>
      <c r="O428" s="250"/>
      <c r="P428" s="7"/>
    </row>
  </sheetData>
  <sheetProtection formatRows="0" insertRows="0"/>
  <mergeCells count="7">
    <mergeCell ref="B7:C7"/>
    <mergeCell ref="A1:H1"/>
    <mergeCell ref="B2:C2"/>
    <mergeCell ref="B3:C3"/>
    <mergeCell ref="B4:C4"/>
    <mergeCell ref="B5:C5"/>
    <mergeCell ref="B6:C6"/>
  </mergeCells>
  <phoneticPr fontId="19" type="noConversion"/>
  <dataValidations count="2">
    <dataValidation type="list" allowBlank="1" showInputMessage="1" showErrorMessage="1" sqref="H15:H42" xr:uid="{00000000-0002-0000-0400-000000000000}">
      <formula1>EVENTO</formula1>
    </dataValidation>
    <dataValidation type="list" showInputMessage="1" showErrorMessage="1" sqref="B3" xr:uid="{00000000-0002-0000-0400-000001000000}">
      <formula1>CIUDAD</formula1>
    </dataValidation>
  </dataValidations>
  <printOptions horizontalCentered="1"/>
  <pageMargins left="0.19685039370078741" right="0.19685039370078741" top="0.39370078740157483" bottom="0.39370078740157483" header="0" footer="0"/>
  <pageSetup paperSize="122" scale="32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CR 2014 </vt:lpstr>
      <vt:lpstr>Validación</vt:lpstr>
      <vt:lpstr>Instrucciones llenado</vt:lpstr>
      <vt:lpstr>CR 2016</vt:lpstr>
      <vt:lpstr>CR 2017</vt:lpstr>
      <vt:lpstr>Hoja1</vt:lpstr>
      <vt:lpstr>ABR</vt:lpstr>
      <vt:lpstr>AGO</vt:lpstr>
      <vt:lpstr>'CR 2014 '!Área_de_impresión</vt:lpstr>
      <vt:lpstr>'CR 2016'!Área_de_impresión</vt:lpstr>
      <vt:lpstr>'CR 2017'!Área_de_impresión</vt:lpstr>
      <vt:lpstr>CIUDAD</vt:lpstr>
      <vt:lpstr>DIC</vt:lpstr>
      <vt:lpstr>EVENTO</vt:lpstr>
      <vt:lpstr>FEB</vt:lpstr>
      <vt:lpstr>FECHA</vt:lpstr>
      <vt:lpstr>JUL</vt:lpstr>
      <vt:lpstr>JUN</vt:lpstr>
      <vt:lpstr>MAR</vt:lpstr>
      <vt:lpstr>MAY</vt:lpstr>
      <vt:lpstr>NOV</vt:lpstr>
      <vt:lpstr>OCT</vt:lpstr>
      <vt:lpstr>SEP</vt:lpstr>
      <vt:lpstr>'CR 2014 '!Títulos_a_imprimir</vt:lpstr>
      <vt:lpstr>'CR 2016'!Títulos_a_imprimir</vt:lpstr>
      <vt:lpstr>'CR 2017'!Títulos_a_imprimir</vt:lpstr>
    </vt:vector>
  </TitlesOfParts>
  <Company>Presentation Services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Presentation Services S.A. de C.V.</dc:creator>
  <cp:lastModifiedBy>luis briseño</cp:lastModifiedBy>
  <cp:lastPrinted>2016-07-22T23:26:38Z</cp:lastPrinted>
  <dcterms:created xsi:type="dcterms:W3CDTF">2005-06-30T22:36:03Z</dcterms:created>
  <dcterms:modified xsi:type="dcterms:W3CDTF">2017-09-06T05:36:20Z</dcterms:modified>
</cp:coreProperties>
</file>