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01"/>
  <workbookPr/>
  <mc:AlternateContent xmlns:mc="http://schemas.openxmlformats.org/markup-compatibility/2006">
    <mc:Choice Requires="x15">
      <x15ac:absPath xmlns:x15ac="http://schemas.microsoft.com/office/spreadsheetml/2010/11/ac" url="\\ny_nas\전체공유자료\2025년\미주, 중남미\USA\(7.15-17) Cosmoprof Las Vegas 2025\02. 운송안내문\"/>
    </mc:Choice>
  </mc:AlternateContent>
  <xr:revisionPtr revIDLastSave="27" documentId="13_ncr:1_{0904F53D-E8DA-4F98-9DF0-784DC855E12A}" xr6:coauthVersionLast="47" xr6:coauthVersionMax="47" xr10:uidLastSave="{7D57352B-39D1-4F7E-83C8-E0897674359F}"/>
  <bookViews>
    <workbookView xWindow="0" yWindow="0" windowWidth="28800" windowHeight="11640" tabRatio="657" firstSheet="1" activeTab="1" xr2:uid="{00000000-000D-0000-FFFF-FFFF00000000}"/>
  </bookViews>
  <sheets>
    <sheet name="샘플" sheetId="112" r:id="rId1"/>
    <sheet name="CIPL" sheetId="113" r:id="rId2"/>
    <sheet name="해상운송" sheetId="118" r:id="rId3"/>
    <sheet name="항공운송" sheetId="119" r:id="rId4"/>
  </sheets>
  <definedNames>
    <definedName name="_xlnm.Print_Area" localSheetId="1">CIPL!$A$1:$Q$28</definedName>
    <definedName name="_xlnm.Print_Area" localSheetId="0">샘플!$A$1:$Q$25</definedName>
    <definedName name="_xlnm.Print_Area" localSheetId="3">항공운송!$A$1:$AL$20</definedName>
    <definedName name="_xlnm.Print_Area" localSheetId="2">해상운송!$A$1:$AL$20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13" l="1"/>
  <c r="E27" i="113"/>
  <c r="N26" i="113"/>
  <c r="E26" i="113"/>
  <c r="N25" i="113"/>
  <c r="E25" i="113"/>
  <c r="N28" i="113"/>
  <c r="E28" i="113"/>
  <c r="N24" i="113"/>
  <c r="E24" i="113"/>
  <c r="N23" i="113"/>
  <c r="E23" i="113"/>
  <c r="N22" i="113" l="1"/>
  <c r="E22" i="113"/>
  <c r="N21" i="113"/>
  <c r="E21" i="113"/>
  <c r="N20" i="113"/>
  <c r="E20" i="113"/>
  <c r="N19" i="113"/>
  <c r="E19" i="113"/>
  <c r="N18" i="113"/>
  <c r="E18" i="113"/>
  <c r="N17" i="113"/>
  <c r="E17" i="113"/>
  <c r="N16" i="113"/>
  <c r="E16" i="113"/>
  <c r="N15" i="113"/>
  <c r="E15" i="113"/>
  <c r="N14" i="113"/>
  <c r="E14" i="113"/>
  <c r="N13" i="113"/>
  <c r="E13" i="113"/>
  <c r="L25" i="112"/>
  <c r="G25" i="112"/>
  <c r="F25" i="112"/>
  <c r="E24" i="112"/>
  <c r="E23" i="112"/>
  <c r="E22" i="112"/>
  <c r="N21" i="112"/>
  <c r="E21" i="112"/>
  <c r="N20" i="112"/>
  <c r="E20" i="112"/>
  <c r="N19" i="112"/>
  <c r="E19" i="112"/>
  <c r="N18" i="112"/>
  <c r="E18" i="112"/>
  <c r="N17" i="112"/>
  <c r="E17" i="112"/>
  <c r="N16" i="112"/>
  <c r="E16" i="112"/>
  <c r="N15" i="112"/>
  <c r="E15" i="112"/>
  <c r="N14" i="112"/>
  <c r="E14" i="112"/>
  <c r="N13" i="112"/>
  <c r="N25" i="112" s="1"/>
  <c r="E13" i="112"/>
  <c r="E25" i="112" l="1"/>
</calcChain>
</file>

<file path=xl/sharedStrings.xml><?xml version="1.0" encoding="utf-8"?>
<sst xmlns="http://schemas.openxmlformats.org/spreadsheetml/2006/main" count="151" uniqueCount="90">
  <si>
    <t>COMBINED INVOICE &amp; PACKING LIST</t>
    <phoneticPr fontId="10" type="noConversion"/>
  </si>
  <si>
    <t>* Reporting date   :
(dd/mm/yy)</t>
    <phoneticPr fontId="1" type="noConversion"/>
  </si>
  <si>
    <t>Shipper</t>
    <phoneticPr fontId="1" type="noConversion"/>
  </si>
  <si>
    <t>NY International Logistics Co.,Ltd
#303,4 Kolon Digital Tower, 21,
Yangpyeong-ro 22-gil, Yeongdeungpo-gu,
Seoul, KOREA
Tel: +82-2-322-6801
Fax: +82-2-2062-5260</t>
    <phoneticPr fontId="10" type="noConversion"/>
  </si>
  <si>
    <t xml:space="preserve"> Consignee</t>
    <phoneticPr fontId="1" type="noConversion"/>
  </si>
  <si>
    <t>NY에서 기재</t>
    <phoneticPr fontId="1" type="noConversion"/>
  </si>
  <si>
    <t>Port of Departure</t>
    <phoneticPr fontId="1" type="noConversion"/>
  </si>
  <si>
    <t>Exhibits' Disposal</t>
    <phoneticPr fontId="1" type="noConversion"/>
  </si>
  <si>
    <t>port of Destination</t>
    <phoneticPr fontId="1" type="noConversion"/>
  </si>
  <si>
    <t>A. Return</t>
    <phoneticPr fontId="1" type="noConversion"/>
  </si>
  <si>
    <t>Exhitor Name</t>
    <phoneticPr fontId="1" type="noConversion"/>
  </si>
  <si>
    <t>①영문업체명</t>
    <phoneticPr fontId="1" type="noConversion"/>
  </si>
  <si>
    <t>B. Sold</t>
    <phoneticPr fontId="1" type="noConversion"/>
  </si>
  <si>
    <t>Shipping
Type</t>
    <phoneticPr fontId="1" type="noConversion"/>
  </si>
  <si>
    <t>Seafreight</t>
    <phoneticPr fontId="1" type="noConversion"/>
  </si>
  <si>
    <t>V</t>
    <phoneticPr fontId="1" type="noConversion"/>
  </si>
  <si>
    <t>Airfreight</t>
    <phoneticPr fontId="1" type="noConversion"/>
  </si>
  <si>
    <t>Notify</t>
    <phoneticPr fontId="1" type="noConversion"/>
  </si>
  <si>
    <t>Hall/booth No.</t>
    <phoneticPr fontId="1" type="noConversion"/>
  </si>
  <si>
    <t>②홀/부스번호</t>
    <phoneticPr fontId="1" type="noConversion"/>
  </si>
  <si>
    <t>C. Give Away &amp;
Consumption</t>
    <phoneticPr fontId="1" type="noConversion"/>
  </si>
  <si>
    <t>Case No.</t>
    <phoneticPr fontId="1" type="noConversion"/>
  </si>
  <si>
    <r>
      <t xml:space="preserve">Dimensions (cm)
</t>
    </r>
    <r>
      <rPr>
        <b/>
        <sz val="11"/>
        <rFont val="맑은 고딕"/>
        <family val="3"/>
        <charset val="129"/>
      </rPr>
      <t>(</t>
    </r>
    <r>
      <rPr>
        <b/>
        <sz val="11"/>
        <color indexed="10"/>
        <rFont val="맑은 고딕"/>
        <family val="3"/>
        <charset val="129"/>
      </rPr>
      <t>W</t>
    </r>
    <r>
      <rPr>
        <b/>
        <sz val="11"/>
        <rFont val="맑은 고딕"/>
        <family val="3"/>
        <charset val="129"/>
      </rPr>
      <t>idth*</t>
    </r>
    <r>
      <rPr>
        <b/>
        <sz val="11"/>
        <color indexed="10"/>
        <rFont val="맑은 고딕"/>
        <family val="3"/>
        <charset val="129"/>
      </rPr>
      <t>L</t>
    </r>
    <r>
      <rPr>
        <b/>
        <sz val="11"/>
        <rFont val="맑은 고딕"/>
        <family val="3"/>
        <charset val="129"/>
      </rPr>
      <t>ength*</t>
    </r>
    <r>
      <rPr>
        <b/>
        <sz val="11"/>
        <color indexed="10"/>
        <rFont val="맑은 고딕"/>
        <family val="3"/>
        <charset val="129"/>
      </rPr>
      <t>H</t>
    </r>
    <r>
      <rPr>
        <b/>
        <sz val="11"/>
        <rFont val="맑은 고딕"/>
        <family val="3"/>
        <charset val="129"/>
      </rPr>
      <t>eight)</t>
    </r>
    <phoneticPr fontId="1" type="noConversion"/>
  </si>
  <si>
    <t>CBM</t>
    <phoneticPr fontId="1" type="noConversion"/>
  </si>
  <si>
    <t>Gross.
weight</t>
    <phoneticPr fontId="1" type="noConversion"/>
  </si>
  <si>
    <t>Net.
Gross</t>
    <phoneticPr fontId="1" type="noConversion"/>
  </si>
  <si>
    <t>Exhibits photo
(if required)</t>
    <phoneticPr fontId="1" type="noConversion"/>
  </si>
  <si>
    <r>
      <t xml:space="preserve">Discription of Exhibits ③전시품명
</t>
    </r>
    <r>
      <rPr>
        <b/>
        <sz val="11"/>
        <color indexed="10"/>
        <rFont val="맑은 고딕"/>
        <family val="3"/>
        <charset val="129"/>
      </rPr>
      <t>(영문 일반명사로 작성해주세요)</t>
    </r>
    <phoneticPr fontId="1" type="noConversion"/>
  </si>
  <si>
    <t>Material
(if required)</t>
    <phoneticPr fontId="1" type="noConversion"/>
  </si>
  <si>
    <t>H.S Code
(****.**.****)</t>
    <phoneticPr fontId="1" type="noConversion"/>
  </si>
  <si>
    <t>Quantity</t>
    <phoneticPr fontId="1" type="noConversion"/>
  </si>
  <si>
    <t>CIF  Value(US$)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</si>
  <si>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</si>
  <si>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</si>
  <si>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</si>
  <si>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Unit Value</t>
    <phoneticPr fontId="1" type="noConversion"/>
  </si>
  <si>
    <t>Total Value</t>
    <phoneticPr fontId="1" type="noConversion"/>
  </si>
  <si>
    <t>1 / 5</t>
    <phoneticPr fontId="1" type="noConversion"/>
  </si>
  <si>
    <t>Mobile Antenna</t>
    <phoneticPr fontId="1" type="noConversion"/>
  </si>
  <si>
    <t>8529.10.9210</t>
    <phoneticPr fontId="1" type="noConversion"/>
  </si>
  <si>
    <t>v</t>
    <phoneticPr fontId="1" type="noConversion"/>
  </si>
  <si>
    <t>TV</t>
    <phoneticPr fontId="1" type="noConversion"/>
  </si>
  <si>
    <t>8528.72.2020</t>
    <phoneticPr fontId="1" type="noConversion"/>
  </si>
  <si>
    <t>Monitor Stands</t>
    <phoneticPr fontId="1" type="noConversion"/>
  </si>
  <si>
    <t>3926.90.9000</t>
    <phoneticPr fontId="1" type="noConversion"/>
  </si>
  <si>
    <t>2 / 5</t>
    <phoneticPr fontId="1" type="noConversion"/>
  </si>
  <si>
    <t>WATER PURIFIER</t>
    <phoneticPr fontId="1" type="noConversion"/>
  </si>
  <si>
    <t>8516.10.0000</t>
    <phoneticPr fontId="1" type="noConversion"/>
  </si>
  <si>
    <t>3 / 5</t>
    <phoneticPr fontId="1" type="noConversion"/>
  </si>
  <si>
    <t>HUMIDIFIER</t>
    <phoneticPr fontId="1" type="noConversion"/>
  </si>
  <si>
    <t>8509.80.9000</t>
    <phoneticPr fontId="1" type="noConversion"/>
  </si>
  <si>
    <t>AIR WASHER</t>
    <phoneticPr fontId="1" type="noConversion"/>
  </si>
  <si>
    <t>4 / 5</t>
    <phoneticPr fontId="1" type="noConversion"/>
  </si>
  <si>
    <t>Stationery</t>
    <phoneticPr fontId="1" type="noConversion"/>
  </si>
  <si>
    <t>TOOLBOX</t>
    <phoneticPr fontId="1" type="noConversion"/>
  </si>
  <si>
    <t>5 / 5</t>
    <phoneticPr fontId="1" type="noConversion"/>
  </si>
  <si>
    <t>CATALOGUE</t>
    <phoneticPr fontId="1" type="noConversion"/>
  </si>
  <si>
    <t>4911.10.0000</t>
    <phoneticPr fontId="1" type="noConversion"/>
  </si>
  <si>
    <t>③총 박스수량</t>
    <phoneticPr fontId="1" type="noConversion"/>
  </si>
  <si>
    <t>④전시품명</t>
    <phoneticPr fontId="1" type="noConversion"/>
  </si>
  <si>
    <t>⑤ 관세청참고</t>
    <phoneticPr fontId="1" type="noConversion"/>
  </si>
  <si>
    <t>⑥수량</t>
    <phoneticPr fontId="1" type="noConversion"/>
  </si>
  <si>
    <t>⑦단가</t>
    <phoneticPr fontId="1" type="noConversion"/>
  </si>
  <si>
    <t>⑧총가격</t>
    <phoneticPr fontId="1" type="noConversion"/>
  </si>
  <si>
    <t>⑨현지 예상처분</t>
    <phoneticPr fontId="1" type="noConversion"/>
  </si>
  <si>
    <t>5CT</t>
    <phoneticPr fontId="1" type="noConversion"/>
  </si>
  <si>
    <t xml:space="preserve"> </t>
    <phoneticPr fontId="10" type="noConversion"/>
  </si>
  <si>
    <t>Total</t>
    <phoneticPr fontId="10" type="noConversion"/>
  </si>
  <si>
    <t>NY International Logistics Co.,Ltd
#306,7,8 Kolon Digital Tower, 21,
Yangpyeong-ro 22-gil, Yeongdeungpo-gu,
Seoul, KOREA
Tel: +82-2-322-6801
Fax: +82-2-2062-5260</t>
    <phoneticPr fontId="10" type="noConversion"/>
  </si>
  <si>
    <t>영문 업체명 기재</t>
    <phoneticPr fontId="1" type="noConversion"/>
  </si>
  <si>
    <t>홀/부스 번호 기재</t>
    <phoneticPr fontId="1" type="noConversion"/>
  </si>
  <si>
    <r>
      <t xml:space="preserve">Description of Exhibits ③전시품명
</t>
    </r>
    <r>
      <rPr>
        <b/>
        <sz val="11"/>
        <color indexed="10"/>
        <rFont val="맑은 고딕"/>
        <family val="3"/>
        <charset val="129"/>
      </rPr>
      <t>(영문 일반명사로 작성해주세요)</t>
    </r>
    <phoneticPr fontId="1" type="noConversion"/>
  </si>
  <si>
    <t>EXHIBITION</t>
    <phoneticPr fontId="1" type="noConversion"/>
  </si>
  <si>
    <t>Cosmoprof Las Vegas 2025</t>
    <phoneticPr fontId="1" type="noConversion"/>
  </si>
  <si>
    <t>EXHIBITOR</t>
    <phoneticPr fontId="1" type="noConversion"/>
  </si>
  <si>
    <t>업체명</t>
    <phoneticPr fontId="1" type="noConversion"/>
  </si>
  <si>
    <t>HALL &amp;
BOOTH NO.</t>
    <phoneticPr fontId="1" type="noConversion"/>
  </si>
  <si>
    <t>홀/부스 번호</t>
    <phoneticPr fontId="1" type="noConversion"/>
  </si>
  <si>
    <t>SEA CARGO</t>
    <phoneticPr fontId="1" type="noConversion"/>
  </si>
  <si>
    <t>CASE NO.</t>
    <phoneticPr fontId="1" type="noConversion"/>
  </si>
  <si>
    <t>박스
순번</t>
    <phoneticPr fontId="1" type="noConversion"/>
  </si>
  <si>
    <t>/</t>
    <phoneticPr fontId="1" type="noConversion"/>
  </si>
  <si>
    <t>총
개수</t>
    <phoneticPr fontId="1" type="noConversion"/>
  </si>
  <si>
    <t>PORT OF DESTINATION</t>
    <phoneticPr fontId="1" type="noConversion"/>
  </si>
  <si>
    <t>Remark</t>
    <phoneticPr fontId="1" type="noConversion"/>
  </si>
  <si>
    <t>NY 기재</t>
    <phoneticPr fontId="1" type="noConversion"/>
  </si>
  <si>
    <t>Tel. +82 2 322 6801</t>
    <phoneticPr fontId="1" type="noConversion"/>
  </si>
  <si>
    <t>www.nyil.co.kr</t>
    <phoneticPr fontId="1" type="noConversion"/>
  </si>
  <si>
    <t>Email. sofia@nyil.co.kr</t>
    <phoneticPr fontId="1" type="noConversion"/>
  </si>
  <si>
    <t>AIR CARGO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</si>
</sst>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&quot;US$&quot;#,##0.00_);[Red]\(&quot;US$&quot;#,##0.00\)"/>
    <numFmt numFmtId="166" formatCode="mm&quot;월&quot;\ dd&quot;일&quot;"/>
    <numFmt numFmtId="167" formatCode="&quot;₩&quot;#,##0"/>
  </numFmts>
  <fonts count="33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u/>
      <sz val="11"/>
      <color theme="10"/>
      <name val="돋움"/>
      <family val="3"/>
      <charset val="129"/>
    </font>
    <font>
      <b/>
      <sz val="26"/>
      <color theme="0"/>
      <name val="맑은 고딕"/>
      <family val="3"/>
      <charset val="129"/>
      <scheme val="minor"/>
    </font>
    <font>
      <b/>
      <sz val="32"/>
      <color theme="0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  <scheme val="minor"/>
    </font>
    <font>
      <b/>
      <sz val="36"/>
      <color rgb="FF0066FF"/>
      <name val="맑은 고딕"/>
      <family val="3"/>
      <charset val="129"/>
      <scheme val="minor"/>
    </font>
    <font>
      <b/>
      <sz val="36"/>
      <color theme="8" tint="-0.499984740745262"/>
      <name val="맑은 고딕"/>
      <family val="3"/>
      <charset val="129"/>
      <scheme val="minor"/>
    </font>
    <font>
      <b/>
      <i/>
      <sz val="21"/>
      <color rgb="FF0070C0"/>
      <name val="맑은 고딕"/>
      <family val="3"/>
      <charset val="129"/>
      <scheme val="minor"/>
    </font>
    <font>
      <sz val="12"/>
      <name val="바탕체"/>
      <family val="1"/>
      <charset val="129"/>
    </font>
    <font>
      <b/>
      <sz val="1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i/>
      <sz val="24"/>
      <color rgb="FFFF0000"/>
      <name val="맑은 고딕"/>
      <family val="3"/>
      <charset val="129"/>
      <scheme val="minor"/>
    </font>
    <font>
      <b/>
      <i/>
      <sz val="28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11"/>
      <color indexed="10"/>
      <name val="맑은 고딕"/>
      <family val="3"/>
      <charset val="129"/>
    </font>
    <font>
      <b/>
      <sz val="1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ＭＳ Ｐゴシック"/>
      <family val="2"/>
      <charset val="128"/>
    </font>
    <font>
      <b/>
      <u/>
      <sz val="20"/>
      <color rgb="FF0066FF"/>
      <name val="맑은 고딕"/>
      <family val="3"/>
      <charset val="129"/>
      <scheme val="minor"/>
    </font>
    <font>
      <b/>
      <sz val="20"/>
      <color rgb="FF0066FF"/>
      <name val="맑은 고딕"/>
      <family val="3"/>
      <charset val="129"/>
      <scheme val="minor"/>
    </font>
    <font>
      <b/>
      <sz val="36"/>
      <name val="맑은 고딕"/>
      <family val="3"/>
      <charset val="129"/>
      <scheme val="minor"/>
    </font>
    <font>
      <b/>
      <sz val="48"/>
      <color rgb="FFFF0000"/>
      <name val="맑은 고딕"/>
      <family val="3"/>
      <charset val="129"/>
      <scheme val="minor"/>
    </font>
    <font>
      <b/>
      <sz val="72"/>
      <color theme="8" tint="-0.49998474074526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22"/>
      <color rgb="FF0066FF"/>
      <name val="맑은 고딕"/>
      <family val="3"/>
      <charset val="129"/>
      <scheme val="minor"/>
    </font>
    <font>
      <b/>
      <sz val="4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4"/>
      </patternFill>
    </fill>
  </fills>
  <borders count="91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41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4" borderId="0" xfId="0" applyFont="1" applyFill="1">
      <alignment vertical="center"/>
    </xf>
    <xf numFmtId="0" fontId="12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15" fillId="2" borderId="0" xfId="0" applyFont="1" applyFill="1" applyAlignment="1">
      <alignment horizontal="center" vertical="center"/>
    </xf>
    <xf numFmtId="0" fontId="12" fillId="5" borderId="60" xfId="0" applyFont="1" applyFill="1" applyBorder="1" applyAlignment="1">
      <alignment horizontal="center" vertical="center"/>
    </xf>
    <xf numFmtId="49" fontId="15" fillId="4" borderId="18" xfId="0" applyNumberFormat="1" applyFont="1" applyFill="1" applyBorder="1" applyAlignment="1">
      <alignment horizontal="center" vertical="center"/>
    </xf>
    <xf numFmtId="0" fontId="15" fillId="4" borderId="61" xfId="0" applyFont="1" applyFill="1" applyBorder="1" applyAlignment="1">
      <alignment horizontal="center" vertical="center"/>
    </xf>
    <xf numFmtId="2" fontId="15" fillId="4" borderId="61" xfId="0" applyNumberFormat="1" applyFont="1" applyFill="1" applyBorder="1" applyAlignment="1">
      <alignment horizontal="center" vertical="center"/>
    </xf>
    <xf numFmtId="1" fontId="15" fillId="4" borderId="61" xfId="0" applyNumberFormat="1" applyFont="1" applyFill="1" applyBorder="1" applyAlignment="1">
      <alignment horizontal="center" vertical="center"/>
    </xf>
    <xf numFmtId="0" fontId="15" fillId="4" borderId="61" xfId="0" applyFont="1" applyFill="1" applyBorder="1">
      <alignment vertical="center"/>
    </xf>
    <xf numFmtId="0" fontId="15" fillId="4" borderId="62" xfId="0" applyFont="1" applyFill="1" applyBorder="1" applyAlignment="1">
      <alignment horizontal="center" vertical="center"/>
    </xf>
    <xf numFmtId="0" fontId="23" fillId="4" borderId="61" xfId="0" applyFont="1" applyFill="1" applyBorder="1" applyAlignment="1">
      <alignment horizontal="center" vertical="center"/>
    </xf>
    <xf numFmtId="165" fontId="15" fillId="4" borderId="61" xfId="0" applyNumberFormat="1" applyFont="1" applyFill="1" applyBorder="1" applyAlignment="1">
      <alignment horizontal="center" vertical="center"/>
    </xf>
    <xf numFmtId="165" fontId="15" fillId="4" borderId="62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63" xfId="0" applyFont="1" applyFill="1" applyBorder="1" applyAlignment="1">
      <alignment horizontal="center" vertical="center"/>
    </xf>
    <xf numFmtId="49" fontId="15" fillId="4" borderId="26" xfId="0" applyNumberFormat="1" applyFont="1" applyFill="1" applyBorder="1" applyAlignment="1">
      <alignment horizontal="center" vertical="center"/>
    </xf>
    <xf numFmtId="0" fontId="15" fillId="4" borderId="64" xfId="0" applyFont="1" applyFill="1" applyBorder="1" applyAlignment="1">
      <alignment horizontal="center" vertical="center"/>
    </xf>
    <xf numFmtId="2" fontId="15" fillId="4" borderId="64" xfId="0" applyNumberFormat="1" applyFont="1" applyFill="1" applyBorder="1" applyAlignment="1">
      <alignment horizontal="center" vertical="center"/>
    </xf>
    <xf numFmtId="1" fontId="15" fillId="4" borderId="64" xfId="0" applyNumberFormat="1" applyFont="1" applyFill="1" applyBorder="1" applyAlignment="1">
      <alignment horizontal="center" vertical="center"/>
    </xf>
    <xf numFmtId="0" fontId="15" fillId="4" borderId="64" xfId="0" applyFont="1" applyFill="1" applyBorder="1">
      <alignment vertical="center"/>
    </xf>
    <xf numFmtId="0" fontId="15" fillId="4" borderId="65" xfId="0" applyFont="1" applyFill="1" applyBorder="1" applyAlignment="1">
      <alignment horizontal="center" vertical="center"/>
    </xf>
    <xf numFmtId="0" fontId="23" fillId="4" borderId="64" xfId="0" applyFont="1" applyFill="1" applyBorder="1" applyAlignment="1">
      <alignment horizontal="center" vertical="center"/>
    </xf>
    <xf numFmtId="165" fontId="15" fillId="4" borderId="64" xfId="0" applyNumberFormat="1" applyFont="1" applyFill="1" applyBorder="1" applyAlignment="1">
      <alignment horizontal="center" vertical="center"/>
    </xf>
    <xf numFmtId="165" fontId="15" fillId="4" borderId="65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0" fontId="15" fillId="4" borderId="66" xfId="0" applyFont="1" applyFill="1" applyBorder="1" applyAlignment="1">
      <alignment horizontal="center" vertical="center"/>
    </xf>
    <xf numFmtId="165" fontId="15" fillId="4" borderId="26" xfId="0" applyNumberFormat="1" applyFont="1" applyFill="1" applyBorder="1" applyAlignment="1">
      <alignment horizontal="center" vertical="center"/>
    </xf>
    <xf numFmtId="165" fontId="15" fillId="4" borderId="66" xfId="0" applyNumberFormat="1" applyFont="1" applyFill="1" applyBorder="1" applyAlignment="1">
      <alignment horizontal="center" vertical="center"/>
    </xf>
    <xf numFmtId="166" fontId="15" fillId="8" borderId="80" xfId="0" applyNumberFormat="1" applyFont="1" applyFill="1" applyBorder="1" applyAlignment="1">
      <alignment horizontal="center" vertical="center"/>
    </xf>
    <xf numFmtId="2" fontId="15" fillId="2" borderId="58" xfId="0" applyNumberFormat="1" applyFont="1" applyFill="1" applyBorder="1" applyAlignment="1">
      <alignment horizontal="center" vertical="center"/>
    </xf>
    <xf numFmtId="0" fontId="15" fillId="2" borderId="58" xfId="0" applyFont="1" applyFill="1" applyBorder="1" applyAlignment="1">
      <alignment horizontal="center" vertical="center"/>
    </xf>
    <xf numFmtId="1" fontId="15" fillId="2" borderId="58" xfId="0" applyNumberFormat="1" applyFont="1" applyFill="1" applyBorder="1" applyAlignment="1">
      <alignment horizontal="center" vertical="center"/>
    </xf>
    <xf numFmtId="0" fontId="15" fillId="2" borderId="82" xfId="0" applyFont="1" applyFill="1" applyBorder="1">
      <alignment vertical="center"/>
    </xf>
    <xf numFmtId="0" fontId="16" fillId="2" borderId="58" xfId="0" applyFont="1" applyFill="1" applyBorder="1" applyAlignment="1">
      <alignment horizontal="center" vertical="center"/>
    </xf>
    <xf numFmtId="165" fontId="15" fillId="2" borderId="60" xfId="0" applyNumberFormat="1" applyFont="1" applyFill="1" applyBorder="1" applyAlignment="1">
      <alignment horizontal="center" vertical="center"/>
    </xf>
    <xf numFmtId="165" fontId="15" fillId="2" borderId="80" xfId="0" applyNumberFormat="1" applyFont="1" applyFill="1" applyBorder="1" applyAlignment="1">
      <alignment horizontal="center" vertical="center"/>
    </xf>
    <xf numFmtId="0" fontId="15" fillId="2" borderId="83" xfId="0" applyFont="1" applyFill="1" applyBorder="1" applyAlignment="1">
      <alignment horizontal="center" vertical="center"/>
    </xf>
    <xf numFmtId="0" fontId="15" fillId="4" borderId="23" xfId="0" applyFont="1" applyFill="1" applyBorder="1" applyAlignment="1">
      <alignment horizontal="center" vertical="center"/>
    </xf>
    <xf numFmtId="0" fontId="15" fillId="4" borderId="28" xfId="0" applyFont="1" applyFill="1" applyBorder="1" applyAlignment="1">
      <alignment horizontal="center" vertical="center"/>
    </xf>
    <xf numFmtId="0" fontId="15" fillId="4" borderId="88" xfId="0" applyFont="1" applyFill="1" applyBorder="1" applyAlignment="1">
      <alignment horizontal="center" vertical="center"/>
    </xf>
    <xf numFmtId="0" fontId="30" fillId="4" borderId="0" xfId="0" applyFont="1" applyFill="1">
      <alignment vertical="center"/>
    </xf>
    <xf numFmtId="0" fontId="30" fillId="4" borderId="13" xfId="0" applyFont="1" applyFill="1" applyBorder="1">
      <alignment vertical="center"/>
    </xf>
    <xf numFmtId="0" fontId="12" fillId="5" borderId="58" xfId="0" applyFont="1" applyFill="1" applyBorder="1" applyAlignment="1">
      <alignment horizontal="center" vertical="center"/>
    </xf>
    <xf numFmtId="0" fontId="15" fillId="2" borderId="60" xfId="0" applyFont="1" applyFill="1" applyBorder="1" applyAlignment="1">
      <alignment horizontal="center" vertical="center"/>
    </xf>
    <xf numFmtId="0" fontId="15" fillId="2" borderId="81" xfId="0" applyFont="1" applyFill="1" applyBorder="1" applyAlignment="1">
      <alignment horizontal="center" vertical="center"/>
    </xf>
    <xf numFmtId="0" fontId="15" fillId="2" borderId="82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6" fillId="4" borderId="27" xfId="0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center" vertical="center"/>
    </xf>
    <xf numFmtId="0" fontId="16" fillId="4" borderId="50" xfId="0" applyFont="1" applyFill="1" applyBorder="1" applyAlignment="1">
      <alignment horizontal="center" vertical="center"/>
    </xf>
    <xf numFmtId="0" fontId="16" fillId="4" borderId="51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7" fillId="8" borderId="39" xfId="0" applyFont="1" applyFill="1" applyBorder="1" applyAlignment="1">
      <alignment horizontal="center" vertical="center"/>
    </xf>
    <xf numFmtId="0" fontId="17" fillId="8" borderId="8" xfId="0" applyFont="1" applyFill="1" applyBorder="1" applyAlignment="1">
      <alignment horizontal="center" vertical="center"/>
    </xf>
    <xf numFmtId="0" fontId="17" fillId="8" borderId="30" xfId="0" applyFont="1" applyFill="1" applyBorder="1" applyAlignment="1">
      <alignment horizontal="center" vertical="center"/>
    </xf>
    <xf numFmtId="166" fontId="15" fillId="2" borderId="58" xfId="0" applyNumberFormat="1" applyFont="1" applyFill="1" applyBorder="1" applyAlignment="1">
      <alignment horizontal="center" vertical="center"/>
    </xf>
    <xf numFmtId="49" fontId="17" fillId="8" borderId="40" xfId="0" applyNumberFormat="1" applyFont="1" applyFill="1" applyBorder="1" applyAlignment="1">
      <alignment horizontal="center" vertical="center"/>
    </xf>
    <xf numFmtId="49" fontId="17" fillId="8" borderId="70" xfId="0" applyNumberFormat="1" applyFont="1" applyFill="1" applyBorder="1" applyAlignment="1">
      <alignment horizontal="center" vertical="center"/>
    </xf>
    <xf numFmtId="49" fontId="17" fillId="8" borderId="75" xfId="0" applyNumberFormat="1" applyFont="1" applyFill="1" applyBorder="1" applyAlignment="1">
      <alignment horizontal="center" vertical="center"/>
    </xf>
    <xf numFmtId="0" fontId="17" fillId="8" borderId="67" xfId="0" applyFont="1" applyFill="1" applyBorder="1" applyAlignment="1">
      <alignment horizontal="center" vertical="center"/>
    </xf>
    <xf numFmtId="0" fontId="17" fillId="8" borderId="71" xfId="0" applyFont="1" applyFill="1" applyBorder="1" applyAlignment="1">
      <alignment horizontal="center" vertical="center"/>
    </xf>
    <xf numFmtId="0" fontId="17" fillId="8" borderId="9" xfId="0" applyFont="1" applyFill="1" applyBorder="1" applyAlignment="1">
      <alignment horizontal="center" vertical="center"/>
    </xf>
    <xf numFmtId="165" fontId="17" fillId="8" borderId="67" xfId="0" applyNumberFormat="1" applyFont="1" applyFill="1" applyBorder="1" applyAlignment="1">
      <alignment horizontal="center" vertical="center"/>
    </xf>
    <xf numFmtId="165" fontId="17" fillId="8" borderId="71" xfId="0" applyNumberFormat="1" applyFont="1" applyFill="1" applyBorder="1" applyAlignment="1">
      <alignment horizontal="center" vertical="center"/>
    </xf>
    <xf numFmtId="165" fontId="17" fillId="8" borderId="9" xfId="0" applyNumberFormat="1" applyFont="1" applyFill="1" applyBorder="1" applyAlignment="1">
      <alignment horizontal="center" vertical="center"/>
    </xf>
    <xf numFmtId="165" fontId="17" fillId="8" borderId="68" xfId="0" applyNumberFormat="1" applyFont="1" applyFill="1" applyBorder="1" applyAlignment="1">
      <alignment horizontal="center" vertical="center"/>
    </xf>
    <xf numFmtId="165" fontId="17" fillId="8" borderId="72" xfId="0" applyNumberFormat="1" applyFont="1" applyFill="1" applyBorder="1" applyAlignment="1">
      <alignment horizontal="center" vertical="center"/>
    </xf>
    <xf numFmtId="165" fontId="17" fillId="8" borderId="76" xfId="0" applyNumberFormat="1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3" fillId="6" borderId="18" xfId="1" applyFont="1" applyFill="1" applyBorder="1" applyAlignment="1">
      <alignment horizontal="center" vertical="center"/>
    </xf>
    <xf numFmtId="0" fontId="13" fillId="6" borderId="26" xfId="1" applyFont="1" applyFill="1" applyBorder="1" applyAlignment="1">
      <alignment horizontal="center" vertical="center"/>
    </xf>
    <xf numFmtId="0" fontId="13" fillId="6" borderId="40" xfId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left" vertical="center" wrapText="1"/>
    </xf>
    <xf numFmtId="0" fontId="12" fillId="2" borderId="21" xfId="0" applyFont="1" applyFill="1" applyBorder="1" applyAlignment="1">
      <alignment horizontal="left" vertical="center" wrapText="1"/>
    </xf>
    <xf numFmtId="0" fontId="12" fillId="2" borderId="16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left" vertical="center" wrapText="1"/>
    </xf>
    <xf numFmtId="0" fontId="12" fillId="2" borderId="41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3" fillId="7" borderId="18" xfId="0" applyFont="1" applyFill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/>
    </xf>
    <xf numFmtId="0" fontId="13" fillId="7" borderId="40" xfId="0" applyFont="1" applyFill="1" applyBorder="1" applyAlignment="1">
      <alignment horizontal="center" vertical="center"/>
    </xf>
    <xf numFmtId="0" fontId="14" fillId="7" borderId="22" xfId="0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horizontal="center" vertical="center"/>
    </xf>
    <xf numFmtId="0" fontId="14" fillId="7" borderId="27" xfId="0" applyFont="1" applyFill="1" applyBorder="1" applyAlignment="1">
      <alignment horizontal="center" vertical="center"/>
    </xf>
    <xf numFmtId="0" fontId="14" fillId="7" borderId="28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29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25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3" fillId="7" borderId="30" xfId="0" applyFont="1" applyFill="1" applyBorder="1" applyAlignment="1">
      <alignment horizontal="center" vertical="center"/>
    </xf>
    <xf numFmtId="0" fontId="14" fillId="7" borderId="31" xfId="0" applyFont="1" applyFill="1" applyBorder="1" applyAlignment="1">
      <alignment horizontal="center" vertical="center"/>
    </xf>
    <xf numFmtId="0" fontId="14" fillId="7" borderId="32" xfId="0" applyFont="1" applyFill="1" applyBorder="1" applyAlignment="1">
      <alignment horizontal="center" vertical="center"/>
    </xf>
    <xf numFmtId="0" fontId="15" fillId="2" borderId="33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35" xfId="0" applyFont="1" applyFill="1" applyBorder="1" applyAlignment="1">
      <alignment horizontal="center" vertical="center"/>
    </xf>
    <xf numFmtId="0" fontId="16" fillId="4" borderId="36" xfId="0" applyFont="1" applyFill="1" applyBorder="1" applyAlignment="1">
      <alignment horizontal="center" vertical="center"/>
    </xf>
    <xf numFmtId="0" fontId="16" fillId="4" borderId="37" xfId="0" applyFont="1" applyFill="1" applyBorder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3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17" fillId="8" borderId="29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39" xfId="0" applyFont="1" applyFill="1" applyBorder="1" applyAlignment="1">
      <alignment horizontal="center" vertical="center"/>
    </xf>
    <xf numFmtId="0" fontId="12" fillId="2" borderId="85" xfId="1" applyFont="1" applyFill="1" applyBorder="1" applyAlignment="1">
      <alignment horizontal="center" vertical="center" wrapText="1"/>
    </xf>
    <xf numFmtId="0" fontId="12" fillId="2" borderId="25" xfId="1" applyFont="1" applyFill="1" applyBorder="1" applyAlignment="1">
      <alignment horizontal="center" vertical="center" wrapText="1"/>
    </xf>
    <xf numFmtId="0" fontId="12" fillId="2" borderId="84" xfId="1" applyFont="1" applyFill="1" applyBorder="1" applyAlignment="1">
      <alignment horizontal="center" vertical="center" wrapText="1"/>
    </xf>
    <xf numFmtId="0" fontId="12" fillId="2" borderId="74" xfId="1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12" fillId="4" borderId="30" xfId="0" applyFont="1" applyFill="1" applyBorder="1" applyAlignment="1">
      <alignment horizontal="center" vertical="center"/>
    </xf>
    <xf numFmtId="0" fontId="12" fillId="5" borderId="52" xfId="0" applyFont="1" applyFill="1" applyBorder="1" applyAlignment="1">
      <alignment horizontal="center" vertical="center"/>
    </xf>
    <xf numFmtId="0" fontId="12" fillId="5" borderId="57" xfId="0" applyFont="1" applyFill="1" applyBorder="1" applyAlignment="1">
      <alignment horizontal="center" vertical="center"/>
    </xf>
    <xf numFmtId="0" fontId="12" fillId="5" borderId="53" xfId="0" applyFont="1" applyFill="1" applyBorder="1" applyAlignment="1">
      <alignment horizontal="center" vertical="center" wrapText="1"/>
    </xf>
    <xf numFmtId="0" fontId="12" fillId="5" borderId="58" xfId="0" applyFont="1" applyFill="1" applyBorder="1" applyAlignment="1">
      <alignment horizontal="center" vertical="center" wrapText="1"/>
    </xf>
    <xf numFmtId="0" fontId="12" fillId="5" borderId="53" xfId="0" applyFont="1" applyFill="1" applyBorder="1" applyAlignment="1">
      <alignment horizontal="center" vertical="center"/>
    </xf>
    <xf numFmtId="0" fontId="12" fillId="5" borderId="58" xfId="0" applyFont="1" applyFill="1" applyBorder="1" applyAlignment="1">
      <alignment horizontal="center" vertical="center"/>
    </xf>
    <xf numFmtId="0" fontId="12" fillId="5" borderId="54" xfId="0" applyFont="1" applyFill="1" applyBorder="1" applyAlignment="1">
      <alignment horizontal="center" vertical="center" wrapText="1"/>
    </xf>
    <xf numFmtId="0" fontId="12" fillId="5" borderId="59" xfId="0" applyFont="1" applyFill="1" applyBorder="1" applyAlignment="1">
      <alignment horizontal="center" vertical="center"/>
    </xf>
    <xf numFmtId="0" fontId="11" fillId="9" borderId="42" xfId="1" applyFont="1" applyFill="1" applyBorder="1" applyAlignment="1">
      <alignment horizontal="center" vertical="center" wrapText="1"/>
    </xf>
    <xf numFmtId="0" fontId="11" fillId="9" borderId="47" xfId="1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center" vertical="center" wrapText="1"/>
    </xf>
    <xf numFmtId="0" fontId="11" fillId="2" borderId="44" xfId="0" applyFont="1" applyFill="1" applyBorder="1" applyAlignment="1">
      <alignment horizontal="center" vertical="center" wrapText="1"/>
    </xf>
    <xf numFmtId="0" fontId="11" fillId="2" borderId="48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8" fillId="5" borderId="45" xfId="0" applyFont="1" applyFill="1" applyBorder="1" applyAlignment="1">
      <alignment horizontal="center" vertical="center" wrapText="1"/>
    </xf>
    <xf numFmtId="0" fontId="18" fillId="5" borderId="49" xfId="0" applyFont="1" applyFill="1" applyBorder="1" applyAlignment="1">
      <alignment horizontal="center" vertical="center" wrapText="1"/>
    </xf>
    <xf numFmtId="0" fontId="11" fillId="4" borderId="43" xfId="0" applyFont="1" applyFill="1" applyBorder="1" applyAlignment="1">
      <alignment horizontal="center" vertical="center" wrapText="1"/>
    </xf>
    <xf numFmtId="0" fontId="11" fillId="4" borderId="44" xfId="0" applyFont="1" applyFill="1" applyBorder="1" applyAlignment="1">
      <alignment horizontal="center" vertical="center" wrapText="1"/>
    </xf>
    <xf numFmtId="0" fontId="11" fillId="4" borderId="48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9" fillId="5" borderId="46" xfId="0" applyFont="1" applyFill="1" applyBorder="1" applyAlignment="1">
      <alignment horizontal="center" vertical="center" wrapText="1"/>
    </xf>
    <xf numFmtId="0" fontId="19" fillId="5" borderId="30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/>
    </xf>
    <xf numFmtId="0" fontId="11" fillId="4" borderId="47" xfId="0" applyFont="1" applyFill="1" applyBorder="1" applyAlignment="1">
      <alignment horizontal="center" vertical="center"/>
    </xf>
    <xf numFmtId="0" fontId="22" fillId="5" borderId="25" xfId="0" applyFont="1" applyFill="1" applyBorder="1" applyAlignment="1">
      <alignment horizontal="center" vertical="center"/>
    </xf>
    <xf numFmtId="0" fontId="22" fillId="5" borderId="30" xfId="0" applyFont="1" applyFill="1" applyBorder="1" applyAlignment="1">
      <alignment horizontal="center" vertical="center"/>
    </xf>
    <xf numFmtId="0" fontId="12" fillId="2" borderId="43" xfId="1" applyFont="1" applyFill="1" applyBorder="1" applyAlignment="1">
      <alignment horizontal="center" vertical="center" wrapText="1"/>
    </xf>
    <xf numFmtId="0" fontId="12" fillId="2" borderId="46" xfId="1" applyFont="1" applyFill="1" applyBorder="1" applyAlignment="1">
      <alignment horizontal="center" vertical="center" wrapText="1"/>
    </xf>
    <xf numFmtId="0" fontId="12" fillId="2" borderId="48" xfId="1" applyFont="1" applyFill="1" applyBorder="1" applyAlignment="1">
      <alignment horizontal="center" vertical="center" wrapText="1"/>
    </xf>
    <xf numFmtId="0" fontId="12" fillId="2" borderId="30" xfId="1" applyFont="1" applyFill="1" applyBorder="1" applyAlignment="1">
      <alignment horizontal="center" vertical="center" wrapText="1"/>
    </xf>
    <xf numFmtId="165" fontId="17" fillId="8" borderId="69" xfId="0" applyNumberFormat="1" applyFont="1" applyFill="1" applyBorder="1" applyAlignment="1">
      <alignment horizontal="center" vertical="center"/>
    </xf>
    <xf numFmtId="165" fontId="17" fillId="8" borderId="4" xfId="0" applyNumberFormat="1" applyFont="1" applyFill="1" applyBorder="1" applyAlignment="1">
      <alignment horizontal="center" vertical="center"/>
    </xf>
    <xf numFmtId="165" fontId="17" fillId="8" borderId="39" xfId="0" applyNumberFormat="1" applyFont="1" applyFill="1" applyBorder="1" applyAlignment="1">
      <alignment horizontal="center" vertical="center"/>
    </xf>
    <xf numFmtId="165" fontId="17" fillId="8" borderId="73" xfId="0" applyNumberFormat="1" applyFont="1" applyFill="1" applyBorder="1" applyAlignment="1">
      <alignment horizontal="center" vertical="center"/>
    </xf>
    <xf numFmtId="165" fontId="17" fillId="8" borderId="0" xfId="0" applyNumberFormat="1" applyFont="1" applyFill="1" applyAlignment="1">
      <alignment horizontal="center" vertical="center"/>
    </xf>
    <xf numFmtId="165" fontId="17" fillId="8" borderId="74" xfId="0" applyNumberFormat="1" applyFont="1" applyFill="1" applyBorder="1" applyAlignment="1">
      <alignment horizontal="center" vertical="center"/>
    </xf>
    <xf numFmtId="165" fontId="17" fillId="8" borderId="77" xfId="0" applyNumberFormat="1" applyFont="1" applyFill="1" applyBorder="1" applyAlignment="1">
      <alignment horizontal="center" vertical="center"/>
    </xf>
    <xf numFmtId="165" fontId="17" fillId="8" borderId="78" xfId="0" applyNumberFormat="1" applyFont="1" applyFill="1" applyBorder="1" applyAlignment="1">
      <alignment horizontal="center" vertical="center"/>
    </xf>
    <xf numFmtId="165" fontId="17" fillId="8" borderId="79" xfId="0" applyNumberFormat="1" applyFont="1" applyFill="1" applyBorder="1" applyAlignment="1">
      <alignment horizontal="center" vertical="center"/>
    </xf>
    <xf numFmtId="0" fontId="12" fillId="5" borderId="59" xfId="0" applyFont="1" applyFill="1" applyBorder="1" applyAlignment="1">
      <alignment horizontal="center" vertical="center" wrapText="1"/>
    </xf>
    <xf numFmtId="0" fontId="12" fillId="5" borderId="54" xfId="0" applyFont="1" applyFill="1" applyBorder="1" applyAlignment="1">
      <alignment horizontal="center" vertical="center"/>
    </xf>
    <xf numFmtId="0" fontId="12" fillId="5" borderId="55" xfId="0" applyFont="1" applyFill="1" applyBorder="1" applyAlignment="1">
      <alignment horizontal="center" vertical="center"/>
    </xf>
    <xf numFmtId="0" fontId="12" fillId="5" borderId="56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5" borderId="54" xfId="0" applyFont="1" applyFill="1" applyBorder="1" applyAlignment="1">
      <alignment horizontal="center" vertical="center"/>
    </xf>
    <xf numFmtId="0" fontId="22" fillId="5" borderId="59" xfId="0" applyFont="1" applyFill="1" applyBorder="1" applyAlignment="1">
      <alignment horizontal="center" vertical="center"/>
    </xf>
    <xf numFmtId="0" fontId="12" fillId="5" borderId="86" xfId="0" applyFont="1" applyFill="1" applyBorder="1" applyAlignment="1">
      <alignment horizontal="center" vertical="center" wrapText="1"/>
    </xf>
    <xf numFmtId="0" fontId="12" fillId="5" borderId="87" xfId="0" applyFont="1" applyFill="1" applyBorder="1" applyAlignment="1">
      <alignment horizontal="center" vertical="center" wrapText="1"/>
    </xf>
    <xf numFmtId="167" fontId="15" fillId="2" borderId="89" xfId="0" applyNumberFormat="1" applyFont="1" applyFill="1" applyBorder="1" applyAlignment="1">
      <alignment horizontal="center" vertical="center"/>
    </xf>
    <xf numFmtId="167" fontId="15" fillId="2" borderId="24" xfId="0" applyNumberFormat="1" applyFont="1" applyFill="1" applyBorder="1" applyAlignment="1">
      <alignment horizontal="center" vertical="center"/>
    </xf>
    <xf numFmtId="167" fontId="15" fillId="2" borderId="90" xfId="0" applyNumberFormat="1" applyFont="1" applyFill="1" applyBorder="1" applyAlignment="1">
      <alignment horizontal="center" vertical="center"/>
    </xf>
    <xf numFmtId="167" fontId="15" fillId="2" borderId="29" xfId="0" applyNumberFormat="1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8" xfId="0" applyFont="1" applyFill="1" applyBorder="1" applyAlignment="1">
      <alignment horizontal="center" vertical="center"/>
    </xf>
    <xf numFmtId="0" fontId="12" fillId="5" borderId="85" xfId="0" applyFont="1" applyFill="1" applyBorder="1" applyAlignment="1">
      <alignment horizontal="center" vertical="center" wrapText="1"/>
    </xf>
    <xf numFmtId="0" fontId="12" fillId="5" borderId="4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5" fillId="4" borderId="0" xfId="5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7" fillId="4" borderId="2" xfId="0" applyFont="1" applyFill="1" applyBorder="1" applyAlignment="1">
      <alignment horizontal="center" vertical="center"/>
    </xf>
    <xf numFmtId="0" fontId="27" fillId="4" borderId="4" xfId="0" applyFont="1" applyFill="1" applyBorder="1" applyAlignment="1">
      <alignment horizontal="center" vertical="center"/>
    </xf>
    <xf numFmtId="0" fontId="27" fillId="4" borderId="3" xfId="0" applyFont="1" applyFill="1" applyBorder="1" applyAlignment="1">
      <alignment horizontal="center" vertical="center"/>
    </xf>
    <xf numFmtId="0" fontId="27" fillId="4" borderId="0" xfId="0" applyFont="1" applyFill="1" applyAlignment="1">
      <alignment horizontal="center" vertical="center"/>
    </xf>
    <xf numFmtId="0" fontId="27" fillId="4" borderId="12" xfId="0" applyFont="1" applyFill="1" applyBorder="1" applyAlignment="1">
      <alignment horizontal="center" vertical="center"/>
    </xf>
    <xf numFmtId="0" fontId="27" fillId="4" borderId="13" xfId="0" applyFont="1" applyFill="1" applyBorder="1" applyAlignment="1">
      <alignment horizontal="center" vertical="center"/>
    </xf>
    <xf numFmtId="0" fontId="31" fillId="4" borderId="0" xfId="0" applyFont="1" applyFill="1" applyAlignment="1">
      <alignment horizontal="center" vertical="center" wrapText="1"/>
    </xf>
    <xf numFmtId="0" fontId="31" fillId="4" borderId="0" xfId="0" applyFont="1" applyFill="1" applyAlignment="1">
      <alignment horizontal="center" vertical="center"/>
    </xf>
    <xf numFmtId="0" fontId="32" fillId="4" borderId="4" xfId="0" applyFont="1" applyFill="1" applyBorder="1" applyAlignment="1">
      <alignment horizontal="center" vertical="center"/>
    </xf>
    <xf numFmtId="0" fontId="32" fillId="4" borderId="0" xfId="0" applyFont="1" applyFill="1" applyAlignment="1">
      <alignment horizontal="center" vertical="center"/>
    </xf>
    <xf numFmtId="0" fontId="32" fillId="4" borderId="13" xfId="0" applyFont="1" applyFill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8" fillId="8" borderId="10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7" fillId="0" borderId="16" xfId="0" applyFont="1" applyBorder="1" applyAlignment="1">
      <alignment horizontal="center" vertical="center" wrapText="1"/>
    </xf>
  </cellXfs>
  <cellStyles count="11">
    <cellStyle name="Hyperlink" xfId="5" builtinId="8"/>
    <cellStyle name="Normal" xfId="0" builtinId="0"/>
    <cellStyle name="쉼표 [0] 2" xfId="3" xr:uid="{00000000-0005-0000-0000-000000000000}"/>
    <cellStyle name="표준 2" xfId="1" xr:uid="{00000000-0005-0000-0000-000002000000}"/>
    <cellStyle name="표준 2 2" xfId="2" xr:uid="{00000000-0005-0000-0000-000003000000}"/>
    <cellStyle name="표준 2 3" xfId="6" xr:uid="{00000000-0005-0000-0000-000004000000}"/>
    <cellStyle name="표준 3" xfId="4" xr:uid="{00000000-0005-0000-0000-000005000000}"/>
    <cellStyle name="標準 3" xfId="7" xr:uid="{00000000-0005-0000-0000-000006000000}"/>
    <cellStyle name="標準 3 4" xfId="8" xr:uid="{00000000-0005-0000-0000-000007000000}"/>
    <cellStyle name="標準 3 4 2" xfId="9" xr:uid="{00000000-0005-0000-0000-000008000000}"/>
    <cellStyle name="標準 3 4 3" xfId="10" xr:uid="{00000000-0005-0000-0000-000009000000}"/>
  </cellStyles>
  <dxfs count="0"/>
  <tableStyles count="0" defaultTableStyle="TableStyleMedium9" defaultPivotStyle="PivotStyleLight16"/>
  <colors>
    <mruColors>
      <color rgb="FF000000"/>
      <color rgb="FF0066FF"/>
      <color rgb="FFB9D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2</xdr:col>
      <xdr:colOff>133350</xdr:colOff>
      <xdr:row>1</xdr:row>
      <xdr:rowOff>200025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18669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33618</xdr:colOff>
      <xdr:row>0</xdr:row>
      <xdr:rowOff>33618</xdr:rowOff>
    </xdr:from>
    <xdr:to>
      <xdr:col>2</xdr:col>
      <xdr:colOff>336177</xdr:colOff>
      <xdr:row>1</xdr:row>
      <xdr:rowOff>222959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18" y="33618"/>
          <a:ext cx="2106706" cy="4358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299358</xdr:colOff>
      <xdr:row>13</xdr:row>
      <xdr:rowOff>312964</xdr:rowOff>
    </xdr:from>
    <xdr:to>
      <xdr:col>5</xdr:col>
      <xdr:colOff>95252</xdr:colOff>
      <xdr:row>18</xdr:row>
      <xdr:rowOff>81020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8" y="7062107"/>
          <a:ext cx="1632858" cy="1536984"/>
        </a:xfrm>
        <a:prstGeom prst="rect">
          <a:avLst/>
        </a:prstGeom>
      </xdr:spPr>
    </xdr:pic>
    <xdr:clientData/>
  </xdr:twoCellAnchor>
  <xdr:twoCellAnchor editAs="oneCell">
    <xdr:from>
      <xdr:col>0</xdr:col>
      <xdr:colOff>299357</xdr:colOff>
      <xdr:row>13</xdr:row>
      <xdr:rowOff>299358</xdr:rowOff>
    </xdr:from>
    <xdr:to>
      <xdr:col>5</xdr:col>
      <xdr:colOff>95251</xdr:colOff>
      <xdr:row>18</xdr:row>
      <xdr:rowOff>67414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" y="7004958"/>
          <a:ext cx="1605644" cy="1530181"/>
        </a:xfrm>
        <a:prstGeom prst="rect">
          <a:avLst/>
        </a:prstGeom>
      </xdr:spPr>
    </xdr:pic>
    <xdr:clientData/>
  </xdr:twoCellAnchor>
  <xdr:twoCellAnchor editAs="oneCell">
    <xdr:from>
      <xdr:col>0</xdr:col>
      <xdr:colOff>299357</xdr:colOff>
      <xdr:row>13</xdr:row>
      <xdr:rowOff>299358</xdr:rowOff>
    </xdr:from>
    <xdr:to>
      <xdr:col>5</xdr:col>
      <xdr:colOff>95251</xdr:colOff>
      <xdr:row>18</xdr:row>
      <xdr:rowOff>67414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" y="5747658"/>
          <a:ext cx="1605644" cy="15301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299358</xdr:colOff>
      <xdr:row>13</xdr:row>
      <xdr:rowOff>312964</xdr:rowOff>
    </xdr:from>
    <xdr:to>
      <xdr:col>5</xdr:col>
      <xdr:colOff>95252</xdr:colOff>
      <xdr:row>18</xdr:row>
      <xdr:rowOff>81020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D170021-0219-4667-BA8E-EC3F7376C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8" y="5761264"/>
          <a:ext cx="1605644" cy="1530181"/>
        </a:xfrm>
        <a:prstGeom prst="rect">
          <a:avLst/>
        </a:prstGeom>
      </xdr:spPr>
    </xdr:pic>
    <xdr:clientData/>
  </xdr:twoCellAnchor>
  <xdr:twoCellAnchor editAs="oneCell">
    <xdr:from>
      <xdr:col>0</xdr:col>
      <xdr:colOff>299357</xdr:colOff>
      <xdr:row>13</xdr:row>
      <xdr:rowOff>299358</xdr:rowOff>
    </xdr:from>
    <xdr:to>
      <xdr:col>5</xdr:col>
      <xdr:colOff>95251</xdr:colOff>
      <xdr:row>18</xdr:row>
      <xdr:rowOff>67414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60D47D8-7E9F-4123-BCCE-BF1981661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" y="5747658"/>
          <a:ext cx="1605644" cy="1530181"/>
        </a:xfrm>
        <a:prstGeom prst="rect">
          <a:avLst/>
        </a:prstGeom>
      </xdr:spPr>
    </xdr:pic>
    <xdr:clientData/>
  </xdr:twoCellAnchor>
  <xdr:twoCellAnchor editAs="oneCell">
    <xdr:from>
      <xdr:col>0</xdr:col>
      <xdr:colOff>299357</xdr:colOff>
      <xdr:row>13</xdr:row>
      <xdr:rowOff>299358</xdr:rowOff>
    </xdr:from>
    <xdr:to>
      <xdr:col>5</xdr:col>
      <xdr:colOff>95251</xdr:colOff>
      <xdr:row>18</xdr:row>
      <xdr:rowOff>67414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0290427-4264-432F-981B-6D8C2C31D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" y="5747658"/>
          <a:ext cx="1605644" cy="1530181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고려청자">
  <a:themeElements>
    <a:clrScheme name="고려청자">
      <a:dk1>
        <a:sysClr val="windowText" lastClr="000000"/>
      </a:dk1>
      <a:lt1>
        <a:sysClr val="window" lastClr="FFFFFF"/>
      </a:lt1>
      <a:dk2>
        <a:srgbClr val="005466"/>
      </a:dk2>
      <a:lt2>
        <a:srgbClr val="D9F3F4"/>
      </a:lt2>
      <a:accent1>
        <a:srgbClr val="3F949A"/>
      </a:accent1>
      <a:accent2>
        <a:srgbClr val="4764B0"/>
      </a:accent2>
      <a:accent3>
        <a:srgbClr val="4FADD1"/>
      </a:accent3>
      <a:accent4>
        <a:srgbClr val="85B692"/>
      </a:accent4>
      <a:accent5>
        <a:srgbClr val="6B94E2"/>
      </a:accent5>
      <a:accent6>
        <a:srgbClr val="819BAB"/>
      </a:accent6>
      <a:hlink>
        <a:srgbClr val="7C0808"/>
      </a:hlink>
      <a:folHlink>
        <a:srgbClr val="0D356F"/>
      </a:folHlink>
    </a:clrScheme>
    <a:fontScheme name="고려청자">
      <a:majorFont>
        <a:latin typeface="Georgia"/>
        <a:ea typeface=""/>
        <a:cs typeface=""/>
        <a:font script="Grek" typeface="Arial"/>
        <a:font script="Cyrl" typeface="Arial"/>
        <a:font script="Jpan" typeface="HG明朝E"/>
        <a:font script="Hang" typeface="HY견명조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Verdana"/>
        <a:ea typeface=""/>
        <a:cs typeface=""/>
        <a:font script="Grek" typeface="Arial"/>
        <a:font script="Cyrl" typeface="Arial"/>
        <a:font script="Jpan" typeface="HGP明朝E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고려청자">
      <a:fillStyleLst>
        <a:solidFill>
          <a:schemeClr val="phClr">
            <a:tint val="100000"/>
            <a:shade val="100000"/>
            <a:hueMod val="100000"/>
            <a:satMod val="100000"/>
          </a:schemeClr>
        </a:solidFill>
        <a:gradFill rotWithShape="1">
          <a:gsLst>
            <a:gs pos="0">
              <a:schemeClr val="phClr">
                <a:tint val="30000"/>
                <a:shade val="100000"/>
                <a:hueMod val="100000"/>
                <a:satMod val="100000"/>
              </a:schemeClr>
            </a:gs>
            <a:gs pos="100000">
              <a:schemeClr val="phClr">
                <a:tint val="100000"/>
                <a:shade val="100000"/>
                <a:hueMod val="100000"/>
                <a:satMod val="100000"/>
              </a:schemeClr>
            </a:gs>
          </a:gsLst>
          <a:lin ang="2700000" scaled="1"/>
        </a:gradFill>
        <a:gradFill rotWithShape="1">
          <a:gsLst>
            <a:gs pos="0">
              <a:schemeClr val="phClr">
                <a:tint val="100000"/>
                <a:shade val="60000"/>
                <a:hueMod val="100000"/>
                <a:satMod val="100000"/>
              </a:schemeClr>
            </a:gs>
            <a:gs pos="100000">
              <a:schemeClr val="phClr">
                <a:tint val="100000"/>
                <a:shade val="100000"/>
                <a:hueMod val="100000"/>
                <a:satMod val="100000"/>
              </a:schemeClr>
            </a:gs>
          </a:gsLst>
          <a:lin ang="3780000" scaled="1"/>
        </a:gradFill>
      </a:fillStyleLst>
      <a:lnStyleLst>
        <a:ln w="31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8100" dir="2700000" algn="tl">
              <a:srgbClr val="000000">
                <a:alpha val="43137"/>
              </a:srgbClr>
            </a:outerShdw>
          </a:effectLst>
        </a:effectStyle>
        <a:effectStyle>
          <a:effectLst>
            <a:outerShdw blurRad="38100" dist="38100" dir="3000000" algn="tl">
              <a:srgbClr val="000000">
                <a:alpha val="45490"/>
              </a:srgbClr>
            </a:outerShdw>
          </a:effectLst>
          <a:scene3d>
            <a:camera prst="orthographicFront" fov="0">
              <a:rot lat="0" lon="0" rev="0"/>
            </a:camera>
            <a:lightRig rig="twoPt" dir="t">
              <a:rot lat="0" lon="0" rev="5100000"/>
            </a:lightRig>
          </a:scene3d>
          <a:sp3d contourW="12700" prstMaterial="plastic">
            <a:bevelT w="50800" h="63500"/>
            <a:contourClr>
              <a:srgbClr val="000000">
                <a:alpha val="35294"/>
              </a:srgbClr>
            </a:contourClr>
          </a:sp3d>
        </a:effectStyle>
        <a:effectStyle>
          <a:effectLst>
            <a:outerShdw blurRad="63500" dist="63500" dir="3000000" algn="tl">
              <a:srgbClr val="000000">
                <a:alpha val="50196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18600000"/>
            </a:lightRig>
          </a:scene3d>
          <a:sp3d prstMaterial="plastic">
            <a:bevelT w="101600" h="63500"/>
            <a:contourClr>
              <a:srgbClr val="000000">
                <a:alpha val="40784"/>
              </a:srgbClr>
            </a:contourClr>
          </a:sp3d>
        </a:effectStyle>
      </a:effectStyleLst>
      <a:bgFillStyleLst>
        <a:solidFill>
          <a:schemeClr val="phClr">
            <a:tint val="100000"/>
            <a:shade val="100000"/>
            <a:hueMod val="100000"/>
            <a:satMod val="100000"/>
          </a:schemeClr>
        </a:solidFill>
        <a:gradFill rotWithShape="1">
          <a:gsLst>
            <a:gs pos="0">
              <a:schemeClr val="phClr">
                <a:tint val="85000"/>
                <a:shade val="100000"/>
                <a:hueMod val="100000"/>
                <a:satMod val="100000"/>
              </a:schemeClr>
            </a:gs>
            <a:gs pos="20000">
              <a:schemeClr val="phClr">
                <a:tint val="100000"/>
                <a:shade val="75000"/>
                <a:hueMod val="100000"/>
                <a:satMod val="100000"/>
              </a:schemeClr>
            </a:gs>
            <a:gs pos="55000">
              <a:schemeClr val="phClr">
                <a:tint val="97000"/>
                <a:shade val="100000"/>
                <a:hueMod val="100000"/>
                <a:satMod val="100000"/>
              </a:schemeClr>
            </a:gs>
            <a:gs pos="85000">
              <a:schemeClr val="phClr">
                <a:tint val="100000"/>
                <a:shade val="65000"/>
                <a:hueMod val="100000"/>
                <a:satMod val="100000"/>
              </a:schemeClr>
            </a:gs>
          </a:gsLst>
          <a:lin ang="2700000" scaled="1"/>
        </a:gradFill>
        <a:blipFill>
          <a:blip xmlns:r="http://schemas.openxmlformats.org/officeDocument/2006/relationships" r:embed="rId1">
            <a:duotone>
              <a:schemeClr val="phClr">
                <a:tint val="0"/>
                <a:shade val="50000"/>
                <a:hueMod val="100000"/>
                <a:satMod val="100000"/>
              </a:schemeClr>
              <a:schemeClr val="phClr">
                <a:tint val="100000"/>
                <a:shade val="100000"/>
                <a:hueMod val="100000"/>
                <a:satMod val="100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nyil.co.kr/" TargetMode="Externa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nyil.co.kr/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Q25"/>
  <sheetViews>
    <sheetView view="pageBreakPreview" zoomScale="85" zoomScaleNormal="100" zoomScaleSheetLayoutView="85" workbookViewId="0">
      <selection activeCell="K18" sqref="K18"/>
    </sheetView>
  </sheetViews>
  <sheetFormatPr defaultRowHeight="16.5"/>
  <cols>
    <col min="1" max="1" width="14.21875" style="3" customWidth="1"/>
    <col min="2" max="7" width="6.77734375" style="3" customWidth="1"/>
    <col min="8" max="8" width="13.21875" style="3" customWidth="1"/>
    <col min="9" max="9" width="41.6640625" style="3" customWidth="1"/>
    <col min="10" max="10" width="12.109375" style="3" customWidth="1"/>
    <col min="11" max="11" width="16.5546875" style="3" customWidth="1"/>
    <col min="12" max="12" width="8.5546875" style="3" customWidth="1"/>
    <col min="13" max="14" width="10.6640625" style="3" customWidth="1"/>
    <col min="15" max="17" width="5.88671875" style="3" customWidth="1"/>
    <col min="18" max="257" width="8.88671875" style="3"/>
    <col min="258" max="258" width="14.21875" style="3" customWidth="1"/>
    <col min="259" max="264" width="6.77734375" style="3" customWidth="1"/>
    <col min="265" max="265" width="13.21875" style="3" customWidth="1"/>
    <col min="266" max="266" width="47" style="3" customWidth="1"/>
    <col min="267" max="267" width="16.5546875" style="3" customWidth="1"/>
    <col min="268" max="268" width="8.5546875" style="3" customWidth="1"/>
    <col min="269" max="270" width="10.6640625" style="3" customWidth="1"/>
    <col min="271" max="273" width="5.88671875" style="3" customWidth="1"/>
    <col min="274" max="513" width="8.88671875" style="3"/>
    <col min="514" max="514" width="14.21875" style="3" customWidth="1"/>
    <col min="515" max="520" width="6.77734375" style="3" customWidth="1"/>
    <col min="521" max="521" width="13.21875" style="3" customWidth="1"/>
    <col min="522" max="522" width="47" style="3" customWidth="1"/>
    <col min="523" max="523" width="16.5546875" style="3" customWidth="1"/>
    <col min="524" max="524" width="8.5546875" style="3" customWidth="1"/>
    <col min="525" max="526" width="10.6640625" style="3" customWidth="1"/>
    <col min="527" max="529" width="5.88671875" style="3" customWidth="1"/>
    <col min="530" max="769" width="8.88671875" style="3"/>
    <col min="770" max="770" width="14.21875" style="3" customWidth="1"/>
    <col min="771" max="776" width="6.77734375" style="3" customWidth="1"/>
    <col min="777" max="777" width="13.21875" style="3" customWidth="1"/>
    <col min="778" max="778" width="47" style="3" customWidth="1"/>
    <col min="779" max="779" width="16.5546875" style="3" customWidth="1"/>
    <col min="780" max="780" width="8.5546875" style="3" customWidth="1"/>
    <col min="781" max="782" width="10.6640625" style="3" customWidth="1"/>
    <col min="783" max="785" width="5.88671875" style="3" customWidth="1"/>
    <col min="786" max="1025" width="8.88671875" style="3"/>
    <col min="1026" max="1026" width="14.21875" style="3" customWidth="1"/>
    <col min="1027" max="1032" width="6.77734375" style="3" customWidth="1"/>
    <col min="1033" max="1033" width="13.21875" style="3" customWidth="1"/>
    <col min="1034" max="1034" width="47" style="3" customWidth="1"/>
    <col min="1035" max="1035" width="16.5546875" style="3" customWidth="1"/>
    <col min="1036" max="1036" width="8.5546875" style="3" customWidth="1"/>
    <col min="1037" max="1038" width="10.6640625" style="3" customWidth="1"/>
    <col min="1039" max="1041" width="5.88671875" style="3" customWidth="1"/>
    <col min="1042" max="1281" width="8.88671875" style="3"/>
    <col min="1282" max="1282" width="14.21875" style="3" customWidth="1"/>
    <col min="1283" max="1288" width="6.77734375" style="3" customWidth="1"/>
    <col min="1289" max="1289" width="13.21875" style="3" customWidth="1"/>
    <col min="1290" max="1290" width="47" style="3" customWidth="1"/>
    <col min="1291" max="1291" width="16.5546875" style="3" customWidth="1"/>
    <col min="1292" max="1292" width="8.5546875" style="3" customWidth="1"/>
    <col min="1293" max="1294" width="10.6640625" style="3" customWidth="1"/>
    <col min="1295" max="1297" width="5.88671875" style="3" customWidth="1"/>
    <col min="1298" max="1537" width="8.88671875" style="3"/>
    <col min="1538" max="1538" width="14.21875" style="3" customWidth="1"/>
    <col min="1539" max="1544" width="6.77734375" style="3" customWidth="1"/>
    <col min="1545" max="1545" width="13.21875" style="3" customWidth="1"/>
    <col min="1546" max="1546" width="47" style="3" customWidth="1"/>
    <col min="1547" max="1547" width="16.5546875" style="3" customWidth="1"/>
    <col min="1548" max="1548" width="8.5546875" style="3" customWidth="1"/>
    <col min="1549" max="1550" width="10.6640625" style="3" customWidth="1"/>
    <col min="1551" max="1553" width="5.88671875" style="3" customWidth="1"/>
    <col min="1554" max="1793" width="8.88671875" style="3"/>
    <col min="1794" max="1794" width="14.21875" style="3" customWidth="1"/>
    <col min="1795" max="1800" width="6.77734375" style="3" customWidth="1"/>
    <col min="1801" max="1801" width="13.21875" style="3" customWidth="1"/>
    <col min="1802" max="1802" width="47" style="3" customWidth="1"/>
    <col min="1803" max="1803" width="16.5546875" style="3" customWidth="1"/>
    <col min="1804" max="1804" width="8.5546875" style="3" customWidth="1"/>
    <col min="1805" max="1806" width="10.6640625" style="3" customWidth="1"/>
    <col min="1807" max="1809" width="5.88671875" style="3" customWidth="1"/>
    <col min="1810" max="2049" width="8.88671875" style="3"/>
    <col min="2050" max="2050" width="14.21875" style="3" customWidth="1"/>
    <col min="2051" max="2056" width="6.77734375" style="3" customWidth="1"/>
    <col min="2057" max="2057" width="13.21875" style="3" customWidth="1"/>
    <col min="2058" max="2058" width="47" style="3" customWidth="1"/>
    <col min="2059" max="2059" width="16.5546875" style="3" customWidth="1"/>
    <col min="2060" max="2060" width="8.5546875" style="3" customWidth="1"/>
    <col min="2061" max="2062" width="10.6640625" style="3" customWidth="1"/>
    <col min="2063" max="2065" width="5.88671875" style="3" customWidth="1"/>
    <col min="2066" max="2305" width="8.88671875" style="3"/>
    <col min="2306" max="2306" width="14.21875" style="3" customWidth="1"/>
    <col min="2307" max="2312" width="6.77734375" style="3" customWidth="1"/>
    <col min="2313" max="2313" width="13.21875" style="3" customWidth="1"/>
    <col min="2314" max="2314" width="47" style="3" customWidth="1"/>
    <col min="2315" max="2315" width="16.5546875" style="3" customWidth="1"/>
    <col min="2316" max="2316" width="8.5546875" style="3" customWidth="1"/>
    <col min="2317" max="2318" width="10.6640625" style="3" customWidth="1"/>
    <col min="2319" max="2321" width="5.88671875" style="3" customWidth="1"/>
    <col min="2322" max="2561" width="8.88671875" style="3"/>
    <col min="2562" max="2562" width="14.21875" style="3" customWidth="1"/>
    <col min="2563" max="2568" width="6.77734375" style="3" customWidth="1"/>
    <col min="2569" max="2569" width="13.21875" style="3" customWidth="1"/>
    <col min="2570" max="2570" width="47" style="3" customWidth="1"/>
    <col min="2571" max="2571" width="16.5546875" style="3" customWidth="1"/>
    <col min="2572" max="2572" width="8.5546875" style="3" customWidth="1"/>
    <col min="2573" max="2574" width="10.6640625" style="3" customWidth="1"/>
    <col min="2575" max="2577" width="5.88671875" style="3" customWidth="1"/>
    <col min="2578" max="2817" width="8.88671875" style="3"/>
    <col min="2818" max="2818" width="14.21875" style="3" customWidth="1"/>
    <col min="2819" max="2824" width="6.77734375" style="3" customWidth="1"/>
    <col min="2825" max="2825" width="13.21875" style="3" customWidth="1"/>
    <col min="2826" max="2826" width="47" style="3" customWidth="1"/>
    <col min="2827" max="2827" width="16.5546875" style="3" customWidth="1"/>
    <col min="2828" max="2828" width="8.5546875" style="3" customWidth="1"/>
    <col min="2829" max="2830" width="10.6640625" style="3" customWidth="1"/>
    <col min="2831" max="2833" width="5.88671875" style="3" customWidth="1"/>
    <col min="2834" max="3073" width="8.88671875" style="3"/>
    <col min="3074" max="3074" width="14.21875" style="3" customWidth="1"/>
    <col min="3075" max="3080" width="6.77734375" style="3" customWidth="1"/>
    <col min="3081" max="3081" width="13.21875" style="3" customWidth="1"/>
    <col min="3082" max="3082" width="47" style="3" customWidth="1"/>
    <col min="3083" max="3083" width="16.5546875" style="3" customWidth="1"/>
    <col min="3084" max="3084" width="8.5546875" style="3" customWidth="1"/>
    <col min="3085" max="3086" width="10.6640625" style="3" customWidth="1"/>
    <col min="3087" max="3089" width="5.88671875" style="3" customWidth="1"/>
    <col min="3090" max="3329" width="8.88671875" style="3"/>
    <col min="3330" max="3330" width="14.21875" style="3" customWidth="1"/>
    <col min="3331" max="3336" width="6.77734375" style="3" customWidth="1"/>
    <col min="3337" max="3337" width="13.21875" style="3" customWidth="1"/>
    <col min="3338" max="3338" width="47" style="3" customWidth="1"/>
    <col min="3339" max="3339" width="16.5546875" style="3" customWidth="1"/>
    <col min="3340" max="3340" width="8.5546875" style="3" customWidth="1"/>
    <col min="3341" max="3342" width="10.6640625" style="3" customWidth="1"/>
    <col min="3343" max="3345" width="5.88671875" style="3" customWidth="1"/>
    <col min="3346" max="3585" width="8.88671875" style="3"/>
    <col min="3586" max="3586" width="14.21875" style="3" customWidth="1"/>
    <col min="3587" max="3592" width="6.77734375" style="3" customWidth="1"/>
    <col min="3593" max="3593" width="13.21875" style="3" customWidth="1"/>
    <col min="3594" max="3594" width="47" style="3" customWidth="1"/>
    <col min="3595" max="3595" width="16.5546875" style="3" customWidth="1"/>
    <col min="3596" max="3596" width="8.5546875" style="3" customWidth="1"/>
    <col min="3597" max="3598" width="10.6640625" style="3" customWidth="1"/>
    <col min="3599" max="3601" width="5.88671875" style="3" customWidth="1"/>
    <col min="3602" max="3841" width="8.88671875" style="3"/>
    <col min="3842" max="3842" width="14.21875" style="3" customWidth="1"/>
    <col min="3843" max="3848" width="6.77734375" style="3" customWidth="1"/>
    <col min="3849" max="3849" width="13.21875" style="3" customWidth="1"/>
    <col min="3850" max="3850" width="47" style="3" customWidth="1"/>
    <col min="3851" max="3851" width="16.5546875" style="3" customWidth="1"/>
    <col min="3852" max="3852" width="8.5546875" style="3" customWidth="1"/>
    <col min="3853" max="3854" width="10.6640625" style="3" customWidth="1"/>
    <col min="3855" max="3857" width="5.88671875" style="3" customWidth="1"/>
    <col min="3858" max="4097" width="8.88671875" style="3"/>
    <col min="4098" max="4098" width="14.21875" style="3" customWidth="1"/>
    <col min="4099" max="4104" width="6.77734375" style="3" customWidth="1"/>
    <col min="4105" max="4105" width="13.21875" style="3" customWidth="1"/>
    <col min="4106" max="4106" width="47" style="3" customWidth="1"/>
    <col min="4107" max="4107" width="16.5546875" style="3" customWidth="1"/>
    <col min="4108" max="4108" width="8.5546875" style="3" customWidth="1"/>
    <col min="4109" max="4110" width="10.6640625" style="3" customWidth="1"/>
    <col min="4111" max="4113" width="5.88671875" style="3" customWidth="1"/>
    <col min="4114" max="4353" width="8.88671875" style="3"/>
    <col min="4354" max="4354" width="14.21875" style="3" customWidth="1"/>
    <col min="4355" max="4360" width="6.77734375" style="3" customWidth="1"/>
    <col min="4361" max="4361" width="13.21875" style="3" customWidth="1"/>
    <col min="4362" max="4362" width="47" style="3" customWidth="1"/>
    <col min="4363" max="4363" width="16.5546875" style="3" customWidth="1"/>
    <col min="4364" max="4364" width="8.5546875" style="3" customWidth="1"/>
    <col min="4365" max="4366" width="10.6640625" style="3" customWidth="1"/>
    <col min="4367" max="4369" width="5.88671875" style="3" customWidth="1"/>
    <col min="4370" max="4609" width="8.88671875" style="3"/>
    <col min="4610" max="4610" width="14.21875" style="3" customWidth="1"/>
    <col min="4611" max="4616" width="6.77734375" style="3" customWidth="1"/>
    <col min="4617" max="4617" width="13.21875" style="3" customWidth="1"/>
    <col min="4618" max="4618" width="47" style="3" customWidth="1"/>
    <col min="4619" max="4619" width="16.5546875" style="3" customWidth="1"/>
    <col min="4620" max="4620" width="8.5546875" style="3" customWidth="1"/>
    <col min="4621" max="4622" width="10.6640625" style="3" customWidth="1"/>
    <col min="4623" max="4625" width="5.88671875" style="3" customWidth="1"/>
    <col min="4626" max="4865" width="8.88671875" style="3"/>
    <col min="4866" max="4866" width="14.21875" style="3" customWidth="1"/>
    <col min="4867" max="4872" width="6.77734375" style="3" customWidth="1"/>
    <col min="4873" max="4873" width="13.21875" style="3" customWidth="1"/>
    <col min="4874" max="4874" width="47" style="3" customWidth="1"/>
    <col min="4875" max="4875" width="16.5546875" style="3" customWidth="1"/>
    <col min="4876" max="4876" width="8.5546875" style="3" customWidth="1"/>
    <col min="4877" max="4878" width="10.6640625" style="3" customWidth="1"/>
    <col min="4879" max="4881" width="5.88671875" style="3" customWidth="1"/>
    <col min="4882" max="5121" width="8.88671875" style="3"/>
    <col min="5122" max="5122" width="14.21875" style="3" customWidth="1"/>
    <col min="5123" max="5128" width="6.77734375" style="3" customWidth="1"/>
    <col min="5129" max="5129" width="13.21875" style="3" customWidth="1"/>
    <col min="5130" max="5130" width="47" style="3" customWidth="1"/>
    <col min="5131" max="5131" width="16.5546875" style="3" customWidth="1"/>
    <col min="5132" max="5132" width="8.5546875" style="3" customWidth="1"/>
    <col min="5133" max="5134" width="10.6640625" style="3" customWidth="1"/>
    <col min="5135" max="5137" width="5.88671875" style="3" customWidth="1"/>
    <col min="5138" max="5377" width="8.88671875" style="3"/>
    <col min="5378" max="5378" width="14.21875" style="3" customWidth="1"/>
    <col min="5379" max="5384" width="6.77734375" style="3" customWidth="1"/>
    <col min="5385" max="5385" width="13.21875" style="3" customWidth="1"/>
    <col min="5386" max="5386" width="47" style="3" customWidth="1"/>
    <col min="5387" max="5387" width="16.5546875" style="3" customWidth="1"/>
    <col min="5388" max="5388" width="8.5546875" style="3" customWidth="1"/>
    <col min="5389" max="5390" width="10.6640625" style="3" customWidth="1"/>
    <col min="5391" max="5393" width="5.88671875" style="3" customWidth="1"/>
    <col min="5394" max="5633" width="8.88671875" style="3"/>
    <col min="5634" max="5634" width="14.21875" style="3" customWidth="1"/>
    <col min="5635" max="5640" width="6.77734375" style="3" customWidth="1"/>
    <col min="5641" max="5641" width="13.21875" style="3" customWidth="1"/>
    <col min="5642" max="5642" width="47" style="3" customWidth="1"/>
    <col min="5643" max="5643" width="16.5546875" style="3" customWidth="1"/>
    <col min="5644" max="5644" width="8.5546875" style="3" customWidth="1"/>
    <col min="5645" max="5646" width="10.6640625" style="3" customWidth="1"/>
    <col min="5647" max="5649" width="5.88671875" style="3" customWidth="1"/>
    <col min="5650" max="5889" width="8.88671875" style="3"/>
    <col min="5890" max="5890" width="14.21875" style="3" customWidth="1"/>
    <col min="5891" max="5896" width="6.77734375" style="3" customWidth="1"/>
    <col min="5897" max="5897" width="13.21875" style="3" customWidth="1"/>
    <col min="5898" max="5898" width="47" style="3" customWidth="1"/>
    <col min="5899" max="5899" width="16.5546875" style="3" customWidth="1"/>
    <col min="5900" max="5900" width="8.5546875" style="3" customWidth="1"/>
    <col min="5901" max="5902" width="10.6640625" style="3" customWidth="1"/>
    <col min="5903" max="5905" width="5.88671875" style="3" customWidth="1"/>
    <col min="5906" max="6145" width="8.88671875" style="3"/>
    <col min="6146" max="6146" width="14.21875" style="3" customWidth="1"/>
    <col min="6147" max="6152" width="6.77734375" style="3" customWidth="1"/>
    <col min="6153" max="6153" width="13.21875" style="3" customWidth="1"/>
    <col min="6154" max="6154" width="47" style="3" customWidth="1"/>
    <col min="6155" max="6155" width="16.5546875" style="3" customWidth="1"/>
    <col min="6156" max="6156" width="8.5546875" style="3" customWidth="1"/>
    <col min="6157" max="6158" width="10.6640625" style="3" customWidth="1"/>
    <col min="6159" max="6161" width="5.88671875" style="3" customWidth="1"/>
    <col min="6162" max="6401" width="8.88671875" style="3"/>
    <col min="6402" max="6402" width="14.21875" style="3" customWidth="1"/>
    <col min="6403" max="6408" width="6.77734375" style="3" customWidth="1"/>
    <col min="6409" max="6409" width="13.21875" style="3" customWidth="1"/>
    <col min="6410" max="6410" width="47" style="3" customWidth="1"/>
    <col min="6411" max="6411" width="16.5546875" style="3" customWidth="1"/>
    <col min="6412" max="6412" width="8.5546875" style="3" customWidth="1"/>
    <col min="6413" max="6414" width="10.6640625" style="3" customWidth="1"/>
    <col min="6415" max="6417" width="5.88671875" style="3" customWidth="1"/>
    <col min="6418" max="6657" width="8.88671875" style="3"/>
    <col min="6658" max="6658" width="14.21875" style="3" customWidth="1"/>
    <col min="6659" max="6664" width="6.77734375" style="3" customWidth="1"/>
    <col min="6665" max="6665" width="13.21875" style="3" customWidth="1"/>
    <col min="6666" max="6666" width="47" style="3" customWidth="1"/>
    <col min="6667" max="6667" width="16.5546875" style="3" customWidth="1"/>
    <col min="6668" max="6668" width="8.5546875" style="3" customWidth="1"/>
    <col min="6669" max="6670" width="10.6640625" style="3" customWidth="1"/>
    <col min="6671" max="6673" width="5.88671875" style="3" customWidth="1"/>
    <col min="6674" max="6913" width="8.88671875" style="3"/>
    <col min="6914" max="6914" width="14.21875" style="3" customWidth="1"/>
    <col min="6915" max="6920" width="6.77734375" style="3" customWidth="1"/>
    <col min="6921" max="6921" width="13.21875" style="3" customWidth="1"/>
    <col min="6922" max="6922" width="47" style="3" customWidth="1"/>
    <col min="6923" max="6923" width="16.5546875" style="3" customWidth="1"/>
    <col min="6924" max="6924" width="8.5546875" style="3" customWidth="1"/>
    <col min="6925" max="6926" width="10.6640625" style="3" customWidth="1"/>
    <col min="6927" max="6929" width="5.88671875" style="3" customWidth="1"/>
    <col min="6930" max="7169" width="8.88671875" style="3"/>
    <col min="7170" max="7170" width="14.21875" style="3" customWidth="1"/>
    <col min="7171" max="7176" width="6.77734375" style="3" customWidth="1"/>
    <col min="7177" max="7177" width="13.21875" style="3" customWidth="1"/>
    <col min="7178" max="7178" width="47" style="3" customWidth="1"/>
    <col min="7179" max="7179" width="16.5546875" style="3" customWidth="1"/>
    <col min="7180" max="7180" width="8.5546875" style="3" customWidth="1"/>
    <col min="7181" max="7182" width="10.6640625" style="3" customWidth="1"/>
    <col min="7183" max="7185" width="5.88671875" style="3" customWidth="1"/>
    <col min="7186" max="7425" width="8.88671875" style="3"/>
    <col min="7426" max="7426" width="14.21875" style="3" customWidth="1"/>
    <col min="7427" max="7432" width="6.77734375" style="3" customWidth="1"/>
    <col min="7433" max="7433" width="13.21875" style="3" customWidth="1"/>
    <col min="7434" max="7434" width="47" style="3" customWidth="1"/>
    <col min="7435" max="7435" width="16.5546875" style="3" customWidth="1"/>
    <col min="7436" max="7436" width="8.5546875" style="3" customWidth="1"/>
    <col min="7437" max="7438" width="10.6640625" style="3" customWidth="1"/>
    <col min="7439" max="7441" width="5.88671875" style="3" customWidth="1"/>
    <col min="7442" max="7681" width="8.88671875" style="3"/>
    <col min="7682" max="7682" width="14.21875" style="3" customWidth="1"/>
    <col min="7683" max="7688" width="6.77734375" style="3" customWidth="1"/>
    <col min="7689" max="7689" width="13.21875" style="3" customWidth="1"/>
    <col min="7690" max="7690" width="47" style="3" customWidth="1"/>
    <col min="7691" max="7691" width="16.5546875" style="3" customWidth="1"/>
    <col min="7692" max="7692" width="8.5546875" style="3" customWidth="1"/>
    <col min="7693" max="7694" width="10.6640625" style="3" customWidth="1"/>
    <col min="7695" max="7697" width="5.88671875" style="3" customWidth="1"/>
    <col min="7698" max="7937" width="8.88671875" style="3"/>
    <col min="7938" max="7938" width="14.21875" style="3" customWidth="1"/>
    <col min="7939" max="7944" width="6.77734375" style="3" customWidth="1"/>
    <col min="7945" max="7945" width="13.21875" style="3" customWidth="1"/>
    <col min="7946" max="7946" width="47" style="3" customWidth="1"/>
    <col min="7947" max="7947" width="16.5546875" style="3" customWidth="1"/>
    <col min="7948" max="7948" width="8.5546875" style="3" customWidth="1"/>
    <col min="7949" max="7950" width="10.6640625" style="3" customWidth="1"/>
    <col min="7951" max="7953" width="5.88671875" style="3" customWidth="1"/>
    <col min="7954" max="8193" width="8.88671875" style="3"/>
    <col min="8194" max="8194" width="14.21875" style="3" customWidth="1"/>
    <col min="8195" max="8200" width="6.77734375" style="3" customWidth="1"/>
    <col min="8201" max="8201" width="13.21875" style="3" customWidth="1"/>
    <col min="8202" max="8202" width="47" style="3" customWidth="1"/>
    <col min="8203" max="8203" width="16.5546875" style="3" customWidth="1"/>
    <col min="8204" max="8204" width="8.5546875" style="3" customWidth="1"/>
    <col min="8205" max="8206" width="10.6640625" style="3" customWidth="1"/>
    <col min="8207" max="8209" width="5.88671875" style="3" customWidth="1"/>
    <col min="8210" max="8449" width="8.88671875" style="3"/>
    <col min="8450" max="8450" width="14.21875" style="3" customWidth="1"/>
    <col min="8451" max="8456" width="6.77734375" style="3" customWidth="1"/>
    <col min="8457" max="8457" width="13.21875" style="3" customWidth="1"/>
    <col min="8458" max="8458" width="47" style="3" customWidth="1"/>
    <col min="8459" max="8459" width="16.5546875" style="3" customWidth="1"/>
    <col min="8460" max="8460" width="8.5546875" style="3" customWidth="1"/>
    <col min="8461" max="8462" width="10.6640625" style="3" customWidth="1"/>
    <col min="8463" max="8465" width="5.88671875" style="3" customWidth="1"/>
    <col min="8466" max="8705" width="8.88671875" style="3"/>
    <col min="8706" max="8706" width="14.21875" style="3" customWidth="1"/>
    <col min="8707" max="8712" width="6.77734375" style="3" customWidth="1"/>
    <col min="8713" max="8713" width="13.21875" style="3" customWidth="1"/>
    <col min="8714" max="8714" width="47" style="3" customWidth="1"/>
    <col min="8715" max="8715" width="16.5546875" style="3" customWidth="1"/>
    <col min="8716" max="8716" width="8.5546875" style="3" customWidth="1"/>
    <col min="8717" max="8718" width="10.6640625" style="3" customWidth="1"/>
    <col min="8719" max="8721" width="5.88671875" style="3" customWidth="1"/>
    <col min="8722" max="8961" width="8.88671875" style="3"/>
    <col min="8962" max="8962" width="14.21875" style="3" customWidth="1"/>
    <col min="8963" max="8968" width="6.77734375" style="3" customWidth="1"/>
    <col min="8969" max="8969" width="13.21875" style="3" customWidth="1"/>
    <col min="8970" max="8970" width="47" style="3" customWidth="1"/>
    <col min="8971" max="8971" width="16.5546875" style="3" customWidth="1"/>
    <col min="8972" max="8972" width="8.5546875" style="3" customWidth="1"/>
    <col min="8973" max="8974" width="10.6640625" style="3" customWidth="1"/>
    <col min="8975" max="8977" width="5.88671875" style="3" customWidth="1"/>
    <col min="8978" max="9217" width="8.88671875" style="3"/>
    <col min="9218" max="9218" width="14.21875" style="3" customWidth="1"/>
    <col min="9219" max="9224" width="6.77734375" style="3" customWidth="1"/>
    <col min="9225" max="9225" width="13.21875" style="3" customWidth="1"/>
    <col min="9226" max="9226" width="47" style="3" customWidth="1"/>
    <col min="9227" max="9227" width="16.5546875" style="3" customWidth="1"/>
    <col min="9228" max="9228" width="8.5546875" style="3" customWidth="1"/>
    <col min="9229" max="9230" width="10.6640625" style="3" customWidth="1"/>
    <col min="9231" max="9233" width="5.88671875" style="3" customWidth="1"/>
    <col min="9234" max="9473" width="8.88671875" style="3"/>
    <col min="9474" max="9474" width="14.21875" style="3" customWidth="1"/>
    <col min="9475" max="9480" width="6.77734375" style="3" customWidth="1"/>
    <col min="9481" max="9481" width="13.21875" style="3" customWidth="1"/>
    <col min="9482" max="9482" width="47" style="3" customWidth="1"/>
    <col min="9483" max="9483" width="16.5546875" style="3" customWidth="1"/>
    <col min="9484" max="9484" width="8.5546875" style="3" customWidth="1"/>
    <col min="9485" max="9486" width="10.6640625" style="3" customWidth="1"/>
    <col min="9487" max="9489" width="5.88671875" style="3" customWidth="1"/>
    <col min="9490" max="9729" width="8.88671875" style="3"/>
    <col min="9730" max="9730" width="14.21875" style="3" customWidth="1"/>
    <col min="9731" max="9736" width="6.77734375" style="3" customWidth="1"/>
    <col min="9737" max="9737" width="13.21875" style="3" customWidth="1"/>
    <col min="9738" max="9738" width="47" style="3" customWidth="1"/>
    <col min="9739" max="9739" width="16.5546875" style="3" customWidth="1"/>
    <col min="9740" max="9740" width="8.5546875" style="3" customWidth="1"/>
    <col min="9741" max="9742" width="10.6640625" style="3" customWidth="1"/>
    <col min="9743" max="9745" width="5.88671875" style="3" customWidth="1"/>
    <col min="9746" max="9985" width="8.88671875" style="3"/>
    <col min="9986" max="9986" width="14.21875" style="3" customWidth="1"/>
    <col min="9987" max="9992" width="6.77734375" style="3" customWidth="1"/>
    <col min="9993" max="9993" width="13.21875" style="3" customWidth="1"/>
    <col min="9994" max="9994" width="47" style="3" customWidth="1"/>
    <col min="9995" max="9995" width="16.5546875" style="3" customWidth="1"/>
    <col min="9996" max="9996" width="8.5546875" style="3" customWidth="1"/>
    <col min="9997" max="9998" width="10.6640625" style="3" customWidth="1"/>
    <col min="9999" max="10001" width="5.88671875" style="3" customWidth="1"/>
    <col min="10002" max="10241" width="8.88671875" style="3"/>
    <col min="10242" max="10242" width="14.21875" style="3" customWidth="1"/>
    <col min="10243" max="10248" width="6.77734375" style="3" customWidth="1"/>
    <col min="10249" max="10249" width="13.21875" style="3" customWidth="1"/>
    <col min="10250" max="10250" width="47" style="3" customWidth="1"/>
    <col min="10251" max="10251" width="16.5546875" style="3" customWidth="1"/>
    <col min="10252" max="10252" width="8.5546875" style="3" customWidth="1"/>
    <col min="10253" max="10254" width="10.6640625" style="3" customWidth="1"/>
    <col min="10255" max="10257" width="5.88671875" style="3" customWidth="1"/>
    <col min="10258" max="10497" width="8.88671875" style="3"/>
    <col min="10498" max="10498" width="14.21875" style="3" customWidth="1"/>
    <col min="10499" max="10504" width="6.77734375" style="3" customWidth="1"/>
    <col min="10505" max="10505" width="13.21875" style="3" customWidth="1"/>
    <col min="10506" max="10506" width="47" style="3" customWidth="1"/>
    <col min="10507" max="10507" width="16.5546875" style="3" customWidth="1"/>
    <col min="10508" max="10508" width="8.5546875" style="3" customWidth="1"/>
    <col min="10509" max="10510" width="10.6640625" style="3" customWidth="1"/>
    <col min="10511" max="10513" width="5.88671875" style="3" customWidth="1"/>
    <col min="10514" max="10753" width="8.88671875" style="3"/>
    <col min="10754" max="10754" width="14.21875" style="3" customWidth="1"/>
    <col min="10755" max="10760" width="6.77734375" style="3" customWidth="1"/>
    <col min="10761" max="10761" width="13.21875" style="3" customWidth="1"/>
    <col min="10762" max="10762" width="47" style="3" customWidth="1"/>
    <col min="10763" max="10763" width="16.5546875" style="3" customWidth="1"/>
    <col min="10764" max="10764" width="8.5546875" style="3" customWidth="1"/>
    <col min="10765" max="10766" width="10.6640625" style="3" customWidth="1"/>
    <col min="10767" max="10769" width="5.88671875" style="3" customWidth="1"/>
    <col min="10770" max="11009" width="8.88671875" style="3"/>
    <col min="11010" max="11010" width="14.21875" style="3" customWidth="1"/>
    <col min="11011" max="11016" width="6.77734375" style="3" customWidth="1"/>
    <col min="11017" max="11017" width="13.21875" style="3" customWidth="1"/>
    <col min="11018" max="11018" width="47" style="3" customWidth="1"/>
    <col min="11019" max="11019" width="16.5546875" style="3" customWidth="1"/>
    <col min="11020" max="11020" width="8.5546875" style="3" customWidth="1"/>
    <col min="11021" max="11022" width="10.6640625" style="3" customWidth="1"/>
    <col min="11023" max="11025" width="5.88671875" style="3" customWidth="1"/>
    <col min="11026" max="11265" width="8.88671875" style="3"/>
    <col min="11266" max="11266" width="14.21875" style="3" customWidth="1"/>
    <col min="11267" max="11272" width="6.77734375" style="3" customWidth="1"/>
    <col min="11273" max="11273" width="13.21875" style="3" customWidth="1"/>
    <col min="11274" max="11274" width="47" style="3" customWidth="1"/>
    <col min="11275" max="11275" width="16.5546875" style="3" customWidth="1"/>
    <col min="11276" max="11276" width="8.5546875" style="3" customWidth="1"/>
    <col min="11277" max="11278" width="10.6640625" style="3" customWidth="1"/>
    <col min="11279" max="11281" width="5.88671875" style="3" customWidth="1"/>
    <col min="11282" max="11521" width="8.88671875" style="3"/>
    <col min="11522" max="11522" width="14.21875" style="3" customWidth="1"/>
    <col min="11523" max="11528" width="6.77734375" style="3" customWidth="1"/>
    <col min="11529" max="11529" width="13.21875" style="3" customWidth="1"/>
    <col min="11530" max="11530" width="47" style="3" customWidth="1"/>
    <col min="11531" max="11531" width="16.5546875" style="3" customWidth="1"/>
    <col min="11532" max="11532" width="8.5546875" style="3" customWidth="1"/>
    <col min="11533" max="11534" width="10.6640625" style="3" customWidth="1"/>
    <col min="11535" max="11537" width="5.88671875" style="3" customWidth="1"/>
    <col min="11538" max="11777" width="8.88671875" style="3"/>
    <col min="11778" max="11778" width="14.21875" style="3" customWidth="1"/>
    <col min="11779" max="11784" width="6.77734375" style="3" customWidth="1"/>
    <col min="11785" max="11785" width="13.21875" style="3" customWidth="1"/>
    <col min="11786" max="11786" width="47" style="3" customWidth="1"/>
    <col min="11787" max="11787" width="16.5546875" style="3" customWidth="1"/>
    <col min="11788" max="11788" width="8.5546875" style="3" customWidth="1"/>
    <col min="11789" max="11790" width="10.6640625" style="3" customWidth="1"/>
    <col min="11791" max="11793" width="5.88671875" style="3" customWidth="1"/>
    <col min="11794" max="12033" width="8.88671875" style="3"/>
    <col min="12034" max="12034" width="14.21875" style="3" customWidth="1"/>
    <col min="12035" max="12040" width="6.77734375" style="3" customWidth="1"/>
    <col min="12041" max="12041" width="13.21875" style="3" customWidth="1"/>
    <col min="12042" max="12042" width="47" style="3" customWidth="1"/>
    <col min="12043" max="12043" width="16.5546875" style="3" customWidth="1"/>
    <col min="12044" max="12044" width="8.5546875" style="3" customWidth="1"/>
    <col min="12045" max="12046" width="10.6640625" style="3" customWidth="1"/>
    <col min="12047" max="12049" width="5.88671875" style="3" customWidth="1"/>
    <col min="12050" max="12289" width="8.88671875" style="3"/>
    <col min="12290" max="12290" width="14.21875" style="3" customWidth="1"/>
    <col min="12291" max="12296" width="6.77734375" style="3" customWidth="1"/>
    <col min="12297" max="12297" width="13.21875" style="3" customWidth="1"/>
    <col min="12298" max="12298" width="47" style="3" customWidth="1"/>
    <col min="12299" max="12299" width="16.5546875" style="3" customWidth="1"/>
    <col min="12300" max="12300" width="8.5546875" style="3" customWidth="1"/>
    <col min="12301" max="12302" width="10.6640625" style="3" customWidth="1"/>
    <col min="12303" max="12305" width="5.88671875" style="3" customWidth="1"/>
    <col min="12306" max="12545" width="8.88671875" style="3"/>
    <col min="12546" max="12546" width="14.21875" style="3" customWidth="1"/>
    <col min="12547" max="12552" width="6.77734375" style="3" customWidth="1"/>
    <col min="12553" max="12553" width="13.21875" style="3" customWidth="1"/>
    <col min="12554" max="12554" width="47" style="3" customWidth="1"/>
    <col min="12555" max="12555" width="16.5546875" style="3" customWidth="1"/>
    <col min="12556" max="12556" width="8.5546875" style="3" customWidth="1"/>
    <col min="12557" max="12558" width="10.6640625" style="3" customWidth="1"/>
    <col min="12559" max="12561" width="5.88671875" style="3" customWidth="1"/>
    <col min="12562" max="12801" width="8.88671875" style="3"/>
    <col min="12802" max="12802" width="14.21875" style="3" customWidth="1"/>
    <col min="12803" max="12808" width="6.77734375" style="3" customWidth="1"/>
    <col min="12809" max="12809" width="13.21875" style="3" customWidth="1"/>
    <col min="12810" max="12810" width="47" style="3" customWidth="1"/>
    <col min="12811" max="12811" width="16.5546875" style="3" customWidth="1"/>
    <col min="12812" max="12812" width="8.5546875" style="3" customWidth="1"/>
    <col min="12813" max="12814" width="10.6640625" style="3" customWidth="1"/>
    <col min="12815" max="12817" width="5.88671875" style="3" customWidth="1"/>
    <col min="12818" max="13057" width="8.88671875" style="3"/>
    <col min="13058" max="13058" width="14.21875" style="3" customWidth="1"/>
    <col min="13059" max="13064" width="6.77734375" style="3" customWidth="1"/>
    <col min="13065" max="13065" width="13.21875" style="3" customWidth="1"/>
    <col min="13066" max="13066" width="47" style="3" customWidth="1"/>
    <col min="13067" max="13067" width="16.5546875" style="3" customWidth="1"/>
    <col min="13068" max="13068" width="8.5546875" style="3" customWidth="1"/>
    <col min="13069" max="13070" width="10.6640625" style="3" customWidth="1"/>
    <col min="13071" max="13073" width="5.88671875" style="3" customWidth="1"/>
    <col min="13074" max="13313" width="8.88671875" style="3"/>
    <col min="13314" max="13314" width="14.21875" style="3" customWidth="1"/>
    <col min="13315" max="13320" width="6.77734375" style="3" customWidth="1"/>
    <col min="13321" max="13321" width="13.21875" style="3" customWidth="1"/>
    <col min="13322" max="13322" width="47" style="3" customWidth="1"/>
    <col min="13323" max="13323" width="16.5546875" style="3" customWidth="1"/>
    <col min="13324" max="13324" width="8.5546875" style="3" customWidth="1"/>
    <col min="13325" max="13326" width="10.6640625" style="3" customWidth="1"/>
    <col min="13327" max="13329" width="5.88671875" style="3" customWidth="1"/>
    <col min="13330" max="13569" width="8.88671875" style="3"/>
    <col min="13570" max="13570" width="14.21875" style="3" customWidth="1"/>
    <col min="13571" max="13576" width="6.77734375" style="3" customWidth="1"/>
    <col min="13577" max="13577" width="13.21875" style="3" customWidth="1"/>
    <col min="13578" max="13578" width="47" style="3" customWidth="1"/>
    <col min="13579" max="13579" width="16.5546875" style="3" customWidth="1"/>
    <col min="13580" max="13580" width="8.5546875" style="3" customWidth="1"/>
    <col min="13581" max="13582" width="10.6640625" style="3" customWidth="1"/>
    <col min="13583" max="13585" width="5.88671875" style="3" customWidth="1"/>
    <col min="13586" max="13825" width="8.88671875" style="3"/>
    <col min="13826" max="13826" width="14.21875" style="3" customWidth="1"/>
    <col min="13827" max="13832" width="6.77734375" style="3" customWidth="1"/>
    <col min="13833" max="13833" width="13.21875" style="3" customWidth="1"/>
    <col min="13834" max="13834" width="47" style="3" customWidth="1"/>
    <col min="13835" max="13835" width="16.5546875" style="3" customWidth="1"/>
    <col min="13836" max="13836" width="8.5546875" style="3" customWidth="1"/>
    <col min="13837" max="13838" width="10.6640625" style="3" customWidth="1"/>
    <col min="13839" max="13841" width="5.88671875" style="3" customWidth="1"/>
    <col min="13842" max="14081" width="8.88671875" style="3"/>
    <col min="14082" max="14082" width="14.21875" style="3" customWidth="1"/>
    <col min="14083" max="14088" width="6.77734375" style="3" customWidth="1"/>
    <col min="14089" max="14089" width="13.21875" style="3" customWidth="1"/>
    <col min="14090" max="14090" width="47" style="3" customWidth="1"/>
    <col min="14091" max="14091" width="16.5546875" style="3" customWidth="1"/>
    <col min="14092" max="14092" width="8.5546875" style="3" customWidth="1"/>
    <col min="14093" max="14094" width="10.6640625" style="3" customWidth="1"/>
    <col min="14095" max="14097" width="5.88671875" style="3" customWidth="1"/>
    <col min="14098" max="14337" width="8.88671875" style="3"/>
    <col min="14338" max="14338" width="14.21875" style="3" customWidth="1"/>
    <col min="14339" max="14344" width="6.77734375" style="3" customWidth="1"/>
    <col min="14345" max="14345" width="13.21875" style="3" customWidth="1"/>
    <col min="14346" max="14346" width="47" style="3" customWidth="1"/>
    <col min="14347" max="14347" width="16.5546875" style="3" customWidth="1"/>
    <col min="14348" max="14348" width="8.5546875" style="3" customWidth="1"/>
    <col min="14349" max="14350" width="10.6640625" style="3" customWidth="1"/>
    <col min="14351" max="14353" width="5.88671875" style="3" customWidth="1"/>
    <col min="14354" max="14593" width="8.88671875" style="3"/>
    <col min="14594" max="14594" width="14.21875" style="3" customWidth="1"/>
    <col min="14595" max="14600" width="6.77734375" style="3" customWidth="1"/>
    <col min="14601" max="14601" width="13.21875" style="3" customWidth="1"/>
    <col min="14602" max="14602" width="47" style="3" customWidth="1"/>
    <col min="14603" max="14603" width="16.5546875" style="3" customWidth="1"/>
    <col min="14604" max="14604" width="8.5546875" style="3" customWidth="1"/>
    <col min="14605" max="14606" width="10.6640625" style="3" customWidth="1"/>
    <col min="14607" max="14609" width="5.88671875" style="3" customWidth="1"/>
    <col min="14610" max="14849" width="8.88671875" style="3"/>
    <col min="14850" max="14850" width="14.21875" style="3" customWidth="1"/>
    <col min="14851" max="14856" width="6.77734375" style="3" customWidth="1"/>
    <col min="14857" max="14857" width="13.21875" style="3" customWidth="1"/>
    <col min="14858" max="14858" width="47" style="3" customWidth="1"/>
    <col min="14859" max="14859" width="16.5546875" style="3" customWidth="1"/>
    <col min="14860" max="14860" width="8.5546875" style="3" customWidth="1"/>
    <col min="14861" max="14862" width="10.6640625" style="3" customWidth="1"/>
    <col min="14863" max="14865" width="5.88671875" style="3" customWidth="1"/>
    <col min="14866" max="15105" width="8.88671875" style="3"/>
    <col min="15106" max="15106" width="14.21875" style="3" customWidth="1"/>
    <col min="15107" max="15112" width="6.77734375" style="3" customWidth="1"/>
    <col min="15113" max="15113" width="13.21875" style="3" customWidth="1"/>
    <col min="15114" max="15114" width="47" style="3" customWidth="1"/>
    <col min="15115" max="15115" width="16.5546875" style="3" customWidth="1"/>
    <col min="15116" max="15116" width="8.5546875" style="3" customWidth="1"/>
    <col min="15117" max="15118" width="10.6640625" style="3" customWidth="1"/>
    <col min="15119" max="15121" width="5.88671875" style="3" customWidth="1"/>
    <col min="15122" max="15361" width="8.88671875" style="3"/>
    <col min="15362" max="15362" width="14.21875" style="3" customWidth="1"/>
    <col min="15363" max="15368" width="6.77734375" style="3" customWidth="1"/>
    <col min="15369" max="15369" width="13.21875" style="3" customWidth="1"/>
    <col min="15370" max="15370" width="47" style="3" customWidth="1"/>
    <col min="15371" max="15371" width="16.5546875" style="3" customWidth="1"/>
    <col min="15372" max="15372" width="8.5546875" style="3" customWidth="1"/>
    <col min="15373" max="15374" width="10.6640625" style="3" customWidth="1"/>
    <col min="15375" max="15377" width="5.88671875" style="3" customWidth="1"/>
    <col min="15378" max="15617" width="8.88671875" style="3"/>
    <col min="15618" max="15618" width="14.21875" style="3" customWidth="1"/>
    <col min="15619" max="15624" width="6.77734375" style="3" customWidth="1"/>
    <col min="15625" max="15625" width="13.21875" style="3" customWidth="1"/>
    <col min="15626" max="15626" width="47" style="3" customWidth="1"/>
    <col min="15627" max="15627" width="16.5546875" style="3" customWidth="1"/>
    <col min="15628" max="15628" width="8.5546875" style="3" customWidth="1"/>
    <col min="15629" max="15630" width="10.6640625" style="3" customWidth="1"/>
    <col min="15631" max="15633" width="5.88671875" style="3" customWidth="1"/>
    <col min="15634" max="15873" width="8.88671875" style="3"/>
    <col min="15874" max="15874" width="14.21875" style="3" customWidth="1"/>
    <col min="15875" max="15880" width="6.77734375" style="3" customWidth="1"/>
    <col min="15881" max="15881" width="13.21875" style="3" customWidth="1"/>
    <col min="15882" max="15882" width="47" style="3" customWidth="1"/>
    <col min="15883" max="15883" width="16.5546875" style="3" customWidth="1"/>
    <col min="15884" max="15884" width="8.5546875" style="3" customWidth="1"/>
    <col min="15885" max="15886" width="10.6640625" style="3" customWidth="1"/>
    <col min="15887" max="15889" width="5.88671875" style="3" customWidth="1"/>
    <col min="15890" max="16129" width="8.88671875" style="3"/>
    <col min="16130" max="16130" width="14.21875" style="3" customWidth="1"/>
    <col min="16131" max="16136" width="6.77734375" style="3" customWidth="1"/>
    <col min="16137" max="16137" width="13.21875" style="3" customWidth="1"/>
    <col min="16138" max="16138" width="47" style="3" customWidth="1"/>
    <col min="16139" max="16139" width="16.5546875" style="3" customWidth="1"/>
    <col min="16140" max="16140" width="8.5546875" style="3" customWidth="1"/>
    <col min="16141" max="16142" width="10.6640625" style="3" customWidth="1"/>
    <col min="16143" max="16145" width="5.88671875" style="3" customWidth="1"/>
    <col min="16146" max="16384" width="8.88671875" style="3"/>
  </cols>
  <sheetData>
    <row r="1" spans="1:17" ht="20.100000000000001" customHeight="1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1" t="s">
        <v>1</v>
      </c>
      <c r="N1" s="52"/>
      <c r="O1" s="75"/>
      <c r="P1" s="75"/>
      <c r="Q1" s="75"/>
    </row>
    <row r="2" spans="1:17" ht="20.100000000000001" customHeight="1" thickBo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3"/>
      <c r="N2" s="53"/>
      <c r="O2" s="76"/>
      <c r="P2" s="76"/>
      <c r="Q2" s="76"/>
    </row>
    <row r="3" spans="1:17" s="4" customFormat="1" ht="20.25" customHeight="1">
      <c r="A3" s="77" t="s">
        <v>2</v>
      </c>
      <c r="B3" s="80" t="s">
        <v>3</v>
      </c>
      <c r="C3" s="81"/>
      <c r="D3" s="81"/>
      <c r="E3" s="81"/>
      <c r="F3" s="81"/>
      <c r="G3" s="82"/>
      <c r="H3" s="89" t="s">
        <v>4</v>
      </c>
      <c r="I3" s="120" t="s">
        <v>5</v>
      </c>
      <c r="J3" s="121"/>
      <c r="K3" s="92" t="s">
        <v>6</v>
      </c>
      <c r="L3" s="93"/>
      <c r="M3" s="96"/>
      <c r="N3" s="97"/>
      <c r="O3" s="100" t="s">
        <v>7</v>
      </c>
      <c r="P3" s="100"/>
      <c r="Q3" s="101"/>
    </row>
    <row r="4" spans="1:17" s="4" customFormat="1" ht="20.25" customHeight="1" thickBot="1">
      <c r="A4" s="78"/>
      <c r="B4" s="83"/>
      <c r="C4" s="84"/>
      <c r="D4" s="84"/>
      <c r="E4" s="84"/>
      <c r="F4" s="84"/>
      <c r="G4" s="85"/>
      <c r="H4" s="90"/>
      <c r="I4" s="122"/>
      <c r="J4" s="123"/>
      <c r="K4" s="94"/>
      <c r="L4" s="95"/>
      <c r="M4" s="98"/>
      <c r="N4" s="99"/>
      <c r="O4" s="102"/>
      <c r="P4" s="102"/>
      <c r="Q4" s="103"/>
    </row>
    <row r="5" spans="1:17" s="4" customFormat="1" ht="20.25" customHeight="1">
      <c r="A5" s="78"/>
      <c r="B5" s="83"/>
      <c r="C5" s="84"/>
      <c r="D5" s="84"/>
      <c r="E5" s="84"/>
      <c r="F5" s="84"/>
      <c r="G5" s="85"/>
      <c r="H5" s="90"/>
      <c r="I5" s="122"/>
      <c r="J5" s="123"/>
      <c r="K5" s="94" t="s">
        <v>8</v>
      </c>
      <c r="L5" s="95"/>
      <c r="M5" s="98"/>
      <c r="N5" s="99"/>
      <c r="O5" s="108" t="s">
        <v>9</v>
      </c>
      <c r="P5" s="108"/>
      <c r="Q5" s="109"/>
    </row>
    <row r="6" spans="1:17" s="4" customFormat="1" ht="20.25" customHeight="1">
      <c r="A6" s="78"/>
      <c r="B6" s="83"/>
      <c r="C6" s="84"/>
      <c r="D6" s="84"/>
      <c r="E6" s="84"/>
      <c r="F6" s="84"/>
      <c r="G6" s="85"/>
      <c r="H6" s="90"/>
      <c r="I6" s="122"/>
      <c r="J6" s="123"/>
      <c r="K6" s="104"/>
      <c r="L6" s="105"/>
      <c r="M6" s="106"/>
      <c r="N6" s="107"/>
      <c r="O6" s="110"/>
      <c r="P6" s="110"/>
      <c r="Q6" s="111"/>
    </row>
    <row r="7" spans="1:17" s="4" customFormat="1" ht="20.25" customHeight="1">
      <c r="A7" s="78"/>
      <c r="B7" s="83"/>
      <c r="C7" s="84"/>
      <c r="D7" s="84"/>
      <c r="E7" s="84"/>
      <c r="F7" s="84"/>
      <c r="G7" s="85"/>
      <c r="H7" s="90"/>
      <c r="I7" s="122"/>
      <c r="J7" s="123"/>
      <c r="K7" s="112" t="s">
        <v>10</v>
      </c>
      <c r="L7" s="113"/>
      <c r="M7" s="114" t="s">
        <v>11</v>
      </c>
      <c r="N7" s="115"/>
      <c r="O7" s="118" t="s">
        <v>12</v>
      </c>
      <c r="P7" s="118"/>
      <c r="Q7" s="119"/>
    </row>
    <row r="8" spans="1:17" s="4" customFormat="1" ht="20.25" customHeight="1">
      <c r="A8" s="79"/>
      <c r="B8" s="86"/>
      <c r="C8" s="87"/>
      <c r="D8" s="87"/>
      <c r="E8" s="87"/>
      <c r="F8" s="87"/>
      <c r="G8" s="88"/>
      <c r="H8" s="91"/>
      <c r="I8" s="122"/>
      <c r="J8" s="123"/>
      <c r="K8" s="54"/>
      <c r="L8" s="55"/>
      <c r="M8" s="116"/>
      <c r="N8" s="117"/>
      <c r="O8" s="110"/>
      <c r="P8" s="110"/>
      <c r="Q8" s="111"/>
    </row>
    <row r="9" spans="1:17" s="4" customFormat="1" ht="21.75" customHeight="1">
      <c r="A9" s="135" t="s">
        <v>13</v>
      </c>
      <c r="B9" s="137" t="s">
        <v>14</v>
      </c>
      <c r="C9" s="138"/>
      <c r="D9" s="141" t="s">
        <v>15</v>
      </c>
      <c r="E9" s="143" t="s">
        <v>16</v>
      </c>
      <c r="F9" s="144"/>
      <c r="G9" s="147"/>
      <c r="H9" s="149" t="s">
        <v>17</v>
      </c>
      <c r="I9" s="153"/>
      <c r="J9" s="154"/>
      <c r="K9" s="54" t="s">
        <v>18</v>
      </c>
      <c r="L9" s="55"/>
      <c r="M9" s="58" t="s">
        <v>19</v>
      </c>
      <c r="N9" s="59"/>
      <c r="O9" s="124" t="s">
        <v>20</v>
      </c>
      <c r="P9" s="118"/>
      <c r="Q9" s="119"/>
    </row>
    <row r="10" spans="1:17" s="4" customFormat="1" ht="21.75" customHeight="1" thickBot="1">
      <c r="A10" s="136"/>
      <c r="B10" s="139"/>
      <c r="C10" s="140"/>
      <c r="D10" s="142"/>
      <c r="E10" s="145"/>
      <c r="F10" s="146"/>
      <c r="G10" s="148"/>
      <c r="H10" s="150"/>
      <c r="I10" s="155"/>
      <c r="J10" s="156"/>
      <c r="K10" s="56"/>
      <c r="L10" s="57"/>
      <c r="M10" s="60"/>
      <c r="N10" s="61"/>
      <c r="O10" s="125"/>
      <c r="P10" s="125"/>
      <c r="Q10" s="126"/>
    </row>
    <row r="11" spans="1:17" s="5" customFormat="1" ht="20.25" customHeight="1">
      <c r="A11" s="127" t="s">
        <v>21</v>
      </c>
      <c r="B11" s="129" t="s">
        <v>22</v>
      </c>
      <c r="C11" s="129"/>
      <c r="D11" s="129"/>
      <c r="E11" s="131" t="s">
        <v>23</v>
      </c>
      <c r="F11" s="133" t="s">
        <v>24</v>
      </c>
      <c r="G11" s="133" t="s">
        <v>25</v>
      </c>
      <c r="H11" s="129" t="s">
        <v>26</v>
      </c>
      <c r="I11" s="133" t="s">
        <v>27</v>
      </c>
      <c r="J11" s="174" t="s">
        <v>28</v>
      </c>
      <c r="K11" s="133" t="s">
        <v>29</v>
      </c>
      <c r="L11" s="167" t="s">
        <v>30</v>
      </c>
      <c r="M11" s="168" t="s">
        <v>31</v>
      </c>
      <c r="N11" s="169"/>
      <c r="O11" s="170" t="s">
        <v>32</v>
      </c>
      <c r="P11" s="172" t="s">
        <v>33</v>
      </c>
      <c r="Q11" s="151" t="s">
        <v>34</v>
      </c>
    </row>
    <row r="12" spans="1:17" s="5" customFormat="1" ht="20.25" customHeight="1" thickBot="1">
      <c r="A12" s="128"/>
      <c r="B12" s="130"/>
      <c r="C12" s="130"/>
      <c r="D12" s="130"/>
      <c r="E12" s="132"/>
      <c r="F12" s="134"/>
      <c r="G12" s="134"/>
      <c r="H12" s="132"/>
      <c r="I12" s="134"/>
      <c r="J12" s="175"/>
      <c r="K12" s="166"/>
      <c r="L12" s="134"/>
      <c r="M12" s="45" t="s">
        <v>35</v>
      </c>
      <c r="N12" s="6" t="s">
        <v>36</v>
      </c>
      <c r="O12" s="171"/>
      <c r="P12" s="173"/>
      <c r="Q12" s="152"/>
    </row>
    <row r="13" spans="1:17" s="5" customFormat="1" ht="30" customHeight="1">
      <c r="A13" s="7" t="s">
        <v>37</v>
      </c>
      <c r="B13" s="8"/>
      <c r="C13" s="8"/>
      <c r="D13" s="8"/>
      <c r="E13" s="9">
        <f t="shared" ref="E13:E24" si="0">D13*C13*B13/1000000</f>
        <v>0</v>
      </c>
      <c r="F13" s="8"/>
      <c r="G13" s="10"/>
      <c r="H13" s="11"/>
      <c r="I13" s="12" t="s">
        <v>38</v>
      </c>
      <c r="J13" s="40"/>
      <c r="K13" s="13" t="s">
        <v>39</v>
      </c>
      <c r="L13" s="8">
        <v>10</v>
      </c>
      <c r="M13" s="14">
        <v>20</v>
      </c>
      <c r="N13" s="15">
        <f t="shared" ref="N13:N21" si="1">L13*M13</f>
        <v>200</v>
      </c>
      <c r="O13" s="16"/>
      <c r="P13" s="8"/>
      <c r="Q13" s="17" t="s">
        <v>40</v>
      </c>
    </row>
    <row r="14" spans="1:17" s="5" customFormat="1" ht="30" customHeight="1">
      <c r="A14" s="18"/>
      <c r="B14" s="19"/>
      <c r="C14" s="19"/>
      <c r="D14" s="19"/>
      <c r="E14" s="20">
        <f t="shared" si="0"/>
        <v>0</v>
      </c>
      <c r="F14" s="19"/>
      <c r="G14" s="21"/>
      <c r="H14" s="22"/>
      <c r="I14" s="23" t="s">
        <v>41</v>
      </c>
      <c r="J14" s="41"/>
      <c r="K14" s="24" t="s">
        <v>42</v>
      </c>
      <c r="L14" s="19">
        <v>1</v>
      </c>
      <c r="M14" s="25">
        <v>500</v>
      </c>
      <c r="N14" s="26">
        <f t="shared" si="1"/>
        <v>500</v>
      </c>
      <c r="O14" s="27" t="s">
        <v>40</v>
      </c>
      <c r="P14" s="19"/>
      <c r="Q14" s="28"/>
    </row>
    <row r="15" spans="1:17" s="5" customFormat="1" ht="30" customHeight="1">
      <c r="A15" s="18"/>
      <c r="B15" s="19"/>
      <c r="C15" s="19"/>
      <c r="D15" s="19"/>
      <c r="E15" s="20">
        <f t="shared" si="0"/>
        <v>0</v>
      </c>
      <c r="F15" s="19"/>
      <c r="G15" s="21"/>
      <c r="H15" s="22"/>
      <c r="I15" s="23" t="s">
        <v>43</v>
      </c>
      <c r="J15" s="41"/>
      <c r="K15" s="24" t="s">
        <v>44</v>
      </c>
      <c r="L15" s="19">
        <v>2</v>
      </c>
      <c r="M15" s="25">
        <v>100</v>
      </c>
      <c r="N15" s="26">
        <f t="shared" si="1"/>
        <v>200</v>
      </c>
      <c r="O15" s="27" t="s">
        <v>40</v>
      </c>
      <c r="P15" s="19"/>
      <c r="Q15" s="28"/>
    </row>
    <row r="16" spans="1:17" s="5" customFormat="1" ht="30" customHeight="1">
      <c r="A16" s="18" t="s">
        <v>45</v>
      </c>
      <c r="B16" s="19"/>
      <c r="C16" s="19"/>
      <c r="D16" s="19"/>
      <c r="E16" s="20">
        <f t="shared" si="0"/>
        <v>0</v>
      </c>
      <c r="F16" s="19"/>
      <c r="G16" s="21"/>
      <c r="H16" s="22"/>
      <c r="I16" s="23" t="s">
        <v>46</v>
      </c>
      <c r="J16" s="41"/>
      <c r="K16" s="24" t="s">
        <v>47</v>
      </c>
      <c r="L16" s="19">
        <v>1</v>
      </c>
      <c r="M16" s="25">
        <v>100</v>
      </c>
      <c r="N16" s="26">
        <f t="shared" si="1"/>
        <v>100</v>
      </c>
      <c r="O16" s="27" t="s">
        <v>40</v>
      </c>
      <c r="P16" s="19"/>
      <c r="Q16" s="28"/>
    </row>
    <row r="17" spans="1:17" s="5" customFormat="1" ht="30" customHeight="1">
      <c r="A17" s="18" t="s">
        <v>48</v>
      </c>
      <c r="B17" s="19"/>
      <c r="C17" s="19"/>
      <c r="D17" s="19"/>
      <c r="E17" s="20">
        <f t="shared" si="0"/>
        <v>0</v>
      </c>
      <c r="F17" s="19"/>
      <c r="G17" s="19"/>
      <c r="H17" s="22"/>
      <c r="I17" s="23" t="s">
        <v>49</v>
      </c>
      <c r="J17" s="41"/>
      <c r="K17" s="24" t="s">
        <v>50</v>
      </c>
      <c r="L17" s="19">
        <v>1</v>
      </c>
      <c r="M17" s="25">
        <v>100</v>
      </c>
      <c r="N17" s="26">
        <f t="shared" si="1"/>
        <v>100</v>
      </c>
      <c r="O17" s="27"/>
      <c r="P17" s="19"/>
      <c r="Q17" s="28" t="s">
        <v>40</v>
      </c>
    </row>
    <row r="18" spans="1:17" s="5" customFormat="1" ht="30" customHeight="1">
      <c r="A18" s="18"/>
      <c r="B18" s="19"/>
      <c r="C18" s="19"/>
      <c r="D18" s="19"/>
      <c r="E18" s="20">
        <f t="shared" si="0"/>
        <v>0</v>
      </c>
      <c r="F18" s="19"/>
      <c r="G18" s="19"/>
      <c r="H18" s="22"/>
      <c r="I18" s="23" t="s">
        <v>51</v>
      </c>
      <c r="J18" s="41"/>
      <c r="K18" s="24" t="s">
        <v>50</v>
      </c>
      <c r="L18" s="19">
        <v>1</v>
      </c>
      <c r="M18" s="25">
        <v>150</v>
      </c>
      <c r="N18" s="26">
        <f t="shared" si="1"/>
        <v>150</v>
      </c>
      <c r="O18" s="29" t="s">
        <v>40</v>
      </c>
      <c r="P18" s="25"/>
      <c r="Q18" s="30"/>
    </row>
    <row r="19" spans="1:17" s="5" customFormat="1" ht="30" customHeight="1">
      <c r="A19" s="18" t="s">
        <v>52</v>
      </c>
      <c r="B19" s="19"/>
      <c r="C19" s="19"/>
      <c r="D19" s="19"/>
      <c r="E19" s="20">
        <f t="shared" si="0"/>
        <v>0</v>
      </c>
      <c r="F19" s="19"/>
      <c r="G19" s="19"/>
      <c r="H19" s="22"/>
      <c r="I19" s="23" t="s">
        <v>53</v>
      </c>
      <c r="J19" s="41"/>
      <c r="K19" s="24"/>
      <c r="L19" s="19">
        <v>20</v>
      </c>
      <c r="M19" s="25">
        <v>2</v>
      </c>
      <c r="N19" s="26">
        <f t="shared" si="1"/>
        <v>40</v>
      </c>
      <c r="O19" s="29"/>
      <c r="P19" s="25"/>
      <c r="Q19" s="30" t="s">
        <v>40</v>
      </c>
    </row>
    <row r="20" spans="1:17" ht="30" customHeight="1">
      <c r="A20" s="18"/>
      <c r="B20" s="19"/>
      <c r="C20" s="19"/>
      <c r="D20" s="19"/>
      <c r="E20" s="20">
        <f t="shared" si="0"/>
        <v>0</v>
      </c>
      <c r="F20" s="19"/>
      <c r="G20" s="19"/>
      <c r="H20" s="22"/>
      <c r="I20" s="23" t="s">
        <v>54</v>
      </c>
      <c r="J20" s="41"/>
      <c r="K20" s="24"/>
      <c r="L20" s="19">
        <v>1</v>
      </c>
      <c r="M20" s="25">
        <v>30</v>
      </c>
      <c r="N20" s="26">
        <f t="shared" si="1"/>
        <v>30</v>
      </c>
      <c r="O20" s="29"/>
      <c r="P20" s="25"/>
      <c r="Q20" s="30" t="s">
        <v>40</v>
      </c>
    </row>
    <row r="21" spans="1:17" ht="30" customHeight="1">
      <c r="A21" s="18" t="s">
        <v>55</v>
      </c>
      <c r="B21" s="19"/>
      <c r="C21" s="19"/>
      <c r="D21" s="19"/>
      <c r="E21" s="20">
        <f t="shared" si="0"/>
        <v>0</v>
      </c>
      <c r="F21" s="19"/>
      <c r="G21" s="19"/>
      <c r="H21" s="22"/>
      <c r="I21" s="23" t="s">
        <v>56</v>
      </c>
      <c r="J21" s="41"/>
      <c r="K21" s="24" t="s">
        <v>57</v>
      </c>
      <c r="L21" s="19">
        <v>200</v>
      </c>
      <c r="M21" s="25">
        <v>0.01</v>
      </c>
      <c r="N21" s="26">
        <f t="shared" si="1"/>
        <v>2</v>
      </c>
      <c r="O21" s="29"/>
      <c r="P21" s="25"/>
      <c r="Q21" s="30" t="s">
        <v>40</v>
      </c>
    </row>
    <row r="22" spans="1:17" ht="30" customHeight="1">
      <c r="A22" s="63" t="s">
        <v>58</v>
      </c>
      <c r="B22" s="19"/>
      <c r="C22" s="19"/>
      <c r="D22" s="19"/>
      <c r="E22" s="20">
        <f t="shared" si="0"/>
        <v>0</v>
      </c>
      <c r="F22" s="19"/>
      <c r="G22" s="19"/>
      <c r="H22" s="22"/>
      <c r="I22" s="66" t="s">
        <v>59</v>
      </c>
      <c r="J22" s="41"/>
      <c r="K22" s="66" t="s">
        <v>60</v>
      </c>
      <c r="L22" s="66" t="s">
        <v>61</v>
      </c>
      <c r="M22" s="69" t="s">
        <v>62</v>
      </c>
      <c r="N22" s="72" t="s">
        <v>63</v>
      </c>
      <c r="O22" s="157" t="s">
        <v>64</v>
      </c>
      <c r="P22" s="158"/>
      <c r="Q22" s="159"/>
    </row>
    <row r="23" spans="1:17" ht="30" customHeight="1">
      <c r="A23" s="64"/>
      <c r="B23" s="19"/>
      <c r="C23" s="19"/>
      <c r="D23" s="19"/>
      <c r="E23" s="20">
        <f t="shared" si="0"/>
        <v>0</v>
      </c>
      <c r="F23" s="19"/>
      <c r="G23" s="19"/>
      <c r="H23" s="22"/>
      <c r="I23" s="67"/>
      <c r="J23" s="41"/>
      <c r="K23" s="67"/>
      <c r="L23" s="67"/>
      <c r="M23" s="70"/>
      <c r="N23" s="73"/>
      <c r="O23" s="160"/>
      <c r="P23" s="161"/>
      <c r="Q23" s="162"/>
    </row>
    <row r="24" spans="1:17" ht="30" customHeight="1">
      <c r="A24" s="65"/>
      <c r="B24" s="19"/>
      <c r="C24" s="19"/>
      <c r="D24" s="19"/>
      <c r="E24" s="20">
        <f t="shared" si="0"/>
        <v>0</v>
      </c>
      <c r="F24" s="19"/>
      <c r="G24" s="19"/>
      <c r="H24" s="22"/>
      <c r="I24" s="68"/>
      <c r="J24" s="42"/>
      <c r="K24" s="68"/>
      <c r="L24" s="68"/>
      <c r="M24" s="71"/>
      <c r="N24" s="74"/>
      <c r="O24" s="163"/>
      <c r="P24" s="164"/>
      <c r="Q24" s="165"/>
    </row>
    <row r="25" spans="1:17" s="5" customFormat="1" ht="18.75" customHeight="1" thickBot="1">
      <c r="A25" s="31" t="s">
        <v>65</v>
      </c>
      <c r="B25" s="62"/>
      <c r="C25" s="62"/>
      <c r="D25" s="62"/>
      <c r="E25" s="32">
        <f>SUM(E13:E24)</f>
        <v>0</v>
      </c>
      <c r="F25" s="33">
        <f>SUM(F13:F24)</f>
        <v>0</v>
      </c>
      <c r="G25" s="34">
        <f>SUM(G13:G24)</f>
        <v>0</v>
      </c>
      <c r="H25" s="46" t="s">
        <v>66</v>
      </c>
      <c r="I25" s="47"/>
      <c r="J25" s="48"/>
      <c r="K25" s="35"/>
      <c r="L25" s="33">
        <f>SUM(L13:L23)</f>
        <v>237</v>
      </c>
      <c r="M25" s="36" t="s">
        <v>67</v>
      </c>
      <c r="N25" s="37">
        <f>SUM(N13:N24)</f>
        <v>1322</v>
      </c>
      <c r="O25" s="38"/>
      <c r="P25" s="33"/>
      <c r="Q25" s="39"/>
    </row>
  </sheetData>
  <sheetProtection selectLockedCells="1"/>
  <mergeCells count="49">
    <mergeCell ref="O22:Q24"/>
    <mergeCell ref="I11:I12"/>
    <mergeCell ref="K11:K12"/>
    <mergeCell ref="L11:L12"/>
    <mergeCell ref="M11:N11"/>
    <mergeCell ref="O11:O12"/>
    <mergeCell ref="P11:P12"/>
    <mergeCell ref="J11:J12"/>
    <mergeCell ref="O9:Q10"/>
    <mergeCell ref="A11:A12"/>
    <mergeCell ref="B11:D12"/>
    <mergeCell ref="E11:E12"/>
    <mergeCell ref="F11:F12"/>
    <mergeCell ref="G11:G12"/>
    <mergeCell ref="H11:H12"/>
    <mergeCell ref="A9:A10"/>
    <mergeCell ref="B9:C10"/>
    <mergeCell ref="D9:D10"/>
    <mergeCell ref="E9:F10"/>
    <mergeCell ref="G9:G10"/>
    <mergeCell ref="H9:H10"/>
    <mergeCell ref="Q11:Q12"/>
    <mergeCell ref="I9:J10"/>
    <mergeCell ref="O1:Q2"/>
    <mergeCell ref="A3:A8"/>
    <mergeCell ref="B3:G8"/>
    <mergeCell ref="H3:H8"/>
    <mergeCell ref="K3:L4"/>
    <mergeCell ref="M3:N4"/>
    <mergeCell ref="O3:Q4"/>
    <mergeCell ref="K5:L6"/>
    <mergeCell ref="M5:N6"/>
    <mergeCell ref="O5:Q6"/>
    <mergeCell ref="K7:L8"/>
    <mergeCell ref="M7:N8"/>
    <mergeCell ref="O7:Q8"/>
    <mergeCell ref="I3:J8"/>
    <mergeCell ref="H25:J25"/>
    <mergeCell ref="A1:L2"/>
    <mergeCell ref="M1:N2"/>
    <mergeCell ref="K9:L10"/>
    <mergeCell ref="M9:N10"/>
    <mergeCell ref="B25:D25"/>
    <mergeCell ref="A22:A24"/>
    <mergeCell ref="I22:I24"/>
    <mergeCell ref="K22:K24"/>
    <mergeCell ref="L22:L24"/>
    <mergeCell ref="M22:M24"/>
    <mergeCell ref="N22:N24"/>
  </mergeCells>
  <phoneticPr fontId="1" type="noConversion"/>
  <printOptions horizontalCentered="1" verticalCentered="1"/>
  <pageMargins left="0.15748031496062992" right="0.15748031496062992" top="0.39370078740157483" bottom="0.39370078740157483" header="0.51181102362204722" footer="0.51181102362204722"/>
  <pageSetup paperSize="9" scale="6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450"/>
  <sheetViews>
    <sheetView tabSelected="1" view="pageBreakPreview" topLeftCell="A433" zoomScale="85" zoomScaleNormal="100" zoomScaleSheetLayoutView="85" workbookViewId="0">
      <selection activeCell="A29" sqref="A29:A450"/>
    </sheetView>
  </sheetViews>
  <sheetFormatPr defaultRowHeight="16.5"/>
  <cols>
    <col min="1" max="1" width="14.21875" style="3" customWidth="1"/>
    <col min="2" max="7" width="6.77734375" style="3" customWidth="1"/>
    <col min="8" max="8" width="13.21875" style="3" customWidth="1"/>
    <col min="9" max="9" width="43.33203125" style="3" customWidth="1"/>
    <col min="10" max="10" width="12.109375" style="3" customWidth="1"/>
    <col min="11" max="11" width="16.5546875" style="3" customWidth="1"/>
    <col min="12" max="12" width="8.5546875" style="3" customWidth="1"/>
    <col min="13" max="14" width="10.6640625" style="3" customWidth="1"/>
    <col min="15" max="17" width="5.88671875" style="3" customWidth="1"/>
    <col min="18" max="257" width="8.88671875" style="3"/>
    <col min="258" max="258" width="14.21875" style="3" customWidth="1"/>
    <col min="259" max="264" width="6.77734375" style="3" customWidth="1"/>
    <col min="265" max="265" width="13.21875" style="3" customWidth="1"/>
    <col min="266" max="266" width="47" style="3" customWidth="1"/>
    <col min="267" max="267" width="16.5546875" style="3" customWidth="1"/>
    <col min="268" max="268" width="8.5546875" style="3" customWidth="1"/>
    <col min="269" max="270" width="10.6640625" style="3" customWidth="1"/>
    <col min="271" max="273" width="5.88671875" style="3" customWidth="1"/>
    <col min="274" max="513" width="8.88671875" style="3"/>
    <col min="514" max="514" width="14.21875" style="3" customWidth="1"/>
    <col min="515" max="520" width="6.77734375" style="3" customWidth="1"/>
    <col min="521" max="521" width="13.21875" style="3" customWidth="1"/>
    <col min="522" max="522" width="47" style="3" customWidth="1"/>
    <col min="523" max="523" width="16.5546875" style="3" customWidth="1"/>
    <col min="524" max="524" width="8.5546875" style="3" customWidth="1"/>
    <col min="525" max="526" width="10.6640625" style="3" customWidth="1"/>
    <col min="527" max="529" width="5.88671875" style="3" customWidth="1"/>
    <col min="530" max="769" width="8.88671875" style="3"/>
    <col min="770" max="770" width="14.21875" style="3" customWidth="1"/>
    <col min="771" max="776" width="6.77734375" style="3" customWidth="1"/>
    <col min="777" max="777" width="13.21875" style="3" customWidth="1"/>
    <col min="778" max="778" width="47" style="3" customWidth="1"/>
    <col min="779" max="779" width="16.5546875" style="3" customWidth="1"/>
    <col min="780" max="780" width="8.5546875" style="3" customWidth="1"/>
    <col min="781" max="782" width="10.6640625" style="3" customWidth="1"/>
    <col min="783" max="785" width="5.88671875" style="3" customWidth="1"/>
    <col min="786" max="1025" width="8.88671875" style="3"/>
    <col min="1026" max="1026" width="14.21875" style="3" customWidth="1"/>
    <col min="1027" max="1032" width="6.77734375" style="3" customWidth="1"/>
    <col min="1033" max="1033" width="13.21875" style="3" customWidth="1"/>
    <col min="1034" max="1034" width="47" style="3" customWidth="1"/>
    <col min="1035" max="1035" width="16.5546875" style="3" customWidth="1"/>
    <col min="1036" max="1036" width="8.5546875" style="3" customWidth="1"/>
    <col min="1037" max="1038" width="10.6640625" style="3" customWidth="1"/>
    <col min="1039" max="1041" width="5.88671875" style="3" customWidth="1"/>
    <col min="1042" max="1281" width="8.88671875" style="3"/>
    <col min="1282" max="1282" width="14.21875" style="3" customWidth="1"/>
    <col min="1283" max="1288" width="6.77734375" style="3" customWidth="1"/>
    <col min="1289" max="1289" width="13.21875" style="3" customWidth="1"/>
    <col min="1290" max="1290" width="47" style="3" customWidth="1"/>
    <col min="1291" max="1291" width="16.5546875" style="3" customWidth="1"/>
    <col min="1292" max="1292" width="8.5546875" style="3" customWidth="1"/>
    <col min="1293" max="1294" width="10.6640625" style="3" customWidth="1"/>
    <col min="1295" max="1297" width="5.88671875" style="3" customWidth="1"/>
    <col min="1298" max="1537" width="8.88671875" style="3"/>
    <col min="1538" max="1538" width="14.21875" style="3" customWidth="1"/>
    <col min="1539" max="1544" width="6.77734375" style="3" customWidth="1"/>
    <col min="1545" max="1545" width="13.21875" style="3" customWidth="1"/>
    <col min="1546" max="1546" width="47" style="3" customWidth="1"/>
    <col min="1547" max="1547" width="16.5546875" style="3" customWidth="1"/>
    <col min="1548" max="1548" width="8.5546875" style="3" customWidth="1"/>
    <col min="1549" max="1550" width="10.6640625" style="3" customWidth="1"/>
    <col min="1551" max="1553" width="5.88671875" style="3" customWidth="1"/>
    <col min="1554" max="1793" width="8.88671875" style="3"/>
    <col min="1794" max="1794" width="14.21875" style="3" customWidth="1"/>
    <col min="1795" max="1800" width="6.77734375" style="3" customWidth="1"/>
    <col min="1801" max="1801" width="13.21875" style="3" customWidth="1"/>
    <col min="1802" max="1802" width="47" style="3" customWidth="1"/>
    <col min="1803" max="1803" width="16.5546875" style="3" customWidth="1"/>
    <col min="1804" max="1804" width="8.5546875" style="3" customWidth="1"/>
    <col min="1805" max="1806" width="10.6640625" style="3" customWidth="1"/>
    <col min="1807" max="1809" width="5.88671875" style="3" customWidth="1"/>
    <col min="1810" max="2049" width="8.88671875" style="3"/>
    <col min="2050" max="2050" width="14.21875" style="3" customWidth="1"/>
    <col min="2051" max="2056" width="6.77734375" style="3" customWidth="1"/>
    <col min="2057" max="2057" width="13.21875" style="3" customWidth="1"/>
    <col min="2058" max="2058" width="47" style="3" customWidth="1"/>
    <col min="2059" max="2059" width="16.5546875" style="3" customWidth="1"/>
    <col min="2060" max="2060" width="8.5546875" style="3" customWidth="1"/>
    <col min="2061" max="2062" width="10.6640625" style="3" customWidth="1"/>
    <col min="2063" max="2065" width="5.88671875" style="3" customWidth="1"/>
    <col min="2066" max="2305" width="8.88671875" style="3"/>
    <col min="2306" max="2306" width="14.21875" style="3" customWidth="1"/>
    <col min="2307" max="2312" width="6.77734375" style="3" customWidth="1"/>
    <col min="2313" max="2313" width="13.21875" style="3" customWidth="1"/>
    <col min="2314" max="2314" width="47" style="3" customWidth="1"/>
    <col min="2315" max="2315" width="16.5546875" style="3" customWidth="1"/>
    <col min="2316" max="2316" width="8.5546875" style="3" customWidth="1"/>
    <col min="2317" max="2318" width="10.6640625" style="3" customWidth="1"/>
    <col min="2319" max="2321" width="5.88671875" style="3" customWidth="1"/>
    <col min="2322" max="2561" width="8.88671875" style="3"/>
    <col min="2562" max="2562" width="14.21875" style="3" customWidth="1"/>
    <col min="2563" max="2568" width="6.77734375" style="3" customWidth="1"/>
    <col min="2569" max="2569" width="13.21875" style="3" customWidth="1"/>
    <col min="2570" max="2570" width="47" style="3" customWidth="1"/>
    <col min="2571" max="2571" width="16.5546875" style="3" customWidth="1"/>
    <col min="2572" max="2572" width="8.5546875" style="3" customWidth="1"/>
    <col min="2573" max="2574" width="10.6640625" style="3" customWidth="1"/>
    <col min="2575" max="2577" width="5.88671875" style="3" customWidth="1"/>
    <col min="2578" max="2817" width="8.88671875" style="3"/>
    <col min="2818" max="2818" width="14.21875" style="3" customWidth="1"/>
    <col min="2819" max="2824" width="6.77734375" style="3" customWidth="1"/>
    <col min="2825" max="2825" width="13.21875" style="3" customWidth="1"/>
    <col min="2826" max="2826" width="47" style="3" customWidth="1"/>
    <col min="2827" max="2827" width="16.5546875" style="3" customWidth="1"/>
    <col min="2828" max="2828" width="8.5546875" style="3" customWidth="1"/>
    <col min="2829" max="2830" width="10.6640625" style="3" customWidth="1"/>
    <col min="2831" max="2833" width="5.88671875" style="3" customWidth="1"/>
    <col min="2834" max="3073" width="8.88671875" style="3"/>
    <col min="3074" max="3074" width="14.21875" style="3" customWidth="1"/>
    <col min="3075" max="3080" width="6.77734375" style="3" customWidth="1"/>
    <col min="3081" max="3081" width="13.21875" style="3" customWidth="1"/>
    <col min="3082" max="3082" width="47" style="3" customWidth="1"/>
    <col min="3083" max="3083" width="16.5546875" style="3" customWidth="1"/>
    <col min="3084" max="3084" width="8.5546875" style="3" customWidth="1"/>
    <col min="3085" max="3086" width="10.6640625" style="3" customWidth="1"/>
    <col min="3087" max="3089" width="5.88671875" style="3" customWidth="1"/>
    <col min="3090" max="3329" width="8.88671875" style="3"/>
    <col min="3330" max="3330" width="14.21875" style="3" customWidth="1"/>
    <col min="3331" max="3336" width="6.77734375" style="3" customWidth="1"/>
    <col min="3337" max="3337" width="13.21875" style="3" customWidth="1"/>
    <col min="3338" max="3338" width="47" style="3" customWidth="1"/>
    <col min="3339" max="3339" width="16.5546875" style="3" customWidth="1"/>
    <col min="3340" max="3340" width="8.5546875" style="3" customWidth="1"/>
    <col min="3341" max="3342" width="10.6640625" style="3" customWidth="1"/>
    <col min="3343" max="3345" width="5.88671875" style="3" customWidth="1"/>
    <col min="3346" max="3585" width="8.88671875" style="3"/>
    <col min="3586" max="3586" width="14.21875" style="3" customWidth="1"/>
    <col min="3587" max="3592" width="6.77734375" style="3" customWidth="1"/>
    <col min="3593" max="3593" width="13.21875" style="3" customWidth="1"/>
    <col min="3594" max="3594" width="47" style="3" customWidth="1"/>
    <col min="3595" max="3595" width="16.5546875" style="3" customWidth="1"/>
    <col min="3596" max="3596" width="8.5546875" style="3" customWidth="1"/>
    <col min="3597" max="3598" width="10.6640625" style="3" customWidth="1"/>
    <col min="3599" max="3601" width="5.88671875" style="3" customWidth="1"/>
    <col min="3602" max="3841" width="8.88671875" style="3"/>
    <col min="3842" max="3842" width="14.21875" style="3" customWidth="1"/>
    <col min="3843" max="3848" width="6.77734375" style="3" customWidth="1"/>
    <col min="3849" max="3849" width="13.21875" style="3" customWidth="1"/>
    <col min="3850" max="3850" width="47" style="3" customWidth="1"/>
    <col min="3851" max="3851" width="16.5546875" style="3" customWidth="1"/>
    <col min="3852" max="3852" width="8.5546875" style="3" customWidth="1"/>
    <col min="3853" max="3854" width="10.6640625" style="3" customWidth="1"/>
    <col min="3855" max="3857" width="5.88671875" style="3" customWidth="1"/>
    <col min="3858" max="4097" width="8.88671875" style="3"/>
    <col min="4098" max="4098" width="14.21875" style="3" customWidth="1"/>
    <col min="4099" max="4104" width="6.77734375" style="3" customWidth="1"/>
    <col min="4105" max="4105" width="13.21875" style="3" customWidth="1"/>
    <col min="4106" max="4106" width="47" style="3" customWidth="1"/>
    <col min="4107" max="4107" width="16.5546875" style="3" customWidth="1"/>
    <col min="4108" max="4108" width="8.5546875" style="3" customWidth="1"/>
    <col min="4109" max="4110" width="10.6640625" style="3" customWidth="1"/>
    <col min="4111" max="4113" width="5.88671875" style="3" customWidth="1"/>
    <col min="4114" max="4353" width="8.88671875" style="3"/>
    <col min="4354" max="4354" width="14.21875" style="3" customWidth="1"/>
    <col min="4355" max="4360" width="6.77734375" style="3" customWidth="1"/>
    <col min="4361" max="4361" width="13.21875" style="3" customWidth="1"/>
    <col min="4362" max="4362" width="47" style="3" customWidth="1"/>
    <col min="4363" max="4363" width="16.5546875" style="3" customWidth="1"/>
    <col min="4364" max="4364" width="8.5546875" style="3" customWidth="1"/>
    <col min="4365" max="4366" width="10.6640625" style="3" customWidth="1"/>
    <col min="4367" max="4369" width="5.88671875" style="3" customWidth="1"/>
    <col min="4370" max="4609" width="8.88671875" style="3"/>
    <col min="4610" max="4610" width="14.21875" style="3" customWidth="1"/>
    <col min="4611" max="4616" width="6.77734375" style="3" customWidth="1"/>
    <col min="4617" max="4617" width="13.21875" style="3" customWidth="1"/>
    <col min="4618" max="4618" width="47" style="3" customWidth="1"/>
    <col min="4619" max="4619" width="16.5546875" style="3" customWidth="1"/>
    <col min="4620" max="4620" width="8.5546875" style="3" customWidth="1"/>
    <col min="4621" max="4622" width="10.6640625" style="3" customWidth="1"/>
    <col min="4623" max="4625" width="5.88671875" style="3" customWidth="1"/>
    <col min="4626" max="4865" width="8.88671875" style="3"/>
    <col min="4866" max="4866" width="14.21875" style="3" customWidth="1"/>
    <col min="4867" max="4872" width="6.77734375" style="3" customWidth="1"/>
    <col min="4873" max="4873" width="13.21875" style="3" customWidth="1"/>
    <col min="4874" max="4874" width="47" style="3" customWidth="1"/>
    <col min="4875" max="4875" width="16.5546875" style="3" customWidth="1"/>
    <col min="4876" max="4876" width="8.5546875" style="3" customWidth="1"/>
    <col min="4877" max="4878" width="10.6640625" style="3" customWidth="1"/>
    <col min="4879" max="4881" width="5.88671875" style="3" customWidth="1"/>
    <col min="4882" max="5121" width="8.88671875" style="3"/>
    <col min="5122" max="5122" width="14.21875" style="3" customWidth="1"/>
    <col min="5123" max="5128" width="6.77734375" style="3" customWidth="1"/>
    <col min="5129" max="5129" width="13.21875" style="3" customWidth="1"/>
    <col min="5130" max="5130" width="47" style="3" customWidth="1"/>
    <col min="5131" max="5131" width="16.5546875" style="3" customWidth="1"/>
    <col min="5132" max="5132" width="8.5546875" style="3" customWidth="1"/>
    <col min="5133" max="5134" width="10.6640625" style="3" customWidth="1"/>
    <col min="5135" max="5137" width="5.88671875" style="3" customWidth="1"/>
    <col min="5138" max="5377" width="8.88671875" style="3"/>
    <col min="5378" max="5378" width="14.21875" style="3" customWidth="1"/>
    <col min="5379" max="5384" width="6.77734375" style="3" customWidth="1"/>
    <col min="5385" max="5385" width="13.21875" style="3" customWidth="1"/>
    <col min="5386" max="5386" width="47" style="3" customWidth="1"/>
    <col min="5387" max="5387" width="16.5546875" style="3" customWidth="1"/>
    <col min="5388" max="5388" width="8.5546875" style="3" customWidth="1"/>
    <col min="5389" max="5390" width="10.6640625" style="3" customWidth="1"/>
    <col min="5391" max="5393" width="5.88671875" style="3" customWidth="1"/>
    <col min="5394" max="5633" width="8.88671875" style="3"/>
    <col min="5634" max="5634" width="14.21875" style="3" customWidth="1"/>
    <col min="5635" max="5640" width="6.77734375" style="3" customWidth="1"/>
    <col min="5641" max="5641" width="13.21875" style="3" customWidth="1"/>
    <col min="5642" max="5642" width="47" style="3" customWidth="1"/>
    <col min="5643" max="5643" width="16.5546875" style="3" customWidth="1"/>
    <col min="5644" max="5644" width="8.5546875" style="3" customWidth="1"/>
    <col min="5645" max="5646" width="10.6640625" style="3" customWidth="1"/>
    <col min="5647" max="5649" width="5.88671875" style="3" customWidth="1"/>
    <col min="5650" max="5889" width="8.88671875" style="3"/>
    <col min="5890" max="5890" width="14.21875" style="3" customWidth="1"/>
    <col min="5891" max="5896" width="6.77734375" style="3" customWidth="1"/>
    <col min="5897" max="5897" width="13.21875" style="3" customWidth="1"/>
    <col min="5898" max="5898" width="47" style="3" customWidth="1"/>
    <col min="5899" max="5899" width="16.5546875" style="3" customWidth="1"/>
    <col min="5900" max="5900" width="8.5546875" style="3" customWidth="1"/>
    <col min="5901" max="5902" width="10.6640625" style="3" customWidth="1"/>
    <col min="5903" max="5905" width="5.88671875" style="3" customWidth="1"/>
    <col min="5906" max="6145" width="8.88671875" style="3"/>
    <col min="6146" max="6146" width="14.21875" style="3" customWidth="1"/>
    <col min="6147" max="6152" width="6.77734375" style="3" customWidth="1"/>
    <col min="6153" max="6153" width="13.21875" style="3" customWidth="1"/>
    <col min="6154" max="6154" width="47" style="3" customWidth="1"/>
    <col min="6155" max="6155" width="16.5546875" style="3" customWidth="1"/>
    <col min="6156" max="6156" width="8.5546875" style="3" customWidth="1"/>
    <col min="6157" max="6158" width="10.6640625" style="3" customWidth="1"/>
    <col min="6159" max="6161" width="5.88671875" style="3" customWidth="1"/>
    <col min="6162" max="6401" width="8.88671875" style="3"/>
    <col min="6402" max="6402" width="14.21875" style="3" customWidth="1"/>
    <col min="6403" max="6408" width="6.77734375" style="3" customWidth="1"/>
    <col min="6409" max="6409" width="13.21875" style="3" customWidth="1"/>
    <col min="6410" max="6410" width="47" style="3" customWidth="1"/>
    <col min="6411" max="6411" width="16.5546875" style="3" customWidth="1"/>
    <col min="6412" max="6412" width="8.5546875" style="3" customWidth="1"/>
    <col min="6413" max="6414" width="10.6640625" style="3" customWidth="1"/>
    <col min="6415" max="6417" width="5.88671875" style="3" customWidth="1"/>
    <col min="6418" max="6657" width="8.88671875" style="3"/>
    <col min="6658" max="6658" width="14.21875" style="3" customWidth="1"/>
    <col min="6659" max="6664" width="6.77734375" style="3" customWidth="1"/>
    <col min="6665" max="6665" width="13.21875" style="3" customWidth="1"/>
    <col min="6666" max="6666" width="47" style="3" customWidth="1"/>
    <col min="6667" max="6667" width="16.5546875" style="3" customWidth="1"/>
    <col min="6668" max="6668" width="8.5546875" style="3" customWidth="1"/>
    <col min="6669" max="6670" width="10.6640625" style="3" customWidth="1"/>
    <col min="6671" max="6673" width="5.88671875" style="3" customWidth="1"/>
    <col min="6674" max="6913" width="8.88671875" style="3"/>
    <col min="6914" max="6914" width="14.21875" style="3" customWidth="1"/>
    <col min="6915" max="6920" width="6.77734375" style="3" customWidth="1"/>
    <col min="6921" max="6921" width="13.21875" style="3" customWidth="1"/>
    <col min="6922" max="6922" width="47" style="3" customWidth="1"/>
    <col min="6923" max="6923" width="16.5546875" style="3" customWidth="1"/>
    <col min="6924" max="6924" width="8.5546875" style="3" customWidth="1"/>
    <col min="6925" max="6926" width="10.6640625" style="3" customWidth="1"/>
    <col min="6927" max="6929" width="5.88671875" style="3" customWidth="1"/>
    <col min="6930" max="7169" width="8.88671875" style="3"/>
    <col min="7170" max="7170" width="14.21875" style="3" customWidth="1"/>
    <col min="7171" max="7176" width="6.77734375" style="3" customWidth="1"/>
    <col min="7177" max="7177" width="13.21875" style="3" customWidth="1"/>
    <col min="7178" max="7178" width="47" style="3" customWidth="1"/>
    <col min="7179" max="7179" width="16.5546875" style="3" customWidth="1"/>
    <col min="7180" max="7180" width="8.5546875" style="3" customWidth="1"/>
    <col min="7181" max="7182" width="10.6640625" style="3" customWidth="1"/>
    <col min="7183" max="7185" width="5.88671875" style="3" customWidth="1"/>
    <col min="7186" max="7425" width="8.88671875" style="3"/>
    <col min="7426" max="7426" width="14.21875" style="3" customWidth="1"/>
    <col min="7427" max="7432" width="6.77734375" style="3" customWidth="1"/>
    <col min="7433" max="7433" width="13.21875" style="3" customWidth="1"/>
    <col min="7434" max="7434" width="47" style="3" customWidth="1"/>
    <col min="7435" max="7435" width="16.5546875" style="3" customWidth="1"/>
    <col min="7436" max="7436" width="8.5546875" style="3" customWidth="1"/>
    <col min="7437" max="7438" width="10.6640625" style="3" customWidth="1"/>
    <col min="7439" max="7441" width="5.88671875" style="3" customWidth="1"/>
    <col min="7442" max="7681" width="8.88671875" style="3"/>
    <col min="7682" max="7682" width="14.21875" style="3" customWidth="1"/>
    <col min="7683" max="7688" width="6.77734375" style="3" customWidth="1"/>
    <col min="7689" max="7689" width="13.21875" style="3" customWidth="1"/>
    <col min="7690" max="7690" width="47" style="3" customWidth="1"/>
    <col min="7691" max="7691" width="16.5546875" style="3" customWidth="1"/>
    <col min="7692" max="7692" width="8.5546875" style="3" customWidth="1"/>
    <col min="7693" max="7694" width="10.6640625" style="3" customWidth="1"/>
    <col min="7695" max="7697" width="5.88671875" style="3" customWidth="1"/>
    <col min="7698" max="7937" width="8.88671875" style="3"/>
    <col min="7938" max="7938" width="14.21875" style="3" customWidth="1"/>
    <col min="7939" max="7944" width="6.77734375" style="3" customWidth="1"/>
    <col min="7945" max="7945" width="13.21875" style="3" customWidth="1"/>
    <col min="7946" max="7946" width="47" style="3" customWidth="1"/>
    <col min="7947" max="7947" width="16.5546875" style="3" customWidth="1"/>
    <col min="7948" max="7948" width="8.5546875" style="3" customWidth="1"/>
    <col min="7949" max="7950" width="10.6640625" style="3" customWidth="1"/>
    <col min="7951" max="7953" width="5.88671875" style="3" customWidth="1"/>
    <col min="7954" max="8193" width="8.88671875" style="3"/>
    <col min="8194" max="8194" width="14.21875" style="3" customWidth="1"/>
    <col min="8195" max="8200" width="6.77734375" style="3" customWidth="1"/>
    <col min="8201" max="8201" width="13.21875" style="3" customWidth="1"/>
    <col min="8202" max="8202" width="47" style="3" customWidth="1"/>
    <col min="8203" max="8203" width="16.5546875" style="3" customWidth="1"/>
    <col min="8204" max="8204" width="8.5546875" style="3" customWidth="1"/>
    <col min="8205" max="8206" width="10.6640625" style="3" customWidth="1"/>
    <col min="8207" max="8209" width="5.88671875" style="3" customWidth="1"/>
    <col min="8210" max="8449" width="8.88671875" style="3"/>
    <col min="8450" max="8450" width="14.21875" style="3" customWidth="1"/>
    <col min="8451" max="8456" width="6.77734375" style="3" customWidth="1"/>
    <col min="8457" max="8457" width="13.21875" style="3" customWidth="1"/>
    <col min="8458" max="8458" width="47" style="3" customWidth="1"/>
    <col min="8459" max="8459" width="16.5546875" style="3" customWidth="1"/>
    <col min="8460" max="8460" width="8.5546875" style="3" customWidth="1"/>
    <col min="8461" max="8462" width="10.6640625" style="3" customWidth="1"/>
    <col min="8463" max="8465" width="5.88671875" style="3" customWidth="1"/>
    <col min="8466" max="8705" width="8.88671875" style="3"/>
    <col min="8706" max="8706" width="14.21875" style="3" customWidth="1"/>
    <col min="8707" max="8712" width="6.77734375" style="3" customWidth="1"/>
    <col min="8713" max="8713" width="13.21875" style="3" customWidth="1"/>
    <col min="8714" max="8714" width="47" style="3" customWidth="1"/>
    <col min="8715" max="8715" width="16.5546875" style="3" customWidth="1"/>
    <col min="8716" max="8716" width="8.5546875" style="3" customWidth="1"/>
    <col min="8717" max="8718" width="10.6640625" style="3" customWidth="1"/>
    <col min="8719" max="8721" width="5.88671875" style="3" customWidth="1"/>
    <col min="8722" max="8961" width="8.88671875" style="3"/>
    <col min="8962" max="8962" width="14.21875" style="3" customWidth="1"/>
    <col min="8963" max="8968" width="6.77734375" style="3" customWidth="1"/>
    <col min="8969" max="8969" width="13.21875" style="3" customWidth="1"/>
    <col min="8970" max="8970" width="47" style="3" customWidth="1"/>
    <col min="8971" max="8971" width="16.5546875" style="3" customWidth="1"/>
    <col min="8972" max="8972" width="8.5546875" style="3" customWidth="1"/>
    <col min="8973" max="8974" width="10.6640625" style="3" customWidth="1"/>
    <col min="8975" max="8977" width="5.88671875" style="3" customWidth="1"/>
    <col min="8978" max="9217" width="8.88671875" style="3"/>
    <col min="9218" max="9218" width="14.21875" style="3" customWidth="1"/>
    <col min="9219" max="9224" width="6.77734375" style="3" customWidth="1"/>
    <col min="9225" max="9225" width="13.21875" style="3" customWidth="1"/>
    <col min="9226" max="9226" width="47" style="3" customWidth="1"/>
    <col min="9227" max="9227" width="16.5546875" style="3" customWidth="1"/>
    <col min="9228" max="9228" width="8.5546875" style="3" customWidth="1"/>
    <col min="9229" max="9230" width="10.6640625" style="3" customWidth="1"/>
    <col min="9231" max="9233" width="5.88671875" style="3" customWidth="1"/>
    <col min="9234" max="9473" width="8.88671875" style="3"/>
    <col min="9474" max="9474" width="14.21875" style="3" customWidth="1"/>
    <col min="9475" max="9480" width="6.77734375" style="3" customWidth="1"/>
    <col min="9481" max="9481" width="13.21875" style="3" customWidth="1"/>
    <col min="9482" max="9482" width="47" style="3" customWidth="1"/>
    <col min="9483" max="9483" width="16.5546875" style="3" customWidth="1"/>
    <col min="9484" max="9484" width="8.5546875" style="3" customWidth="1"/>
    <col min="9485" max="9486" width="10.6640625" style="3" customWidth="1"/>
    <col min="9487" max="9489" width="5.88671875" style="3" customWidth="1"/>
    <col min="9490" max="9729" width="8.88671875" style="3"/>
    <col min="9730" max="9730" width="14.21875" style="3" customWidth="1"/>
    <col min="9731" max="9736" width="6.77734375" style="3" customWidth="1"/>
    <col min="9737" max="9737" width="13.21875" style="3" customWidth="1"/>
    <col min="9738" max="9738" width="47" style="3" customWidth="1"/>
    <col min="9739" max="9739" width="16.5546875" style="3" customWidth="1"/>
    <col min="9740" max="9740" width="8.5546875" style="3" customWidth="1"/>
    <col min="9741" max="9742" width="10.6640625" style="3" customWidth="1"/>
    <col min="9743" max="9745" width="5.88671875" style="3" customWidth="1"/>
    <col min="9746" max="9985" width="8.88671875" style="3"/>
    <col min="9986" max="9986" width="14.21875" style="3" customWidth="1"/>
    <col min="9987" max="9992" width="6.77734375" style="3" customWidth="1"/>
    <col min="9993" max="9993" width="13.21875" style="3" customWidth="1"/>
    <col min="9994" max="9994" width="47" style="3" customWidth="1"/>
    <col min="9995" max="9995" width="16.5546875" style="3" customWidth="1"/>
    <col min="9996" max="9996" width="8.5546875" style="3" customWidth="1"/>
    <col min="9997" max="9998" width="10.6640625" style="3" customWidth="1"/>
    <col min="9999" max="10001" width="5.88671875" style="3" customWidth="1"/>
    <col min="10002" max="10241" width="8.88671875" style="3"/>
    <col min="10242" max="10242" width="14.21875" style="3" customWidth="1"/>
    <col min="10243" max="10248" width="6.77734375" style="3" customWidth="1"/>
    <col min="10249" max="10249" width="13.21875" style="3" customWidth="1"/>
    <col min="10250" max="10250" width="47" style="3" customWidth="1"/>
    <col min="10251" max="10251" width="16.5546875" style="3" customWidth="1"/>
    <col min="10252" max="10252" width="8.5546875" style="3" customWidth="1"/>
    <col min="10253" max="10254" width="10.6640625" style="3" customWidth="1"/>
    <col min="10255" max="10257" width="5.88671875" style="3" customWidth="1"/>
    <col min="10258" max="10497" width="8.88671875" style="3"/>
    <col min="10498" max="10498" width="14.21875" style="3" customWidth="1"/>
    <col min="10499" max="10504" width="6.77734375" style="3" customWidth="1"/>
    <col min="10505" max="10505" width="13.21875" style="3" customWidth="1"/>
    <col min="10506" max="10506" width="47" style="3" customWidth="1"/>
    <col min="10507" max="10507" width="16.5546875" style="3" customWidth="1"/>
    <col min="10508" max="10508" width="8.5546875" style="3" customWidth="1"/>
    <col min="10509" max="10510" width="10.6640625" style="3" customWidth="1"/>
    <col min="10511" max="10513" width="5.88671875" style="3" customWidth="1"/>
    <col min="10514" max="10753" width="8.88671875" style="3"/>
    <col min="10754" max="10754" width="14.21875" style="3" customWidth="1"/>
    <col min="10755" max="10760" width="6.77734375" style="3" customWidth="1"/>
    <col min="10761" max="10761" width="13.21875" style="3" customWidth="1"/>
    <col min="10762" max="10762" width="47" style="3" customWidth="1"/>
    <col min="10763" max="10763" width="16.5546875" style="3" customWidth="1"/>
    <col min="10764" max="10764" width="8.5546875" style="3" customWidth="1"/>
    <col min="10765" max="10766" width="10.6640625" style="3" customWidth="1"/>
    <col min="10767" max="10769" width="5.88671875" style="3" customWidth="1"/>
    <col min="10770" max="11009" width="8.88671875" style="3"/>
    <col min="11010" max="11010" width="14.21875" style="3" customWidth="1"/>
    <col min="11011" max="11016" width="6.77734375" style="3" customWidth="1"/>
    <col min="11017" max="11017" width="13.21875" style="3" customWidth="1"/>
    <col min="11018" max="11018" width="47" style="3" customWidth="1"/>
    <col min="11019" max="11019" width="16.5546875" style="3" customWidth="1"/>
    <col min="11020" max="11020" width="8.5546875" style="3" customWidth="1"/>
    <col min="11021" max="11022" width="10.6640625" style="3" customWidth="1"/>
    <col min="11023" max="11025" width="5.88671875" style="3" customWidth="1"/>
    <col min="11026" max="11265" width="8.88671875" style="3"/>
    <col min="11266" max="11266" width="14.21875" style="3" customWidth="1"/>
    <col min="11267" max="11272" width="6.77734375" style="3" customWidth="1"/>
    <col min="11273" max="11273" width="13.21875" style="3" customWidth="1"/>
    <col min="11274" max="11274" width="47" style="3" customWidth="1"/>
    <col min="11275" max="11275" width="16.5546875" style="3" customWidth="1"/>
    <col min="11276" max="11276" width="8.5546875" style="3" customWidth="1"/>
    <col min="11277" max="11278" width="10.6640625" style="3" customWidth="1"/>
    <col min="11279" max="11281" width="5.88671875" style="3" customWidth="1"/>
    <col min="11282" max="11521" width="8.88671875" style="3"/>
    <col min="11522" max="11522" width="14.21875" style="3" customWidth="1"/>
    <col min="11523" max="11528" width="6.77734375" style="3" customWidth="1"/>
    <col min="11529" max="11529" width="13.21875" style="3" customWidth="1"/>
    <col min="11530" max="11530" width="47" style="3" customWidth="1"/>
    <col min="11531" max="11531" width="16.5546875" style="3" customWidth="1"/>
    <col min="11532" max="11532" width="8.5546875" style="3" customWidth="1"/>
    <col min="11533" max="11534" width="10.6640625" style="3" customWidth="1"/>
    <col min="11535" max="11537" width="5.88671875" style="3" customWidth="1"/>
    <col min="11538" max="11777" width="8.88671875" style="3"/>
    <col min="11778" max="11778" width="14.21875" style="3" customWidth="1"/>
    <col min="11779" max="11784" width="6.77734375" style="3" customWidth="1"/>
    <col min="11785" max="11785" width="13.21875" style="3" customWidth="1"/>
    <col min="11786" max="11786" width="47" style="3" customWidth="1"/>
    <col min="11787" max="11787" width="16.5546875" style="3" customWidth="1"/>
    <col min="11788" max="11788" width="8.5546875" style="3" customWidth="1"/>
    <col min="11789" max="11790" width="10.6640625" style="3" customWidth="1"/>
    <col min="11791" max="11793" width="5.88671875" style="3" customWidth="1"/>
    <col min="11794" max="12033" width="8.88671875" style="3"/>
    <col min="12034" max="12034" width="14.21875" style="3" customWidth="1"/>
    <col min="12035" max="12040" width="6.77734375" style="3" customWidth="1"/>
    <col min="12041" max="12041" width="13.21875" style="3" customWidth="1"/>
    <col min="12042" max="12042" width="47" style="3" customWidth="1"/>
    <col min="12043" max="12043" width="16.5546875" style="3" customWidth="1"/>
    <col min="12044" max="12044" width="8.5546875" style="3" customWidth="1"/>
    <col min="12045" max="12046" width="10.6640625" style="3" customWidth="1"/>
    <col min="12047" max="12049" width="5.88671875" style="3" customWidth="1"/>
    <col min="12050" max="12289" width="8.88671875" style="3"/>
    <col min="12290" max="12290" width="14.21875" style="3" customWidth="1"/>
    <col min="12291" max="12296" width="6.77734375" style="3" customWidth="1"/>
    <col min="12297" max="12297" width="13.21875" style="3" customWidth="1"/>
    <col min="12298" max="12298" width="47" style="3" customWidth="1"/>
    <col min="12299" max="12299" width="16.5546875" style="3" customWidth="1"/>
    <col min="12300" max="12300" width="8.5546875" style="3" customWidth="1"/>
    <col min="12301" max="12302" width="10.6640625" style="3" customWidth="1"/>
    <col min="12303" max="12305" width="5.88671875" style="3" customWidth="1"/>
    <col min="12306" max="12545" width="8.88671875" style="3"/>
    <col min="12546" max="12546" width="14.21875" style="3" customWidth="1"/>
    <col min="12547" max="12552" width="6.77734375" style="3" customWidth="1"/>
    <col min="12553" max="12553" width="13.21875" style="3" customWidth="1"/>
    <col min="12554" max="12554" width="47" style="3" customWidth="1"/>
    <col min="12555" max="12555" width="16.5546875" style="3" customWidth="1"/>
    <col min="12556" max="12556" width="8.5546875" style="3" customWidth="1"/>
    <col min="12557" max="12558" width="10.6640625" style="3" customWidth="1"/>
    <col min="12559" max="12561" width="5.88671875" style="3" customWidth="1"/>
    <col min="12562" max="12801" width="8.88671875" style="3"/>
    <col min="12802" max="12802" width="14.21875" style="3" customWidth="1"/>
    <col min="12803" max="12808" width="6.77734375" style="3" customWidth="1"/>
    <col min="12809" max="12809" width="13.21875" style="3" customWidth="1"/>
    <col min="12810" max="12810" width="47" style="3" customWidth="1"/>
    <col min="12811" max="12811" width="16.5546875" style="3" customWidth="1"/>
    <col min="12812" max="12812" width="8.5546875" style="3" customWidth="1"/>
    <col min="12813" max="12814" width="10.6640625" style="3" customWidth="1"/>
    <col min="12815" max="12817" width="5.88671875" style="3" customWidth="1"/>
    <col min="12818" max="13057" width="8.88671875" style="3"/>
    <col min="13058" max="13058" width="14.21875" style="3" customWidth="1"/>
    <col min="13059" max="13064" width="6.77734375" style="3" customWidth="1"/>
    <col min="13065" max="13065" width="13.21875" style="3" customWidth="1"/>
    <col min="13066" max="13066" width="47" style="3" customWidth="1"/>
    <col min="13067" max="13067" width="16.5546875" style="3" customWidth="1"/>
    <col min="13068" max="13068" width="8.5546875" style="3" customWidth="1"/>
    <col min="13069" max="13070" width="10.6640625" style="3" customWidth="1"/>
    <col min="13071" max="13073" width="5.88671875" style="3" customWidth="1"/>
    <col min="13074" max="13313" width="8.88671875" style="3"/>
    <col min="13314" max="13314" width="14.21875" style="3" customWidth="1"/>
    <col min="13315" max="13320" width="6.77734375" style="3" customWidth="1"/>
    <col min="13321" max="13321" width="13.21875" style="3" customWidth="1"/>
    <col min="13322" max="13322" width="47" style="3" customWidth="1"/>
    <col min="13323" max="13323" width="16.5546875" style="3" customWidth="1"/>
    <col min="13324" max="13324" width="8.5546875" style="3" customWidth="1"/>
    <col min="13325" max="13326" width="10.6640625" style="3" customWidth="1"/>
    <col min="13327" max="13329" width="5.88671875" style="3" customWidth="1"/>
    <col min="13330" max="13569" width="8.88671875" style="3"/>
    <col min="13570" max="13570" width="14.21875" style="3" customWidth="1"/>
    <col min="13571" max="13576" width="6.77734375" style="3" customWidth="1"/>
    <col min="13577" max="13577" width="13.21875" style="3" customWidth="1"/>
    <col min="13578" max="13578" width="47" style="3" customWidth="1"/>
    <col min="13579" max="13579" width="16.5546875" style="3" customWidth="1"/>
    <col min="13580" max="13580" width="8.5546875" style="3" customWidth="1"/>
    <col min="13581" max="13582" width="10.6640625" style="3" customWidth="1"/>
    <col min="13583" max="13585" width="5.88671875" style="3" customWidth="1"/>
    <col min="13586" max="13825" width="8.88671875" style="3"/>
    <col min="13826" max="13826" width="14.21875" style="3" customWidth="1"/>
    <col min="13827" max="13832" width="6.77734375" style="3" customWidth="1"/>
    <col min="13833" max="13833" width="13.21875" style="3" customWidth="1"/>
    <col min="13834" max="13834" width="47" style="3" customWidth="1"/>
    <col min="13835" max="13835" width="16.5546875" style="3" customWidth="1"/>
    <col min="13836" max="13836" width="8.5546875" style="3" customWidth="1"/>
    <col min="13837" max="13838" width="10.6640625" style="3" customWidth="1"/>
    <col min="13839" max="13841" width="5.88671875" style="3" customWidth="1"/>
    <col min="13842" max="14081" width="8.88671875" style="3"/>
    <col min="14082" max="14082" width="14.21875" style="3" customWidth="1"/>
    <col min="14083" max="14088" width="6.77734375" style="3" customWidth="1"/>
    <col min="14089" max="14089" width="13.21875" style="3" customWidth="1"/>
    <col min="14090" max="14090" width="47" style="3" customWidth="1"/>
    <col min="14091" max="14091" width="16.5546875" style="3" customWidth="1"/>
    <col min="14092" max="14092" width="8.5546875" style="3" customWidth="1"/>
    <col min="14093" max="14094" width="10.6640625" style="3" customWidth="1"/>
    <col min="14095" max="14097" width="5.88671875" style="3" customWidth="1"/>
    <col min="14098" max="14337" width="8.88671875" style="3"/>
    <col min="14338" max="14338" width="14.21875" style="3" customWidth="1"/>
    <col min="14339" max="14344" width="6.77734375" style="3" customWidth="1"/>
    <col min="14345" max="14345" width="13.21875" style="3" customWidth="1"/>
    <col min="14346" max="14346" width="47" style="3" customWidth="1"/>
    <col min="14347" max="14347" width="16.5546875" style="3" customWidth="1"/>
    <col min="14348" max="14348" width="8.5546875" style="3" customWidth="1"/>
    <col min="14349" max="14350" width="10.6640625" style="3" customWidth="1"/>
    <col min="14351" max="14353" width="5.88671875" style="3" customWidth="1"/>
    <col min="14354" max="14593" width="8.88671875" style="3"/>
    <col min="14594" max="14594" width="14.21875" style="3" customWidth="1"/>
    <col min="14595" max="14600" width="6.77734375" style="3" customWidth="1"/>
    <col min="14601" max="14601" width="13.21875" style="3" customWidth="1"/>
    <col min="14602" max="14602" width="47" style="3" customWidth="1"/>
    <col min="14603" max="14603" width="16.5546875" style="3" customWidth="1"/>
    <col min="14604" max="14604" width="8.5546875" style="3" customWidth="1"/>
    <col min="14605" max="14606" width="10.6640625" style="3" customWidth="1"/>
    <col min="14607" max="14609" width="5.88671875" style="3" customWidth="1"/>
    <col min="14610" max="14849" width="8.88671875" style="3"/>
    <col min="14850" max="14850" width="14.21875" style="3" customWidth="1"/>
    <col min="14851" max="14856" width="6.77734375" style="3" customWidth="1"/>
    <col min="14857" max="14857" width="13.21875" style="3" customWidth="1"/>
    <col min="14858" max="14858" width="47" style="3" customWidth="1"/>
    <col min="14859" max="14859" width="16.5546875" style="3" customWidth="1"/>
    <col min="14860" max="14860" width="8.5546875" style="3" customWidth="1"/>
    <col min="14861" max="14862" width="10.6640625" style="3" customWidth="1"/>
    <col min="14863" max="14865" width="5.88671875" style="3" customWidth="1"/>
    <col min="14866" max="15105" width="8.88671875" style="3"/>
    <col min="15106" max="15106" width="14.21875" style="3" customWidth="1"/>
    <col min="15107" max="15112" width="6.77734375" style="3" customWidth="1"/>
    <col min="15113" max="15113" width="13.21875" style="3" customWidth="1"/>
    <col min="15114" max="15114" width="47" style="3" customWidth="1"/>
    <col min="15115" max="15115" width="16.5546875" style="3" customWidth="1"/>
    <col min="15116" max="15116" width="8.5546875" style="3" customWidth="1"/>
    <col min="15117" max="15118" width="10.6640625" style="3" customWidth="1"/>
    <col min="15119" max="15121" width="5.88671875" style="3" customWidth="1"/>
    <col min="15122" max="15361" width="8.88671875" style="3"/>
    <col min="15362" max="15362" width="14.21875" style="3" customWidth="1"/>
    <col min="15363" max="15368" width="6.77734375" style="3" customWidth="1"/>
    <col min="15369" max="15369" width="13.21875" style="3" customWidth="1"/>
    <col min="15370" max="15370" width="47" style="3" customWidth="1"/>
    <col min="15371" max="15371" width="16.5546875" style="3" customWidth="1"/>
    <col min="15372" max="15372" width="8.5546875" style="3" customWidth="1"/>
    <col min="15373" max="15374" width="10.6640625" style="3" customWidth="1"/>
    <col min="15375" max="15377" width="5.88671875" style="3" customWidth="1"/>
    <col min="15378" max="15617" width="8.88671875" style="3"/>
    <col min="15618" max="15618" width="14.21875" style="3" customWidth="1"/>
    <col min="15619" max="15624" width="6.77734375" style="3" customWidth="1"/>
    <col min="15625" max="15625" width="13.21875" style="3" customWidth="1"/>
    <col min="15626" max="15626" width="47" style="3" customWidth="1"/>
    <col min="15627" max="15627" width="16.5546875" style="3" customWidth="1"/>
    <col min="15628" max="15628" width="8.5546875" style="3" customWidth="1"/>
    <col min="15629" max="15630" width="10.6640625" style="3" customWidth="1"/>
    <col min="15631" max="15633" width="5.88671875" style="3" customWidth="1"/>
    <col min="15634" max="15873" width="8.88671875" style="3"/>
    <col min="15874" max="15874" width="14.21875" style="3" customWidth="1"/>
    <col min="15875" max="15880" width="6.77734375" style="3" customWidth="1"/>
    <col min="15881" max="15881" width="13.21875" style="3" customWidth="1"/>
    <col min="15882" max="15882" width="47" style="3" customWidth="1"/>
    <col min="15883" max="15883" width="16.5546875" style="3" customWidth="1"/>
    <col min="15884" max="15884" width="8.5546875" style="3" customWidth="1"/>
    <col min="15885" max="15886" width="10.6640625" style="3" customWidth="1"/>
    <col min="15887" max="15889" width="5.88671875" style="3" customWidth="1"/>
    <col min="15890" max="16129" width="8.88671875" style="3"/>
    <col min="16130" max="16130" width="14.21875" style="3" customWidth="1"/>
    <col min="16131" max="16136" width="6.77734375" style="3" customWidth="1"/>
    <col min="16137" max="16137" width="13.21875" style="3" customWidth="1"/>
    <col min="16138" max="16138" width="47" style="3" customWidth="1"/>
    <col min="16139" max="16139" width="16.5546875" style="3" customWidth="1"/>
    <col min="16140" max="16140" width="8.5546875" style="3" customWidth="1"/>
    <col min="16141" max="16142" width="10.6640625" style="3" customWidth="1"/>
    <col min="16143" max="16145" width="5.88671875" style="3" customWidth="1"/>
    <col min="16146" max="16384" width="8.88671875" style="3"/>
  </cols>
  <sheetData>
    <row r="1" spans="1:17" ht="20.100000000000001" customHeight="1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1" t="s">
        <v>1</v>
      </c>
      <c r="N1" s="52"/>
      <c r="O1" s="75"/>
      <c r="P1" s="75"/>
      <c r="Q1" s="75"/>
    </row>
    <row r="2" spans="1:17" ht="20.100000000000001" customHeigh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3"/>
      <c r="N2" s="53"/>
      <c r="O2" s="76"/>
      <c r="P2" s="76"/>
      <c r="Q2" s="76"/>
    </row>
    <row r="3" spans="1:17" s="4" customFormat="1" ht="20.25" customHeight="1">
      <c r="A3" s="77" t="s">
        <v>2</v>
      </c>
      <c r="B3" s="80" t="s">
        <v>68</v>
      </c>
      <c r="C3" s="81"/>
      <c r="D3" s="81"/>
      <c r="E3" s="81"/>
      <c r="F3" s="81"/>
      <c r="G3" s="82"/>
      <c r="H3" s="89" t="s">
        <v>4</v>
      </c>
      <c r="I3" s="120" t="s">
        <v>5</v>
      </c>
      <c r="J3" s="121"/>
      <c r="K3" s="92" t="s">
        <v>6</v>
      </c>
      <c r="L3" s="93"/>
      <c r="M3" s="176" t="s">
        <v>5</v>
      </c>
      <c r="N3" s="177"/>
      <c r="O3" s="100" t="s">
        <v>7</v>
      </c>
      <c r="P3" s="100"/>
      <c r="Q3" s="101"/>
    </row>
    <row r="4" spans="1:17" s="4" customFormat="1" ht="20.25" customHeight="1">
      <c r="A4" s="78"/>
      <c r="B4" s="83"/>
      <c r="C4" s="84"/>
      <c r="D4" s="84"/>
      <c r="E4" s="84"/>
      <c r="F4" s="84"/>
      <c r="G4" s="85"/>
      <c r="H4" s="90"/>
      <c r="I4" s="122"/>
      <c r="J4" s="123"/>
      <c r="K4" s="94"/>
      <c r="L4" s="95"/>
      <c r="M4" s="178"/>
      <c r="N4" s="179"/>
      <c r="O4" s="102"/>
      <c r="P4" s="102"/>
      <c r="Q4" s="103"/>
    </row>
    <row r="5" spans="1:17" s="4" customFormat="1" ht="20.25" customHeight="1">
      <c r="A5" s="78"/>
      <c r="B5" s="83"/>
      <c r="C5" s="84"/>
      <c r="D5" s="84"/>
      <c r="E5" s="84"/>
      <c r="F5" s="84"/>
      <c r="G5" s="85"/>
      <c r="H5" s="90"/>
      <c r="I5" s="122"/>
      <c r="J5" s="123"/>
      <c r="K5" s="94" t="s">
        <v>8</v>
      </c>
      <c r="L5" s="95"/>
      <c r="M5" s="180" t="s">
        <v>5</v>
      </c>
      <c r="N5" s="181"/>
      <c r="O5" s="108" t="s">
        <v>9</v>
      </c>
      <c r="P5" s="108"/>
      <c r="Q5" s="109"/>
    </row>
    <row r="6" spans="1:17" s="4" customFormat="1" ht="20.25" customHeight="1">
      <c r="A6" s="78"/>
      <c r="B6" s="83"/>
      <c r="C6" s="84"/>
      <c r="D6" s="84"/>
      <c r="E6" s="84"/>
      <c r="F6" s="84"/>
      <c r="G6" s="85"/>
      <c r="H6" s="90"/>
      <c r="I6" s="122"/>
      <c r="J6" s="123"/>
      <c r="K6" s="104"/>
      <c r="L6" s="105"/>
      <c r="M6" s="98"/>
      <c r="N6" s="99"/>
      <c r="O6" s="110"/>
      <c r="P6" s="110"/>
      <c r="Q6" s="111"/>
    </row>
    <row r="7" spans="1:17" s="4" customFormat="1" ht="20.25" customHeight="1">
      <c r="A7" s="78"/>
      <c r="B7" s="83"/>
      <c r="C7" s="84"/>
      <c r="D7" s="84"/>
      <c r="E7" s="84"/>
      <c r="F7" s="84"/>
      <c r="G7" s="85"/>
      <c r="H7" s="90"/>
      <c r="I7" s="122"/>
      <c r="J7" s="123"/>
      <c r="K7" s="112" t="s">
        <v>10</v>
      </c>
      <c r="L7" s="113"/>
      <c r="M7" s="114" t="s">
        <v>69</v>
      </c>
      <c r="N7" s="115"/>
      <c r="O7" s="118" t="s">
        <v>12</v>
      </c>
      <c r="P7" s="118"/>
      <c r="Q7" s="119"/>
    </row>
    <row r="8" spans="1:17" s="4" customFormat="1" ht="20.25" customHeight="1">
      <c r="A8" s="79"/>
      <c r="B8" s="86"/>
      <c r="C8" s="87"/>
      <c r="D8" s="87"/>
      <c r="E8" s="87"/>
      <c r="F8" s="87"/>
      <c r="G8" s="88"/>
      <c r="H8" s="91"/>
      <c r="I8" s="122"/>
      <c r="J8" s="123"/>
      <c r="K8" s="54"/>
      <c r="L8" s="55"/>
      <c r="M8" s="116"/>
      <c r="N8" s="117"/>
      <c r="O8" s="110"/>
      <c r="P8" s="110"/>
      <c r="Q8" s="111"/>
    </row>
    <row r="9" spans="1:17" s="4" customFormat="1" ht="21.75" customHeight="1">
      <c r="A9" s="135" t="s">
        <v>13</v>
      </c>
      <c r="B9" s="137" t="s">
        <v>14</v>
      </c>
      <c r="C9" s="138"/>
      <c r="D9" s="141" t="s">
        <v>15</v>
      </c>
      <c r="E9" s="143" t="s">
        <v>16</v>
      </c>
      <c r="F9" s="144"/>
      <c r="G9" s="147"/>
      <c r="H9" s="149" t="s">
        <v>17</v>
      </c>
      <c r="I9" s="153" t="s">
        <v>5</v>
      </c>
      <c r="J9" s="154"/>
      <c r="K9" s="54" t="s">
        <v>18</v>
      </c>
      <c r="L9" s="55"/>
      <c r="M9" s="114" t="s">
        <v>70</v>
      </c>
      <c r="N9" s="115"/>
      <c r="O9" s="124" t="s">
        <v>20</v>
      </c>
      <c r="P9" s="118"/>
      <c r="Q9" s="119"/>
    </row>
    <row r="10" spans="1:17" s="4" customFormat="1" ht="21.75" customHeight="1">
      <c r="A10" s="136"/>
      <c r="B10" s="139"/>
      <c r="C10" s="140"/>
      <c r="D10" s="142"/>
      <c r="E10" s="145"/>
      <c r="F10" s="146"/>
      <c r="G10" s="148"/>
      <c r="H10" s="150"/>
      <c r="I10" s="155"/>
      <c r="J10" s="156"/>
      <c r="K10" s="56"/>
      <c r="L10" s="57"/>
      <c r="M10" s="116"/>
      <c r="N10" s="117"/>
      <c r="O10" s="125"/>
      <c r="P10" s="125"/>
      <c r="Q10" s="126"/>
    </row>
    <row r="11" spans="1:17" s="5" customFormat="1" ht="20.25" customHeight="1">
      <c r="A11" s="127" t="s">
        <v>21</v>
      </c>
      <c r="B11" s="129" t="s">
        <v>22</v>
      </c>
      <c r="C11" s="129"/>
      <c r="D11" s="129"/>
      <c r="E11" s="131" t="s">
        <v>23</v>
      </c>
      <c r="F11" s="133" t="s">
        <v>24</v>
      </c>
      <c r="G11" s="133" t="s">
        <v>25</v>
      </c>
      <c r="H11" s="129" t="s">
        <v>26</v>
      </c>
      <c r="I11" s="182" t="s">
        <v>71</v>
      </c>
      <c r="J11" s="174" t="s">
        <v>28</v>
      </c>
      <c r="K11" s="133" t="s">
        <v>29</v>
      </c>
      <c r="L11" s="167" t="s">
        <v>30</v>
      </c>
      <c r="M11" s="168" t="s">
        <v>31</v>
      </c>
      <c r="N11" s="169"/>
      <c r="O11" s="170" t="s">
        <v>32</v>
      </c>
      <c r="P11" s="172" t="s">
        <v>33</v>
      </c>
      <c r="Q11" s="151" t="s">
        <v>34</v>
      </c>
    </row>
    <row r="12" spans="1:17" s="5" customFormat="1" ht="20.25" customHeight="1">
      <c r="A12" s="128"/>
      <c r="B12" s="130"/>
      <c r="C12" s="130"/>
      <c r="D12" s="130"/>
      <c r="E12" s="132"/>
      <c r="F12" s="134"/>
      <c r="G12" s="134"/>
      <c r="H12" s="132"/>
      <c r="I12" s="183"/>
      <c r="J12" s="175"/>
      <c r="K12" s="166"/>
      <c r="L12" s="134"/>
      <c r="M12" s="45" t="s">
        <v>35</v>
      </c>
      <c r="N12" s="6" t="s">
        <v>36</v>
      </c>
      <c r="O12" s="171"/>
      <c r="P12" s="173"/>
      <c r="Q12" s="152"/>
    </row>
    <row r="13" spans="1:17" s="5" customFormat="1" ht="30" customHeight="1">
      <c r="A13" s="18"/>
      <c r="B13" s="19"/>
      <c r="C13" s="19"/>
      <c r="D13" s="19"/>
      <c r="E13" s="20">
        <f>D13*C13*B13/1000000</f>
        <v>0</v>
      </c>
      <c r="F13" s="19"/>
      <c r="G13" s="21"/>
      <c r="H13" s="22"/>
      <c r="I13" s="23"/>
      <c r="J13" s="41"/>
      <c r="K13" s="24"/>
      <c r="L13" s="19"/>
      <c r="M13" s="25"/>
      <c r="N13" s="26">
        <f>L13*M13</f>
        <v>0</v>
      </c>
      <c r="O13" s="27"/>
      <c r="P13" s="19"/>
      <c r="Q13" s="28"/>
    </row>
    <row r="14" spans="1:17" s="5" customFormat="1" ht="30" customHeight="1">
      <c r="A14" s="18"/>
      <c r="B14" s="19"/>
      <c r="C14" s="19"/>
      <c r="D14" s="19"/>
      <c r="E14" s="20">
        <f t="shared" ref="E14:E19" si="0">D14*C14*B14/1000000</f>
        <v>0</v>
      </c>
      <c r="F14" s="19"/>
      <c r="G14" s="21"/>
      <c r="H14" s="22"/>
      <c r="I14" s="23"/>
      <c r="J14" s="41"/>
      <c r="K14" s="24"/>
      <c r="L14" s="19"/>
      <c r="M14" s="25"/>
      <c r="N14" s="26">
        <f t="shared" ref="N14:N19" si="1">L14*M14</f>
        <v>0</v>
      </c>
      <c r="O14" s="27"/>
      <c r="P14" s="19"/>
      <c r="Q14" s="28"/>
    </row>
    <row r="15" spans="1:17" s="5" customFormat="1" ht="30" customHeight="1">
      <c r="A15" s="18"/>
      <c r="B15" s="19"/>
      <c r="C15" s="19"/>
      <c r="D15" s="19"/>
      <c r="E15" s="20">
        <f t="shared" si="0"/>
        <v>0</v>
      </c>
      <c r="F15" s="19"/>
      <c r="G15" s="21"/>
      <c r="H15" s="22"/>
      <c r="I15" s="23"/>
      <c r="J15" s="41"/>
      <c r="K15" s="24"/>
      <c r="L15" s="19"/>
      <c r="M15" s="25"/>
      <c r="N15" s="26">
        <f t="shared" si="1"/>
        <v>0</v>
      </c>
      <c r="O15" s="27"/>
      <c r="P15" s="19"/>
      <c r="Q15" s="28"/>
    </row>
    <row r="16" spans="1:17" s="5" customFormat="1" ht="30" customHeight="1">
      <c r="A16" s="18"/>
      <c r="B16" s="19"/>
      <c r="C16" s="19"/>
      <c r="D16" s="19"/>
      <c r="E16" s="20">
        <f t="shared" si="0"/>
        <v>0</v>
      </c>
      <c r="F16" s="19"/>
      <c r="G16" s="21"/>
      <c r="H16" s="22"/>
      <c r="I16" s="23"/>
      <c r="J16" s="41"/>
      <c r="K16" s="24"/>
      <c r="L16" s="19"/>
      <c r="M16" s="25"/>
      <c r="N16" s="26">
        <f t="shared" si="1"/>
        <v>0</v>
      </c>
      <c r="O16" s="27"/>
      <c r="P16" s="19"/>
      <c r="Q16" s="28"/>
    </row>
    <row r="17" spans="1:17" s="5" customFormat="1" ht="30" customHeight="1">
      <c r="A17" s="18"/>
      <c r="B17" s="19"/>
      <c r="C17" s="19"/>
      <c r="D17" s="19"/>
      <c r="E17" s="20">
        <f t="shared" si="0"/>
        <v>0</v>
      </c>
      <c r="F17" s="19"/>
      <c r="G17" s="21"/>
      <c r="H17" s="22"/>
      <c r="I17" s="23"/>
      <c r="J17" s="41"/>
      <c r="K17" s="24"/>
      <c r="L17" s="19"/>
      <c r="M17" s="25"/>
      <c r="N17" s="26">
        <f t="shared" si="1"/>
        <v>0</v>
      </c>
      <c r="O17" s="27"/>
      <c r="P17" s="19"/>
      <c r="Q17" s="28"/>
    </row>
    <row r="18" spans="1:17" s="5" customFormat="1" ht="30" customHeight="1">
      <c r="A18" s="18"/>
      <c r="B18" s="19"/>
      <c r="C18" s="19"/>
      <c r="D18" s="19"/>
      <c r="E18" s="20">
        <f t="shared" si="0"/>
        <v>0</v>
      </c>
      <c r="F18" s="19"/>
      <c r="G18" s="21"/>
      <c r="H18" s="22"/>
      <c r="I18" s="23"/>
      <c r="J18" s="41"/>
      <c r="K18" s="24"/>
      <c r="L18" s="19"/>
      <c r="M18" s="25"/>
      <c r="N18" s="26">
        <f t="shared" si="1"/>
        <v>0</v>
      </c>
      <c r="O18" s="27"/>
      <c r="P18" s="19"/>
      <c r="Q18" s="28"/>
    </row>
    <row r="19" spans="1:17" s="5" customFormat="1" ht="30" customHeight="1">
      <c r="A19" s="18"/>
      <c r="B19" s="19"/>
      <c r="C19" s="19"/>
      <c r="D19" s="19"/>
      <c r="E19" s="20">
        <f t="shared" si="0"/>
        <v>0</v>
      </c>
      <c r="F19" s="19"/>
      <c r="G19" s="21"/>
      <c r="H19" s="22"/>
      <c r="I19" s="23"/>
      <c r="J19" s="41"/>
      <c r="K19" s="24"/>
      <c r="L19" s="19"/>
      <c r="M19" s="25"/>
      <c r="N19" s="26">
        <f t="shared" si="1"/>
        <v>0</v>
      </c>
      <c r="O19" s="27"/>
      <c r="P19" s="19"/>
      <c r="Q19" s="28"/>
    </row>
    <row r="20" spans="1:17" s="5" customFormat="1" ht="30" customHeight="1">
      <c r="A20" s="18"/>
      <c r="B20" s="19"/>
      <c r="C20" s="19"/>
      <c r="D20" s="19"/>
      <c r="E20" s="20">
        <f>D20*C20*B20/1000000</f>
        <v>0</v>
      </c>
      <c r="F20" s="19"/>
      <c r="G20" s="21"/>
      <c r="H20" s="22"/>
      <c r="I20" s="23"/>
      <c r="J20" s="41"/>
      <c r="K20" s="24"/>
      <c r="L20" s="19"/>
      <c r="M20" s="25"/>
      <c r="N20" s="26">
        <f>L20*M20</f>
        <v>0</v>
      </c>
      <c r="O20" s="27"/>
      <c r="P20" s="19"/>
      <c r="Q20" s="28"/>
    </row>
    <row r="21" spans="1:17" s="5" customFormat="1" ht="30" customHeight="1">
      <c r="A21" s="18"/>
      <c r="B21" s="19"/>
      <c r="C21" s="19"/>
      <c r="D21" s="19"/>
      <c r="E21" s="20">
        <f>D21*C21*B21/1000000</f>
        <v>0</v>
      </c>
      <c r="F21" s="19"/>
      <c r="G21" s="19"/>
      <c r="H21" s="22"/>
      <c r="I21" s="23"/>
      <c r="J21" s="41"/>
      <c r="K21" s="24"/>
      <c r="L21" s="19"/>
      <c r="M21" s="25"/>
      <c r="N21" s="26">
        <f>L21*M21</f>
        <v>0</v>
      </c>
      <c r="O21" s="27"/>
      <c r="P21" s="19"/>
      <c r="Q21" s="28"/>
    </row>
    <row r="22" spans="1:17" ht="30" customHeight="1">
      <c r="A22" s="18"/>
      <c r="B22" s="19"/>
      <c r="C22" s="19"/>
      <c r="D22" s="19"/>
      <c r="E22" s="20">
        <f t="shared" ref="E22" si="2">D22*C22*B22/1000000</f>
        <v>0</v>
      </c>
      <c r="F22" s="19"/>
      <c r="G22" s="19"/>
      <c r="H22" s="22"/>
      <c r="I22" s="23"/>
      <c r="J22" s="41"/>
      <c r="K22" s="24"/>
      <c r="L22" s="19"/>
      <c r="M22" s="25"/>
      <c r="N22" s="26">
        <f t="shared" ref="N22" si="3">L22*M22</f>
        <v>0</v>
      </c>
      <c r="O22" s="27"/>
      <c r="P22" s="19"/>
      <c r="Q22" s="28"/>
    </row>
    <row r="23" spans="1:17" s="5" customFormat="1" ht="30" customHeight="1">
      <c r="A23" s="18"/>
      <c r="B23" s="19"/>
      <c r="C23" s="19"/>
      <c r="D23" s="19"/>
      <c r="E23" s="20">
        <f t="shared" ref="E23:E28" si="4">D23*C23*B23/1000000</f>
        <v>0</v>
      </c>
      <c r="F23" s="19"/>
      <c r="G23" s="19"/>
      <c r="H23" s="22"/>
      <c r="I23" s="23"/>
      <c r="J23" s="41"/>
      <c r="K23" s="24"/>
      <c r="L23" s="19"/>
      <c r="M23" s="25"/>
      <c r="N23" s="26">
        <f t="shared" ref="N23:N28" si="5">L23*M23</f>
        <v>0</v>
      </c>
      <c r="O23" s="27"/>
      <c r="P23" s="19"/>
      <c r="Q23" s="28"/>
    </row>
    <row r="24" spans="1:17" ht="30" customHeight="1">
      <c r="A24" s="18"/>
      <c r="B24" s="19"/>
      <c r="C24" s="19"/>
      <c r="D24" s="19"/>
      <c r="E24" s="20">
        <f t="shared" si="4"/>
        <v>0</v>
      </c>
      <c r="F24" s="19"/>
      <c r="G24" s="21"/>
      <c r="H24" s="22"/>
      <c r="I24" s="23"/>
      <c r="J24" s="41"/>
      <c r="K24" s="24"/>
      <c r="L24" s="19"/>
      <c r="M24" s="25"/>
      <c r="N24" s="26">
        <f t="shared" si="5"/>
        <v>0</v>
      </c>
      <c r="O24" s="27"/>
      <c r="P24" s="19"/>
      <c r="Q24" s="28"/>
    </row>
    <row r="25" spans="1:17" ht="30" customHeight="1">
      <c r="A25" s="18"/>
      <c r="B25" s="19"/>
      <c r="C25" s="19"/>
      <c r="D25" s="19"/>
      <c r="E25" s="20">
        <f t="shared" ref="E25:E27" si="6">D25*C25*B25/1000000</f>
        <v>0</v>
      </c>
      <c r="F25" s="19"/>
      <c r="G25" s="21"/>
      <c r="H25" s="22"/>
      <c r="I25" s="23"/>
      <c r="J25" s="41"/>
      <c r="K25" s="24"/>
      <c r="L25" s="19"/>
      <c r="M25" s="25"/>
      <c r="N25" s="26">
        <f t="shared" ref="N25:N27" si="7">L25*M25</f>
        <v>0</v>
      </c>
      <c r="O25" s="27"/>
      <c r="P25" s="19"/>
      <c r="Q25" s="28"/>
    </row>
    <row r="26" spans="1:17" ht="30" customHeight="1">
      <c r="A26" s="18"/>
      <c r="B26" s="19"/>
      <c r="C26" s="19"/>
      <c r="D26" s="19"/>
      <c r="E26" s="20">
        <f t="shared" si="6"/>
        <v>0</v>
      </c>
      <c r="F26" s="19"/>
      <c r="G26" s="21"/>
      <c r="H26" s="22"/>
      <c r="I26" s="23"/>
      <c r="J26" s="41"/>
      <c r="K26" s="24"/>
      <c r="L26" s="19"/>
      <c r="M26" s="25"/>
      <c r="N26" s="26">
        <f t="shared" si="7"/>
        <v>0</v>
      </c>
      <c r="O26" s="27"/>
      <c r="P26" s="19"/>
      <c r="Q26" s="28"/>
    </row>
    <row r="27" spans="1:17" ht="30" customHeight="1">
      <c r="A27" s="18"/>
      <c r="B27" s="19"/>
      <c r="C27" s="19"/>
      <c r="D27" s="19"/>
      <c r="E27" s="20">
        <f t="shared" si="6"/>
        <v>0</v>
      </c>
      <c r="F27" s="19"/>
      <c r="G27" s="21"/>
      <c r="H27" s="22"/>
      <c r="I27" s="23"/>
      <c r="J27" s="41"/>
      <c r="K27" s="24"/>
      <c r="L27" s="19"/>
      <c r="M27" s="25"/>
      <c r="N27" s="26">
        <f t="shared" si="7"/>
        <v>0</v>
      </c>
      <c r="O27" s="27"/>
      <c r="P27" s="19"/>
      <c r="Q27" s="28"/>
    </row>
    <row r="28" spans="1:17" ht="30" customHeight="1">
      <c r="A28" s="18"/>
      <c r="B28" s="19"/>
      <c r="C28" s="19"/>
      <c r="D28" s="19"/>
      <c r="E28" s="20">
        <f t="shared" si="4"/>
        <v>0</v>
      </c>
      <c r="F28" s="19"/>
      <c r="G28" s="19"/>
      <c r="H28" s="22"/>
      <c r="I28" s="23"/>
      <c r="J28" s="41"/>
      <c r="K28" s="24"/>
      <c r="L28" s="19"/>
      <c r="M28" s="25"/>
      <c r="N28" s="26">
        <f t="shared" si="5"/>
        <v>0</v>
      </c>
      <c r="O28" s="27"/>
      <c r="P28" s="19"/>
      <c r="Q28" s="28"/>
    </row>
    <row r="29" spans="1:17" ht="30" customHeight="1"/>
    <row r="30" spans="1:17" ht="30" customHeight="1"/>
    <row r="31" spans="1:17" ht="30" customHeight="1"/>
    <row r="32" spans="1:17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  <row r="371" ht="30" customHeight="1"/>
    <row r="372" ht="30" customHeight="1"/>
    <row r="373" ht="30" customHeight="1"/>
    <row r="374" ht="30" customHeight="1"/>
    <row r="375" ht="30" customHeight="1"/>
    <row r="376" ht="30" customHeight="1"/>
    <row r="377" ht="30" customHeight="1"/>
    <row r="378" ht="30" customHeight="1"/>
    <row r="379" ht="30" customHeight="1"/>
    <row r="380" ht="30" customHeight="1"/>
    <row r="381" ht="30" customHeight="1"/>
    <row r="382" ht="30" customHeight="1"/>
    <row r="383" ht="30" customHeight="1"/>
    <row r="384" ht="30" customHeight="1"/>
    <row r="385" ht="30" customHeight="1"/>
    <row r="386" ht="30" customHeight="1"/>
    <row r="387" ht="30" customHeight="1"/>
    <row r="388" ht="30" customHeight="1"/>
    <row r="389" ht="30" customHeight="1"/>
    <row r="390" ht="30" customHeight="1"/>
    <row r="391" ht="30" customHeight="1"/>
    <row r="392" ht="30" customHeight="1"/>
    <row r="393" ht="30" customHeight="1"/>
    <row r="394" ht="30" customHeight="1"/>
    <row r="395" ht="30" customHeight="1"/>
    <row r="396" ht="30" customHeight="1"/>
    <row r="397" ht="30" customHeight="1"/>
    <row r="398" ht="30" customHeight="1"/>
    <row r="399" ht="30" customHeight="1"/>
    <row r="400" ht="30" customHeight="1"/>
    <row r="401" ht="30" customHeight="1"/>
    <row r="402" ht="30" customHeight="1"/>
    <row r="403" ht="30" customHeight="1"/>
    <row r="404" ht="30" customHeight="1"/>
    <row r="405" ht="30" customHeight="1"/>
    <row r="406" ht="30" customHeight="1"/>
    <row r="407" ht="30" customHeight="1"/>
    <row r="408" ht="30" customHeight="1"/>
    <row r="409" ht="30" customHeight="1"/>
    <row r="410" ht="30" customHeight="1"/>
    <row r="411" ht="30" customHeight="1"/>
    <row r="412" ht="30" customHeight="1"/>
    <row r="413" ht="30" customHeight="1"/>
    <row r="414" ht="30" customHeight="1"/>
    <row r="415" ht="30" customHeight="1"/>
    <row r="416" ht="30" customHeight="1"/>
    <row r="417" ht="30" customHeight="1"/>
    <row r="418" ht="30" customHeight="1"/>
    <row r="419" ht="30" customHeight="1"/>
    <row r="420" ht="30" customHeight="1"/>
    <row r="421" ht="30" customHeight="1"/>
    <row r="422" ht="30" customHeight="1"/>
    <row r="423" ht="30" customHeight="1"/>
    <row r="424" ht="30" customHeight="1"/>
    <row r="425" ht="30" customHeight="1"/>
    <row r="426" ht="30" customHeight="1"/>
    <row r="427" ht="30" customHeight="1"/>
    <row r="428" ht="30" customHeight="1"/>
    <row r="429" ht="30" customHeight="1"/>
    <row r="430" ht="30" customHeight="1"/>
    <row r="431" ht="30" customHeight="1"/>
    <row r="432" ht="30" customHeight="1"/>
    <row r="433" ht="30" customHeight="1"/>
    <row r="434" ht="30" customHeight="1"/>
    <row r="435" ht="30" customHeight="1"/>
    <row r="436" ht="30" customHeight="1"/>
    <row r="437" ht="30" customHeight="1"/>
    <row r="438" ht="30" customHeight="1"/>
    <row r="439" ht="30" customHeight="1"/>
    <row r="440" ht="30" customHeight="1"/>
    <row r="441" ht="30" customHeight="1"/>
    <row r="442" ht="30" customHeight="1"/>
    <row r="443" ht="30" customHeight="1"/>
    <row r="444" ht="30" customHeight="1"/>
    <row r="445" ht="30" customHeight="1"/>
    <row r="446" ht="30" customHeight="1"/>
    <row r="447" ht="30" customHeight="1"/>
    <row r="448" ht="30" customHeight="1"/>
    <row r="449" ht="30" customHeight="1"/>
    <row r="450" ht="30" customHeight="1"/>
  </sheetData>
  <sheetProtection selectLockedCells="1"/>
  <mergeCells count="40">
    <mergeCell ref="I11:I12"/>
    <mergeCell ref="K11:K12"/>
    <mergeCell ref="L11:L12"/>
    <mergeCell ref="M11:N11"/>
    <mergeCell ref="O9:Q10"/>
    <mergeCell ref="A11:A12"/>
    <mergeCell ref="B11:D12"/>
    <mergeCell ref="E11:E12"/>
    <mergeCell ref="F11:F12"/>
    <mergeCell ref="G11:G12"/>
    <mergeCell ref="H11:H12"/>
    <mergeCell ref="A9:A10"/>
    <mergeCell ref="B9:C10"/>
    <mergeCell ref="D9:D10"/>
    <mergeCell ref="E9:F10"/>
    <mergeCell ref="G9:G10"/>
    <mergeCell ref="H9:H10"/>
    <mergeCell ref="Q11:Q12"/>
    <mergeCell ref="O11:O12"/>
    <mergeCell ref="P11:P12"/>
    <mergeCell ref="O1:Q2"/>
    <mergeCell ref="A3:A8"/>
    <mergeCell ref="B3:G8"/>
    <mergeCell ref="H3:H8"/>
    <mergeCell ref="K3:L4"/>
    <mergeCell ref="M3:N4"/>
    <mergeCell ref="O3:Q4"/>
    <mergeCell ref="K5:L6"/>
    <mergeCell ref="M5:N6"/>
    <mergeCell ref="O5:Q6"/>
    <mergeCell ref="K7:L8"/>
    <mergeCell ref="M7:N8"/>
    <mergeCell ref="O7:Q8"/>
    <mergeCell ref="I9:J10"/>
    <mergeCell ref="I3:J8"/>
    <mergeCell ref="J11:J12"/>
    <mergeCell ref="A1:L2"/>
    <mergeCell ref="M1:N2"/>
    <mergeCell ref="K9:L10"/>
    <mergeCell ref="M9:N10"/>
  </mergeCells>
  <phoneticPr fontId="1" type="noConversion"/>
  <printOptions horizontalCentered="1" verticalCentered="1"/>
  <pageMargins left="0.15748031496062992" right="0.15748031496062992" top="0.39370078740157483" bottom="0.39370078740157483" header="0.51181102362204722" footer="0.51181102362204722"/>
  <pageSetup paperSize="9" scale="66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AL20"/>
  <sheetViews>
    <sheetView view="pageBreakPreview" zoomScale="70" zoomScaleNormal="70" zoomScaleSheetLayoutView="70" workbookViewId="0">
      <selection activeCell="S14" sqref="S14:AL15"/>
    </sheetView>
  </sheetViews>
  <sheetFormatPr defaultRowHeight="13.5"/>
  <cols>
    <col min="1" max="32" width="4.21875" customWidth="1"/>
    <col min="33" max="33" width="3" customWidth="1"/>
    <col min="34" max="38" width="4.21875" customWidth="1"/>
  </cols>
  <sheetData>
    <row r="1" spans="1:38" ht="33" customHeight="1">
      <c r="A1" s="232" t="s">
        <v>72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6" t="s">
        <v>73</v>
      </c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7"/>
    </row>
    <row r="2" spans="1:38" ht="33" customHeight="1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6"/>
      <c r="AH2" s="236"/>
      <c r="AI2" s="236"/>
      <c r="AJ2" s="236"/>
      <c r="AK2" s="236"/>
      <c r="AL2" s="237"/>
    </row>
    <row r="3" spans="1:38" ht="33" customHeight="1">
      <c r="A3" s="234"/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6"/>
      <c r="AF3" s="236"/>
      <c r="AG3" s="236"/>
      <c r="AH3" s="236"/>
      <c r="AI3" s="236"/>
      <c r="AJ3" s="236"/>
      <c r="AK3" s="236"/>
      <c r="AL3" s="237"/>
    </row>
    <row r="4" spans="1:38" ht="33" customHeight="1">
      <c r="A4" s="234" t="s">
        <v>74</v>
      </c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8" t="s">
        <v>75</v>
      </c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9"/>
    </row>
    <row r="5" spans="1:38" ht="33" customHeight="1">
      <c r="A5" s="234"/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8"/>
      <c r="AL5" s="239"/>
    </row>
    <row r="6" spans="1:38" ht="33" customHeight="1">
      <c r="A6" s="234"/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9"/>
    </row>
    <row r="7" spans="1:38" ht="33" customHeight="1">
      <c r="A7" s="240" t="s">
        <v>76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8" t="s">
        <v>77</v>
      </c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38"/>
      <c r="AJ7" s="238"/>
      <c r="AK7" s="238"/>
      <c r="AL7" s="239"/>
    </row>
    <row r="8" spans="1:38" ht="33" customHeight="1">
      <c r="A8" s="234"/>
      <c r="B8" s="235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38"/>
      <c r="AJ8" s="238"/>
      <c r="AK8" s="238"/>
      <c r="AL8" s="239"/>
    </row>
    <row r="9" spans="1:38" ht="33" customHeight="1">
      <c r="A9" s="234"/>
      <c r="B9" s="235"/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38"/>
      <c r="AJ9" s="238"/>
      <c r="AK9" s="238"/>
      <c r="AL9" s="239"/>
    </row>
    <row r="10" spans="1:38" ht="33" customHeight="1">
      <c r="A10" s="215" t="s">
        <v>78</v>
      </c>
      <c r="B10" s="215"/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6"/>
      <c r="S10" s="221" t="s">
        <v>79</v>
      </c>
      <c r="T10" s="222"/>
      <c r="U10" s="222"/>
      <c r="V10" s="222"/>
      <c r="W10" s="222"/>
      <c r="X10" s="222"/>
      <c r="Y10" s="222"/>
      <c r="Z10" s="222"/>
      <c r="AA10" s="222"/>
      <c r="AB10" s="43"/>
      <c r="AC10" s="227" t="s">
        <v>80</v>
      </c>
      <c r="AD10" s="228"/>
      <c r="AE10" s="228"/>
      <c r="AF10" s="228"/>
      <c r="AG10" s="229" t="s">
        <v>81</v>
      </c>
      <c r="AH10" s="229"/>
      <c r="AI10" s="227" t="s">
        <v>82</v>
      </c>
      <c r="AJ10" s="228"/>
      <c r="AK10" s="228"/>
      <c r="AL10" s="228"/>
    </row>
    <row r="11" spans="1:38" ht="33" customHeight="1">
      <c r="A11" s="217"/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8"/>
      <c r="S11" s="223"/>
      <c r="T11" s="224"/>
      <c r="U11" s="224"/>
      <c r="V11" s="224"/>
      <c r="W11" s="224"/>
      <c r="X11" s="224"/>
      <c r="Y11" s="224"/>
      <c r="Z11" s="224"/>
      <c r="AA11" s="224"/>
      <c r="AB11" s="43"/>
      <c r="AC11" s="228"/>
      <c r="AD11" s="228"/>
      <c r="AE11" s="228"/>
      <c r="AF11" s="228"/>
      <c r="AG11" s="230"/>
      <c r="AH11" s="230"/>
      <c r="AI11" s="228"/>
      <c r="AJ11" s="228"/>
      <c r="AK11" s="228"/>
      <c r="AL11" s="228"/>
    </row>
    <row r="12" spans="1:38" ht="33" customHeight="1">
      <c r="A12" s="217"/>
      <c r="B12" s="217"/>
      <c r="C12" s="217"/>
      <c r="D12" s="217"/>
      <c r="E12" s="217"/>
      <c r="F12" s="217"/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8"/>
      <c r="S12" s="223"/>
      <c r="T12" s="224"/>
      <c r="U12" s="224"/>
      <c r="V12" s="224"/>
      <c r="W12" s="224"/>
      <c r="X12" s="224"/>
      <c r="Y12" s="224"/>
      <c r="Z12" s="224"/>
      <c r="AA12" s="224"/>
      <c r="AB12" s="43"/>
      <c r="AC12" s="228"/>
      <c r="AD12" s="228"/>
      <c r="AE12" s="228"/>
      <c r="AF12" s="228"/>
      <c r="AG12" s="230"/>
      <c r="AH12" s="230"/>
      <c r="AI12" s="228"/>
      <c r="AJ12" s="228"/>
      <c r="AK12" s="228"/>
      <c r="AL12" s="228"/>
    </row>
    <row r="13" spans="1:38" ht="33" customHeight="1">
      <c r="A13" s="219"/>
      <c r="B13" s="219"/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20"/>
      <c r="S13" s="225"/>
      <c r="T13" s="226"/>
      <c r="U13" s="226"/>
      <c r="V13" s="226"/>
      <c r="W13" s="226"/>
      <c r="X13" s="226"/>
      <c r="Y13" s="226"/>
      <c r="Z13" s="226"/>
      <c r="AA13" s="226"/>
      <c r="AB13" s="43"/>
      <c r="AC13" s="228"/>
      <c r="AD13" s="228"/>
      <c r="AE13" s="228"/>
      <c r="AF13" s="228"/>
      <c r="AG13" s="231"/>
      <c r="AH13" s="231"/>
      <c r="AI13" s="228"/>
      <c r="AJ13" s="228"/>
      <c r="AK13" s="228"/>
      <c r="AL13" s="228"/>
    </row>
    <row r="14" spans="1:38" ht="27.75" customHeight="1">
      <c r="A14" s="43"/>
      <c r="B14" s="43"/>
      <c r="C14" s="43"/>
      <c r="D14" s="43"/>
      <c r="E14" s="43"/>
      <c r="F14" s="43"/>
      <c r="G14" s="188" t="s">
        <v>83</v>
      </c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90"/>
      <c r="S14" s="194" t="s">
        <v>84</v>
      </c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6"/>
    </row>
    <row r="15" spans="1:38" ht="27.75" customHeight="1">
      <c r="A15" s="43"/>
      <c r="B15" s="43"/>
      <c r="C15" s="43"/>
      <c r="D15" s="43"/>
      <c r="E15" s="43"/>
      <c r="F15" s="43"/>
      <c r="G15" s="191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3"/>
      <c r="S15" s="197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  <c r="AL15" s="199"/>
    </row>
    <row r="16" spans="1:38" ht="27.75" customHeight="1">
      <c r="A16" s="43"/>
      <c r="B16" s="43"/>
      <c r="C16" s="43"/>
      <c r="D16" s="43"/>
      <c r="E16" s="43"/>
      <c r="F16" s="43"/>
      <c r="G16" s="200" t="s">
        <v>85</v>
      </c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2"/>
      <c r="S16" s="209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AH16" s="210"/>
      <c r="AI16" s="210"/>
      <c r="AJ16" s="210"/>
      <c r="AK16" s="210"/>
      <c r="AL16" s="210"/>
    </row>
    <row r="17" spans="1:38" ht="27.75" customHeight="1">
      <c r="A17" s="43"/>
      <c r="B17" s="43"/>
      <c r="C17" s="43"/>
      <c r="D17" s="43"/>
      <c r="E17" s="43"/>
      <c r="F17" s="43"/>
      <c r="G17" s="203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5"/>
      <c r="S17" s="211"/>
      <c r="T17" s="212"/>
      <c r="U17" s="212"/>
      <c r="V17" s="212"/>
      <c r="W17" s="212"/>
      <c r="X17" s="212"/>
      <c r="Y17" s="212"/>
      <c r="Z17" s="212"/>
      <c r="AA17" s="212"/>
      <c r="AB17" s="212"/>
      <c r="AC17" s="212"/>
      <c r="AD17" s="212"/>
      <c r="AE17" s="212"/>
      <c r="AF17" s="212"/>
      <c r="AG17" s="212"/>
      <c r="AH17" s="212"/>
      <c r="AI17" s="212"/>
      <c r="AJ17" s="212"/>
      <c r="AK17" s="212"/>
      <c r="AL17" s="212"/>
    </row>
    <row r="18" spans="1:38" ht="27.75" customHeight="1">
      <c r="A18" s="43"/>
      <c r="B18" s="43"/>
      <c r="C18" s="43"/>
      <c r="D18" s="43"/>
      <c r="E18" s="43"/>
      <c r="F18" s="43"/>
      <c r="G18" s="203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5"/>
      <c r="S18" s="211"/>
      <c r="T18" s="212"/>
      <c r="U18" s="212"/>
      <c r="V18" s="212"/>
      <c r="W18" s="212"/>
      <c r="X18" s="212"/>
      <c r="Y18" s="212"/>
      <c r="Z18" s="212"/>
      <c r="AA18" s="212"/>
      <c r="AB18" s="212"/>
      <c r="AC18" s="212"/>
      <c r="AD18" s="212"/>
      <c r="AE18" s="212"/>
      <c r="AF18" s="212"/>
      <c r="AG18" s="212"/>
      <c r="AH18" s="212"/>
      <c r="AI18" s="212"/>
      <c r="AJ18" s="212"/>
      <c r="AK18" s="212"/>
      <c r="AL18" s="212"/>
    </row>
    <row r="19" spans="1:38" ht="27.75" customHeight="1">
      <c r="A19" s="44"/>
      <c r="B19" s="44"/>
      <c r="C19" s="44"/>
      <c r="D19" s="44"/>
      <c r="E19" s="44"/>
      <c r="F19" s="44"/>
      <c r="G19" s="206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8"/>
      <c r="S19" s="213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  <c r="AI19" s="214"/>
      <c r="AJ19" s="214"/>
      <c r="AK19" s="214"/>
      <c r="AL19" s="214"/>
    </row>
    <row r="20" spans="1:38" s="1" customFormat="1" ht="33.75" customHeight="1">
      <c r="A20" s="184" t="s">
        <v>86</v>
      </c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2"/>
      <c r="N20" s="185" t="s">
        <v>87</v>
      </c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2"/>
      <c r="Z20" s="187" t="s">
        <v>88</v>
      </c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</row>
  </sheetData>
  <mergeCells count="18">
    <mergeCell ref="A1:L3"/>
    <mergeCell ref="M1:AL3"/>
    <mergeCell ref="A4:L6"/>
    <mergeCell ref="M4:AL6"/>
    <mergeCell ref="A7:L9"/>
    <mergeCell ref="M7:AL9"/>
    <mergeCell ref="A10:R13"/>
    <mergeCell ref="S10:AA13"/>
    <mergeCell ref="AC10:AF13"/>
    <mergeCell ref="AG10:AH13"/>
    <mergeCell ref="AI10:AL13"/>
    <mergeCell ref="A20:L20"/>
    <mergeCell ref="N20:X20"/>
    <mergeCell ref="Z20:AL20"/>
    <mergeCell ref="G14:R15"/>
    <mergeCell ref="S14:AL15"/>
    <mergeCell ref="G16:R19"/>
    <mergeCell ref="S16:AL19"/>
  </mergeCells>
  <phoneticPr fontId="1" type="noConversion"/>
  <hyperlinks>
    <hyperlink ref="N20" r:id="rId1" xr:uid="{00000000-0004-0000-0300-000000000000}"/>
  </hyperlinks>
  <printOptions horizontalCentered="1" verticalCentered="1"/>
  <pageMargins left="0" right="0" top="0" bottom="0" header="0.31496062992125984" footer="0.31496062992125984"/>
  <pageSetup paperSize="9" scale="78" orientation="landscape" r:id="rId2"/>
  <headerFooter>
    <oddHeader>&amp;C
                                                                                             &amp;G</oddHeader>
  </headerFooter>
  <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FA9E-14B2-4E33-B494-A4F0F2B11BB6}">
  <sheetPr>
    <tabColor rgb="FF7030A0"/>
  </sheetPr>
  <dimension ref="A1:AL20"/>
  <sheetViews>
    <sheetView view="pageBreakPreview" zoomScale="70" zoomScaleNormal="70" zoomScaleSheetLayoutView="70" workbookViewId="0">
      <selection activeCell="AQ17" sqref="AQ17"/>
    </sheetView>
  </sheetViews>
  <sheetFormatPr defaultRowHeight="13.5"/>
  <cols>
    <col min="1" max="32" width="4.21875" customWidth="1"/>
    <col min="33" max="33" width="3" customWidth="1"/>
    <col min="34" max="38" width="4.21875" customWidth="1"/>
  </cols>
  <sheetData>
    <row r="1" spans="1:38" ht="33" customHeight="1">
      <c r="A1" s="232" t="s">
        <v>72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6" t="s">
        <v>73</v>
      </c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7"/>
    </row>
    <row r="2" spans="1:38" ht="33" customHeight="1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6"/>
      <c r="AH2" s="236"/>
      <c r="AI2" s="236"/>
      <c r="AJ2" s="236"/>
      <c r="AK2" s="236"/>
      <c r="AL2" s="237"/>
    </row>
    <row r="3" spans="1:38" ht="33" customHeight="1">
      <c r="A3" s="234"/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6"/>
      <c r="AF3" s="236"/>
      <c r="AG3" s="236"/>
      <c r="AH3" s="236"/>
      <c r="AI3" s="236"/>
      <c r="AJ3" s="236"/>
      <c r="AK3" s="236"/>
      <c r="AL3" s="237"/>
    </row>
    <row r="4" spans="1:38" ht="33" customHeight="1">
      <c r="A4" s="234" t="s">
        <v>74</v>
      </c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8" t="s">
        <v>75</v>
      </c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9"/>
    </row>
    <row r="5" spans="1:38" ht="33" customHeight="1">
      <c r="A5" s="234"/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8"/>
      <c r="AL5" s="239"/>
    </row>
    <row r="6" spans="1:38" ht="33" customHeight="1">
      <c r="A6" s="234"/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9"/>
    </row>
    <row r="7" spans="1:38" ht="33" customHeight="1">
      <c r="A7" s="240" t="s">
        <v>76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8" t="s">
        <v>77</v>
      </c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38"/>
      <c r="AJ7" s="238"/>
      <c r="AK7" s="238"/>
      <c r="AL7" s="239"/>
    </row>
    <row r="8" spans="1:38" ht="33" customHeight="1">
      <c r="A8" s="234"/>
      <c r="B8" s="235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38"/>
      <c r="AJ8" s="238"/>
      <c r="AK8" s="238"/>
      <c r="AL8" s="239"/>
    </row>
    <row r="9" spans="1:38" ht="33" customHeight="1">
      <c r="A9" s="234"/>
      <c r="B9" s="235"/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38"/>
      <c r="AJ9" s="238"/>
      <c r="AK9" s="238"/>
      <c r="AL9" s="239"/>
    </row>
    <row r="10" spans="1:38" ht="33" customHeight="1">
      <c r="A10" s="215" t="s">
        <v>89</v>
      </c>
      <c r="B10" s="215"/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6"/>
      <c r="S10" s="221" t="s">
        <v>79</v>
      </c>
      <c r="T10" s="222"/>
      <c r="U10" s="222"/>
      <c r="V10" s="222"/>
      <c r="W10" s="222"/>
      <c r="X10" s="222"/>
      <c r="Y10" s="222"/>
      <c r="Z10" s="222"/>
      <c r="AA10" s="222"/>
      <c r="AB10" s="43"/>
      <c r="AC10" s="227" t="s">
        <v>80</v>
      </c>
      <c r="AD10" s="228"/>
      <c r="AE10" s="228"/>
      <c r="AF10" s="228"/>
      <c r="AG10" s="229" t="s">
        <v>81</v>
      </c>
      <c r="AH10" s="229"/>
      <c r="AI10" s="227" t="s">
        <v>82</v>
      </c>
      <c r="AJ10" s="228"/>
      <c r="AK10" s="228"/>
      <c r="AL10" s="228"/>
    </row>
    <row r="11" spans="1:38" ht="33" customHeight="1">
      <c r="A11" s="217"/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8"/>
      <c r="S11" s="223"/>
      <c r="T11" s="224"/>
      <c r="U11" s="224"/>
      <c r="V11" s="224"/>
      <c r="W11" s="224"/>
      <c r="X11" s="224"/>
      <c r="Y11" s="224"/>
      <c r="Z11" s="224"/>
      <c r="AA11" s="224"/>
      <c r="AB11" s="43"/>
      <c r="AC11" s="228"/>
      <c r="AD11" s="228"/>
      <c r="AE11" s="228"/>
      <c r="AF11" s="228"/>
      <c r="AG11" s="230"/>
      <c r="AH11" s="230"/>
      <c r="AI11" s="228"/>
      <c r="AJ11" s="228"/>
      <c r="AK11" s="228"/>
      <c r="AL11" s="228"/>
    </row>
    <row r="12" spans="1:38" ht="33" customHeight="1">
      <c r="A12" s="217"/>
      <c r="B12" s="217"/>
      <c r="C12" s="217"/>
      <c r="D12" s="217"/>
      <c r="E12" s="217"/>
      <c r="F12" s="217"/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8"/>
      <c r="S12" s="223"/>
      <c r="T12" s="224"/>
      <c r="U12" s="224"/>
      <c r="V12" s="224"/>
      <c r="W12" s="224"/>
      <c r="X12" s="224"/>
      <c r="Y12" s="224"/>
      <c r="Z12" s="224"/>
      <c r="AA12" s="224"/>
      <c r="AB12" s="43"/>
      <c r="AC12" s="228"/>
      <c r="AD12" s="228"/>
      <c r="AE12" s="228"/>
      <c r="AF12" s="228"/>
      <c r="AG12" s="230"/>
      <c r="AH12" s="230"/>
      <c r="AI12" s="228"/>
      <c r="AJ12" s="228"/>
      <c r="AK12" s="228"/>
      <c r="AL12" s="228"/>
    </row>
    <row r="13" spans="1:38" ht="33" customHeight="1">
      <c r="A13" s="219"/>
      <c r="B13" s="219"/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20"/>
      <c r="S13" s="225"/>
      <c r="T13" s="226"/>
      <c r="U13" s="226"/>
      <c r="V13" s="226"/>
      <c r="W13" s="226"/>
      <c r="X13" s="226"/>
      <c r="Y13" s="226"/>
      <c r="Z13" s="226"/>
      <c r="AA13" s="226"/>
      <c r="AB13" s="43"/>
      <c r="AC13" s="228"/>
      <c r="AD13" s="228"/>
      <c r="AE13" s="228"/>
      <c r="AF13" s="228"/>
      <c r="AG13" s="231"/>
      <c r="AH13" s="231"/>
      <c r="AI13" s="228"/>
      <c r="AJ13" s="228"/>
      <c r="AK13" s="228"/>
      <c r="AL13" s="228"/>
    </row>
    <row r="14" spans="1:38" ht="27.75" customHeight="1">
      <c r="A14" s="43"/>
      <c r="B14" s="43"/>
      <c r="C14" s="43"/>
      <c r="D14" s="43"/>
      <c r="E14" s="43"/>
      <c r="F14" s="43"/>
      <c r="G14" s="188" t="s">
        <v>83</v>
      </c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90"/>
      <c r="S14" s="194" t="s">
        <v>84</v>
      </c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6"/>
    </row>
    <row r="15" spans="1:38" ht="27.75" customHeight="1">
      <c r="A15" s="43"/>
      <c r="B15" s="43"/>
      <c r="C15" s="43"/>
      <c r="D15" s="43"/>
      <c r="E15" s="43"/>
      <c r="F15" s="43"/>
      <c r="G15" s="191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3"/>
      <c r="S15" s="197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  <c r="AL15" s="199"/>
    </row>
    <row r="16" spans="1:38" ht="27.75" customHeight="1">
      <c r="A16" s="43"/>
      <c r="B16" s="43"/>
      <c r="C16" s="43"/>
      <c r="D16" s="43"/>
      <c r="E16" s="43"/>
      <c r="F16" s="43"/>
      <c r="G16" s="200" t="s">
        <v>85</v>
      </c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2"/>
      <c r="S16" s="209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AH16" s="210"/>
      <c r="AI16" s="210"/>
      <c r="AJ16" s="210"/>
      <c r="AK16" s="210"/>
      <c r="AL16" s="210"/>
    </row>
    <row r="17" spans="1:38" ht="27.75" customHeight="1">
      <c r="A17" s="43"/>
      <c r="B17" s="43"/>
      <c r="C17" s="43"/>
      <c r="D17" s="43"/>
      <c r="E17" s="43"/>
      <c r="F17" s="43"/>
      <c r="G17" s="203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5"/>
      <c r="S17" s="211"/>
      <c r="T17" s="212"/>
      <c r="U17" s="212"/>
      <c r="V17" s="212"/>
      <c r="W17" s="212"/>
      <c r="X17" s="212"/>
      <c r="Y17" s="212"/>
      <c r="Z17" s="212"/>
      <c r="AA17" s="212"/>
      <c r="AB17" s="212"/>
      <c r="AC17" s="212"/>
      <c r="AD17" s="212"/>
      <c r="AE17" s="212"/>
      <c r="AF17" s="212"/>
      <c r="AG17" s="212"/>
      <c r="AH17" s="212"/>
      <c r="AI17" s="212"/>
      <c r="AJ17" s="212"/>
      <c r="AK17" s="212"/>
      <c r="AL17" s="212"/>
    </row>
    <row r="18" spans="1:38" ht="27.75" customHeight="1">
      <c r="A18" s="43"/>
      <c r="B18" s="43"/>
      <c r="C18" s="43"/>
      <c r="D18" s="43"/>
      <c r="E18" s="43"/>
      <c r="F18" s="43"/>
      <c r="G18" s="203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5"/>
      <c r="S18" s="211"/>
      <c r="T18" s="212"/>
      <c r="U18" s="212"/>
      <c r="V18" s="212"/>
      <c r="W18" s="212"/>
      <c r="X18" s="212"/>
      <c r="Y18" s="212"/>
      <c r="Z18" s="212"/>
      <c r="AA18" s="212"/>
      <c r="AB18" s="212"/>
      <c r="AC18" s="212"/>
      <c r="AD18" s="212"/>
      <c r="AE18" s="212"/>
      <c r="AF18" s="212"/>
      <c r="AG18" s="212"/>
      <c r="AH18" s="212"/>
      <c r="AI18" s="212"/>
      <c r="AJ18" s="212"/>
      <c r="AK18" s="212"/>
      <c r="AL18" s="212"/>
    </row>
    <row r="19" spans="1:38" ht="27.75" customHeight="1">
      <c r="A19" s="44"/>
      <c r="B19" s="44"/>
      <c r="C19" s="44"/>
      <c r="D19" s="44"/>
      <c r="E19" s="44"/>
      <c r="F19" s="44"/>
      <c r="G19" s="206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8"/>
      <c r="S19" s="213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  <c r="AI19" s="214"/>
      <c r="AJ19" s="214"/>
      <c r="AK19" s="214"/>
      <c r="AL19" s="214"/>
    </row>
    <row r="20" spans="1:38" s="1" customFormat="1" ht="33.75" customHeight="1">
      <c r="A20" s="184" t="s">
        <v>86</v>
      </c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2"/>
      <c r="N20" s="185" t="s">
        <v>87</v>
      </c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2"/>
      <c r="Z20" s="187" t="s">
        <v>88</v>
      </c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</row>
  </sheetData>
  <mergeCells count="18">
    <mergeCell ref="G16:R19"/>
    <mergeCell ref="S16:AL19"/>
    <mergeCell ref="A20:L20"/>
    <mergeCell ref="N20:X20"/>
    <mergeCell ref="Z20:AL20"/>
    <mergeCell ref="G14:R15"/>
    <mergeCell ref="S14:AL15"/>
    <mergeCell ref="A1:L3"/>
    <mergeCell ref="M1:AL3"/>
    <mergeCell ref="A4:L6"/>
    <mergeCell ref="M4:AL6"/>
    <mergeCell ref="A7:L9"/>
    <mergeCell ref="M7:AL9"/>
    <mergeCell ref="A10:R13"/>
    <mergeCell ref="S10:AA13"/>
    <mergeCell ref="AC10:AF13"/>
    <mergeCell ref="AG10:AH13"/>
    <mergeCell ref="AI10:AL13"/>
  </mergeCells>
  <phoneticPr fontId="1" type="noConversion"/>
  <hyperlinks>
    <hyperlink ref="N20" r:id="rId1" xr:uid="{E8DD45E2-6606-493C-932B-3B593E3FDA31}"/>
  </hyperlinks>
  <printOptions horizontalCentered="1" verticalCentered="1"/>
  <pageMargins left="0" right="0" top="0" bottom="0" header="0.31496062992125984" footer="0.31496062992125984"/>
  <pageSetup paperSize="9" scale="78" orientation="landscape" r:id="rId2"/>
  <headerFooter>
    <oddHeader>&amp;C
                                                                                             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NYGLS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김희중</dc:creator>
  <cp:keywords/>
  <dc:description/>
  <cp:lastModifiedBy>Natalie Evans</cp:lastModifiedBy>
  <cp:revision/>
  <dcterms:created xsi:type="dcterms:W3CDTF">2009-03-26T04:29:45Z</dcterms:created>
  <dcterms:modified xsi:type="dcterms:W3CDTF">2025-07-08T05:34:27Z</dcterms:modified>
  <cp:category/>
  <cp:contentStatus/>
</cp:coreProperties>
</file>