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10\Desktop\환경공모전\environment_data_using_project\인지도\인지도\"/>
    </mc:Choice>
  </mc:AlternateContent>
  <xr:revisionPtr revIDLastSave="0" documentId="13_ncr:1_{69617B10-0677-4348-876E-6D40477905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3" sheetId="26" r:id="rId1"/>
    <sheet name="Sheet10" sheetId="23" r:id="rId2"/>
    <sheet name="Sheet9" sheetId="22" r:id="rId3"/>
    <sheet name="개요" sheetId="1" r:id="rId4"/>
    <sheet name="Sheet1" sheetId="2" r:id="rId5"/>
    <sheet name="Sheet2" sheetId="3" r:id="rId6"/>
    <sheet name="Sheet3" sheetId="4" r:id="rId7"/>
    <sheet name="Sheet4" sheetId="5" r:id="rId8"/>
    <sheet name="Sheet5" sheetId="6" r:id="rId9"/>
    <sheet name="Sheet6" sheetId="7" r:id="rId10"/>
    <sheet name="Sheet7" sheetId="8" r:id="rId11"/>
    <sheet name="Sheet8" sheetId="9" r:id="rId12"/>
    <sheet name="Sheet11" sheetId="12" r:id="rId13"/>
    <sheet name="Sheet21" sheetId="24" r:id="rId14"/>
    <sheet name="Sheet22" sheetId="25" r:id="rId15"/>
    <sheet name="Sheet12" sheetId="13" r:id="rId16"/>
    <sheet name="Sheet13" sheetId="14" r:id="rId17"/>
    <sheet name="Sheet14" sheetId="15" r:id="rId18"/>
    <sheet name="Sheet15" sheetId="16" r:id="rId19"/>
    <sheet name="Sheet16" sheetId="17" r:id="rId20"/>
    <sheet name="Sheet17" sheetId="18" r:id="rId21"/>
    <sheet name="Sheet18" sheetId="19" r:id="rId22"/>
    <sheet name="Sheet19" sheetId="20" r:id="rId23"/>
    <sheet name="Sheet20" sheetId="2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3" i="26" l="1"/>
  <c r="I93" i="26"/>
  <c r="H93" i="26"/>
  <c r="J92" i="26"/>
  <c r="I92" i="26"/>
  <c r="H92" i="26"/>
  <c r="J91" i="26"/>
  <c r="I91" i="26"/>
  <c r="H91" i="26"/>
  <c r="J90" i="26"/>
  <c r="I90" i="26"/>
  <c r="H90" i="26"/>
  <c r="J89" i="26"/>
  <c r="I89" i="26"/>
  <c r="H89" i="26"/>
  <c r="J88" i="26"/>
  <c r="I88" i="26"/>
  <c r="H88" i="26"/>
  <c r="J87" i="26"/>
  <c r="I87" i="26"/>
  <c r="H87" i="26"/>
  <c r="J86" i="26"/>
  <c r="I86" i="26"/>
  <c r="H86" i="26"/>
  <c r="J85" i="26"/>
  <c r="I85" i="26"/>
  <c r="H85" i="26"/>
  <c r="J84" i="26"/>
  <c r="I84" i="26"/>
  <c r="H84" i="26"/>
  <c r="J83" i="26"/>
  <c r="I83" i="26"/>
  <c r="H83" i="26"/>
  <c r="J82" i="26"/>
  <c r="I82" i="26"/>
  <c r="H82" i="26"/>
  <c r="J81" i="26"/>
  <c r="I81" i="26"/>
  <c r="H81" i="26"/>
  <c r="J80" i="26"/>
  <c r="I80" i="26"/>
  <c r="H80" i="26"/>
  <c r="J79" i="26"/>
  <c r="I79" i="26"/>
  <c r="H79" i="26"/>
  <c r="J78" i="26"/>
  <c r="I78" i="26"/>
  <c r="H78" i="26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J2" i="26"/>
  <c r="I2" i="26"/>
  <c r="H2" i="26"/>
  <c r="Q3" i="2"/>
  <c r="R3" i="2"/>
  <c r="S3" i="2"/>
  <c r="T3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R2" i="2"/>
  <c r="S2" i="2"/>
  <c r="T2" i="2"/>
  <c r="Q2" i="2"/>
  <c r="G3" i="21" l="1"/>
  <c r="H3" i="21"/>
  <c r="I3" i="21"/>
  <c r="J3" i="21"/>
  <c r="K3" i="21"/>
  <c r="G4" i="21"/>
  <c r="H4" i="21"/>
  <c r="I4" i="21"/>
  <c r="J4" i="21"/>
  <c r="K4" i="21"/>
  <c r="G5" i="21"/>
  <c r="H5" i="21"/>
  <c r="I5" i="21"/>
  <c r="J5" i="21"/>
  <c r="K5" i="21"/>
  <c r="G6" i="21"/>
  <c r="H6" i="21"/>
  <c r="I6" i="21"/>
  <c r="J6" i="21"/>
  <c r="K6" i="21"/>
  <c r="G7" i="21"/>
  <c r="H7" i="21"/>
  <c r="I7" i="21"/>
  <c r="J7" i="21"/>
  <c r="K7" i="21"/>
  <c r="G8" i="21"/>
  <c r="H8" i="21"/>
  <c r="I8" i="21"/>
  <c r="J8" i="21"/>
  <c r="K8" i="21"/>
  <c r="G9" i="21"/>
  <c r="H9" i="21"/>
  <c r="I9" i="21"/>
  <c r="J9" i="21"/>
  <c r="K9" i="21"/>
  <c r="G10" i="21"/>
  <c r="H10" i="21"/>
  <c r="I10" i="21"/>
  <c r="J10" i="21"/>
  <c r="K10" i="21"/>
  <c r="G11" i="21"/>
  <c r="H11" i="21"/>
  <c r="I11" i="21"/>
  <c r="J11" i="21"/>
  <c r="K11" i="21"/>
  <c r="G12" i="21"/>
  <c r="H12" i="21"/>
  <c r="I12" i="21"/>
  <c r="J12" i="21"/>
  <c r="K12" i="21"/>
  <c r="G13" i="21"/>
  <c r="H13" i="21"/>
  <c r="I13" i="21"/>
  <c r="J13" i="21"/>
  <c r="K13" i="21"/>
  <c r="G14" i="21"/>
  <c r="H14" i="21"/>
  <c r="I14" i="21"/>
  <c r="J14" i="21"/>
  <c r="K14" i="21"/>
  <c r="G15" i="21"/>
  <c r="H15" i="21"/>
  <c r="I15" i="21"/>
  <c r="J15" i="21"/>
  <c r="K15" i="21"/>
  <c r="G16" i="21"/>
  <c r="H16" i="21"/>
  <c r="I16" i="21"/>
  <c r="J16" i="21"/>
  <c r="K16" i="21"/>
  <c r="G17" i="21"/>
  <c r="H17" i="21"/>
  <c r="I17" i="21"/>
  <c r="J17" i="21"/>
  <c r="K17" i="21"/>
  <c r="G18" i="21"/>
  <c r="H18" i="21"/>
  <c r="I18" i="21"/>
  <c r="J18" i="21"/>
  <c r="K18" i="21"/>
  <c r="G19" i="21"/>
  <c r="H19" i="21"/>
  <c r="I19" i="21"/>
  <c r="J19" i="21"/>
  <c r="K19" i="21"/>
  <c r="G20" i="21"/>
  <c r="H20" i="21"/>
  <c r="I20" i="21"/>
  <c r="J20" i="21"/>
  <c r="K20" i="21"/>
  <c r="G21" i="21"/>
  <c r="H21" i="21"/>
  <c r="I21" i="21"/>
  <c r="J21" i="21"/>
  <c r="K21" i="21"/>
  <c r="G22" i="21"/>
  <c r="H22" i="21"/>
  <c r="I22" i="21"/>
  <c r="J22" i="21"/>
  <c r="K22" i="21"/>
  <c r="G23" i="21"/>
  <c r="H23" i="21"/>
  <c r="I23" i="21"/>
  <c r="J23" i="21"/>
  <c r="K23" i="21"/>
  <c r="G24" i="21"/>
  <c r="H24" i="21"/>
  <c r="I24" i="21"/>
  <c r="J24" i="21"/>
  <c r="K24" i="21"/>
  <c r="G25" i="21"/>
  <c r="H25" i="21"/>
  <c r="I25" i="21"/>
  <c r="J25" i="21"/>
  <c r="K25" i="21"/>
  <c r="G26" i="21"/>
  <c r="H26" i="21"/>
  <c r="I26" i="21"/>
  <c r="J26" i="21"/>
  <c r="K26" i="21"/>
  <c r="G27" i="21"/>
  <c r="H27" i="21"/>
  <c r="I27" i="21"/>
  <c r="J27" i="21"/>
  <c r="K27" i="21"/>
  <c r="G28" i="21"/>
  <c r="H28" i="21"/>
  <c r="I28" i="21"/>
  <c r="J28" i="21"/>
  <c r="K28" i="21"/>
  <c r="G29" i="21"/>
  <c r="H29" i="21"/>
  <c r="I29" i="21"/>
  <c r="J29" i="21"/>
  <c r="K29" i="21"/>
  <c r="G30" i="21"/>
  <c r="H30" i="21"/>
  <c r="I30" i="21"/>
  <c r="J30" i="21"/>
  <c r="K30" i="21"/>
  <c r="G31" i="21"/>
  <c r="H31" i="21"/>
  <c r="I31" i="21"/>
  <c r="J31" i="21"/>
  <c r="K31" i="21"/>
  <c r="G32" i="21"/>
  <c r="H32" i="21"/>
  <c r="I32" i="21"/>
  <c r="J32" i="21"/>
  <c r="K32" i="21"/>
  <c r="G33" i="21"/>
  <c r="H33" i="21"/>
  <c r="I33" i="21"/>
  <c r="J33" i="21"/>
  <c r="K33" i="21"/>
  <c r="G34" i="21"/>
  <c r="H34" i="21"/>
  <c r="I34" i="21"/>
  <c r="J34" i="21"/>
  <c r="K34" i="21"/>
  <c r="G35" i="21"/>
  <c r="H35" i="21"/>
  <c r="I35" i="21"/>
  <c r="J35" i="21"/>
  <c r="K35" i="21"/>
  <c r="G36" i="21"/>
  <c r="H36" i="21"/>
  <c r="I36" i="21"/>
  <c r="J36" i="21"/>
  <c r="K36" i="21"/>
  <c r="G37" i="21"/>
  <c r="H37" i="21"/>
  <c r="I37" i="21"/>
  <c r="J37" i="21"/>
  <c r="K37" i="21"/>
  <c r="G38" i="21"/>
  <c r="H38" i="21"/>
  <c r="I38" i="21"/>
  <c r="J38" i="21"/>
  <c r="K38" i="21"/>
  <c r="G39" i="21"/>
  <c r="H39" i="21"/>
  <c r="I39" i="21"/>
  <c r="J39" i="21"/>
  <c r="K39" i="21"/>
  <c r="G40" i="21"/>
  <c r="H40" i="21"/>
  <c r="I40" i="21"/>
  <c r="J40" i="21"/>
  <c r="K40" i="21"/>
  <c r="G41" i="21"/>
  <c r="H41" i="21"/>
  <c r="I41" i="21"/>
  <c r="J41" i="21"/>
  <c r="K41" i="21"/>
  <c r="G42" i="21"/>
  <c r="H42" i="21"/>
  <c r="I42" i="21"/>
  <c r="J42" i="21"/>
  <c r="K42" i="21"/>
  <c r="G43" i="21"/>
  <c r="H43" i="21"/>
  <c r="I43" i="21"/>
  <c r="J43" i="21"/>
  <c r="K43" i="21"/>
  <c r="G44" i="21"/>
  <c r="H44" i="21"/>
  <c r="I44" i="21"/>
  <c r="J44" i="21"/>
  <c r="K44" i="21"/>
  <c r="G45" i="21"/>
  <c r="H45" i="21"/>
  <c r="I45" i="21"/>
  <c r="J45" i="21"/>
  <c r="K45" i="21"/>
  <c r="G46" i="21"/>
  <c r="H46" i="21"/>
  <c r="I46" i="21"/>
  <c r="J46" i="21"/>
  <c r="K46" i="21"/>
  <c r="G47" i="21"/>
  <c r="H47" i="21"/>
  <c r="I47" i="21"/>
  <c r="J47" i="21"/>
  <c r="K47" i="21"/>
  <c r="G48" i="21"/>
  <c r="H48" i="21"/>
  <c r="I48" i="21"/>
  <c r="J48" i="21"/>
  <c r="K48" i="21"/>
  <c r="G49" i="21"/>
  <c r="H49" i="21"/>
  <c r="I49" i="21"/>
  <c r="J49" i="21"/>
  <c r="K49" i="21"/>
  <c r="G50" i="21"/>
  <c r="H50" i="21"/>
  <c r="I50" i="21"/>
  <c r="J50" i="21"/>
  <c r="K50" i="21"/>
  <c r="G51" i="21"/>
  <c r="H51" i="21"/>
  <c r="I51" i="21"/>
  <c r="J51" i="21"/>
  <c r="K51" i="21"/>
  <c r="G52" i="21"/>
  <c r="H52" i="21"/>
  <c r="I52" i="21"/>
  <c r="J52" i="21"/>
  <c r="K52" i="21"/>
  <c r="G53" i="21"/>
  <c r="H53" i="21"/>
  <c r="I53" i="21"/>
  <c r="J53" i="21"/>
  <c r="K53" i="21"/>
  <c r="G54" i="21"/>
  <c r="H54" i="21"/>
  <c r="I54" i="21"/>
  <c r="J54" i="21"/>
  <c r="K54" i="21"/>
  <c r="G55" i="21"/>
  <c r="H55" i="21"/>
  <c r="I55" i="21"/>
  <c r="J55" i="21"/>
  <c r="K55" i="21"/>
  <c r="G56" i="21"/>
  <c r="H56" i="21"/>
  <c r="I56" i="21"/>
  <c r="J56" i="21"/>
  <c r="K56" i="21"/>
  <c r="G57" i="21"/>
  <c r="H57" i="21"/>
  <c r="I57" i="21"/>
  <c r="J57" i="21"/>
  <c r="K57" i="21"/>
  <c r="G58" i="21"/>
  <c r="H58" i="21"/>
  <c r="I58" i="21"/>
  <c r="J58" i="21"/>
  <c r="K58" i="21"/>
  <c r="G59" i="21"/>
  <c r="H59" i="21"/>
  <c r="I59" i="21"/>
  <c r="J59" i="21"/>
  <c r="K59" i="21"/>
  <c r="G60" i="21"/>
  <c r="H60" i="21"/>
  <c r="I60" i="21"/>
  <c r="J60" i="21"/>
  <c r="K60" i="21"/>
  <c r="G61" i="21"/>
  <c r="H61" i="21"/>
  <c r="I61" i="21"/>
  <c r="J61" i="21"/>
  <c r="K61" i="21"/>
  <c r="G62" i="21"/>
  <c r="H62" i="21"/>
  <c r="I62" i="21"/>
  <c r="J62" i="21"/>
  <c r="K62" i="21"/>
  <c r="G63" i="21"/>
  <c r="H63" i="21"/>
  <c r="I63" i="21"/>
  <c r="J63" i="21"/>
  <c r="K63" i="21"/>
  <c r="G64" i="21"/>
  <c r="H64" i="21"/>
  <c r="I64" i="21"/>
  <c r="J64" i="21"/>
  <c r="K64" i="21"/>
  <c r="G65" i="21"/>
  <c r="H65" i="21"/>
  <c r="I65" i="21"/>
  <c r="J65" i="21"/>
  <c r="K65" i="21"/>
  <c r="G66" i="21"/>
  <c r="H66" i="21"/>
  <c r="I66" i="21"/>
  <c r="J66" i="21"/>
  <c r="K66" i="21"/>
  <c r="G67" i="21"/>
  <c r="H67" i="21"/>
  <c r="I67" i="21"/>
  <c r="J67" i="21"/>
  <c r="K67" i="21"/>
  <c r="G68" i="21"/>
  <c r="H68" i="21"/>
  <c r="I68" i="21"/>
  <c r="J68" i="21"/>
  <c r="K68" i="21"/>
  <c r="G69" i="21"/>
  <c r="H69" i="21"/>
  <c r="I69" i="21"/>
  <c r="J69" i="21"/>
  <c r="K69" i="21"/>
  <c r="G70" i="21"/>
  <c r="H70" i="21"/>
  <c r="I70" i="21"/>
  <c r="J70" i="21"/>
  <c r="K70" i="21"/>
  <c r="G71" i="21"/>
  <c r="H71" i="21"/>
  <c r="I71" i="21"/>
  <c r="J71" i="21"/>
  <c r="K71" i="21"/>
  <c r="G72" i="21"/>
  <c r="H72" i="21"/>
  <c r="I72" i="21"/>
  <c r="J72" i="21"/>
  <c r="K72" i="21"/>
  <c r="G73" i="21"/>
  <c r="H73" i="21"/>
  <c r="I73" i="21"/>
  <c r="J73" i="21"/>
  <c r="K73" i="21"/>
  <c r="G74" i="21"/>
  <c r="H74" i="21"/>
  <c r="I74" i="21"/>
  <c r="J74" i="21"/>
  <c r="K74" i="21"/>
  <c r="G75" i="21"/>
  <c r="H75" i="21"/>
  <c r="I75" i="21"/>
  <c r="J75" i="21"/>
  <c r="K75" i="21"/>
  <c r="G76" i="21"/>
  <c r="H76" i="21"/>
  <c r="I76" i="21"/>
  <c r="J76" i="21"/>
  <c r="K76" i="21"/>
  <c r="G77" i="21"/>
  <c r="H77" i="21"/>
  <c r="I77" i="21"/>
  <c r="J77" i="21"/>
  <c r="K77" i="21"/>
  <c r="G78" i="21"/>
  <c r="H78" i="21"/>
  <c r="I78" i="21"/>
  <c r="J78" i="21"/>
  <c r="K78" i="21"/>
  <c r="G79" i="21"/>
  <c r="H79" i="21"/>
  <c r="I79" i="21"/>
  <c r="J79" i="21"/>
  <c r="K79" i="21"/>
  <c r="G80" i="21"/>
  <c r="H80" i="21"/>
  <c r="I80" i="21"/>
  <c r="J80" i="21"/>
  <c r="K80" i="21"/>
  <c r="G81" i="21"/>
  <c r="H81" i="21"/>
  <c r="I81" i="21"/>
  <c r="J81" i="21"/>
  <c r="K81" i="21"/>
  <c r="G82" i="21"/>
  <c r="H82" i="21"/>
  <c r="I82" i="21"/>
  <c r="J82" i="21"/>
  <c r="K82" i="21"/>
  <c r="G83" i="21"/>
  <c r="H83" i="21"/>
  <c r="I83" i="21"/>
  <c r="J83" i="21"/>
  <c r="K83" i="21"/>
  <c r="G84" i="21"/>
  <c r="H84" i="21"/>
  <c r="I84" i="21"/>
  <c r="J84" i="21"/>
  <c r="K84" i="21"/>
  <c r="G85" i="21"/>
  <c r="H85" i="21"/>
  <c r="I85" i="21"/>
  <c r="J85" i="21"/>
  <c r="K85" i="21"/>
  <c r="G86" i="21"/>
  <c r="H86" i="21"/>
  <c r="I86" i="21"/>
  <c r="J86" i="21"/>
  <c r="K86" i="21"/>
  <c r="G87" i="21"/>
  <c r="H87" i="21"/>
  <c r="I87" i="21"/>
  <c r="J87" i="21"/>
  <c r="K87" i="21"/>
  <c r="G88" i="21"/>
  <c r="H88" i="21"/>
  <c r="I88" i="21"/>
  <c r="J88" i="21"/>
  <c r="K88" i="21"/>
  <c r="G89" i="21"/>
  <c r="H89" i="21"/>
  <c r="I89" i="21"/>
  <c r="J89" i="21"/>
  <c r="K89" i="21"/>
  <c r="G90" i="21"/>
  <c r="H90" i="21"/>
  <c r="I90" i="21"/>
  <c r="J90" i="21"/>
  <c r="K90" i="21"/>
  <c r="G91" i="21"/>
  <c r="H91" i="21"/>
  <c r="I91" i="21"/>
  <c r="J91" i="21"/>
  <c r="K91" i="21"/>
  <c r="G92" i="21"/>
  <c r="H92" i="21"/>
  <c r="I92" i="21"/>
  <c r="J92" i="21"/>
  <c r="K92" i="21"/>
  <c r="G93" i="21"/>
  <c r="H93" i="21"/>
  <c r="I93" i="21"/>
  <c r="J93" i="21"/>
  <c r="K93" i="21"/>
  <c r="G2" i="21"/>
  <c r="I2" i="21"/>
  <c r="J2" i="21"/>
  <c r="K2" i="21"/>
  <c r="H2" i="21"/>
  <c r="G3" i="20"/>
  <c r="H3" i="20"/>
  <c r="I3" i="20"/>
  <c r="J3" i="20"/>
  <c r="K3" i="20"/>
  <c r="G4" i="20"/>
  <c r="H4" i="20"/>
  <c r="I4" i="20"/>
  <c r="J4" i="20"/>
  <c r="K4" i="20"/>
  <c r="G5" i="20"/>
  <c r="H5" i="20"/>
  <c r="I5" i="20"/>
  <c r="J5" i="20"/>
  <c r="K5" i="20"/>
  <c r="G6" i="20"/>
  <c r="H6" i="20"/>
  <c r="I6" i="20"/>
  <c r="J6" i="20"/>
  <c r="K6" i="20"/>
  <c r="G7" i="20"/>
  <c r="H7" i="20"/>
  <c r="I7" i="20"/>
  <c r="J7" i="20"/>
  <c r="K7" i="20"/>
  <c r="G8" i="20"/>
  <c r="H8" i="20"/>
  <c r="I8" i="20"/>
  <c r="J8" i="20"/>
  <c r="K8" i="20"/>
  <c r="G9" i="20"/>
  <c r="H9" i="20"/>
  <c r="I9" i="20"/>
  <c r="J9" i="20"/>
  <c r="K9" i="20"/>
  <c r="G10" i="20"/>
  <c r="H10" i="20"/>
  <c r="I10" i="20"/>
  <c r="J10" i="20"/>
  <c r="K10" i="20"/>
  <c r="G11" i="20"/>
  <c r="H11" i="20"/>
  <c r="I11" i="20"/>
  <c r="J11" i="20"/>
  <c r="K11" i="20"/>
  <c r="G12" i="20"/>
  <c r="H12" i="20"/>
  <c r="I12" i="20"/>
  <c r="J12" i="20"/>
  <c r="K12" i="20"/>
  <c r="G13" i="20"/>
  <c r="H13" i="20"/>
  <c r="I13" i="20"/>
  <c r="J13" i="20"/>
  <c r="K13" i="20"/>
  <c r="G14" i="20"/>
  <c r="H14" i="20"/>
  <c r="I14" i="20"/>
  <c r="J14" i="20"/>
  <c r="K14" i="20"/>
  <c r="G15" i="20"/>
  <c r="H15" i="20"/>
  <c r="I15" i="20"/>
  <c r="J15" i="20"/>
  <c r="K15" i="20"/>
  <c r="G16" i="20"/>
  <c r="H16" i="20"/>
  <c r="I16" i="20"/>
  <c r="J16" i="20"/>
  <c r="K16" i="20"/>
  <c r="G17" i="20"/>
  <c r="H17" i="20"/>
  <c r="I17" i="20"/>
  <c r="J17" i="20"/>
  <c r="K17" i="20"/>
  <c r="G18" i="20"/>
  <c r="H18" i="20"/>
  <c r="I18" i="20"/>
  <c r="J18" i="20"/>
  <c r="K18" i="20"/>
  <c r="G19" i="20"/>
  <c r="H19" i="20"/>
  <c r="I19" i="20"/>
  <c r="J19" i="20"/>
  <c r="K19" i="20"/>
  <c r="G20" i="20"/>
  <c r="H20" i="20"/>
  <c r="I20" i="20"/>
  <c r="J20" i="20"/>
  <c r="K20" i="20"/>
  <c r="G21" i="20"/>
  <c r="H21" i="20"/>
  <c r="I21" i="20"/>
  <c r="J21" i="20"/>
  <c r="K21" i="20"/>
  <c r="G22" i="20"/>
  <c r="H22" i="20"/>
  <c r="I22" i="20"/>
  <c r="J22" i="20"/>
  <c r="K22" i="20"/>
  <c r="G23" i="20"/>
  <c r="H23" i="20"/>
  <c r="I23" i="20"/>
  <c r="J23" i="20"/>
  <c r="K23" i="20"/>
  <c r="G24" i="20"/>
  <c r="H24" i="20"/>
  <c r="I24" i="20"/>
  <c r="J24" i="20"/>
  <c r="K24" i="20"/>
  <c r="G25" i="20"/>
  <c r="H25" i="20"/>
  <c r="I25" i="20"/>
  <c r="J25" i="20"/>
  <c r="K25" i="20"/>
  <c r="G26" i="20"/>
  <c r="H26" i="20"/>
  <c r="I26" i="20"/>
  <c r="J26" i="20"/>
  <c r="K26" i="20"/>
  <c r="G27" i="20"/>
  <c r="H27" i="20"/>
  <c r="I27" i="20"/>
  <c r="J27" i="20"/>
  <c r="K27" i="20"/>
  <c r="G28" i="20"/>
  <c r="H28" i="20"/>
  <c r="I28" i="20"/>
  <c r="J28" i="20"/>
  <c r="K28" i="20"/>
  <c r="G29" i="20"/>
  <c r="H29" i="20"/>
  <c r="I29" i="20"/>
  <c r="J29" i="20"/>
  <c r="K29" i="20"/>
  <c r="G30" i="20"/>
  <c r="H30" i="20"/>
  <c r="I30" i="20"/>
  <c r="J30" i="20"/>
  <c r="K30" i="20"/>
  <c r="G31" i="20"/>
  <c r="H31" i="20"/>
  <c r="I31" i="20"/>
  <c r="J31" i="20"/>
  <c r="K31" i="20"/>
  <c r="G32" i="20"/>
  <c r="H32" i="20"/>
  <c r="I32" i="20"/>
  <c r="J32" i="20"/>
  <c r="K32" i="20"/>
  <c r="G33" i="20"/>
  <c r="H33" i="20"/>
  <c r="I33" i="20"/>
  <c r="J33" i="20"/>
  <c r="K33" i="20"/>
  <c r="G34" i="20"/>
  <c r="H34" i="20"/>
  <c r="I34" i="20"/>
  <c r="J34" i="20"/>
  <c r="K34" i="20"/>
  <c r="G35" i="20"/>
  <c r="H35" i="20"/>
  <c r="I35" i="20"/>
  <c r="J35" i="20"/>
  <c r="K35" i="20"/>
  <c r="G36" i="20"/>
  <c r="H36" i="20"/>
  <c r="I36" i="20"/>
  <c r="J36" i="20"/>
  <c r="K36" i="20"/>
  <c r="G37" i="20"/>
  <c r="H37" i="20"/>
  <c r="I37" i="20"/>
  <c r="J37" i="20"/>
  <c r="K37" i="20"/>
  <c r="G38" i="20"/>
  <c r="H38" i="20"/>
  <c r="I38" i="20"/>
  <c r="J38" i="20"/>
  <c r="K38" i="20"/>
  <c r="G39" i="20"/>
  <c r="H39" i="20"/>
  <c r="I39" i="20"/>
  <c r="J39" i="20"/>
  <c r="K39" i="20"/>
  <c r="G40" i="20"/>
  <c r="H40" i="20"/>
  <c r="I40" i="20"/>
  <c r="J40" i="20"/>
  <c r="K40" i="20"/>
  <c r="G41" i="20"/>
  <c r="H41" i="20"/>
  <c r="I41" i="20"/>
  <c r="J41" i="20"/>
  <c r="K41" i="20"/>
  <c r="G42" i="20"/>
  <c r="H42" i="20"/>
  <c r="I42" i="20"/>
  <c r="J42" i="20"/>
  <c r="K42" i="20"/>
  <c r="G43" i="20"/>
  <c r="H43" i="20"/>
  <c r="I43" i="20"/>
  <c r="J43" i="20"/>
  <c r="K43" i="20"/>
  <c r="G44" i="20"/>
  <c r="H44" i="20"/>
  <c r="I44" i="20"/>
  <c r="J44" i="20"/>
  <c r="K44" i="20"/>
  <c r="G45" i="20"/>
  <c r="H45" i="20"/>
  <c r="I45" i="20"/>
  <c r="J45" i="20"/>
  <c r="K45" i="20"/>
  <c r="G46" i="20"/>
  <c r="H46" i="20"/>
  <c r="I46" i="20"/>
  <c r="J46" i="20"/>
  <c r="K46" i="20"/>
  <c r="G47" i="20"/>
  <c r="H47" i="20"/>
  <c r="I47" i="20"/>
  <c r="J47" i="20"/>
  <c r="K47" i="20"/>
  <c r="G48" i="20"/>
  <c r="H48" i="20"/>
  <c r="I48" i="20"/>
  <c r="J48" i="20"/>
  <c r="K48" i="20"/>
  <c r="G49" i="20"/>
  <c r="H49" i="20"/>
  <c r="I49" i="20"/>
  <c r="J49" i="20"/>
  <c r="K49" i="20"/>
  <c r="G50" i="20"/>
  <c r="H50" i="20"/>
  <c r="I50" i="20"/>
  <c r="J50" i="20"/>
  <c r="K50" i="20"/>
  <c r="G51" i="20"/>
  <c r="H51" i="20"/>
  <c r="I51" i="20"/>
  <c r="J51" i="20"/>
  <c r="K51" i="20"/>
  <c r="G52" i="20"/>
  <c r="H52" i="20"/>
  <c r="I52" i="20"/>
  <c r="J52" i="20"/>
  <c r="K52" i="20"/>
  <c r="G53" i="20"/>
  <c r="H53" i="20"/>
  <c r="I53" i="20"/>
  <c r="J53" i="20"/>
  <c r="K53" i="20"/>
  <c r="G54" i="20"/>
  <c r="H54" i="20"/>
  <c r="I54" i="20"/>
  <c r="J54" i="20"/>
  <c r="K54" i="20"/>
  <c r="G55" i="20"/>
  <c r="H55" i="20"/>
  <c r="I55" i="20"/>
  <c r="J55" i="20"/>
  <c r="K55" i="20"/>
  <c r="G56" i="20"/>
  <c r="H56" i="20"/>
  <c r="I56" i="20"/>
  <c r="J56" i="20"/>
  <c r="K56" i="20"/>
  <c r="G57" i="20"/>
  <c r="H57" i="20"/>
  <c r="I57" i="20"/>
  <c r="J57" i="20"/>
  <c r="K57" i="20"/>
  <c r="G58" i="20"/>
  <c r="H58" i="20"/>
  <c r="I58" i="20"/>
  <c r="J58" i="20"/>
  <c r="K58" i="20"/>
  <c r="G59" i="20"/>
  <c r="H59" i="20"/>
  <c r="I59" i="20"/>
  <c r="J59" i="20"/>
  <c r="K59" i="20"/>
  <c r="G60" i="20"/>
  <c r="H60" i="20"/>
  <c r="I60" i="20"/>
  <c r="J60" i="20"/>
  <c r="K60" i="20"/>
  <c r="G61" i="20"/>
  <c r="H61" i="20"/>
  <c r="I61" i="20"/>
  <c r="J61" i="20"/>
  <c r="K61" i="20"/>
  <c r="G62" i="20"/>
  <c r="H62" i="20"/>
  <c r="I62" i="20"/>
  <c r="J62" i="20"/>
  <c r="K62" i="20"/>
  <c r="G63" i="20"/>
  <c r="H63" i="20"/>
  <c r="I63" i="20"/>
  <c r="J63" i="20"/>
  <c r="K63" i="20"/>
  <c r="G64" i="20"/>
  <c r="H64" i="20"/>
  <c r="I64" i="20"/>
  <c r="J64" i="20"/>
  <c r="K64" i="20"/>
  <c r="G65" i="20"/>
  <c r="H65" i="20"/>
  <c r="I65" i="20"/>
  <c r="J65" i="20"/>
  <c r="K65" i="20"/>
  <c r="G66" i="20"/>
  <c r="H66" i="20"/>
  <c r="I66" i="20"/>
  <c r="J66" i="20"/>
  <c r="K66" i="20"/>
  <c r="G67" i="20"/>
  <c r="H67" i="20"/>
  <c r="I67" i="20"/>
  <c r="J67" i="20"/>
  <c r="K67" i="20"/>
  <c r="G68" i="20"/>
  <c r="H68" i="20"/>
  <c r="I68" i="20"/>
  <c r="J68" i="20"/>
  <c r="K68" i="20"/>
  <c r="G69" i="20"/>
  <c r="H69" i="20"/>
  <c r="I69" i="20"/>
  <c r="J69" i="20"/>
  <c r="K69" i="20"/>
  <c r="G70" i="20"/>
  <c r="H70" i="20"/>
  <c r="I70" i="20"/>
  <c r="J70" i="20"/>
  <c r="K70" i="20"/>
  <c r="G71" i="20"/>
  <c r="H71" i="20"/>
  <c r="I71" i="20"/>
  <c r="J71" i="20"/>
  <c r="K71" i="20"/>
  <c r="G72" i="20"/>
  <c r="H72" i="20"/>
  <c r="I72" i="20"/>
  <c r="J72" i="20"/>
  <c r="K72" i="20"/>
  <c r="G73" i="20"/>
  <c r="H73" i="20"/>
  <c r="I73" i="20"/>
  <c r="J73" i="20"/>
  <c r="K73" i="20"/>
  <c r="G74" i="20"/>
  <c r="H74" i="20"/>
  <c r="I74" i="20"/>
  <c r="J74" i="20"/>
  <c r="K74" i="20"/>
  <c r="G75" i="20"/>
  <c r="H75" i="20"/>
  <c r="I75" i="20"/>
  <c r="J75" i="20"/>
  <c r="K75" i="20"/>
  <c r="G76" i="20"/>
  <c r="H76" i="20"/>
  <c r="I76" i="20"/>
  <c r="J76" i="20"/>
  <c r="K76" i="20"/>
  <c r="G77" i="20"/>
  <c r="H77" i="20"/>
  <c r="I77" i="20"/>
  <c r="J77" i="20"/>
  <c r="K77" i="20"/>
  <c r="G78" i="20"/>
  <c r="H78" i="20"/>
  <c r="I78" i="20"/>
  <c r="J78" i="20"/>
  <c r="K78" i="20"/>
  <c r="G79" i="20"/>
  <c r="H79" i="20"/>
  <c r="I79" i="20"/>
  <c r="J79" i="20"/>
  <c r="K79" i="20"/>
  <c r="G80" i="20"/>
  <c r="H80" i="20"/>
  <c r="I80" i="20"/>
  <c r="J80" i="20"/>
  <c r="K80" i="20"/>
  <c r="G81" i="20"/>
  <c r="H81" i="20"/>
  <c r="I81" i="20"/>
  <c r="J81" i="20"/>
  <c r="K81" i="20"/>
  <c r="G82" i="20"/>
  <c r="H82" i="20"/>
  <c r="I82" i="20"/>
  <c r="J82" i="20"/>
  <c r="K82" i="20"/>
  <c r="G83" i="20"/>
  <c r="H83" i="20"/>
  <c r="I83" i="20"/>
  <c r="J83" i="20"/>
  <c r="K83" i="20"/>
  <c r="G84" i="20"/>
  <c r="H84" i="20"/>
  <c r="I84" i="20"/>
  <c r="J84" i="20"/>
  <c r="K84" i="20"/>
  <c r="G85" i="20"/>
  <c r="H85" i="20"/>
  <c r="I85" i="20"/>
  <c r="J85" i="20"/>
  <c r="K85" i="20"/>
  <c r="G86" i="20"/>
  <c r="H86" i="20"/>
  <c r="I86" i="20"/>
  <c r="J86" i="20"/>
  <c r="K86" i="20"/>
  <c r="G87" i="20"/>
  <c r="H87" i="20"/>
  <c r="I87" i="20"/>
  <c r="J87" i="20"/>
  <c r="K87" i="20"/>
  <c r="G88" i="20"/>
  <c r="H88" i="20"/>
  <c r="I88" i="20"/>
  <c r="J88" i="20"/>
  <c r="K88" i="20"/>
  <c r="G89" i="20"/>
  <c r="H89" i="20"/>
  <c r="I89" i="20"/>
  <c r="J89" i="20"/>
  <c r="K89" i="20"/>
  <c r="G90" i="20"/>
  <c r="H90" i="20"/>
  <c r="I90" i="20"/>
  <c r="J90" i="20"/>
  <c r="K90" i="20"/>
  <c r="G91" i="20"/>
  <c r="H91" i="20"/>
  <c r="I91" i="20"/>
  <c r="J91" i="20"/>
  <c r="K91" i="20"/>
  <c r="G92" i="20"/>
  <c r="H92" i="20"/>
  <c r="I92" i="20"/>
  <c r="J92" i="20"/>
  <c r="K92" i="20"/>
  <c r="G93" i="20"/>
  <c r="H93" i="20"/>
  <c r="I93" i="20"/>
  <c r="J93" i="20"/>
  <c r="K93" i="20"/>
  <c r="G2" i="20"/>
  <c r="I2" i="20"/>
  <c r="J2" i="20"/>
  <c r="K2" i="20"/>
  <c r="H2" i="20"/>
  <c r="G3" i="19"/>
  <c r="H3" i="19"/>
  <c r="I3" i="19"/>
  <c r="J3" i="19"/>
  <c r="K3" i="19"/>
  <c r="G4" i="19"/>
  <c r="H4" i="19"/>
  <c r="I4" i="19"/>
  <c r="J4" i="19"/>
  <c r="K4" i="19"/>
  <c r="G5" i="19"/>
  <c r="H5" i="19"/>
  <c r="I5" i="19"/>
  <c r="J5" i="19"/>
  <c r="K5" i="19"/>
  <c r="G6" i="19"/>
  <c r="H6" i="19"/>
  <c r="I6" i="19"/>
  <c r="J6" i="19"/>
  <c r="K6" i="19"/>
  <c r="G7" i="19"/>
  <c r="H7" i="19"/>
  <c r="I7" i="19"/>
  <c r="J7" i="19"/>
  <c r="K7" i="19"/>
  <c r="G8" i="19"/>
  <c r="H8" i="19"/>
  <c r="I8" i="19"/>
  <c r="J8" i="19"/>
  <c r="K8" i="19"/>
  <c r="G9" i="19"/>
  <c r="H9" i="19"/>
  <c r="I9" i="19"/>
  <c r="J9" i="19"/>
  <c r="K9" i="19"/>
  <c r="G10" i="19"/>
  <c r="H10" i="19"/>
  <c r="I10" i="19"/>
  <c r="J10" i="19"/>
  <c r="K10" i="19"/>
  <c r="G11" i="19"/>
  <c r="H11" i="19"/>
  <c r="I11" i="19"/>
  <c r="J11" i="19"/>
  <c r="K11" i="19"/>
  <c r="G12" i="19"/>
  <c r="H12" i="19"/>
  <c r="I12" i="19"/>
  <c r="J12" i="19"/>
  <c r="K12" i="19"/>
  <c r="G13" i="19"/>
  <c r="H13" i="19"/>
  <c r="I13" i="19"/>
  <c r="J13" i="19"/>
  <c r="K13" i="19"/>
  <c r="G14" i="19"/>
  <c r="H14" i="19"/>
  <c r="I14" i="19"/>
  <c r="J14" i="19"/>
  <c r="K14" i="19"/>
  <c r="G15" i="19"/>
  <c r="H15" i="19"/>
  <c r="I15" i="19"/>
  <c r="J15" i="19"/>
  <c r="K15" i="19"/>
  <c r="G16" i="19"/>
  <c r="H16" i="19"/>
  <c r="I16" i="19"/>
  <c r="J16" i="19"/>
  <c r="K16" i="19"/>
  <c r="G17" i="19"/>
  <c r="H17" i="19"/>
  <c r="I17" i="19"/>
  <c r="J17" i="19"/>
  <c r="K17" i="19"/>
  <c r="G18" i="19"/>
  <c r="H18" i="19"/>
  <c r="I18" i="19"/>
  <c r="J18" i="19"/>
  <c r="K18" i="19"/>
  <c r="G19" i="19"/>
  <c r="H19" i="19"/>
  <c r="I19" i="19"/>
  <c r="J19" i="19"/>
  <c r="K19" i="19"/>
  <c r="G20" i="19"/>
  <c r="H20" i="19"/>
  <c r="I20" i="19"/>
  <c r="J20" i="19"/>
  <c r="K20" i="19"/>
  <c r="G21" i="19"/>
  <c r="H21" i="19"/>
  <c r="I21" i="19"/>
  <c r="J21" i="19"/>
  <c r="K21" i="19"/>
  <c r="G22" i="19"/>
  <c r="H22" i="19"/>
  <c r="I22" i="19"/>
  <c r="J22" i="19"/>
  <c r="K22" i="19"/>
  <c r="G23" i="19"/>
  <c r="H23" i="19"/>
  <c r="I23" i="19"/>
  <c r="J23" i="19"/>
  <c r="K23" i="19"/>
  <c r="G24" i="19"/>
  <c r="H24" i="19"/>
  <c r="I24" i="19"/>
  <c r="J24" i="19"/>
  <c r="K24" i="19"/>
  <c r="G25" i="19"/>
  <c r="H25" i="19"/>
  <c r="I25" i="19"/>
  <c r="J25" i="19"/>
  <c r="K25" i="19"/>
  <c r="G26" i="19"/>
  <c r="H26" i="19"/>
  <c r="I26" i="19"/>
  <c r="J26" i="19"/>
  <c r="K26" i="19"/>
  <c r="G27" i="19"/>
  <c r="H27" i="19"/>
  <c r="I27" i="19"/>
  <c r="J27" i="19"/>
  <c r="K27" i="19"/>
  <c r="G28" i="19"/>
  <c r="H28" i="19"/>
  <c r="I28" i="19"/>
  <c r="J28" i="19"/>
  <c r="K28" i="19"/>
  <c r="G29" i="19"/>
  <c r="H29" i="19"/>
  <c r="I29" i="19"/>
  <c r="J29" i="19"/>
  <c r="K29" i="19"/>
  <c r="G30" i="19"/>
  <c r="H30" i="19"/>
  <c r="I30" i="19"/>
  <c r="J30" i="19"/>
  <c r="K30" i="19"/>
  <c r="G31" i="19"/>
  <c r="H31" i="19"/>
  <c r="I31" i="19"/>
  <c r="J31" i="19"/>
  <c r="K31" i="19"/>
  <c r="G32" i="19"/>
  <c r="H32" i="19"/>
  <c r="I32" i="19"/>
  <c r="J32" i="19"/>
  <c r="K32" i="19"/>
  <c r="G33" i="19"/>
  <c r="H33" i="19"/>
  <c r="I33" i="19"/>
  <c r="J33" i="19"/>
  <c r="K33" i="19"/>
  <c r="G34" i="19"/>
  <c r="H34" i="19"/>
  <c r="I34" i="19"/>
  <c r="J34" i="19"/>
  <c r="K34" i="19"/>
  <c r="G35" i="19"/>
  <c r="H35" i="19"/>
  <c r="I35" i="19"/>
  <c r="J35" i="19"/>
  <c r="K35" i="19"/>
  <c r="G36" i="19"/>
  <c r="H36" i="19"/>
  <c r="I36" i="19"/>
  <c r="J36" i="19"/>
  <c r="K36" i="19"/>
  <c r="G37" i="19"/>
  <c r="H37" i="19"/>
  <c r="I37" i="19"/>
  <c r="J37" i="19"/>
  <c r="K37" i="19"/>
  <c r="G38" i="19"/>
  <c r="H38" i="19"/>
  <c r="I38" i="19"/>
  <c r="J38" i="19"/>
  <c r="K38" i="19"/>
  <c r="G39" i="19"/>
  <c r="H39" i="19"/>
  <c r="I39" i="19"/>
  <c r="J39" i="19"/>
  <c r="K39" i="19"/>
  <c r="G40" i="19"/>
  <c r="H40" i="19"/>
  <c r="I40" i="19"/>
  <c r="J40" i="19"/>
  <c r="K40" i="19"/>
  <c r="G41" i="19"/>
  <c r="H41" i="19"/>
  <c r="I41" i="19"/>
  <c r="J41" i="19"/>
  <c r="K41" i="19"/>
  <c r="G42" i="19"/>
  <c r="H42" i="19"/>
  <c r="I42" i="19"/>
  <c r="J42" i="19"/>
  <c r="K42" i="19"/>
  <c r="G43" i="19"/>
  <c r="H43" i="19"/>
  <c r="I43" i="19"/>
  <c r="J43" i="19"/>
  <c r="K43" i="19"/>
  <c r="G44" i="19"/>
  <c r="H44" i="19"/>
  <c r="I44" i="19"/>
  <c r="J44" i="19"/>
  <c r="K44" i="19"/>
  <c r="G45" i="19"/>
  <c r="H45" i="19"/>
  <c r="I45" i="19"/>
  <c r="J45" i="19"/>
  <c r="K45" i="19"/>
  <c r="G46" i="19"/>
  <c r="H46" i="19"/>
  <c r="I46" i="19"/>
  <c r="J46" i="19"/>
  <c r="K46" i="19"/>
  <c r="G47" i="19"/>
  <c r="H47" i="19"/>
  <c r="I47" i="19"/>
  <c r="J47" i="19"/>
  <c r="K47" i="19"/>
  <c r="G48" i="19"/>
  <c r="H48" i="19"/>
  <c r="I48" i="19"/>
  <c r="J48" i="19"/>
  <c r="K48" i="19"/>
  <c r="G49" i="19"/>
  <c r="H49" i="19"/>
  <c r="I49" i="19"/>
  <c r="J49" i="19"/>
  <c r="K49" i="19"/>
  <c r="G50" i="19"/>
  <c r="H50" i="19"/>
  <c r="I50" i="19"/>
  <c r="J50" i="19"/>
  <c r="K50" i="19"/>
  <c r="G51" i="19"/>
  <c r="H51" i="19"/>
  <c r="I51" i="19"/>
  <c r="J51" i="19"/>
  <c r="K51" i="19"/>
  <c r="G52" i="19"/>
  <c r="H52" i="19"/>
  <c r="I52" i="19"/>
  <c r="J52" i="19"/>
  <c r="K52" i="19"/>
  <c r="G53" i="19"/>
  <c r="H53" i="19"/>
  <c r="I53" i="19"/>
  <c r="J53" i="19"/>
  <c r="K53" i="19"/>
  <c r="G54" i="19"/>
  <c r="H54" i="19"/>
  <c r="I54" i="19"/>
  <c r="J54" i="19"/>
  <c r="K54" i="19"/>
  <c r="G55" i="19"/>
  <c r="H55" i="19"/>
  <c r="I55" i="19"/>
  <c r="J55" i="19"/>
  <c r="K55" i="19"/>
  <c r="G56" i="19"/>
  <c r="H56" i="19"/>
  <c r="I56" i="19"/>
  <c r="J56" i="19"/>
  <c r="K56" i="19"/>
  <c r="G57" i="19"/>
  <c r="H57" i="19"/>
  <c r="I57" i="19"/>
  <c r="J57" i="19"/>
  <c r="K57" i="19"/>
  <c r="G58" i="19"/>
  <c r="H58" i="19"/>
  <c r="I58" i="19"/>
  <c r="J58" i="19"/>
  <c r="K58" i="19"/>
  <c r="G59" i="19"/>
  <c r="H59" i="19"/>
  <c r="I59" i="19"/>
  <c r="J59" i="19"/>
  <c r="K59" i="19"/>
  <c r="G60" i="19"/>
  <c r="H60" i="19"/>
  <c r="I60" i="19"/>
  <c r="J60" i="19"/>
  <c r="K60" i="19"/>
  <c r="G61" i="19"/>
  <c r="H61" i="19"/>
  <c r="I61" i="19"/>
  <c r="J61" i="19"/>
  <c r="K61" i="19"/>
  <c r="G62" i="19"/>
  <c r="H62" i="19"/>
  <c r="I62" i="19"/>
  <c r="J62" i="19"/>
  <c r="K62" i="19"/>
  <c r="G63" i="19"/>
  <c r="H63" i="19"/>
  <c r="I63" i="19"/>
  <c r="J63" i="19"/>
  <c r="K63" i="19"/>
  <c r="G64" i="19"/>
  <c r="H64" i="19"/>
  <c r="I64" i="19"/>
  <c r="J64" i="19"/>
  <c r="K64" i="19"/>
  <c r="G65" i="19"/>
  <c r="H65" i="19"/>
  <c r="I65" i="19"/>
  <c r="J65" i="19"/>
  <c r="K65" i="19"/>
  <c r="G66" i="19"/>
  <c r="H66" i="19"/>
  <c r="I66" i="19"/>
  <c r="J66" i="19"/>
  <c r="K66" i="19"/>
  <c r="G67" i="19"/>
  <c r="H67" i="19"/>
  <c r="I67" i="19"/>
  <c r="J67" i="19"/>
  <c r="K67" i="19"/>
  <c r="G68" i="19"/>
  <c r="H68" i="19"/>
  <c r="I68" i="19"/>
  <c r="J68" i="19"/>
  <c r="K68" i="19"/>
  <c r="G69" i="19"/>
  <c r="H69" i="19"/>
  <c r="I69" i="19"/>
  <c r="J69" i="19"/>
  <c r="K69" i="19"/>
  <c r="G70" i="19"/>
  <c r="H70" i="19"/>
  <c r="I70" i="19"/>
  <c r="J70" i="19"/>
  <c r="K70" i="19"/>
  <c r="G71" i="19"/>
  <c r="H71" i="19"/>
  <c r="I71" i="19"/>
  <c r="J71" i="19"/>
  <c r="K71" i="19"/>
  <c r="G72" i="19"/>
  <c r="H72" i="19"/>
  <c r="I72" i="19"/>
  <c r="J72" i="19"/>
  <c r="K72" i="19"/>
  <c r="G73" i="19"/>
  <c r="H73" i="19"/>
  <c r="I73" i="19"/>
  <c r="J73" i="19"/>
  <c r="K73" i="19"/>
  <c r="G74" i="19"/>
  <c r="H74" i="19"/>
  <c r="I74" i="19"/>
  <c r="J74" i="19"/>
  <c r="K74" i="19"/>
  <c r="G75" i="19"/>
  <c r="H75" i="19"/>
  <c r="I75" i="19"/>
  <c r="J75" i="19"/>
  <c r="K75" i="19"/>
  <c r="G76" i="19"/>
  <c r="H76" i="19"/>
  <c r="I76" i="19"/>
  <c r="J76" i="19"/>
  <c r="K76" i="19"/>
  <c r="G77" i="19"/>
  <c r="H77" i="19"/>
  <c r="I77" i="19"/>
  <c r="J77" i="19"/>
  <c r="K77" i="19"/>
  <c r="G78" i="19"/>
  <c r="H78" i="19"/>
  <c r="I78" i="19"/>
  <c r="J78" i="19"/>
  <c r="K78" i="19"/>
  <c r="G79" i="19"/>
  <c r="H79" i="19"/>
  <c r="I79" i="19"/>
  <c r="J79" i="19"/>
  <c r="K79" i="19"/>
  <c r="G80" i="19"/>
  <c r="H80" i="19"/>
  <c r="I80" i="19"/>
  <c r="J80" i="19"/>
  <c r="K80" i="19"/>
  <c r="G81" i="19"/>
  <c r="H81" i="19"/>
  <c r="I81" i="19"/>
  <c r="J81" i="19"/>
  <c r="K81" i="19"/>
  <c r="G82" i="19"/>
  <c r="H82" i="19"/>
  <c r="I82" i="19"/>
  <c r="J82" i="19"/>
  <c r="K82" i="19"/>
  <c r="G83" i="19"/>
  <c r="H83" i="19"/>
  <c r="I83" i="19"/>
  <c r="J83" i="19"/>
  <c r="K83" i="19"/>
  <c r="G84" i="19"/>
  <c r="H84" i="19"/>
  <c r="I84" i="19"/>
  <c r="J84" i="19"/>
  <c r="K84" i="19"/>
  <c r="G85" i="19"/>
  <c r="H85" i="19"/>
  <c r="I85" i="19"/>
  <c r="J85" i="19"/>
  <c r="K85" i="19"/>
  <c r="G86" i="19"/>
  <c r="H86" i="19"/>
  <c r="I86" i="19"/>
  <c r="J86" i="19"/>
  <c r="K86" i="19"/>
  <c r="G87" i="19"/>
  <c r="H87" i="19"/>
  <c r="I87" i="19"/>
  <c r="J87" i="19"/>
  <c r="K87" i="19"/>
  <c r="G88" i="19"/>
  <c r="H88" i="19"/>
  <c r="I88" i="19"/>
  <c r="J88" i="19"/>
  <c r="K88" i="19"/>
  <c r="G89" i="19"/>
  <c r="H89" i="19"/>
  <c r="I89" i="19"/>
  <c r="J89" i="19"/>
  <c r="K89" i="19"/>
  <c r="G90" i="19"/>
  <c r="H90" i="19"/>
  <c r="I90" i="19"/>
  <c r="J90" i="19"/>
  <c r="K90" i="19"/>
  <c r="G91" i="19"/>
  <c r="H91" i="19"/>
  <c r="I91" i="19"/>
  <c r="J91" i="19"/>
  <c r="K91" i="19"/>
  <c r="G92" i="19"/>
  <c r="H92" i="19"/>
  <c r="I92" i="19"/>
  <c r="J92" i="19"/>
  <c r="K92" i="19"/>
  <c r="G93" i="19"/>
  <c r="H93" i="19"/>
  <c r="I93" i="19"/>
  <c r="J93" i="19"/>
  <c r="K93" i="19"/>
  <c r="G2" i="19"/>
  <c r="I2" i="19"/>
  <c r="J2" i="19"/>
  <c r="K2" i="19"/>
  <c r="H2" i="19"/>
  <c r="G3" i="18"/>
  <c r="H3" i="18"/>
  <c r="I3" i="18"/>
  <c r="J3" i="18"/>
  <c r="K3" i="18"/>
  <c r="G4" i="18"/>
  <c r="H4" i="18"/>
  <c r="I4" i="18"/>
  <c r="J4" i="18"/>
  <c r="K4" i="18"/>
  <c r="G5" i="18"/>
  <c r="H5" i="18"/>
  <c r="I5" i="18"/>
  <c r="J5" i="18"/>
  <c r="K5" i="18"/>
  <c r="G6" i="18"/>
  <c r="H6" i="18"/>
  <c r="I6" i="18"/>
  <c r="J6" i="18"/>
  <c r="K6" i="18"/>
  <c r="G7" i="18"/>
  <c r="H7" i="18"/>
  <c r="I7" i="18"/>
  <c r="J7" i="18"/>
  <c r="K7" i="18"/>
  <c r="G8" i="18"/>
  <c r="H8" i="18"/>
  <c r="I8" i="18"/>
  <c r="J8" i="18"/>
  <c r="K8" i="18"/>
  <c r="G9" i="18"/>
  <c r="H9" i="18"/>
  <c r="I9" i="18"/>
  <c r="J9" i="18"/>
  <c r="K9" i="18"/>
  <c r="G10" i="18"/>
  <c r="H10" i="18"/>
  <c r="I10" i="18"/>
  <c r="J10" i="18"/>
  <c r="K10" i="18"/>
  <c r="G11" i="18"/>
  <c r="H11" i="18"/>
  <c r="I11" i="18"/>
  <c r="J11" i="18"/>
  <c r="K11" i="18"/>
  <c r="G12" i="18"/>
  <c r="H12" i="18"/>
  <c r="I12" i="18"/>
  <c r="J12" i="18"/>
  <c r="K12" i="18"/>
  <c r="G13" i="18"/>
  <c r="H13" i="18"/>
  <c r="I13" i="18"/>
  <c r="J13" i="18"/>
  <c r="K13" i="18"/>
  <c r="G14" i="18"/>
  <c r="H14" i="18"/>
  <c r="I14" i="18"/>
  <c r="J14" i="18"/>
  <c r="K14" i="18"/>
  <c r="G15" i="18"/>
  <c r="H15" i="18"/>
  <c r="I15" i="18"/>
  <c r="J15" i="18"/>
  <c r="K15" i="18"/>
  <c r="G16" i="18"/>
  <c r="H16" i="18"/>
  <c r="I16" i="18"/>
  <c r="J16" i="18"/>
  <c r="K16" i="18"/>
  <c r="G17" i="18"/>
  <c r="H17" i="18"/>
  <c r="I17" i="18"/>
  <c r="J17" i="18"/>
  <c r="K17" i="18"/>
  <c r="G18" i="18"/>
  <c r="H18" i="18"/>
  <c r="I18" i="18"/>
  <c r="J18" i="18"/>
  <c r="K18" i="18"/>
  <c r="G19" i="18"/>
  <c r="H19" i="18"/>
  <c r="I19" i="18"/>
  <c r="J19" i="18"/>
  <c r="K19" i="18"/>
  <c r="G20" i="18"/>
  <c r="H20" i="18"/>
  <c r="I20" i="18"/>
  <c r="J20" i="18"/>
  <c r="K20" i="18"/>
  <c r="G21" i="18"/>
  <c r="H21" i="18"/>
  <c r="I21" i="18"/>
  <c r="J21" i="18"/>
  <c r="K21" i="18"/>
  <c r="G22" i="18"/>
  <c r="H22" i="18"/>
  <c r="I22" i="18"/>
  <c r="J22" i="18"/>
  <c r="K22" i="18"/>
  <c r="G23" i="18"/>
  <c r="H23" i="18"/>
  <c r="I23" i="18"/>
  <c r="J23" i="18"/>
  <c r="K23" i="18"/>
  <c r="G24" i="18"/>
  <c r="H24" i="18"/>
  <c r="I24" i="18"/>
  <c r="J24" i="18"/>
  <c r="K24" i="18"/>
  <c r="G25" i="18"/>
  <c r="H25" i="18"/>
  <c r="I25" i="18"/>
  <c r="J25" i="18"/>
  <c r="K25" i="18"/>
  <c r="G26" i="18"/>
  <c r="H26" i="18"/>
  <c r="I26" i="18"/>
  <c r="J26" i="18"/>
  <c r="K26" i="18"/>
  <c r="G27" i="18"/>
  <c r="H27" i="18"/>
  <c r="I27" i="18"/>
  <c r="J27" i="18"/>
  <c r="K27" i="18"/>
  <c r="G28" i="18"/>
  <c r="H28" i="18"/>
  <c r="I28" i="18"/>
  <c r="J28" i="18"/>
  <c r="K28" i="18"/>
  <c r="G29" i="18"/>
  <c r="H29" i="18"/>
  <c r="I29" i="18"/>
  <c r="J29" i="18"/>
  <c r="K29" i="18"/>
  <c r="G30" i="18"/>
  <c r="H30" i="18"/>
  <c r="I30" i="18"/>
  <c r="J30" i="18"/>
  <c r="K30" i="18"/>
  <c r="G31" i="18"/>
  <c r="H31" i="18"/>
  <c r="I31" i="18"/>
  <c r="J31" i="18"/>
  <c r="K31" i="18"/>
  <c r="G32" i="18"/>
  <c r="H32" i="18"/>
  <c r="I32" i="18"/>
  <c r="J32" i="18"/>
  <c r="K32" i="18"/>
  <c r="G33" i="18"/>
  <c r="H33" i="18"/>
  <c r="I33" i="18"/>
  <c r="J33" i="18"/>
  <c r="K33" i="18"/>
  <c r="G34" i="18"/>
  <c r="H34" i="18"/>
  <c r="I34" i="18"/>
  <c r="J34" i="18"/>
  <c r="K34" i="18"/>
  <c r="G35" i="18"/>
  <c r="H35" i="18"/>
  <c r="I35" i="18"/>
  <c r="J35" i="18"/>
  <c r="K35" i="18"/>
  <c r="G36" i="18"/>
  <c r="H36" i="18"/>
  <c r="I36" i="18"/>
  <c r="J36" i="18"/>
  <c r="K36" i="18"/>
  <c r="G37" i="18"/>
  <c r="H37" i="18"/>
  <c r="I37" i="18"/>
  <c r="J37" i="18"/>
  <c r="K37" i="18"/>
  <c r="G38" i="18"/>
  <c r="H38" i="18"/>
  <c r="I38" i="18"/>
  <c r="J38" i="18"/>
  <c r="K38" i="18"/>
  <c r="G39" i="18"/>
  <c r="H39" i="18"/>
  <c r="I39" i="18"/>
  <c r="J39" i="18"/>
  <c r="K39" i="18"/>
  <c r="G40" i="18"/>
  <c r="H40" i="18"/>
  <c r="I40" i="18"/>
  <c r="J40" i="18"/>
  <c r="K40" i="18"/>
  <c r="G41" i="18"/>
  <c r="H41" i="18"/>
  <c r="I41" i="18"/>
  <c r="J41" i="18"/>
  <c r="K41" i="18"/>
  <c r="G42" i="18"/>
  <c r="H42" i="18"/>
  <c r="I42" i="18"/>
  <c r="J42" i="18"/>
  <c r="K42" i="18"/>
  <c r="G43" i="18"/>
  <c r="H43" i="18"/>
  <c r="I43" i="18"/>
  <c r="J43" i="18"/>
  <c r="K43" i="18"/>
  <c r="G44" i="18"/>
  <c r="H44" i="18"/>
  <c r="I44" i="18"/>
  <c r="J44" i="18"/>
  <c r="K44" i="18"/>
  <c r="G45" i="18"/>
  <c r="H45" i="18"/>
  <c r="I45" i="18"/>
  <c r="J45" i="18"/>
  <c r="K45" i="18"/>
  <c r="G46" i="18"/>
  <c r="H46" i="18"/>
  <c r="I46" i="18"/>
  <c r="J46" i="18"/>
  <c r="K46" i="18"/>
  <c r="G47" i="18"/>
  <c r="H47" i="18"/>
  <c r="I47" i="18"/>
  <c r="J47" i="18"/>
  <c r="K47" i="18"/>
  <c r="G48" i="18"/>
  <c r="H48" i="18"/>
  <c r="I48" i="18"/>
  <c r="J48" i="18"/>
  <c r="K48" i="18"/>
  <c r="G49" i="18"/>
  <c r="H49" i="18"/>
  <c r="I49" i="18"/>
  <c r="J49" i="18"/>
  <c r="K49" i="18"/>
  <c r="G50" i="18"/>
  <c r="H50" i="18"/>
  <c r="I50" i="18"/>
  <c r="J50" i="18"/>
  <c r="K50" i="18"/>
  <c r="G51" i="18"/>
  <c r="H51" i="18"/>
  <c r="I51" i="18"/>
  <c r="J51" i="18"/>
  <c r="K51" i="18"/>
  <c r="G52" i="18"/>
  <c r="H52" i="18"/>
  <c r="I52" i="18"/>
  <c r="J52" i="18"/>
  <c r="K52" i="18"/>
  <c r="G53" i="18"/>
  <c r="H53" i="18"/>
  <c r="I53" i="18"/>
  <c r="J53" i="18"/>
  <c r="K53" i="18"/>
  <c r="G54" i="18"/>
  <c r="H54" i="18"/>
  <c r="I54" i="18"/>
  <c r="J54" i="18"/>
  <c r="K54" i="18"/>
  <c r="G55" i="18"/>
  <c r="H55" i="18"/>
  <c r="I55" i="18"/>
  <c r="J55" i="18"/>
  <c r="K55" i="18"/>
  <c r="G56" i="18"/>
  <c r="H56" i="18"/>
  <c r="I56" i="18"/>
  <c r="J56" i="18"/>
  <c r="K56" i="18"/>
  <c r="G57" i="18"/>
  <c r="H57" i="18"/>
  <c r="I57" i="18"/>
  <c r="J57" i="18"/>
  <c r="K57" i="18"/>
  <c r="G58" i="18"/>
  <c r="H58" i="18"/>
  <c r="I58" i="18"/>
  <c r="J58" i="18"/>
  <c r="K58" i="18"/>
  <c r="G59" i="18"/>
  <c r="H59" i="18"/>
  <c r="I59" i="18"/>
  <c r="J59" i="18"/>
  <c r="K59" i="18"/>
  <c r="G60" i="18"/>
  <c r="H60" i="18"/>
  <c r="I60" i="18"/>
  <c r="J60" i="18"/>
  <c r="K60" i="18"/>
  <c r="G61" i="18"/>
  <c r="H61" i="18"/>
  <c r="I61" i="18"/>
  <c r="J61" i="18"/>
  <c r="K61" i="18"/>
  <c r="G62" i="18"/>
  <c r="H62" i="18"/>
  <c r="I62" i="18"/>
  <c r="J62" i="18"/>
  <c r="K62" i="18"/>
  <c r="G63" i="18"/>
  <c r="H63" i="18"/>
  <c r="I63" i="18"/>
  <c r="J63" i="18"/>
  <c r="K63" i="18"/>
  <c r="G64" i="18"/>
  <c r="H64" i="18"/>
  <c r="I64" i="18"/>
  <c r="J64" i="18"/>
  <c r="K64" i="18"/>
  <c r="G65" i="18"/>
  <c r="H65" i="18"/>
  <c r="I65" i="18"/>
  <c r="J65" i="18"/>
  <c r="K65" i="18"/>
  <c r="G66" i="18"/>
  <c r="H66" i="18"/>
  <c r="I66" i="18"/>
  <c r="J66" i="18"/>
  <c r="K66" i="18"/>
  <c r="G67" i="18"/>
  <c r="H67" i="18"/>
  <c r="I67" i="18"/>
  <c r="J67" i="18"/>
  <c r="K67" i="18"/>
  <c r="G68" i="18"/>
  <c r="H68" i="18"/>
  <c r="I68" i="18"/>
  <c r="J68" i="18"/>
  <c r="K68" i="18"/>
  <c r="G69" i="18"/>
  <c r="H69" i="18"/>
  <c r="I69" i="18"/>
  <c r="J69" i="18"/>
  <c r="K69" i="18"/>
  <c r="G70" i="18"/>
  <c r="H70" i="18"/>
  <c r="I70" i="18"/>
  <c r="J70" i="18"/>
  <c r="K70" i="18"/>
  <c r="G71" i="18"/>
  <c r="H71" i="18"/>
  <c r="I71" i="18"/>
  <c r="J71" i="18"/>
  <c r="K71" i="18"/>
  <c r="G72" i="18"/>
  <c r="H72" i="18"/>
  <c r="I72" i="18"/>
  <c r="J72" i="18"/>
  <c r="K72" i="18"/>
  <c r="G73" i="18"/>
  <c r="H73" i="18"/>
  <c r="I73" i="18"/>
  <c r="J73" i="18"/>
  <c r="K73" i="18"/>
  <c r="G74" i="18"/>
  <c r="H74" i="18"/>
  <c r="I74" i="18"/>
  <c r="J74" i="18"/>
  <c r="K74" i="18"/>
  <c r="G75" i="18"/>
  <c r="H75" i="18"/>
  <c r="I75" i="18"/>
  <c r="J75" i="18"/>
  <c r="K75" i="18"/>
  <c r="G76" i="18"/>
  <c r="H76" i="18"/>
  <c r="I76" i="18"/>
  <c r="J76" i="18"/>
  <c r="K76" i="18"/>
  <c r="G77" i="18"/>
  <c r="H77" i="18"/>
  <c r="I77" i="18"/>
  <c r="J77" i="18"/>
  <c r="K77" i="18"/>
  <c r="G78" i="18"/>
  <c r="H78" i="18"/>
  <c r="I78" i="18"/>
  <c r="J78" i="18"/>
  <c r="K78" i="18"/>
  <c r="G79" i="18"/>
  <c r="H79" i="18"/>
  <c r="I79" i="18"/>
  <c r="J79" i="18"/>
  <c r="K79" i="18"/>
  <c r="G80" i="18"/>
  <c r="H80" i="18"/>
  <c r="I80" i="18"/>
  <c r="J80" i="18"/>
  <c r="K80" i="18"/>
  <c r="G81" i="18"/>
  <c r="H81" i="18"/>
  <c r="I81" i="18"/>
  <c r="J81" i="18"/>
  <c r="K81" i="18"/>
  <c r="G82" i="18"/>
  <c r="H82" i="18"/>
  <c r="I82" i="18"/>
  <c r="J82" i="18"/>
  <c r="K82" i="18"/>
  <c r="G83" i="18"/>
  <c r="H83" i="18"/>
  <c r="I83" i="18"/>
  <c r="J83" i="18"/>
  <c r="K83" i="18"/>
  <c r="G84" i="18"/>
  <c r="H84" i="18"/>
  <c r="I84" i="18"/>
  <c r="J84" i="18"/>
  <c r="K84" i="18"/>
  <c r="G85" i="18"/>
  <c r="H85" i="18"/>
  <c r="I85" i="18"/>
  <c r="J85" i="18"/>
  <c r="K85" i="18"/>
  <c r="G86" i="18"/>
  <c r="H86" i="18"/>
  <c r="I86" i="18"/>
  <c r="J86" i="18"/>
  <c r="K86" i="18"/>
  <c r="G87" i="18"/>
  <c r="H87" i="18"/>
  <c r="I87" i="18"/>
  <c r="J87" i="18"/>
  <c r="K87" i="18"/>
  <c r="G88" i="18"/>
  <c r="H88" i="18"/>
  <c r="I88" i="18"/>
  <c r="J88" i="18"/>
  <c r="K88" i="18"/>
  <c r="G89" i="18"/>
  <c r="H89" i="18"/>
  <c r="I89" i="18"/>
  <c r="J89" i="18"/>
  <c r="K89" i="18"/>
  <c r="G90" i="18"/>
  <c r="H90" i="18"/>
  <c r="I90" i="18"/>
  <c r="J90" i="18"/>
  <c r="K90" i="18"/>
  <c r="G91" i="18"/>
  <c r="H91" i="18"/>
  <c r="I91" i="18"/>
  <c r="J91" i="18"/>
  <c r="K91" i="18"/>
  <c r="G92" i="18"/>
  <c r="H92" i="18"/>
  <c r="I92" i="18"/>
  <c r="J92" i="18"/>
  <c r="K92" i="18"/>
  <c r="G93" i="18"/>
  <c r="H93" i="18"/>
  <c r="I93" i="18"/>
  <c r="J93" i="18"/>
  <c r="K93" i="18"/>
  <c r="G2" i="18"/>
  <c r="I2" i="18"/>
  <c r="J2" i="18"/>
  <c r="K2" i="18"/>
  <c r="H2" i="18"/>
  <c r="G3" i="17"/>
  <c r="H3" i="17"/>
  <c r="I3" i="17"/>
  <c r="J3" i="17"/>
  <c r="K3" i="17"/>
  <c r="G4" i="17"/>
  <c r="H4" i="17"/>
  <c r="I4" i="17"/>
  <c r="J4" i="17"/>
  <c r="K4" i="17"/>
  <c r="G5" i="17"/>
  <c r="H5" i="17"/>
  <c r="I5" i="17"/>
  <c r="J5" i="17"/>
  <c r="K5" i="17"/>
  <c r="G6" i="17"/>
  <c r="H6" i="17"/>
  <c r="I6" i="17"/>
  <c r="J6" i="17"/>
  <c r="K6" i="17"/>
  <c r="G7" i="17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H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G25" i="17"/>
  <c r="H25" i="17"/>
  <c r="I25" i="17"/>
  <c r="J25" i="17"/>
  <c r="K25" i="17"/>
  <c r="G26" i="17"/>
  <c r="H26" i="17"/>
  <c r="I26" i="17"/>
  <c r="J26" i="17"/>
  <c r="K26" i="17"/>
  <c r="G27" i="17"/>
  <c r="H27" i="17"/>
  <c r="I27" i="17"/>
  <c r="J27" i="17"/>
  <c r="K27" i="17"/>
  <c r="G28" i="17"/>
  <c r="H28" i="17"/>
  <c r="I28" i="17"/>
  <c r="J28" i="17"/>
  <c r="K28" i="17"/>
  <c r="G29" i="17"/>
  <c r="H29" i="17"/>
  <c r="I29" i="17"/>
  <c r="J29" i="17"/>
  <c r="K29" i="17"/>
  <c r="G30" i="17"/>
  <c r="H30" i="17"/>
  <c r="I30" i="17"/>
  <c r="J30" i="17"/>
  <c r="K30" i="17"/>
  <c r="G31" i="17"/>
  <c r="H31" i="17"/>
  <c r="I31" i="17"/>
  <c r="J31" i="17"/>
  <c r="K31" i="17"/>
  <c r="G32" i="17"/>
  <c r="H32" i="17"/>
  <c r="I32" i="17"/>
  <c r="J32" i="17"/>
  <c r="K32" i="17"/>
  <c r="G33" i="17"/>
  <c r="H33" i="17"/>
  <c r="I33" i="17"/>
  <c r="J33" i="17"/>
  <c r="K33" i="17"/>
  <c r="G34" i="17"/>
  <c r="H34" i="17"/>
  <c r="I34" i="17"/>
  <c r="J34" i="17"/>
  <c r="K34" i="17"/>
  <c r="G35" i="17"/>
  <c r="H35" i="17"/>
  <c r="I35" i="17"/>
  <c r="J35" i="17"/>
  <c r="K35" i="17"/>
  <c r="G36" i="17"/>
  <c r="H36" i="17"/>
  <c r="I36" i="17"/>
  <c r="J36" i="17"/>
  <c r="K36" i="17"/>
  <c r="G37" i="17"/>
  <c r="H37" i="17"/>
  <c r="I37" i="17"/>
  <c r="J37" i="17"/>
  <c r="K37" i="17"/>
  <c r="G38" i="17"/>
  <c r="H38" i="17"/>
  <c r="I38" i="17"/>
  <c r="J38" i="17"/>
  <c r="K38" i="17"/>
  <c r="G39" i="17"/>
  <c r="H39" i="17"/>
  <c r="I39" i="17"/>
  <c r="J39" i="17"/>
  <c r="K39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G43" i="17"/>
  <c r="H43" i="17"/>
  <c r="I43" i="17"/>
  <c r="J43" i="17"/>
  <c r="K43" i="17"/>
  <c r="G44" i="17"/>
  <c r="H44" i="17"/>
  <c r="I44" i="17"/>
  <c r="J44" i="17"/>
  <c r="K44" i="17"/>
  <c r="G45" i="17"/>
  <c r="H45" i="17"/>
  <c r="I45" i="17"/>
  <c r="J45" i="17"/>
  <c r="K45" i="17"/>
  <c r="G46" i="17"/>
  <c r="H46" i="17"/>
  <c r="I46" i="17"/>
  <c r="J46" i="17"/>
  <c r="K46" i="17"/>
  <c r="G47" i="17"/>
  <c r="H47" i="17"/>
  <c r="I47" i="17"/>
  <c r="J47" i="17"/>
  <c r="K47" i="17"/>
  <c r="G48" i="17"/>
  <c r="H48" i="17"/>
  <c r="I48" i="17"/>
  <c r="J48" i="17"/>
  <c r="K48" i="17"/>
  <c r="G49" i="17"/>
  <c r="H49" i="17"/>
  <c r="I49" i="17"/>
  <c r="J49" i="17"/>
  <c r="K49" i="17"/>
  <c r="G50" i="17"/>
  <c r="H50" i="17"/>
  <c r="I50" i="17"/>
  <c r="J50" i="17"/>
  <c r="K50" i="17"/>
  <c r="G51" i="17"/>
  <c r="H51" i="17"/>
  <c r="I51" i="17"/>
  <c r="J51" i="17"/>
  <c r="K51" i="17"/>
  <c r="G52" i="17"/>
  <c r="H52" i="17"/>
  <c r="I52" i="17"/>
  <c r="J52" i="17"/>
  <c r="K52" i="17"/>
  <c r="G53" i="17"/>
  <c r="H53" i="17"/>
  <c r="I53" i="17"/>
  <c r="J53" i="17"/>
  <c r="K53" i="17"/>
  <c r="G54" i="17"/>
  <c r="H54" i="17"/>
  <c r="I54" i="17"/>
  <c r="J54" i="17"/>
  <c r="K54" i="17"/>
  <c r="G55" i="17"/>
  <c r="H55" i="17"/>
  <c r="I55" i="17"/>
  <c r="J55" i="17"/>
  <c r="K55" i="17"/>
  <c r="G56" i="17"/>
  <c r="H56" i="17"/>
  <c r="I56" i="17"/>
  <c r="J56" i="17"/>
  <c r="K56" i="17"/>
  <c r="G57" i="17"/>
  <c r="H57" i="17"/>
  <c r="I57" i="17"/>
  <c r="J57" i="17"/>
  <c r="K57" i="17"/>
  <c r="G58" i="17"/>
  <c r="H58" i="17"/>
  <c r="I58" i="17"/>
  <c r="J58" i="17"/>
  <c r="K58" i="17"/>
  <c r="G59" i="17"/>
  <c r="H59" i="17"/>
  <c r="I59" i="17"/>
  <c r="J59" i="17"/>
  <c r="K59" i="17"/>
  <c r="G60" i="17"/>
  <c r="H60" i="17"/>
  <c r="I60" i="17"/>
  <c r="J60" i="17"/>
  <c r="K60" i="17"/>
  <c r="G61" i="17"/>
  <c r="H61" i="17"/>
  <c r="I61" i="17"/>
  <c r="J61" i="17"/>
  <c r="K61" i="17"/>
  <c r="G62" i="17"/>
  <c r="H62" i="17"/>
  <c r="I62" i="17"/>
  <c r="J62" i="17"/>
  <c r="K62" i="17"/>
  <c r="G63" i="17"/>
  <c r="H63" i="17"/>
  <c r="I63" i="17"/>
  <c r="J63" i="17"/>
  <c r="K63" i="17"/>
  <c r="G64" i="17"/>
  <c r="H64" i="17"/>
  <c r="I64" i="17"/>
  <c r="J64" i="17"/>
  <c r="K64" i="17"/>
  <c r="G65" i="17"/>
  <c r="H65" i="17"/>
  <c r="I65" i="17"/>
  <c r="J65" i="17"/>
  <c r="K65" i="17"/>
  <c r="G66" i="17"/>
  <c r="H66" i="17"/>
  <c r="I66" i="17"/>
  <c r="J66" i="17"/>
  <c r="K66" i="17"/>
  <c r="G67" i="17"/>
  <c r="H67" i="17"/>
  <c r="I67" i="17"/>
  <c r="J67" i="17"/>
  <c r="K67" i="17"/>
  <c r="G68" i="17"/>
  <c r="H68" i="17"/>
  <c r="I68" i="17"/>
  <c r="J68" i="17"/>
  <c r="K68" i="17"/>
  <c r="G69" i="17"/>
  <c r="H69" i="17"/>
  <c r="I69" i="17"/>
  <c r="J69" i="17"/>
  <c r="K69" i="17"/>
  <c r="G70" i="17"/>
  <c r="H70" i="17"/>
  <c r="I70" i="17"/>
  <c r="J70" i="17"/>
  <c r="K70" i="17"/>
  <c r="G71" i="17"/>
  <c r="H71" i="17"/>
  <c r="I71" i="17"/>
  <c r="J71" i="17"/>
  <c r="K71" i="17"/>
  <c r="G72" i="17"/>
  <c r="H72" i="17"/>
  <c r="I72" i="17"/>
  <c r="J72" i="17"/>
  <c r="K72" i="17"/>
  <c r="G73" i="17"/>
  <c r="H73" i="17"/>
  <c r="I73" i="17"/>
  <c r="J73" i="17"/>
  <c r="K73" i="17"/>
  <c r="G74" i="17"/>
  <c r="H74" i="17"/>
  <c r="I74" i="17"/>
  <c r="J74" i="17"/>
  <c r="K74" i="17"/>
  <c r="G75" i="17"/>
  <c r="H75" i="17"/>
  <c r="I75" i="17"/>
  <c r="J75" i="17"/>
  <c r="K75" i="17"/>
  <c r="G76" i="17"/>
  <c r="H76" i="17"/>
  <c r="I76" i="17"/>
  <c r="J76" i="17"/>
  <c r="K76" i="17"/>
  <c r="G77" i="17"/>
  <c r="H77" i="17"/>
  <c r="I77" i="17"/>
  <c r="J77" i="17"/>
  <c r="K77" i="17"/>
  <c r="G78" i="17"/>
  <c r="H78" i="17"/>
  <c r="I78" i="17"/>
  <c r="J78" i="17"/>
  <c r="K78" i="17"/>
  <c r="G79" i="17"/>
  <c r="H79" i="17"/>
  <c r="I79" i="17"/>
  <c r="J79" i="17"/>
  <c r="K79" i="17"/>
  <c r="G80" i="17"/>
  <c r="H80" i="17"/>
  <c r="I80" i="17"/>
  <c r="J80" i="17"/>
  <c r="K80" i="17"/>
  <c r="G81" i="17"/>
  <c r="H81" i="17"/>
  <c r="I81" i="17"/>
  <c r="J81" i="17"/>
  <c r="K81" i="17"/>
  <c r="G82" i="17"/>
  <c r="H82" i="17"/>
  <c r="I82" i="17"/>
  <c r="J82" i="17"/>
  <c r="K82" i="17"/>
  <c r="G83" i="17"/>
  <c r="H83" i="17"/>
  <c r="I83" i="17"/>
  <c r="J83" i="17"/>
  <c r="K83" i="17"/>
  <c r="G84" i="17"/>
  <c r="H84" i="17"/>
  <c r="I84" i="17"/>
  <c r="J84" i="17"/>
  <c r="K84" i="17"/>
  <c r="G85" i="17"/>
  <c r="H85" i="17"/>
  <c r="I85" i="17"/>
  <c r="J85" i="17"/>
  <c r="K85" i="17"/>
  <c r="G86" i="17"/>
  <c r="H86" i="17"/>
  <c r="I86" i="17"/>
  <c r="J86" i="17"/>
  <c r="K86" i="17"/>
  <c r="G87" i="17"/>
  <c r="H87" i="17"/>
  <c r="I87" i="17"/>
  <c r="J87" i="17"/>
  <c r="K87" i="17"/>
  <c r="G88" i="17"/>
  <c r="H88" i="17"/>
  <c r="I88" i="17"/>
  <c r="J88" i="17"/>
  <c r="K88" i="17"/>
  <c r="G89" i="17"/>
  <c r="H89" i="17"/>
  <c r="I89" i="17"/>
  <c r="J89" i="17"/>
  <c r="K89" i="17"/>
  <c r="G90" i="17"/>
  <c r="H90" i="17"/>
  <c r="I90" i="17"/>
  <c r="J90" i="17"/>
  <c r="K90" i="17"/>
  <c r="G91" i="17"/>
  <c r="H91" i="17"/>
  <c r="I91" i="17"/>
  <c r="J91" i="17"/>
  <c r="K91" i="17"/>
  <c r="G92" i="17"/>
  <c r="H92" i="17"/>
  <c r="I92" i="17"/>
  <c r="J92" i="17"/>
  <c r="K92" i="17"/>
  <c r="G93" i="17"/>
  <c r="H93" i="17"/>
  <c r="I93" i="17"/>
  <c r="J93" i="17"/>
  <c r="K93" i="17"/>
  <c r="G2" i="17"/>
  <c r="I2" i="17"/>
  <c r="J2" i="17"/>
  <c r="K2" i="17"/>
  <c r="H2" i="17"/>
  <c r="G3" i="16"/>
  <c r="H3" i="16"/>
  <c r="I3" i="16"/>
  <c r="J3" i="16"/>
  <c r="K3" i="16"/>
  <c r="G4" i="16"/>
  <c r="H4" i="16"/>
  <c r="I4" i="16"/>
  <c r="J4" i="16"/>
  <c r="K4" i="16"/>
  <c r="G5" i="16"/>
  <c r="H5" i="16"/>
  <c r="I5" i="16"/>
  <c r="J5" i="16"/>
  <c r="K5" i="16"/>
  <c r="G6" i="16"/>
  <c r="H6" i="16"/>
  <c r="I6" i="16"/>
  <c r="J6" i="16"/>
  <c r="K6" i="16"/>
  <c r="G7" i="16"/>
  <c r="H7" i="16"/>
  <c r="I7" i="16"/>
  <c r="J7" i="16"/>
  <c r="K7" i="16"/>
  <c r="G8" i="16"/>
  <c r="H8" i="16"/>
  <c r="I8" i="16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J11" i="16"/>
  <c r="K11" i="16"/>
  <c r="G12" i="16"/>
  <c r="H12" i="16"/>
  <c r="I12" i="16"/>
  <c r="J12" i="16"/>
  <c r="K12" i="16"/>
  <c r="G13" i="16"/>
  <c r="H13" i="16"/>
  <c r="I13" i="16"/>
  <c r="J13" i="16"/>
  <c r="K13" i="16"/>
  <c r="G14" i="16"/>
  <c r="H14" i="16"/>
  <c r="I14" i="16"/>
  <c r="J14" i="16"/>
  <c r="K14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J19" i="16"/>
  <c r="K19" i="16"/>
  <c r="G20" i="16"/>
  <c r="H20" i="16"/>
  <c r="I20" i="16"/>
  <c r="J20" i="16"/>
  <c r="K20" i="16"/>
  <c r="G21" i="16"/>
  <c r="H21" i="16"/>
  <c r="I21" i="16"/>
  <c r="J21" i="16"/>
  <c r="K21" i="16"/>
  <c r="G22" i="16"/>
  <c r="H22" i="16"/>
  <c r="I22" i="16"/>
  <c r="J22" i="16"/>
  <c r="K22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J27" i="16"/>
  <c r="K27" i="16"/>
  <c r="G28" i="16"/>
  <c r="H28" i="16"/>
  <c r="I28" i="16"/>
  <c r="J28" i="16"/>
  <c r="K28" i="16"/>
  <c r="G29" i="16"/>
  <c r="H29" i="16"/>
  <c r="I29" i="16"/>
  <c r="J29" i="16"/>
  <c r="K29" i="16"/>
  <c r="G30" i="16"/>
  <c r="H30" i="16"/>
  <c r="I30" i="16"/>
  <c r="J30" i="16"/>
  <c r="K30" i="16"/>
  <c r="G31" i="16"/>
  <c r="H31" i="16"/>
  <c r="I31" i="16"/>
  <c r="J31" i="16"/>
  <c r="K31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J35" i="16"/>
  <c r="K35" i="16"/>
  <c r="G36" i="16"/>
  <c r="H36" i="16"/>
  <c r="I36" i="16"/>
  <c r="J36" i="16"/>
  <c r="K36" i="16"/>
  <c r="G37" i="16"/>
  <c r="H37" i="16"/>
  <c r="I37" i="16"/>
  <c r="J37" i="16"/>
  <c r="K37" i="16"/>
  <c r="G38" i="16"/>
  <c r="H38" i="16"/>
  <c r="I38" i="16"/>
  <c r="J38" i="16"/>
  <c r="K38" i="16"/>
  <c r="G39" i="16"/>
  <c r="H39" i="16"/>
  <c r="I39" i="16"/>
  <c r="J39" i="16"/>
  <c r="K39" i="16"/>
  <c r="G40" i="16"/>
  <c r="H40" i="16"/>
  <c r="I40" i="16"/>
  <c r="J40" i="16"/>
  <c r="K40" i="16"/>
  <c r="G41" i="16"/>
  <c r="H41" i="16"/>
  <c r="I41" i="16"/>
  <c r="J41" i="16"/>
  <c r="K41" i="16"/>
  <c r="G42" i="16"/>
  <c r="H42" i="16"/>
  <c r="I42" i="16"/>
  <c r="J42" i="16"/>
  <c r="K42" i="16"/>
  <c r="G43" i="16"/>
  <c r="H43" i="16"/>
  <c r="I43" i="16"/>
  <c r="J43" i="16"/>
  <c r="K43" i="16"/>
  <c r="G44" i="16"/>
  <c r="H44" i="16"/>
  <c r="I44" i="16"/>
  <c r="J44" i="16"/>
  <c r="K44" i="16"/>
  <c r="G45" i="16"/>
  <c r="H45" i="16"/>
  <c r="I45" i="16"/>
  <c r="J45" i="16"/>
  <c r="K45" i="16"/>
  <c r="G46" i="16"/>
  <c r="H46" i="16"/>
  <c r="I46" i="16"/>
  <c r="J46" i="16"/>
  <c r="K46" i="16"/>
  <c r="G47" i="16"/>
  <c r="H47" i="16"/>
  <c r="I47" i="16"/>
  <c r="J47" i="16"/>
  <c r="K47" i="16"/>
  <c r="G48" i="16"/>
  <c r="H48" i="16"/>
  <c r="I48" i="16"/>
  <c r="J48" i="16"/>
  <c r="K48" i="16"/>
  <c r="G49" i="16"/>
  <c r="H49" i="16"/>
  <c r="I49" i="16"/>
  <c r="J49" i="16"/>
  <c r="K49" i="16"/>
  <c r="G50" i="16"/>
  <c r="H50" i="16"/>
  <c r="I50" i="16"/>
  <c r="J50" i="16"/>
  <c r="K50" i="16"/>
  <c r="G51" i="16"/>
  <c r="H51" i="16"/>
  <c r="I51" i="16"/>
  <c r="J51" i="16"/>
  <c r="K51" i="16"/>
  <c r="G52" i="16"/>
  <c r="H52" i="16"/>
  <c r="I52" i="16"/>
  <c r="J52" i="16"/>
  <c r="K52" i="16"/>
  <c r="G53" i="16"/>
  <c r="H53" i="16"/>
  <c r="I53" i="16"/>
  <c r="J53" i="16"/>
  <c r="K53" i="16"/>
  <c r="G54" i="16"/>
  <c r="H54" i="16"/>
  <c r="I54" i="16"/>
  <c r="J54" i="16"/>
  <c r="K54" i="16"/>
  <c r="G55" i="16"/>
  <c r="H55" i="16"/>
  <c r="I55" i="16"/>
  <c r="J55" i="16"/>
  <c r="K55" i="16"/>
  <c r="G56" i="16"/>
  <c r="H56" i="16"/>
  <c r="I56" i="16"/>
  <c r="J56" i="16"/>
  <c r="K56" i="16"/>
  <c r="G57" i="16"/>
  <c r="H57" i="16"/>
  <c r="I57" i="16"/>
  <c r="J57" i="16"/>
  <c r="K57" i="16"/>
  <c r="G58" i="16"/>
  <c r="H58" i="16"/>
  <c r="I58" i="16"/>
  <c r="J58" i="16"/>
  <c r="K58" i="16"/>
  <c r="G59" i="16"/>
  <c r="H59" i="16"/>
  <c r="I59" i="16"/>
  <c r="J59" i="16"/>
  <c r="K59" i="16"/>
  <c r="G60" i="16"/>
  <c r="H60" i="16"/>
  <c r="I60" i="16"/>
  <c r="J60" i="16"/>
  <c r="K60" i="16"/>
  <c r="G61" i="16"/>
  <c r="H61" i="16"/>
  <c r="I61" i="16"/>
  <c r="J61" i="16"/>
  <c r="K61" i="16"/>
  <c r="G62" i="16"/>
  <c r="H62" i="16"/>
  <c r="I62" i="16"/>
  <c r="J62" i="16"/>
  <c r="K62" i="16"/>
  <c r="G63" i="16"/>
  <c r="H63" i="16"/>
  <c r="I63" i="16"/>
  <c r="J63" i="16"/>
  <c r="K63" i="16"/>
  <c r="G64" i="16"/>
  <c r="H64" i="16"/>
  <c r="I64" i="16"/>
  <c r="J64" i="16"/>
  <c r="K64" i="16"/>
  <c r="G65" i="16"/>
  <c r="H65" i="16"/>
  <c r="I65" i="16"/>
  <c r="J65" i="16"/>
  <c r="K65" i="16"/>
  <c r="G66" i="16"/>
  <c r="H66" i="16"/>
  <c r="I66" i="16"/>
  <c r="J66" i="16"/>
  <c r="K66" i="16"/>
  <c r="G67" i="16"/>
  <c r="H67" i="16"/>
  <c r="I67" i="16"/>
  <c r="J67" i="16"/>
  <c r="K67" i="16"/>
  <c r="G68" i="16"/>
  <c r="H68" i="16"/>
  <c r="I68" i="16"/>
  <c r="J68" i="16"/>
  <c r="K68" i="16"/>
  <c r="G69" i="16"/>
  <c r="H69" i="16"/>
  <c r="I69" i="16"/>
  <c r="J69" i="16"/>
  <c r="K69" i="16"/>
  <c r="G70" i="16"/>
  <c r="H70" i="16"/>
  <c r="I70" i="16"/>
  <c r="J70" i="16"/>
  <c r="K70" i="16"/>
  <c r="G71" i="16"/>
  <c r="H71" i="16"/>
  <c r="I71" i="16"/>
  <c r="J71" i="16"/>
  <c r="K71" i="16"/>
  <c r="G72" i="16"/>
  <c r="H72" i="16"/>
  <c r="I72" i="16"/>
  <c r="J72" i="16"/>
  <c r="K72" i="16"/>
  <c r="G73" i="16"/>
  <c r="H73" i="16"/>
  <c r="I73" i="16"/>
  <c r="J73" i="16"/>
  <c r="K73" i="16"/>
  <c r="G74" i="16"/>
  <c r="H74" i="16"/>
  <c r="I74" i="16"/>
  <c r="J74" i="16"/>
  <c r="K74" i="16"/>
  <c r="G75" i="16"/>
  <c r="H75" i="16"/>
  <c r="I75" i="16"/>
  <c r="J75" i="16"/>
  <c r="K75" i="16"/>
  <c r="G76" i="16"/>
  <c r="H76" i="16"/>
  <c r="I76" i="16"/>
  <c r="J76" i="16"/>
  <c r="K76" i="16"/>
  <c r="G77" i="16"/>
  <c r="H77" i="16"/>
  <c r="I77" i="16"/>
  <c r="J77" i="16"/>
  <c r="K77" i="16"/>
  <c r="G78" i="16"/>
  <c r="H78" i="16"/>
  <c r="I78" i="16"/>
  <c r="J78" i="16"/>
  <c r="K78" i="16"/>
  <c r="G79" i="16"/>
  <c r="H79" i="16"/>
  <c r="I79" i="16"/>
  <c r="J79" i="16"/>
  <c r="K79" i="16"/>
  <c r="G80" i="16"/>
  <c r="H80" i="16"/>
  <c r="I80" i="16"/>
  <c r="J80" i="16"/>
  <c r="K80" i="16"/>
  <c r="G81" i="16"/>
  <c r="H81" i="16"/>
  <c r="I81" i="16"/>
  <c r="J81" i="16"/>
  <c r="K81" i="16"/>
  <c r="G82" i="16"/>
  <c r="H82" i="16"/>
  <c r="I82" i="16"/>
  <c r="J82" i="16"/>
  <c r="K82" i="16"/>
  <c r="G83" i="16"/>
  <c r="H83" i="16"/>
  <c r="I83" i="16"/>
  <c r="J83" i="16"/>
  <c r="K83" i="16"/>
  <c r="G84" i="16"/>
  <c r="H84" i="16"/>
  <c r="I84" i="16"/>
  <c r="J84" i="16"/>
  <c r="K84" i="16"/>
  <c r="G85" i="16"/>
  <c r="H85" i="16"/>
  <c r="I85" i="16"/>
  <c r="J85" i="16"/>
  <c r="K85" i="16"/>
  <c r="G86" i="16"/>
  <c r="H86" i="16"/>
  <c r="I86" i="16"/>
  <c r="J86" i="16"/>
  <c r="K86" i="16"/>
  <c r="G87" i="16"/>
  <c r="H87" i="16"/>
  <c r="I87" i="16"/>
  <c r="J87" i="16"/>
  <c r="K87" i="16"/>
  <c r="G88" i="16"/>
  <c r="H88" i="16"/>
  <c r="I88" i="16"/>
  <c r="J88" i="16"/>
  <c r="K88" i="16"/>
  <c r="G89" i="16"/>
  <c r="H89" i="16"/>
  <c r="I89" i="16"/>
  <c r="J89" i="16"/>
  <c r="K89" i="16"/>
  <c r="G90" i="16"/>
  <c r="H90" i="16"/>
  <c r="I90" i="16"/>
  <c r="J90" i="16"/>
  <c r="K90" i="16"/>
  <c r="G91" i="16"/>
  <c r="H91" i="16"/>
  <c r="I91" i="16"/>
  <c r="J91" i="16"/>
  <c r="K91" i="16"/>
  <c r="G92" i="16"/>
  <c r="H92" i="16"/>
  <c r="I92" i="16"/>
  <c r="J92" i="16"/>
  <c r="K92" i="16"/>
  <c r="G93" i="16"/>
  <c r="H93" i="16"/>
  <c r="I93" i="16"/>
  <c r="J93" i="16"/>
  <c r="K93" i="16"/>
  <c r="G2" i="16"/>
  <c r="I2" i="16"/>
  <c r="J2" i="16"/>
  <c r="K2" i="16"/>
  <c r="H2" i="16"/>
  <c r="G3" i="14"/>
  <c r="H3" i="14"/>
  <c r="I3" i="14"/>
  <c r="J3" i="14"/>
  <c r="K3" i="14"/>
  <c r="G4" i="14"/>
  <c r="H4" i="14"/>
  <c r="I4" i="14"/>
  <c r="J4" i="14"/>
  <c r="K4" i="14"/>
  <c r="G5" i="14"/>
  <c r="H5" i="14"/>
  <c r="I5" i="14"/>
  <c r="J5" i="14"/>
  <c r="K5" i="14"/>
  <c r="G6" i="14"/>
  <c r="H6" i="14"/>
  <c r="I6" i="14"/>
  <c r="J6" i="14"/>
  <c r="K6" i="14"/>
  <c r="G7" i="14"/>
  <c r="H7" i="14"/>
  <c r="I7" i="14"/>
  <c r="J7" i="14"/>
  <c r="K7" i="14"/>
  <c r="G8" i="14"/>
  <c r="H8" i="14"/>
  <c r="I8" i="14"/>
  <c r="J8" i="14"/>
  <c r="K8" i="14"/>
  <c r="G9" i="14"/>
  <c r="H9" i="14"/>
  <c r="I9" i="14"/>
  <c r="J9" i="14"/>
  <c r="K9" i="14"/>
  <c r="G10" i="14"/>
  <c r="H10" i="14"/>
  <c r="I10" i="14"/>
  <c r="J10" i="14"/>
  <c r="K10" i="14"/>
  <c r="G11" i="14"/>
  <c r="H11" i="14"/>
  <c r="I11" i="14"/>
  <c r="J11" i="14"/>
  <c r="K11" i="14"/>
  <c r="G12" i="14"/>
  <c r="H12" i="14"/>
  <c r="I12" i="14"/>
  <c r="J12" i="14"/>
  <c r="K12" i="14"/>
  <c r="G13" i="14"/>
  <c r="H13" i="14"/>
  <c r="I13" i="14"/>
  <c r="J13" i="14"/>
  <c r="K13" i="14"/>
  <c r="G14" i="14"/>
  <c r="H14" i="14"/>
  <c r="I14" i="14"/>
  <c r="J14" i="14"/>
  <c r="K14" i="14"/>
  <c r="G15" i="14"/>
  <c r="H15" i="14"/>
  <c r="I15" i="14"/>
  <c r="J15" i="14"/>
  <c r="K15" i="14"/>
  <c r="G16" i="14"/>
  <c r="H16" i="14"/>
  <c r="I16" i="14"/>
  <c r="J16" i="14"/>
  <c r="K16" i="14"/>
  <c r="G17" i="14"/>
  <c r="H17" i="14"/>
  <c r="I17" i="14"/>
  <c r="J17" i="14"/>
  <c r="K17" i="14"/>
  <c r="G18" i="14"/>
  <c r="H18" i="14"/>
  <c r="I18" i="14"/>
  <c r="J18" i="14"/>
  <c r="K18" i="14"/>
  <c r="G19" i="14"/>
  <c r="H19" i="14"/>
  <c r="I19" i="14"/>
  <c r="J19" i="14"/>
  <c r="K19" i="14"/>
  <c r="G20" i="14"/>
  <c r="H20" i="14"/>
  <c r="I20" i="14"/>
  <c r="J20" i="14"/>
  <c r="K20" i="14"/>
  <c r="G21" i="14"/>
  <c r="H21" i="14"/>
  <c r="I21" i="14"/>
  <c r="J21" i="14"/>
  <c r="K21" i="14"/>
  <c r="G22" i="14"/>
  <c r="H22" i="14"/>
  <c r="I22" i="14"/>
  <c r="J22" i="14"/>
  <c r="K22" i="14"/>
  <c r="G23" i="14"/>
  <c r="H23" i="14"/>
  <c r="I23" i="14"/>
  <c r="J23" i="14"/>
  <c r="K23" i="14"/>
  <c r="G24" i="14"/>
  <c r="H24" i="14"/>
  <c r="I24" i="14"/>
  <c r="J24" i="14"/>
  <c r="K24" i="14"/>
  <c r="G25" i="14"/>
  <c r="H25" i="14"/>
  <c r="I25" i="14"/>
  <c r="J25" i="14"/>
  <c r="K25" i="14"/>
  <c r="G26" i="14"/>
  <c r="H26" i="14"/>
  <c r="I26" i="14"/>
  <c r="J26" i="14"/>
  <c r="K26" i="14"/>
  <c r="G27" i="14"/>
  <c r="H27" i="14"/>
  <c r="I27" i="14"/>
  <c r="J27" i="14"/>
  <c r="K27" i="14"/>
  <c r="G28" i="14"/>
  <c r="H28" i="14"/>
  <c r="I28" i="14"/>
  <c r="J28" i="14"/>
  <c r="K28" i="14"/>
  <c r="G29" i="14"/>
  <c r="H29" i="14"/>
  <c r="I29" i="14"/>
  <c r="J29" i="14"/>
  <c r="K29" i="14"/>
  <c r="G30" i="14"/>
  <c r="H30" i="14"/>
  <c r="I30" i="14"/>
  <c r="J30" i="14"/>
  <c r="K30" i="14"/>
  <c r="G31" i="14"/>
  <c r="H31" i="14"/>
  <c r="I31" i="14"/>
  <c r="J31" i="14"/>
  <c r="K31" i="14"/>
  <c r="G32" i="14"/>
  <c r="H32" i="14"/>
  <c r="I32" i="14"/>
  <c r="J32" i="14"/>
  <c r="K32" i="14"/>
  <c r="G33" i="14"/>
  <c r="H33" i="14"/>
  <c r="I33" i="14"/>
  <c r="J33" i="14"/>
  <c r="K33" i="14"/>
  <c r="G34" i="14"/>
  <c r="H34" i="14"/>
  <c r="I34" i="14"/>
  <c r="J34" i="14"/>
  <c r="K34" i="14"/>
  <c r="G35" i="14"/>
  <c r="H35" i="14"/>
  <c r="I35" i="14"/>
  <c r="J35" i="14"/>
  <c r="K35" i="14"/>
  <c r="G36" i="14"/>
  <c r="H36" i="14"/>
  <c r="I36" i="14"/>
  <c r="J36" i="14"/>
  <c r="K36" i="14"/>
  <c r="G37" i="14"/>
  <c r="H37" i="14"/>
  <c r="I37" i="14"/>
  <c r="J37" i="14"/>
  <c r="K37" i="14"/>
  <c r="G38" i="14"/>
  <c r="H38" i="14"/>
  <c r="I38" i="14"/>
  <c r="J38" i="14"/>
  <c r="K38" i="14"/>
  <c r="G39" i="14"/>
  <c r="H39" i="14"/>
  <c r="I39" i="14"/>
  <c r="J39" i="14"/>
  <c r="K39" i="14"/>
  <c r="G40" i="14"/>
  <c r="H40" i="14"/>
  <c r="I40" i="14"/>
  <c r="J40" i="14"/>
  <c r="K40" i="14"/>
  <c r="G41" i="14"/>
  <c r="H41" i="14"/>
  <c r="I41" i="14"/>
  <c r="J41" i="14"/>
  <c r="K41" i="14"/>
  <c r="G42" i="14"/>
  <c r="H42" i="14"/>
  <c r="I42" i="14"/>
  <c r="J42" i="14"/>
  <c r="K42" i="14"/>
  <c r="G43" i="14"/>
  <c r="H43" i="14"/>
  <c r="I43" i="14"/>
  <c r="J43" i="14"/>
  <c r="K43" i="14"/>
  <c r="G44" i="14"/>
  <c r="H44" i="14"/>
  <c r="I44" i="14"/>
  <c r="J44" i="14"/>
  <c r="K44" i="14"/>
  <c r="G45" i="14"/>
  <c r="H45" i="14"/>
  <c r="I45" i="14"/>
  <c r="J45" i="14"/>
  <c r="K45" i="14"/>
  <c r="G46" i="14"/>
  <c r="H46" i="14"/>
  <c r="I46" i="14"/>
  <c r="J46" i="14"/>
  <c r="K46" i="14"/>
  <c r="G47" i="14"/>
  <c r="H47" i="14"/>
  <c r="I47" i="14"/>
  <c r="J47" i="14"/>
  <c r="K47" i="14"/>
  <c r="G48" i="14"/>
  <c r="H48" i="14"/>
  <c r="I48" i="14"/>
  <c r="J48" i="14"/>
  <c r="K48" i="14"/>
  <c r="G49" i="14"/>
  <c r="H49" i="14"/>
  <c r="I49" i="14"/>
  <c r="J49" i="14"/>
  <c r="K49" i="14"/>
  <c r="G50" i="14"/>
  <c r="H50" i="14"/>
  <c r="I50" i="14"/>
  <c r="J50" i="14"/>
  <c r="K50" i="14"/>
  <c r="G51" i="14"/>
  <c r="H51" i="14"/>
  <c r="I51" i="14"/>
  <c r="J51" i="14"/>
  <c r="K51" i="14"/>
  <c r="G52" i="14"/>
  <c r="H52" i="14"/>
  <c r="I52" i="14"/>
  <c r="J52" i="14"/>
  <c r="K52" i="14"/>
  <c r="G53" i="14"/>
  <c r="H53" i="14"/>
  <c r="I53" i="14"/>
  <c r="J53" i="14"/>
  <c r="K53" i="14"/>
  <c r="G54" i="14"/>
  <c r="H54" i="14"/>
  <c r="I54" i="14"/>
  <c r="J54" i="14"/>
  <c r="K54" i="14"/>
  <c r="G55" i="14"/>
  <c r="H55" i="14"/>
  <c r="I55" i="14"/>
  <c r="J55" i="14"/>
  <c r="K55" i="14"/>
  <c r="G56" i="14"/>
  <c r="H56" i="14"/>
  <c r="I56" i="14"/>
  <c r="J56" i="14"/>
  <c r="K56" i="14"/>
  <c r="G57" i="14"/>
  <c r="H57" i="14"/>
  <c r="I57" i="14"/>
  <c r="J57" i="14"/>
  <c r="K57" i="14"/>
  <c r="G58" i="14"/>
  <c r="H58" i="14"/>
  <c r="I58" i="14"/>
  <c r="J58" i="14"/>
  <c r="K58" i="14"/>
  <c r="G59" i="14"/>
  <c r="H59" i="14"/>
  <c r="I59" i="14"/>
  <c r="J59" i="14"/>
  <c r="K59" i="14"/>
  <c r="G60" i="14"/>
  <c r="H60" i="14"/>
  <c r="I60" i="14"/>
  <c r="J60" i="14"/>
  <c r="K60" i="14"/>
  <c r="G61" i="14"/>
  <c r="H61" i="14"/>
  <c r="I61" i="14"/>
  <c r="J61" i="14"/>
  <c r="K61" i="14"/>
  <c r="G62" i="14"/>
  <c r="H62" i="14"/>
  <c r="I62" i="14"/>
  <c r="J62" i="14"/>
  <c r="K62" i="14"/>
  <c r="G63" i="14"/>
  <c r="H63" i="14"/>
  <c r="I63" i="14"/>
  <c r="J63" i="14"/>
  <c r="K63" i="14"/>
  <c r="G64" i="14"/>
  <c r="H64" i="14"/>
  <c r="I64" i="14"/>
  <c r="J64" i="14"/>
  <c r="K64" i="14"/>
  <c r="G65" i="14"/>
  <c r="H65" i="14"/>
  <c r="I65" i="14"/>
  <c r="J65" i="14"/>
  <c r="K65" i="14"/>
  <c r="G66" i="14"/>
  <c r="H66" i="14"/>
  <c r="I66" i="14"/>
  <c r="J66" i="14"/>
  <c r="K66" i="14"/>
  <c r="G67" i="14"/>
  <c r="H67" i="14"/>
  <c r="I67" i="14"/>
  <c r="J67" i="14"/>
  <c r="K67" i="14"/>
  <c r="G68" i="14"/>
  <c r="H68" i="14"/>
  <c r="I68" i="14"/>
  <c r="J68" i="14"/>
  <c r="K68" i="14"/>
  <c r="G69" i="14"/>
  <c r="H69" i="14"/>
  <c r="I69" i="14"/>
  <c r="J69" i="14"/>
  <c r="K69" i="14"/>
  <c r="G70" i="14"/>
  <c r="H70" i="14"/>
  <c r="I70" i="14"/>
  <c r="J70" i="14"/>
  <c r="K70" i="14"/>
  <c r="G71" i="14"/>
  <c r="H71" i="14"/>
  <c r="I71" i="14"/>
  <c r="J71" i="14"/>
  <c r="K71" i="14"/>
  <c r="G72" i="14"/>
  <c r="H72" i="14"/>
  <c r="I72" i="14"/>
  <c r="J72" i="14"/>
  <c r="K72" i="14"/>
  <c r="G73" i="14"/>
  <c r="H73" i="14"/>
  <c r="I73" i="14"/>
  <c r="J73" i="14"/>
  <c r="K73" i="14"/>
  <c r="G74" i="14"/>
  <c r="H74" i="14"/>
  <c r="I74" i="14"/>
  <c r="J74" i="14"/>
  <c r="K74" i="14"/>
  <c r="G75" i="14"/>
  <c r="H75" i="14"/>
  <c r="I75" i="14"/>
  <c r="J75" i="14"/>
  <c r="K75" i="14"/>
  <c r="G76" i="14"/>
  <c r="H76" i="14"/>
  <c r="I76" i="14"/>
  <c r="J76" i="14"/>
  <c r="K76" i="14"/>
  <c r="G77" i="14"/>
  <c r="H77" i="14"/>
  <c r="I77" i="14"/>
  <c r="J77" i="14"/>
  <c r="K77" i="14"/>
  <c r="G78" i="14"/>
  <c r="H78" i="14"/>
  <c r="I78" i="14"/>
  <c r="J78" i="14"/>
  <c r="K78" i="14"/>
  <c r="G79" i="14"/>
  <c r="H79" i="14"/>
  <c r="I79" i="14"/>
  <c r="J79" i="14"/>
  <c r="K79" i="14"/>
  <c r="G80" i="14"/>
  <c r="H80" i="14"/>
  <c r="I80" i="14"/>
  <c r="J80" i="14"/>
  <c r="K80" i="14"/>
  <c r="G81" i="14"/>
  <c r="H81" i="14"/>
  <c r="I81" i="14"/>
  <c r="J81" i="14"/>
  <c r="K81" i="14"/>
  <c r="G82" i="14"/>
  <c r="H82" i="14"/>
  <c r="I82" i="14"/>
  <c r="J82" i="14"/>
  <c r="K82" i="14"/>
  <c r="G83" i="14"/>
  <c r="H83" i="14"/>
  <c r="I83" i="14"/>
  <c r="J83" i="14"/>
  <c r="K83" i="14"/>
  <c r="G84" i="14"/>
  <c r="H84" i="14"/>
  <c r="I84" i="14"/>
  <c r="J84" i="14"/>
  <c r="K84" i="14"/>
  <c r="G85" i="14"/>
  <c r="H85" i="14"/>
  <c r="I85" i="14"/>
  <c r="J85" i="14"/>
  <c r="K85" i="14"/>
  <c r="G86" i="14"/>
  <c r="H86" i="14"/>
  <c r="I86" i="14"/>
  <c r="J86" i="14"/>
  <c r="K86" i="14"/>
  <c r="G87" i="14"/>
  <c r="H87" i="14"/>
  <c r="I87" i="14"/>
  <c r="J87" i="14"/>
  <c r="K87" i="14"/>
  <c r="G88" i="14"/>
  <c r="H88" i="14"/>
  <c r="I88" i="14"/>
  <c r="J88" i="14"/>
  <c r="K88" i="14"/>
  <c r="G89" i="14"/>
  <c r="H89" i="14"/>
  <c r="I89" i="14"/>
  <c r="J89" i="14"/>
  <c r="K89" i="14"/>
  <c r="G90" i="14"/>
  <c r="H90" i="14"/>
  <c r="I90" i="14"/>
  <c r="J90" i="14"/>
  <c r="K90" i="14"/>
  <c r="G91" i="14"/>
  <c r="H91" i="14"/>
  <c r="I91" i="14"/>
  <c r="J91" i="14"/>
  <c r="K91" i="14"/>
  <c r="G92" i="14"/>
  <c r="H92" i="14"/>
  <c r="I92" i="14"/>
  <c r="J92" i="14"/>
  <c r="K92" i="14"/>
  <c r="G93" i="14"/>
  <c r="H93" i="14"/>
  <c r="I93" i="14"/>
  <c r="J93" i="14"/>
  <c r="K93" i="14"/>
  <c r="G2" i="14"/>
  <c r="I2" i="14"/>
  <c r="J2" i="14"/>
  <c r="K2" i="14"/>
  <c r="H2" i="14"/>
  <c r="G3" i="13"/>
  <c r="H3" i="13"/>
  <c r="I3" i="13"/>
  <c r="J3" i="13"/>
  <c r="K3" i="13"/>
  <c r="G4" i="13"/>
  <c r="H4" i="13"/>
  <c r="I4" i="13"/>
  <c r="J4" i="13"/>
  <c r="K4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21" i="13"/>
  <c r="H21" i="13"/>
  <c r="I21" i="13"/>
  <c r="J21" i="13"/>
  <c r="K21" i="13"/>
  <c r="G22" i="13"/>
  <c r="H22" i="13"/>
  <c r="I22" i="13"/>
  <c r="J22" i="13"/>
  <c r="K22" i="13"/>
  <c r="G23" i="13"/>
  <c r="H23" i="13"/>
  <c r="I23" i="13"/>
  <c r="J23" i="13"/>
  <c r="K23" i="13"/>
  <c r="G24" i="13"/>
  <c r="H24" i="13"/>
  <c r="I24" i="13"/>
  <c r="J24" i="13"/>
  <c r="K24" i="13"/>
  <c r="G25" i="13"/>
  <c r="H25" i="13"/>
  <c r="I25" i="13"/>
  <c r="J25" i="13"/>
  <c r="K25" i="13"/>
  <c r="G26" i="13"/>
  <c r="H26" i="13"/>
  <c r="I26" i="13"/>
  <c r="J26" i="13"/>
  <c r="K26" i="13"/>
  <c r="G27" i="13"/>
  <c r="H27" i="13"/>
  <c r="I27" i="13"/>
  <c r="J27" i="13"/>
  <c r="K27" i="13"/>
  <c r="G28" i="13"/>
  <c r="H28" i="13"/>
  <c r="I28" i="13"/>
  <c r="J28" i="13"/>
  <c r="K28" i="13"/>
  <c r="G29" i="13"/>
  <c r="H29" i="13"/>
  <c r="I29" i="13"/>
  <c r="J29" i="13"/>
  <c r="K29" i="13"/>
  <c r="G30" i="13"/>
  <c r="H30" i="13"/>
  <c r="I30" i="13"/>
  <c r="J30" i="13"/>
  <c r="K30" i="13"/>
  <c r="G31" i="13"/>
  <c r="H31" i="13"/>
  <c r="I31" i="13"/>
  <c r="J31" i="13"/>
  <c r="K31" i="13"/>
  <c r="G32" i="13"/>
  <c r="H32" i="13"/>
  <c r="I32" i="13"/>
  <c r="J32" i="13"/>
  <c r="K32" i="13"/>
  <c r="G33" i="13"/>
  <c r="H33" i="13"/>
  <c r="I33" i="13"/>
  <c r="J33" i="13"/>
  <c r="K33" i="13"/>
  <c r="G34" i="13"/>
  <c r="H34" i="13"/>
  <c r="I34" i="13"/>
  <c r="J34" i="13"/>
  <c r="K34" i="13"/>
  <c r="G35" i="13"/>
  <c r="H35" i="13"/>
  <c r="I35" i="13"/>
  <c r="J35" i="13"/>
  <c r="K35" i="13"/>
  <c r="G36" i="13"/>
  <c r="H36" i="13"/>
  <c r="I36" i="13"/>
  <c r="J36" i="13"/>
  <c r="K36" i="13"/>
  <c r="G37" i="13"/>
  <c r="H37" i="13"/>
  <c r="I37" i="13"/>
  <c r="J37" i="13"/>
  <c r="K37" i="13"/>
  <c r="G38" i="13"/>
  <c r="H38" i="13"/>
  <c r="I38" i="13"/>
  <c r="J38" i="13"/>
  <c r="K38" i="13"/>
  <c r="G39" i="13"/>
  <c r="H39" i="13"/>
  <c r="I39" i="13"/>
  <c r="J39" i="13"/>
  <c r="K39" i="13"/>
  <c r="G40" i="13"/>
  <c r="H40" i="13"/>
  <c r="I40" i="13"/>
  <c r="J40" i="13"/>
  <c r="K40" i="13"/>
  <c r="G41" i="13"/>
  <c r="H41" i="13"/>
  <c r="I41" i="13"/>
  <c r="J41" i="13"/>
  <c r="K41" i="13"/>
  <c r="G42" i="13"/>
  <c r="H42" i="13"/>
  <c r="I42" i="13"/>
  <c r="J42" i="13"/>
  <c r="K42" i="13"/>
  <c r="G43" i="13"/>
  <c r="H43" i="13"/>
  <c r="I43" i="13"/>
  <c r="J43" i="13"/>
  <c r="K43" i="13"/>
  <c r="G44" i="13"/>
  <c r="H44" i="13"/>
  <c r="I44" i="13"/>
  <c r="J44" i="13"/>
  <c r="K44" i="13"/>
  <c r="G45" i="13"/>
  <c r="H45" i="13"/>
  <c r="I45" i="13"/>
  <c r="J45" i="13"/>
  <c r="K45" i="13"/>
  <c r="G46" i="13"/>
  <c r="H46" i="13"/>
  <c r="I46" i="13"/>
  <c r="J46" i="13"/>
  <c r="K46" i="13"/>
  <c r="G47" i="13"/>
  <c r="H47" i="13"/>
  <c r="I47" i="13"/>
  <c r="J47" i="13"/>
  <c r="K47" i="13"/>
  <c r="G48" i="13"/>
  <c r="H48" i="13"/>
  <c r="I48" i="13"/>
  <c r="J48" i="13"/>
  <c r="K48" i="13"/>
  <c r="G49" i="13"/>
  <c r="H49" i="13"/>
  <c r="I49" i="13"/>
  <c r="J49" i="13"/>
  <c r="K49" i="13"/>
  <c r="G50" i="13"/>
  <c r="H50" i="13"/>
  <c r="I50" i="13"/>
  <c r="J50" i="13"/>
  <c r="K50" i="13"/>
  <c r="G51" i="13"/>
  <c r="H51" i="13"/>
  <c r="I51" i="13"/>
  <c r="J51" i="13"/>
  <c r="K51" i="13"/>
  <c r="G52" i="13"/>
  <c r="H52" i="13"/>
  <c r="I52" i="13"/>
  <c r="J52" i="13"/>
  <c r="K52" i="13"/>
  <c r="G53" i="13"/>
  <c r="H53" i="13"/>
  <c r="I53" i="13"/>
  <c r="J53" i="13"/>
  <c r="K53" i="13"/>
  <c r="G54" i="13"/>
  <c r="H54" i="13"/>
  <c r="I54" i="13"/>
  <c r="J54" i="13"/>
  <c r="K54" i="13"/>
  <c r="G55" i="13"/>
  <c r="H55" i="13"/>
  <c r="I55" i="13"/>
  <c r="J55" i="13"/>
  <c r="K55" i="13"/>
  <c r="G56" i="13"/>
  <c r="H56" i="13"/>
  <c r="I56" i="13"/>
  <c r="J56" i="13"/>
  <c r="K56" i="13"/>
  <c r="G57" i="13"/>
  <c r="H57" i="13"/>
  <c r="I57" i="13"/>
  <c r="J57" i="13"/>
  <c r="K57" i="13"/>
  <c r="G58" i="13"/>
  <c r="H58" i="13"/>
  <c r="I58" i="13"/>
  <c r="J58" i="13"/>
  <c r="K58" i="13"/>
  <c r="G59" i="13"/>
  <c r="H59" i="13"/>
  <c r="I59" i="13"/>
  <c r="J59" i="13"/>
  <c r="K59" i="13"/>
  <c r="G60" i="13"/>
  <c r="H60" i="13"/>
  <c r="I60" i="13"/>
  <c r="J60" i="13"/>
  <c r="K60" i="13"/>
  <c r="G61" i="13"/>
  <c r="H61" i="13"/>
  <c r="I61" i="13"/>
  <c r="J61" i="13"/>
  <c r="K61" i="13"/>
  <c r="G62" i="13"/>
  <c r="H62" i="13"/>
  <c r="I62" i="13"/>
  <c r="J62" i="13"/>
  <c r="K62" i="13"/>
  <c r="G63" i="13"/>
  <c r="H63" i="13"/>
  <c r="I63" i="13"/>
  <c r="J63" i="13"/>
  <c r="K63" i="13"/>
  <c r="G64" i="13"/>
  <c r="H64" i="13"/>
  <c r="I64" i="13"/>
  <c r="J64" i="13"/>
  <c r="K64" i="13"/>
  <c r="G65" i="13"/>
  <c r="H65" i="13"/>
  <c r="I65" i="13"/>
  <c r="J65" i="13"/>
  <c r="K65" i="13"/>
  <c r="G66" i="13"/>
  <c r="H66" i="13"/>
  <c r="I66" i="13"/>
  <c r="J66" i="13"/>
  <c r="K66" i="13"/>
  <c r="G67" i="13"/>
  <c r="H67" i="13"/>
  <c r="I67" i="13"/>
  <c r="J67" i="13"/>
  <c r="K67" i="13"/>
  <c r="G68" i="13"/>
  <c r="H68" i="13"/>
  <c r="I68" i="13"/>
  <c r="J68" i="13"/>
  <c r="K68" i="13"/>
  <c r="G69" i="13"/>
  <c r="H69" i="13"/>
  <c r="I69" i="13"/>
  <c r="J69" i="13"/>
  <c r="K69" i="13"/>
  <c r="G70" i="13"/>
  <c r="H70" i="13"/>
  <c r="I70" i="13"/>
  <c r="J70" i="13"/>
  <c r="K70" i="13"/>
  <c r="G71" i="13"/>
  <c r="H71" i="13"/>
  <c r="I71" i="13"/>
  <c r="J71" i="13"/>
  <c r="K71" i="13"/>
  <c r="G72" i="13"/>
  <c r="H72" i="13"/>
  <c r="I72" i="13"/>
  <c r="J72" i="13"/>
  <c r="K72" i="13"/>
  <c r="G73" i="13"/>
  <c r="H73" i="13"/>
  <c r="I73" i="13"/>
  <c r="J73" i="13"/>
  <c r="K73" i="13"/>
  <c r="G74" i="13"/>
  <c r="H74" i="13"/>
  <c r="I74" i="13"/>
  <c r="J74" i="13"/>
  <c r="K74" i="13"/>
  <c r="G75" i="13"/>
  <c r="H75" i="13"/>
  <c r="I75" i="13"/>
  <c r="J75" i="13"/>
  <c r="K75" i="13"/>
  <c r="G76" i="13"/>
  <c r="H76" i="13"/>
  <c r="I76" i="13"/>
  <c r="J76" i="13"/>
  <c r="K76" i="13"/>
  <c r="G77" i="13"/>
  <c r="H77" i="13"/>
  <c r="I77" i="13"/>
  <c r="J77" i="13"/>
  <c r="K77" i="13"/>
  <c r="G78" i="13"/>
  <c r="H78" i="13"/>
  <c r="I78" i="13"/>
  <c r="J78" i="13"/>
  <c r="K78" i="13"/>
  <c r="G79" i="13"/>
  <c r="H79" i="13"/>
  <c r="I79" i="13"/>
  <c r="J79" i="13"/>
  <c r="K79" i="13"/>
  <c r="G80" i="13"/>
  <c r="H80" i="13"/>
  <c r="I80" i="13"/>
  <c r="J80" i="13"/>
  <c r="K80" i="13"/>
  <c r="G81" i="13"/>
  <c r="H81" i="13"/>
  <c r="I81" i="13"/>
  <c r="J81" i="13"/>
  <c r="K81" i="13"/>
  <c r="G82" i="13"/>
  <c r="H82" i="13"/>
  <c r="I82" i="13"/>
  <c r="J82" i="13"/>
  <c r="K82" i="13"/>
  <c r="G83" i="13"/>
  <c r="H83" i="13"/>
  <c r="I83" i="13"/>
  <c r="J83" i="13"/>
  <c r="K83" i="13"/>
  <c r="G84" i="13"/>
  <c r="H84" i="13"/>
  <c r="I84" i="13"/>
  <c r="J84" i="13"/>
  <c r="K84" i="13"/>
  <c r="G85" i="13"/>
  <c r="H85" i="13"/>
  <c r="I85" i="13"/>
  <c r="J85" i="13"/>
  <c r="K85" i="13"/>
  <c r="G86" i="13"/>
  <c r="H86" i="13"/>
  <c r="I86" i="13"/>
  <c r="J86" i="13"/>
  <c r="K86" i="13"/>
  <c r="G87" i="13"/>
  <c r="H87" i="13"/>
  <c r="I87" i="13"/>
  <c r="J87" i="13"/>
  <c r="K87" i="13"/>
  <c r="G88" i="13"/>
  <c r="H88" i="13"/>
  <c r="I88" i="13"/>
  <c r="J88" i="13"/>
  <c r="K88" i="13"/>
  <c r="G89" i="13"/>
  <c r="H89" i="13"/>
  <c r="I89" i="13"/>
  <c r="J89" i="13"/>
  <c r="K89" i="13"/>
  <c r="G90" i="13"/>
  <c r="H90" i="13"/>
  <c r="I90" i="13"/>
  <c r="J90" i="13"/>
  <c r="K90" i="13"/>
  <c r="G91" i="13"/>
  <c r="H91" i="13"/>
  <c r="I91" i="13"/>
  <c r="J91" i="13"/>
  <c r="K91" i="13"/>
  <c r="G92" i="13"/>
  <c r="H92" i="13"/>
  <c r="I92" i="13"/>
  <c r="J92" i="13"/>
  <c r="K92" i="13"/>
  <c r="G93" i="13"/>
  <c r="H93" i="13"/>
  <c r="I93" i="13"/>
  <c r="J93" i="13"/>
  <c r="K93" i="13"/>
  <c r="G2" i="13"/>
  <c r="I2" i="13"/>
  <c r="J2" i="13"/>
  <c r="K2" i="13"/>
  <c r="H2" i="13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2" i="12"/>
  <c r="I2" i="12"/>
  <c r="J2" i="12"/>
  <c r="K2" i="12"/>
  <c r="H2" i="12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G33" i="9"/>
  <c r="H33" i="9"/>
  <c r="I33" i="9"/>
  <c r="J33" i="9"/>
  <c r="K33" i="9"/>
  <c r="G34" i="9"/>
  <c r="H34" i="9"/>
  <c r="I34" i="9"/>
  <c r="J34" i="9"/>
  <c r="K34" i="9"/>
  <c r="G35" i="9"/>
  <c r="H35" i="9"/>
  <c r="I35" i="9"/>
  <c r="J35" i="9"/>
  <c r="K35" i="9"/>
  <c r="G36" i="9"/>
  <c r="H36" i="9"/>
  <c r="I36" i="9"/>
  <c r="J36" i="9"/>
  <c r="K36" i="9"/>
  <c r="G37" i="9"/>
  <c r="H37" i="9"/>
  <c r="I37" i="9"/>
  <c r="J37" i="9"/>
  <c r="K37" i="9"/>
  <c r="G38" i="9"/>
  <c r="H38" i="9"/>
  <c r="I38" i="9"/>
  <c r="J38" i="9"/>
  <c r="K38" i="9"/>
  <c r="G39" i="9"/>
  <c r="H39" i="9"/>
  <c r="I39" i="9"/>
  <c r="J39" i="9"/>
  <c r="K39" i="9"/>
  <c r="G40" i="9"/>
  <c r="H40" i="9"/>
  <c r="I40" i="9"/>
  <c r="J40" i="9"/>
  <c r="K40" i="9"/>
  <c r="G41" i="9"/>
  <c r="H41" i="9"/>
  <c r="I41" i="9"/>
  <c r="J41" i="9"/>
  <c r="K41" i="9"/>
  <c r="G42" i="9"/>
  <c r="H42" i="9"/>
  <c r="I42" i="9"/>
  <c r="J42" i="9"/>
  <c r="K42" i="9"/>
  <c r="G43" i="9"/>
  <c r="H43" i="9"/>
  <c r="I43" i="9"/>
  <c r="J43" i="9"/>
  <c r="K43" i="9"/>
  <c r="G44" i="9"/>
  <c r="H44" i="9"/>
  <c r="I44" i="9"/>
  <c r="J44" i="9"/>
  <c r="K44" i="9"/>
  <c r="G45" i="9"/>
  <c r="H45" i="9"/>
  <c r="I45" i="9"/>
  <c r="J45" i="9"/>
  <c r="K45" i="9"/>
  <c r="G46" i="9"/>
  <c r="H46" i="9"/>
  <c r="I46" i="9"/>
  <c r="J46" i="9"/>
  <c r="K46" i="9"/>
  <c r="G47" i="9"/>
  <c r="H47" i="9"/>
  <c r="I47" i="9"/>
  <c r="J47" i="9"/>
  <c r="K47" i="9"/>
  <c r="G48" i="9"/>
  <c r="H48" i="9"/>
  <c r="I48" i="9"/>
  <c r="J48" i="9"/>
  <c r="K48" i="9"/>
  <c r="G49" i="9"/>
  <c r="H49" i="9"/>
  <c r="I49" i="9"/>
  <c r="J49" i="9"/>
  <c r="K49" i="9"/>
  <c r="G50" i="9"/>
  <c r="H50" i="9"/>
  <c r="I50" i="9"/>
  <c r="J50" i="9"/>
  <c r="K50" i="9"/>
  <c r="G51" i="9"/>
  <c r="H51" i="9"/>
  <c r="I51" i="9"/>
  <c r="J51" i="9"/>
  <c r="K51" i="9"/>
  <c r="G52" i="9"/>
  <c r="H52" i="9"/>
  <c r="I52" i="9"/>
  <c r="J52" i="9"/>
  <c r="K52" i="9"/>
  <c r="G53" i="9"/>
  <c r="H53" i="9"/>
  <c r="I53" i="9"/>
  <c r="J53" i="9"/>
  <c r="K53" i="9"/>
  <c r="G54" i="9"/>
  <c r="H54" i="9"/>
  <c r="I54" i="9"/>
  <c r="J54" i="9"/>
  <c r="K54" i="9"/>
  <c r="G55" i="9"/>
  <c r="H55" i="9"/>
  <c r="I55" i="9"/>
  <c r="J55" i="9"/>
  <c r="K55" i="9"/>
  <c r="G56" i="9"/>
  <c r="H56" i="9"/>
  <c r="I56" i="9"/>
  <c r="J56" i="9"/>
  <c r="K56" i="9"/>
  <c r="G57" i="9"/>
  <c r="H57" i="9"/>
  <c r="I57" i="9"/>
  <c r="J57" i="9"/>
  <c r="K57" i="9"/>
  <c r="G58" i="9"/>
  <c r="H58" i="9"/>
  <c r="I58" i="9"/>
  <c r="J58" i="9"/>
  <c r="K58" i="9"/>
  <c r="G59" i="9"/>
  <c r="H59" i="9"/>
  <c r="I59" i="9"/>
  <c r="J59" i="9"/>
  <c r="K59" i="9"/>
  <c r="G60" i="9"/>
  <c r="H60" i="9"/>
  <c r="I60" i="9"/>
  <c r="J60" i="9"/>
  <c r="K60" i="9"/>
  <c r="G61" i="9"/>
  <c r="H61" i="9"/>
  <c r="I61" i="9"/>
  <c r="J61" i="9"/>
  <c r="K61" i="9"/>
  <c r="G62" i="9"/>
  <c r="H62" i="9"/>
  <c r="I62" i="9"/>
  <c r="J62" i="9"/>
  <c r="K62" i="9"/>
  <c r="G63" i="9"/>
  <c r="H63" i="9"/>
  <c r="I63" i="9"/>
  <c r="J63" i="9"/>
  <c r="K63" i="9"/>
  <c r="G64" i="9"/>
  <c r="H64" i="9"/>
  <c r="I64" i="9"/>
  <c r="J64" i="9"/>
  <c r="K64" i="9"/>
  <c r="G65" i="9"/>
  <c r="H65" i="9"/>
  <c r="I65" i="9"/>
  <c r="J65" i="9"/>
  <c r="K65" i="9"/>
  <c r="G66" i="9"/>
  <c r="H66" i="9"/>
  <c r="I66" i="9"/>
  <c r="J66" i="9"/>
  <c r="K66" i="9"/>
  <c r="G67" i="9"/>
  <c r="H67" i="9"/>
  <c r="I67" i="9"/>
  <c r="J67" i="9"/>
  <c r="K67" i="9"/>
  <c r="G68" i="9"/>
  <c r="H68" i="9"/>
  <c r="I68" i="9"/>
  <c r="J68" i="9"/>
  <c r="K68" i="9"/>
  <c r="G69" i="9"/>
  <c r="H69" i="9"/>
  <c r="I69" i="9"/>
  <c r="J69" i="9"/>
  <c r="K69" i="9"/>
  <c r="G70" i="9"/>
  <c r="H70" i="9"/>
  <c r="I70" i="9"/>
  <c r="J70" i="9"/>
  <c r="K70" i="9"/>
  <c r="G71" i="9"/>
  <c r="H71" i="9"/>
  <c r="I71" i="9"/>
  <c r="J71" i="9"/>
  <c r="K71" i="9"/>
  <c r="G72" i="9"/>
  <c r="H72" i="9"/>
  <c r="I72" i="9"/>
  <c r="J72" i="9"/>
  <c r="K72" i="9"/>
  <c r="G73" i="9"/>
  <c r="H73" i="9"/>
  <c r="I73" i="9"/>
  <c r="J73" i="9"/>
  <c r="K73" i="9"/>
  <c r="G74" i="9"/>
  <c r="H74" i="9"/>
  <c r="I74" i="9"/>
  <c r="J74" i="9"/>
  <c r="K74" i="9"/>
  <c r="G75" i="9"/>
  <c r="H75" i="9"/>
  <c r="I75" i="9"/>
  <c r="J75" i="9"/>
  <c r="K75" i="9"/>
  <c r="G76" i="9"/>
  <c r="H76" i="9"/>
  <c r="I76" i="9"/>
  <c r="J76" i="9"/>
  <c r="K76" i="9"/>
  <c r="G77" i="9"/>
  <c r="H77" i="9"/>
  <c r="I77" i="9"/>
  <c r="J77" i="9"/>
  <c r="K77" i="9"/>
  <c r="G78" i="9"/>
  <c r="H78" i="9"/>
  <c r="I78" i="9"/>
  <c r="J78" i="9"/>
  <c r="K78" i="9"/>
  <c r="G79" i="9"/>
  <c r="H79" i="9"/>
  <c r="I79" i="9"/>
  <c r="J79" i="9"/>
  <c r="K79" i="9"/>
  <c r="G80" i="9"/>
  <c r="H80" i="9"/>
  <c r="I80" i="9"/>
  <c r="J80" i="9"/>
  <c r="K80" i="9"/>
  <c r="G81" i="9"/>
  <c r="H81" i="9"/>
  <c r="I81" i="9"/>
  <c r="J81" i="9"/>
  <c r="K81" i="9"/>
  <c r="G82" i="9"/>
  <c r="H82" i="9"/>
  <c r="I82" i="9"/>
  <c r="J82" i="9"/>
  <c r="K82" i="9"/>
  <c r="G83" i="9"/>
  <c r="H83" i="9"/>
  <c r="I83" i="9"/>
  <c r="J83" i="9"/>
  <c r="K83" i="9"/>
  <c r="G84" i="9"/>
  <c r="H84" i="9"/>
  <c r="I84" i="9"/>
  <c r="J84" i="9"/>
  <c r="K84" i="9"/>
  <c r="G85" i="9"/>
  <c r="H85" i="9"/>
  <c r="I85" i="9"/>
  <c r="J85" i="9"/>
  <c r="K85" i="9"/>
  <c r="G86" i="9"/>
  <c r="H86" i="9"/>
  <c r="I86" i="9"/>
  <c r="J86" i="9"/>
  <c r="K86" i="9"/>
  <c r="G87" i="9"/>
  <c r="H87" i="9"/>
  <c r="I87" i="9"/>
  <c r="J87" i="9"/>
  <c r="K87" i="9"/>
  <c r="G88" i="9"/>
  <c r="H88" i="9"/>
  <c r="I88" i="9"/>
  <c r="J88" i="9"/>
  <c r="K88" i="9"/>
  <c r="G89" i="9"/>
  <c r="H89" i="9"/>
  <c r="I89" i="9"/>
  <c r="J89" i="9"/>
  <c r="K89" i="9"/>
  <c r="G90" i="9"/>
  <c r="H90" i="9"/>
  <c r="I90" i="9"/>
  <c r="J90" i="9"/>
  <c r="K90" i="9"/>
  <c r="G91" i="9"/>
  <c r="H91" i="9"/>
  <c r="I91" i="9"/>
  <c r="J91" i="9"/>
  <c r="K91" i="9"/>
  <c r="G92" i="9"/>
  <c r="H92" i="9"/>
  <c r="I92" i="9"/>
  <c r="J92" i="9"/>
  <c r="K92" i="9"/>
  <c r="G93" i="9"/>
  <c r="H93" i="9"/>
  <c r="I93" i="9"/>
  <c r="J93" i="9"/>
  <c r="K93" i="9"/>
  <c r="G2" i="9"/>
  <c r="I2" i="9"/>
  <c r="J2" i="9"/>
  <c r="K2" i="9"/>
  <c r="H2" i="9"/>
  <c r="G3" i="8"/>
  <c r="H3" i="8"/>
  <c r="I3" i="8"/>
  <c r="J3" i="8"/>
  <c r="K3" i="8"/>
  <c r="G4" i="8"/>
  <c r="H4" i="8"/>
  <c r="I4" i="8"/>
  <c r="J4" i="8"/>
  <c r="K4" i="8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G36" i="8"/>
  <c r="H36" i="8"/>
  <c r="I36" i="8"/>
  <c r="J36" i="8"/>
  <c r="K36" i="8"/>
  <c r="G37" i="8"/>
  <c r="H37" i="8"/>
  <c r="I37" i="8"/>
  <c r="J37" i="8"/>
  <c r="K37" i="8"/>
  <c r="G38" i="8"/>
  <c r="H38" i="8"/>
  <c r="I38" i="8"/>
  <c r="J38" i="8"/>
  <c r="K38" i="8"/>
  <c r="G39" i="8"/>
  <c r="H39" i="8"/>
  <c r="I39" i="8"/>
  <c r="J39" i="8"/>
  <c r="K39" i="8"/>
  <c r="G40" i="8"/>
  <c r="H40" i="8"/>
  <c r="I40" i="8"/>
  <c r="J40" i="8"/>
  <c r="K40" i="8"/>
  <c r="G41" i="8"/>
  <c r="H41" i="8"/>
  <c r="I41" i="8"/>
  <c r="J41" i="8"/>
  <c r="K41" i="8"/>
  <c r="G42" i="8"/>
  <c r="H42" i="8"/>
  <c r="I42" i="8"/>
  <c r="J42" i="8"/>
  <c r="K42" i="8"/>
  <c r="G43" i="8"/>
  <c r="H43" i="8"/>
  <c r="I43" i="8"/>
  <c r="J43" i="8"/>
  <c r="K43" i="8"/>
  <c r="G44" i="8"/>
  <c r="H44" i="8"/>
  <c r="I44" i="8"/>
  <c r="J44" i="8"/>
  <c r="K44" i="8"/>
  <c r="G45" i="8"/>
  <c r="H45" i="8"/>
  <c r="I45" i="8"/>
  <c r="J45" i="8"/>
  <c r="K45" i="8"/>
  <c r="G46" i="8"/>
  <c r="H46" i="8"/>
  <c r="I46" i="8"/>
  <c r="J46" i="8"/>
  <c r="K46" i="8"/>
  <c r="G47" i="8"/>
  <c r="H47" i="8"/>
  <c r="I47" i="8"/>
  <c r="J47" i="8"/>
  <c r="K47" i="8"/>
  <c r="G48" i="8"/>
  <c r="H48" i="8"/>
  <c r="I48" i="8"/>
  <c r="J48" i="8"/>
  <c r="K48" i="8"/>
  <c r="G49" i="8"/>
  <c r="H49" i="8"/>
  <c r="I49" i="8"/>
  <c r="J49" i="8"/>
  <c r="K49" i="8"/>
  <c r="G50" i="8"/>
  <c r="H50" i="8"/>
  <c r="I50" i="8"/>
  <c r="J50" i="8"/>
  <c r="K50" i="8"/>
  <c r="G51" i="8"/>
  <c r="H51" i="8"/>
  <c r="I51" i="8"/>
  <c r="J51" i="8"/>
  <c r="K51" i="8"/>
  <c r="G52" i="8"/>
  <c r="H52" i="8"/>
  <c r="I52" i="8"/>
  <c r="J52" i="8"/>
  <c r="K52" i="8"/>
  <c r="G53" i="8"/>
  <c r="H53" i="8"/>
  <c r="I53" i="8"/>
  <c r="J53" i="8"/>
  <c r="K53" i="8"/>
  <c r="G54" i="8"/>
  <c r="H54" i="8"/>
  <c r="I54" i="8"/>
  <c r="J54" i="8"/>
  <c r="K54" i="8"/>
  <c r="G55" i="8"/>
  <c r="H55" i="8"/>
  <c r="I55" i="8"/>
  <c r="J55" i="8"/>
  <c r="K55" i="8"/>
  <c r="G56" i="8"/>
  <c r="H56" i="8"/>
  <c r="I56" i="8"/>
  <c r="J56" i="8"/>
  <c r="K56" i="8"/>
  <c r="G57" i="8"/>
  <c r="H57" i="8"/>
  <c r="I57" i="8"/>
  <c r="J57" i="8"/>
  <c r="K57" i="8"/>
  <c r="G58" i="8"/>
  <c r="H58" i="8"/>
  <c r="I58" i="8"/>
  <c r="J58" i="8"/>
  <c r="K58" i="8"/>
  <c r="G59" i="8"/>
  <c r="H59" i="8"/>
  <c r="I59" i="8"/>
  <c r="J59" i="8"/>
  <c r="K59" i="8"/>
  <c r="G60" i="8"/>
  <c r="H60" i="8"/>
  <c r="I60" i="8"/>
  <c r="J60" i="8"/>
  <c r="K60" i="8"/>
  <c r="G61" i="8"/>
  <c r="H61" i="8"/>
  <c r="I61" i="8"/>
  <c r="J61" i="8"/>
  <c r="K61" i="8"/>
  <c r="G62" i="8"/>
  <c r="H62" i="8"/>
  <c r="I62" i="8"/>
  <c r="J62" i="8"/>
  <c r="K62" i="8"/>
  <c r="G63" i="8"/>
  <c r="H63" i="8"/>
  <c r="I63" i="8"/>
  <c r="J63" i="8"/>
  <c r="K63" i="8"/>
  <c r="G64" i="8"/>
  <c r="H64" i="8"/>
  <c r="I64" i="8"/>
  <c r="J64" i="8"/>
  <c r="K64" i="8"/>
  <c r="G65" i="8"/>
  <c r="H65" i="8"/>
  <c r="I65" i="8"/>
  <c r="J65" i="8"/>
  <c r="K65" i="8"/>
  <c r="G66" i="8"/>
  <c r="H66" i="8"/>
  <c r="I66" i="8"/>
  <c r="J66" i="8"/>
  <c r="K66" i="8"/>
  <c r="G67" i="8"/>
  <c r="H67" i="8"/>
  <c r="I67" i="8"/>
  <c r="J67" i="8"/>
  <c r="K67" i="8"/>
  <c r="G68" i="8"/>
  <c r="H68" i="8"/>
  <c r="I68" i="8"/>
  <c r="J68" i="8"/>
  <c r="K68" i="8"/>
  <c r="G69" i="8"/>
  <c r="H69" i="8"/>
  <c r="I69" i="8"/>
  <c r="J69" i="8"/>
  <c r="K69" i="8"/>
  <c r="G70" i="8"/>
  <c r="H70" i="8"/>
  <c r="I70" i="8"/>
  <c r="J70" i="8"/>
  <c r="K70" i="8"/>
  <c r="G71" i="8"/>
  <c r="H71" i="8"/>
  <c r="I71" i="8"/>
  <c r="J71" i="8"/>
  <c r="K71" i="8"/>
  <c r="G72" i="8"/>
  <c r="H72" i="8"/>
  <c r="I72" i="8"/>
  <c r="J72" i="8"/>
  <c r="K72" i="8"/>
  <c r="G73" i="8"/>
  <c r="H73" i="8"/>
  <c r="I73" i="8"/>
  <c r="J73" i="8"/>
  <c r="K73" i="8"/>
  <c r="G74" i="8"/>
  <c r="H74" i="8"/>
  <c r="I74" i="8"/>
  <c r="J74" i="8"/>
  <c r="K74" i="8"/>
  <c r="G75" i="8"/>
  <c r="H75" i="8"/>
  <c r="I75" i="8"/>
  <c r="J75" i="8"/>
  <c r="K75" i="8"/>
  <c r="G76" i="8"/>
  <c r="H76" i="8"/>
  <c r="I76" i="8"/>
  <c r="J76" i="8"/>
  <c r="K76" i="8"/>
  <c r="G77" i="8"/>
  <c r="H77" i="8"/>
  <c r="I77" i="8"/>
  <c r="J77" i="8"/>
  <c r="K77" i="8"/>
  <c r="G78" i="8"/>
  <c r="H78" i="8"/>
  <c r="I78" i="8"/>
  <c r="J78" i="8"/>
  <c r="K78" i="8"/>
  <c r="G79" i="8"/>
  <c r="H79" i="8"/>
  <c r="I79" i="8"/>
  <c r="J79" i="8"/>
  <c r="K79" i="8"/>
  <c r="G80" i="8"/>
  <c r="H80" i="8"/>
  <c r="I80" i="8"/>
  <c r="J80" i="8"/>
  <c r="K80" i="8"/>
  <c r="G81" i="8"/>
  <c r="H81" i="8"/>
  <c r="I81" i="8"/>
  <c r="J81" i="8"/>
  <c r="K81" i="8"/>
  <c r="G82" i="8"/>
  <c r="H82" i="8"/>
  <c r="I82" i="8"/>
  <c r="J82" i="8"/>
  <c r="K82" i="8"/>
  <c r="G83" i="8"/>
  <c r="H83" i="8"/>
  <c r="I83" i="8"/>
  <c r="J83" i="8"/>
  <c r="K83" i="8"/>
  <c r="G84" i="8"/>
  <c r="H84" i="8"/>
  <c r="I84" i="8"/>
  <c r="J84" i="8"/>
  <c r="K84" i="8"/>
  <c r="G85" i="8"/>
  <c r="H85" i="8"/>
  <c r="I85" i="8"/>
  <c r="J85" i="8"/>
  <c r="K85" i="8"/>
  <c r="G86" i="8"/>
  <c r="H86" i="8"/>
  <c r="I86" i="8"/>
  <c r="J86" i="8"/>
  <c r="K86" i="8"/>
  <c r="G87" i="8"/>
  <c r="H87" i="8"/>
  <c r="I87" i="8"/>
  <c r="J87" i="8"/>
  <c r="K87" i="8"/>
  <c r="G88" i="8"/>
  <c r="H88" i="8"/>
  <c r="I88" i="8"/>
  <c r="J88" i="8"/>
  <c r="K88" i="8"/>
  <c r="G89" i="8"/>
  <c r="H89" i="8"/>
  <c r="I89" i="8"/>
  <c r="J89" i="8"/>
  <c r="K89" i="8"/>
  <c r="G90" i="8"/>
  <c r="H90" i="8"/>
  <c r="I90" i="8"/>
  <c r="J90" i="8"/>
  <c r="K90" i="8"/>
  <c r="G91" i="8"/>
  <c r="H91" i="8"/>
  <c r="I91" i="8"/>
  <c r="J91" i="8"/>
  <c r="K91" i="8"/>
  <c r="G92" i="8"/>
  <c r="H92" i="8"/>
  <c r="I92" i="8"/>
  <c r="J92" i="8"/>
  <c r="K92" i="8"/>
  <c r="G93" i="8"/>
  <c r="H93" i="8"/>
  <c r="I93" i="8"/>
  <c r="J93" i="8"/>
  <c r="K93" i="8"/>
  <c r="G2" i="8"/>
  <c r="I2" i="8"/>
  <c r="J2" i="8"/>
  <c r="K2" i="8"/>
  <c r="H2" i="8"/>
  <c r="G3" i="7"/>
  <c r="H3" i="7"/>
  <c r="I3" i="7"/>
  <c r="J3" i="7"/>
  <c r="K3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7" i="7"/>
  <c r="H37" i="7"/>
  <c r="I37" i="7"/>
  <c r="J37" i="7"/>
  <c r="K37" i="7"/>
  <c r="G38" i="7"/>
  <c r="H38" i="7"/>
  <c r="I38" i="7"/>
  <c r="J38" i="7"/>
  <c r="K38" i="7"/>
  <c r="G39" i="7"/>
  <c r="H39" i="7"/>
  <c r="I39" i="7"/>
  <c r="J39" i="7"/>
  <c r="K39" i="7"/>
  <c r="G40" i="7"/>
  <c r="H40" i="7"/>
  <c r="I40" i="7"/>
  <c r="J40" i="7"/>
  <c r="K40" i="7"/>
  <c r="G41" i="7"/>
  <c r="H41" i="7"/>
  <c r="I41" i="7"/>
  <c r="J41" i="7"/>
  <c r="K41" i="7"/>
  <c r="G42" i="7"/>
  <c r="H42" i="7"/>
  <c r="I42" i="7"/>
  <c r="J42" i="7"/>
  <c r="K42" i="7"/>
  <c r="G43" i="7"/>
  <c r="H43" i="7"/>
  <c r="I43" i="7"/>
  <c r="J43" i="7"/>
  <c r="K43" i="7"/>
  <c r="G44" i="7"/>
  <c r="H44" i="7"/>
  <c r="I44" i="7"/>
  <c r="J44" i="7"/>
  <c r="K44" i="7"/>
  <c r="G45" i="7"/>
  <c r="H45" i="7"/>
  <c r="I45" i="7"/>
  <c r="J45" i="7"/>
  <c r="K45" i="7"/>
  <c r="G46" i="7"/>
  <c r="H46" i="7"/>
  <c r="I46" i="7"/>
  <c r="J46" i="7"/>
  <c r="K46" i="7"/>
  <c r="G47" i="7"/>
  <c r="H47" i="7"/>
  <c r="I47" i="7"/>
  <c r="J47" i="7"/>
  <c r="K47" i="7"/>
  <c r="G48" i="7"/>
  <c r="H48" i="7"/>
  <c r="I48" i="7"/>
  <c r="J48" i="7"/>
  <c r="K48" i="7"/>
  <c r="G49" i="7"/>
  <c r="H49" i="7"/>
  <c r="I49" i="7"/>
  <c r="J49" i="7"/>
  <c r="K49" i="7"/>
  <c r="G50" i="7"/>
  <c r="H50" i="7"/>
  <c r="I50" i="7"/>
  <c r="J50" i="7"/>
  <c r="K50" i="7"/>
  <c r="G51" i="7"/>
  <c r="H51" i="7"/>
  <c r="I51" i="7"/>
  <c r="J51" i="7"/>
  <c r="K51" i="7"/>
  <c r="G52" i="7"/>
  <c r="H52" i="7"/>
  <c r="I52" i="7"/>
  <c r="J52" i="7"/>
  <c r="K52" i="7"/>
  <c r="G53" i="7"/>
  <c r="H53" i="7"/>
  <c r="I53" i="7"/>
  <c r="J53" i="7"/>
  <c r="K53" i="7"/>
  <c r="G54" i="7"/>
  <c r="H54" i="7"/>
  <c r="I54" i="7"/>
  <c r="J54" i="7"/>
  <c r="K54" i="7"/>
  <c r="G55" i="7"/>
  <c r="H55" i="7"/>
  <c r="I55" i="7"/>
  <c r="J55" i="7"/>
  <c r="K55" i="7"/>
  <c r="G56" i="7"/>
  <c r="H56" i="7"/>
  <c r="I56" i="7"/>
  <c r="J56" i="7"/>
  <c r="K56" i="7"/>
  <c r="G57" i="7"/>
  <c r="H57" i="7"/>
  <c r="I57" i="7"/>
  <c r="J57" i="7"/>
  <c r="K57" i="7"/>
  <c r="G58" i="7"/>
  <c r="H58" i="7"/>
  <c r="I58" i="7"/>
  <c r="J58" i="7"/>
  <c r="K58" i="7"/>
  <c r="G59" i="7"/>
  <c r="H59" i="7"/>
  <c r="I59" i="7"/>
  <c r="J59" i="7"/>
  <c r="K59" i="7"/>
  <c r="G60" i="7"/>
  <c r="H60" i="7"/>
  <c r="I60" i="7"/>
  <c r="J60" i="7"/>
  <c r="K60" i="7"/>
  <c r="G61" i="7"/>
  <c r="H61" i="7"/>
  <c r="I61" i="7"/>
  <c r="J61" i="7"/>
  <c r="K61" i="7"/>
  <c r="G62" i="7"/>
  <c r="H62" i="7"/>
  <c r="I62" i="7"/>
  <c r="J62" i="7"/>
  <c r="K62" i="7"/>
  <c r="G63" i="7"/>
  <c r="H63" i="7"/>
  <c r="I63" i="7"/>
  <c r="J63" i="7"/>
  <c r="K63" i="7"/>
  <c r="G64" i="7"/>
  <c r="H64" i="7"/>
  <c r="I64" i="7"/>
  <c r="J64" i="7"/>
  <c r="K64" i="7"/>
  <c r="G65" i="7"/>
  <c r="H65" i="7"/>
  <c r="I65" i="7"/>
  <c r="J65" i="7"/>
  <c r="K65" i="7"/>
  <c r="G66" i="7"/>
  <c r="H66" i="7"/>
  <c r="I66" i="7"/>
  <c r="J66" i="7"/>
  <c r="K66" i="7"/>
  <c r="G67" i="7"/>
  <c r="H67" i="7"/>
  <c r="I67" i="7"/>
  <c r="J67" i="7"/>
  <c r="K67" i="7"/>
  <c r="G68" i="7"/>
  <c r="H68" i="7"/>
  <c r="I68" i="7"/>
  <c r="J68" i="7"/>
  <c r="K68" i="7"/>
  <c r="G69" i="7"/>
  <c r="H69" i="7"/>
  <c r="I69" i="7"/>
  <c r="J69" i="7"/>
  <c r="K69" i="7"/>
  <c r="G70" i="7"/>
  <c r="H70" i="7"/>
  <c r="I70" i="7"/>
  <c r="J70" i="7"/>
  <c r="K70" i="7"/>
  <c r="G71" i="7"/>
  <c r="H71" i="7"/>
  <c r="I71" i="7"/>
  <c r="J71" i="7"/>
  <c r="K71" i="7"/>
  <c r="G72" i="7"/>
  <c r="H72" i="7"/>
  <c r="I72" i="7"/>
  <c r="J72" i="7"/>
  <c r="K72" i="7"/>
  <c r="G73" i="7"/>
  <c r="H73" i="7"/>
  <c r="I73" i="7"/>
  <c r="J73" i="7"/>
  <c r="K73" i="7"/>
  <c r="G74" i="7"/>
  <c r="H74" i="7"/>
  <c r="I74" i="7"/>
  <c r="J74" i="7"/>
  <c r="K74" i="7"/>
  <c r="G75" i="7"/>
  <c r="H75" i="7"/>
  <c r="I75" i="7"/>
  <c r="J75" i="7"/>
  <c r="K75" i="7"/>
  <c r="G76" i="7"/>
  <c r="H76" i="7"/>
  <c r="I76" i="7"/>
  <c r="J76" i="7"/>
  <c r="K76" i="7"/>
  <c r="G77" i="7"/>
  <c r="H77" i="7"/>
  <c r="I77" i="7"/>
  <c r="J77" i="7"/>
  <c r="K77" i="7"/>
  <c r="G78" i="7"/>
  <c r="H78" i="7"/>
  <c r="I78" i="7"/>
  <c r="J78" i="7"/>
  <c r="K78" i="7"/>
  <c r="G79" i="7"/>
  <c r="H79" i="7"/>
  <c r="I79" i="7"/>
  <c r="J79" i="7"/>
  <c r="K79" i="7"/>
  <c r="G80" i="7"/>
  <c r="H80" i="7"/>
  <c r="I80" i="7"/>
  <c r="J80" i="7"/>
  <c r="K80" i="7"/>
  <c r="G81" i="7"/>
  <c r="H81" i="7"/>
  <c r="I81" i="7"/>
  <c r="J81" i="7"/>
  <c r="K81" i="7"/>
  <c r="G82" i="7"/>
  <c r="H82" i="7"/>
  <c r="I82" i="7"/>
  <c r="J82" i="7"/>
  <c r="K82" i="7"/>
  <c r="G83" i="7"/>
  <c r="H83" i="7"/>
  <c r="I83" i="7"/>
  <c r="J83" i="7"/>
  <c r="K83" i="7"/>
  <c r="G84" i="7"/>
  <c r="H84" i="7"/>
  <c r="I84" i="7"/>
  <c r="J84" i="7"/>
  <c r="K84" i="7"/>
  <c r="G85" i="7"/>
  <c r="H85" i="7"/>
  <c r="I85" i="7"/>
  <c r="J85" i="7"/>
  <c r="K85" i="7"/>
  <c r="G86" i="7"/>
  <c r="H86" i="7"/>
  <c r="I86" i="7"/>
  <c r="J86" i="7"/>
  <c r="K86" i="7"/>
  <c r="G87" i="7"/>
  <c r="H87" i="7"/>
  <c r="I87" i="7"/>
  <c r="J87" i="7"/>
  <c r="K87" i="7"/>
  <c r="G88" i="7"/>
  <c r="H88" i="7"/>
  <c r="I88" i="7"/>
  <c r="J88" i="7"/>
  <c r="K88" i="7"/>
  <c r="G89" i="7"/>
  <c r="H89" i="7"/>
  <c r="I89" i="7"/>
  <c r="J89" i="7"/>
  <c r="K89" i="7"/>
  <c r="G90" i="7"/>
  <c r="H90" i="7"/>
  <c r="I90" i="7"/>
  <c r="J90" i="7"/>
  <c r="K90" i="7"/>
  <c r="G91" i="7"/>
  <c r="H91" i="7"/>
  <c r="I91" i="7"/>
  <c r="J91" i="7"/>
  <c r="K91" i="7"/>
  <c r="G92" i="7"/>
  <c r="H92" i="7"/>
  <c r="I92" i="7"/>
  <c r="J92" i="7"/>
  <c r="K92" i="7"/>
  <c r="G93" i="7"/>
  <c r="H93" i="7"/>
  <c r="I93" i="7"/>
  <c r="J93" i="7"/>
  <c r="K93" i="7"/>
  <c r="G2" i="7"/>
  <c r="I2" i="7"/>
  <c r="J2" i="7"/>
  <c r="K2" i="7"/>
  <c r="H2" i="7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2" i="6"/>
  <c r="I2" i="6"/>
  <c r="J2" i="6"/>
  <c r="K2" i="6"/>
  <c r="H2" i="6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2" i="5"/>
  <c r="I2" i="5"/>
  <c r="J2" i="5"/>
  <c r="K2" i="5"/>
  <c r="H2" i="5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2" i="4"/>
  <c r="I2" i="4"/>
  <c r="J2" i="4"/>
  <c r="K2" i="4"/>
  <c r="H2" i="4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2" i="3"/>
  <c r="I2" i="3"/>
  <c r="J2" i="3"/>
  <c r="K2" i="3"/>
  <c r="H2" i="3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2" i="2"/>
  <c r="I2" i="2"/>
  <c r="J2" i="2"/>
  <c r="K2" i="2"/>
  <c r="H2" i="2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2" i="1"/>
  <c r="I2" i="1"/>
  <c r="J2" i="1"/>
  <c r="K2" i="1"/>
  <c r="H2" i="1"/>
  <c r="AA95" i="22"/>
  <c r="Y95" i="22"/>
  <c r="AL95" i="22"/>
  <c r="AM95" i="22"/>
  <c r="AN95" i="22"/>
  <c r="AO95" i="22"/>
  <c r="AP95" i="22"/>
  <c r="B95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T95" i="22"/>
  <c r="U95" i="22"/>
  <c r="V95" i="22"/>
  <c r="W95" i="22"/>
  <c r="X95" i="22"/>
  <c r="Z95" i="22"/>
  <c r="AB95" i="22"/>
  <c r="AC95" i="22"/>
  <c r="AD95" i="22"/>
  <c r="AE95" i="22"/>
  <c r="AF95" i="22"/>
  <c r="AG95" i="22"/>
  <c r="AH95" i="22"/>
  <c r="AI95" i="22"/>
  <c r="AJ95" i="22"/>
  <c r="AK95" i="22"/>
  <c r="G3" i="15" l="1"/>
  <c r="H3" i="15"/>
  <c r="I3" i="15"/>
  <c r="J3" i="15"/>
  <c r="K3" i="15"/>
  <c r="G4" i="15"/>
  <c r="H4" i="15"/>
  <c r="I4" i="15"/>
  <c r="J4" i="15"/>
  <c r="K4" i="15"/>
  <c r="G5" i="15"/>
  <c r="H5" i="15"/>
  <c r="I5" i="15"/>
  <c r="J5" i="15"/>
  <c r="K5" i="15"/>
  <c r="G6" i="15"/>
  <c r="H6" i="15"/>
  <c r="I6" i="15"/>
  <c r="J6" i="15"/>
  <c r="K6" i="15"/>
  <c r="G7" i="15"/>
  <c r="H7" i="15"/>
  <c r="I7" i="15"/>
  <c r="J7" i="15"/>
  <c r="K7" i="15"/>
  <c r="G8" i="15"/>
  <c r="H8" i="15"/>
  <c r="I8" i="15"/>
  <c r="J8" i="15"/>
  <c r="K8" i="15"/>
  <c r="G9" i="15"/>
  <c r="H9" i="15"/>
  <c r="I9" i="15"/>
  <c r="J9" i="15"/>
  <c r="K9" i="15"/>
  <c r="G10" i="15"/>
  <c r="H10" i="15"/>
  <c r="I10" i="15"/>
  <c r="J10" i="15"/>
  <c r="K10" i="15"/>
  <c r="G11" i="15"/>
  <c r="H11" i="15"/>
  <c r="I11" i="15"/>
  <c r="J11" i="15"/>
  <c r="K11" i="15"/>
  <c r="G12" i="15"/>
  <c r="H12" i="15"/>
  <c r="I12" i="15"/>
  <c r="J12" i="15"/>
  <c r="K12" i="15"/>
  <c r="G13" i="15"/>
  <c r="H13" i="15"/>
  <c r="I13" i="15"/>
  <c r="J13" i="15"/>
  <c r="K13" i="15"/>
  <c r="G14" i="15"/>
  <c r="H14" i="15"/>
  <c r="I14" i="15"/>
  <c r="J14" i="15"/>
  <c r="K14" i="15"/>
  <c r="G15" i="15"/>
  <c r="H15" i="15"/>
  <c r="I15" i="15"/>
  <c r="J15" i="15"/>
  <c r="K15" i="15"/>
  <c r="G16" i="15"/>
  <c r="H16" i="15"/>
  <c r="I16" i="15"/>
  <c r="J16" i="15"/>
  <c r="K16" i="15"/>
  <c r="G17" i="15"/>
  <c r="H17" i="15"/>
  <c r="I17" i="15"/>
  <c r="J17" i="15"/>
  <c r="K17" i="15"/>
  <c r="G18" i="15"/>
  <c r="H18" i="15"/>
  <c r="I18" i="15"/>
  <c r="J18" i="15"/>
  <c r="K18" i="15"/>
  <c r="G19" i="15"/>
  <c r="H19" i="15"/>
  <c r="I19" i="15"/>
  <c r="J19" i="15"/>
  <c r="K19" i="15"/>
  <c r="G20" i="15"/>
  <c r="H20" i="15"/>
  <c r="I20" i="15"/>
  <c r="J20" i="15"/>
  <c r="K20" i="15"/>
  <c r="G21" i="15"/>
  <c r="H21" i="15"/>
  <c r="I21" i="15"/>
  <c r="J21" i="15"/>
  <c r="K21" i="15"/>
  <c r="G22" i="15"/>
  <c r="H22" i="15"/>
  <c r="I22" i="15"/>
  <c r="J22" i="15"/>
  <c r="K22" i="15"/>
  <c r="G23" i="15"/>
  <c r="H23" i="15"/>
  <c r="I23" i="15"/>
  <c r="J23" i="15"/>
  <c r="K23" i="15"/>
  <c r="G24" i="15"/>
  <c r="H24" i="15"/>
  <c r="I24" i="15"/>
  <c r="J24" i="15"/>
  <c r="K24" i="15"/>
  <c r="G25" i="15"/>
  <c r="H25" i="15"/>
  <c r="I25" i="15"/>
  <c r="J25" i="15"/>
  <c r="K25" i="15"/>
  <c r="G26" i="15"/>
  <c r="H26" i="15"/>
  <c r="I26" i="15"/>
  <c r="J26" i="15"/>
  <c r="K26" i="15"/>
  <c r="G27" i="15"/>
  <c r="H27" i="15"/>
  <c r="I27" i="15"/>
  <c r="J27" i="15"/>
  <c r="K27" i="15"/>
  <c r="G28" i="15"/>
  <c r="H28" i="15"/>
  <c r="I28" i="15"/>
  <c r="J28" i="15"/>
  <c r="K28" i="15"/>
  <c r="G29" i="15"/>
  <c r="H29" i="15"/>
  <c r="I29" i="15"/>
  <c r="J29" i="15"/>
  <c r="K29" i="15"/>
  <c r="G30" i="15"/>
  <c r="H30" i="15"/>
  <c r="I30" i="15"/>
  <c r="J30" i="15"/>
  <c r="K30" i="15"/>
  <c r="G31" i="15"/>
  <c r="H31" i="15"/>
  <c r="I31" i="15"/>
  <c r="J31" i="15"/>
  <c r="K31" i="15"/>
  <c r="G32" i="15"/>
  <c r="H32" i="15"/>
  <c r="I32" i="15"/>
  <c r="J32" i="15"/>
  <c r="K32" i="15"/>
  <c r="G33" i="15"/>
  <c r="H33" i="15"/>
  <c r="I33" i="15"/>
  <c r="J33" i="15"/>
  <c r="K33" i="15"/>
  <c r="G34" i="15"/>
  <c r="H34" i="15"/>
  <c r="I34" i="15"/>
  <c r="J34" i="15"/>
  <c r="K34" i="15"/>
  <c r="G35" i="15"/>
  <c r="H35" i="15"/>
  <c r="I35" i="15"/>
  <c r="J35" i="15"/>
  <c r="K35" i="15"/>
  <c r="G36" i="15"/>
  <c r="H36" i="15"/>
  <c r="I36" i="15"/>
  <c r="J36" i="15"/>
  <c r="K36" i="15"/>
  <c r="G37" i="15"/>
  <c r="H37" i="15"/>
  <c r="I37" i="15"/>
  <c r="J37" i="15"/>
  <c r="K37" i="15"/>
  <c r="G38" i="15"/>
  <c r="H38" i="15"/>
  <c r="I38" i="15"/>
  <c r="J38" i="15"/>
  <c r="K38" i="15"/>
  <c r="G39" i="15"/>
  <c r="H39" i="15"/>
  <c r="I39" i="15"/>
  <c r="J39" i="15"/>
  <c r="K39" i="15"/>
  <c r="G40" i="15"/>
  <c r="H40" i="15"/>
  <c r="I40" i="15"/>
  <c r="J40" i="15"/>
  <c r="K40" i="15"/>
  <c r="G41" i="15"/>
  <c r="H41" i="15"/>
  <c r="I41" i="15"/>
  <c r="J41" i="15"/>
  <c r="K41" i="15"/>
  <c r="G42" i="15"/>
  <c r="H42" i="15"/>
  <c r="I42" i="15"/>
  <c r="J42" i="15"/>
  <c r="K42" i="15"/>
  <c r="G43" i="15"/>
  <c r="H43" i="15"/>
  <c r="I43" i="15"/>
  <c r="J43" i="15"/>
  <c r="K43" i="15"/>
  <c r="G44" i="15"/>
  <c r="H44" i="15"/>
  <c r="I44" i="15"/>
  <c r="J44" i="15"/>
  <c r="K44" i="15"/>
  <c r="G45" i="15"/>
  <c r="H45" i="15"/>
  <c r="I45" i="15"/>
  <c r="J45" i="15"/>
  <c r="K45" i="15"/>
  <c r="G46" i="15"/>
  <c r="H46" i="15"/>
  <c r="I46" i="15"/>
  <c r="J46" i="15"/>
  <c r="K46" i="15"/>
  <c r="G47" i="15"/>
  <c r="H47" i="15"/>
  <c r="I47" i="15"/>
  <c r="J47" i="15"/>
  <c r="K47" i="15"/>
  <c r="G48" i="15"/>
  <c r="H48" i="15"/>
  <c r="I48" i="15"/>
  <c r="J48" i="15"/>
  <c r="K48" i="15"/>
  <c r="G49" i="15"/>
  <c r="H49" i="15"/>
  <c r="I49" i="15"/>
  <c r="J49" i="15"/>
  <c r="K49" i="15"/>
  <c r="G50" i="15"/>
  <c r="H50" i="15"/>
  <c r="I50" i="15"/>
  <c r="J50" i="15"/>
  <c r="K50" i="15"/>
  <c r="G51" i="15"/>
  <c r="H51" i="15"/>
  <c r="I51" i="15"/>
  <c r="J51" i="15"/>
  <c r="K51" i="15"/>
  <c r="G52" i="15"/>
  <c r="H52" i="15"/>
  <c r="I52" i="15"/>
  <c r="J52" i="15"/>
  <c r="K52" i="15"/>
  <c r="G53" i="15"/>
  <c r="H53" i="15"/>
  <c r="I53" i="15"/>
  <c r="J53" i="15"/>
  <c r="K53" i="15"/>
  <c r="G54" i="15"/>
  <c r="H54" i="15"/>
  <c r="I54" i="15"/>
  <c r="J54" i="15"/>
  <c r="K54" i="15"/>
  <c r="G55" i="15"/>
  <c r="H55" i="15"/>
  <c r="I55" i="15"/>
  <c r="J55" i="15"/>
  <c r="K55" i="15"/>
  <c r="G56" i="15"/>
  <c r="H56" i="15"/>
  <c r="I56" i="15"/>
  <c r="J56" i="15"/>
  <c r="K56" i="15"/>
  <c r="G57" i="15"/>
  <c r="H57" i="15"/>
  <c r="I57" i="15"/>
  <c r="J57" i="15"/>
  <c r="K57" i="15"/>
  <c r="G58" i="15"/>
  <c r="H58" i="15"/>
  <c r="I58" i="15"/>
  <c r="J58" i="15"/>
  <c r="K58" i="15"/>
  <c r="G59" i="15"/>
  <c r="H59" i="15"/>
  <c r="I59" i="15"/>
  <c r="J59" i="15"/>
  <c r="K59" i="15"/>
  <c r="G60" i="15"/>
  <c r="H60" i="15"/>
  <c r="I60" i="15"/>
  <c r="J60" i="15"/>
  <c r="K60" i="15"/>
  <c r="G61" i="15"/>
  <c r="H61" i="15"/>
  <c r="I61" i="15"/>
  <c r="J61" i="15"/>
  <c r="K61" i="15"/>
  <c r="G62" i="15"/>
  <c r="H62" i="15"/>
  <c r="I62" i="15"/>
  <c r="J62" i="15"/>
  <c r="K62" i="15"/>
  <c r="G63" i="15"/>
  <c r="H63" i="15"/>
  <c r="I63" i="15"/>
  <c r="J63" i="15"/>
  <c r="K63" i="15"/>
  <c r="G64" i="15"/>
  <c r="H64" i="15"/>
  <c r="I64" i="15"/>
  <c r="J64" i="15"/>
  <c r="K64" i="15"/>
  <c r="G65" i="15"/>
  <c r="H65" i="15"/>
  <c r="I65" i="15"/>
  <c r="J65" i="15"/>
  <c r="K65" i="15"/>
  <c r="G66" i="15"/>
  <c r="H66" i="15"/>
  <c r="I66" i="15"/>
  <c r="J66" i="15"/>
  <c r="K66" i="15"/>
  <c r="G67" i="15"/>
  <c r="H67" i="15"/>
  <c r="I67" i="15"/>
  <c r="J67" i="15"/>
  <c r="K67" i="15"/>
  <c r="G68" i="15"/>
  <c r="H68" i="15"/>
  <c r="I68" i="15"/>
  <c r="J68" i="15"/>
  <c r="K68" i="15"/>
  <c r="G69" i="15"/>
  <c r="H69" i="15"/>
  <c r="I69" i="15"/>
  <c r="J69" i="15"/>
  <c r="K69" i="15"/>
  <c r="G70" i="15"/>
  <c r="H70" i="15"/>
  <c r="I70" i="15"/>
  <c r="J70" i="15"/>
  <c r="K70" i="15"/>
  <c r="G71" i="15"/>
  <c r="H71" i="15"/>
  <c r="I71" i="15"/>
  <c r="J71" i="15"/>
  <c r="K71" i="15"/>
  <c r="G72" i="15"/>
  <c r="H72" i="15"/>
  <c r="I72" i="15"/>
  <c r="J72" i="15"/>
  <c r="K72" i="15"/>
  <c r="G73" i="15"/>
  <c r="H73" i="15"/>
  <c r="I73" i="15"/>
  <c r="J73" i="15"/>
  <c r="K73" i="15"/>
  <c r="G74" i="15"/>
  <c r="H74" i="15"/>
  <c r="I74" i="15"/>
  <c r="J74" i="15"/>
  <c r="K74" i="15"/>
  <c r="G75" i="15"/>
  <c r="H75" i="15"/>
  <c r="I75" i="15"/>
  <c r="J75" i="15"/>
  <c r="K75" i="15"/>
  <c r="G76" i="15"/>
  <c r="H76" i="15"/>
  <c r="I76" i="15"/>
  <c r="J76" i="15"/>
  <c r="K76" i="15"/>
  <c r="G77" i="15"/>
  <c r="H77" i="15"/>
  <c r="I77" i="15"/>
  <c r="J77" i="15"/>
  <c r="K77" i="15"/>
  <c r="G78" i="15"/>
  <c r="H78" i="15"/>
  <c r="I78" i="15"/>
  <c r="J78" i="15"/>
  <c r="K78" i="15"/>
  <c r="G79" i="15"/>
  <c r="H79" i="15"/>
  <c r="I79" i="15"/>
  <c r="J79" i="15"/>
  <c r="K79" i="15"/>
  <c r="G80" i="15"/>
  <c r="H80" i="15"/>
  <c r="I80" i="15"/>
  <c r="J80" i="15"/>
  <c r="K80" i="15"/>
  <c r="G81" i="15"/>
  <c r="H81" i="15"/>
  <c r="I81" i="15"/>
  <c r="J81" i="15"/>
  <c r="K81" i="15"/>
  <c r="G82" i="15"/>
  <c r="H82" i="15"/>
  <c r="I82" i="15"/>
  <c r="J82" i="15"/>
  <c r="K82" i="15"/>
  <c r="G83" i="15"/>
  <c r="H83" i="15"/>
  <c r="I83" i="15"/>
  <c r="J83" i="15"/>
  <c r="K83" i="15"/>
  <c r="G84" i="15"/>
  <c r="H84" i="15"/>
  <c r="I84" i="15"/>
  <c r="J84" i="15"/>
  <c r="K84" i="15"/>
  <c r="G85" i="15"/>
  <c r="H85" i="15"/>
  <c r="I85" i="15"/>
  <c r="J85" i="15"/>
  <c r="K85" i="15"/>
  <c r="G86" i="15"/>
  <c r="H86" i="15"/>
  <c r="I86" i="15"/>
  <c r="J86" i="15"/>
  <c r="K86" i="15"/>
  <c r="G87" i="15"/>
  <c r="H87" i="15"/>
  <c r="I87" i="15"/>
  <c r="J87" i="15"/>
  <c r="K87" i="15"/>
  <c r="G88" i="15"/>
  <c r="H88" i="15"/>
  <c r="I88" i="15"/>
  <c r="J88" i="15"/>
  <c r="K88" i="15"/>
  <c r="G89" i="15"/>
  <c r="H89" i="15"/>
  <c r="I89" i="15"/>
  <c r="J89" i="15"/>
  <c r="K89" i="15"/>
  <c r="G90" i="15"/>
  <c r="H90" i="15"/>
  <c r="I90" i="15"/>
  <c r="J90" i="15"/>
  <c r="K90" i="15"/>
  <c r="G91" i="15"/>
  <c r="H91" i="15"/>
  <c r="I91" i="15"/>
  <c r="J91" i="15"/>
  <c r="K91" i="15"/>
  <c r="G92" i="15"/>
  <c r="H92" i="15"/>
  <c r="I92" i="15"/>
  <c r="J92" i="15"/>
  <c r="K92" i="15"/>
  <c r="G93" i="15"/>
  <c r="H93" i="15"/>
  <c r="I93" i="15"/>
  <c r="J93" i="15"/>
  <c r="K93" i="15"/>
  <c r="G2" i="15"/>
  <c r="I2" i="15"/>
  <c r="J2" i="15"/>
  <c r="K2" i="15"/>
  <c r="H2" i="15"/>
</calcChain>
</file>

<file path=xl/sharedStrings.xml><?xml version="1.0" encoding="utf-8"?>
<sst xmlns="http://schemas.openxmlformats.org/spreadsheetml/2006/main" count="10710" uniqueCount="1506">
  <si>
    <t>날짜</t>
  </si>
  <si>
    <t>쌍용계곡</t>
  </si>
  <si>
    <t>2019-07-01</t>
  </si>
  <si>
    <t>5.24899</t>
  </si>
  <si>
    <t>2019-07-02</t>
  </si>
  <si>
    <t>4.86444</t>
  </si>
  <si>
    <t>2019-07-03</t>
  </si>
  <si>
    <t>5.07594</t>
  </si>
  <si>
    <t>2019-07-04</t>
  </si>
  <si>
    <t>5.38358</t>
  </si>
  <si>
    <t>2019-07-05</t>
  </si>
  <si>
    <t>6.01807</t>
  </si>
  <si>
    <t>2019-07-06</t>
  </si>
  <si>
    <t>6.92174</t>
  </si>
  <si>
    <t>2019-07-07</t>
  </si>
  <si>
    <t>6.61411</t>
  </si>
  <si>
    <t>2019-07-08</t>
  </si>
  <si>
    <t>8.26764</t>
  </si>
  <si>
    <t>2019-07-09</t>
  </si>
  <si>
    <t>6.7487</t>
  </si>
  <si>
    <t>2019-07-10</t>
  </si>
  <si>
    <t>5.15285</t>
  </si>
  <si>
    <t>2019-07-11</t>
  </si>
  <si>
    <t>4.84522</t>
  </si>
  <si>
    <t>2019-07-12</t>
  </si>
  <si>
    <t>4.9029</t>
  </si>
  <si>
    <t>2019-07-13</t>
  </si>
  <si>
    <t>5.4028</t>
  </si>
  <si>
    <t>2019-07-14</t>
  </si>
  <si>
    <t>2019-07-15</t>
  </si>
  <si>
    <t>6.84483</t>
  </si>
  <si>
    <t>2019-07-16</t>
  </si>
  <si>
    <t>7.19092</t>
  </si>
  <si>
    <t>2019-07-17</t>
  </si>
  <si>
    <t>7.11401</t>
  </si>
  <si>
    <t>2019-07-18</t>
  </si>
  <si>
    <t>6.34493</t>
  </si>
  <si>
    <t>2019-07-19</t>
  </si>
  <si>
    <t>5.65275</t>
  </si>
  <si>
    <t>2019-07-20</t>
  </si>
  <si>
    <t>4.78754</t>
  </si>
  <si>
    <t>2019-07-21</t>
  </si>
  <si>
    <t>6.1142</t>
  </si>
  <si>
    <t>2019-07-22</t>
  </si>
  <si>
    <t>9.03672</t>
  </si>
  <si>
    <t>2019-07-23</t>
  </si>
  <si>
    <t>9.94039</t>
  </si>
  <si>
    <t>2019-07-24</t>
  </si>
  <si>
    <t>7.36396</t>
  </si>
  <si>
    <t>2019-07-25</t>
  </si>
  <si>
    <t>6.51797</t>
  </si>
  <si>
    <t>2019-07-26</t>
  </si>
  <si>
    <t>6.5372</t>
  </si>
  <si>
    <t>2019-07-27</t>
  </si>
  <si>
    <t>2019-07-28</t>
  </si>
  <si>
    <t>7.92155</t>
  </si>
  <si>
    <t>2019-07-29</t>
  </si>
  <si>
    <t>11.84387</t>
  </si>
  <si>
    <t>2019-07-30</t>
  </si>
  <si>
    <t>10.74793</t>
  </si>
  <si>
    <t>2019-07-31</t>
  </si>
  <si>
    <t>12.63218</t>
  </si>
  <si>
    <t>2019-08-01</t>
  </si>
  <si>
    <t>12.80522</t>
  </si>
  <si>
    <t>2019-08-02</t>
  </si>
  <si>
    <t>15.70851</t>
  </si>
  <si>
    <t>2019-08-03</t>
  </si>
  <si>
    <t>15.11247</t>
  </si>
  <si>
    <t>2019-08-04</t>
  </si>
  <si>
    <t>12.34378</t>
  </si>
  <si>
    <t>2019-08-05</t>
  </si>
  <si>
    <t>13.86271</t>
  </si>
  <si>
    <t>2019-08-06</t>
  </si>
  <si>
    <t>8.69063</t>
  </si>
  <si>
    <t>2019-08-07</t>
  </si>
  <si>
    <t>10.11343</t>
  </si>
  <si>
    <t>2019-08-08</t>
  </si>
  <si>
    <t>9.22899</t>
  </si>
  <si>
    <t>2019-08-09</t>
  </si>
  <si>
    <t>10.55566</t>
  </si>
  <si>
    <t>2019-08-10</t>
  </si>
  <si>
    <t>10.90174</t>
  </si>
  <si>
    <t>2019-08-11</t>
  </si>
  <si>
    <t>8.55604</t>
  </si>
  <si>
    <t>2019-08-12</t>
  </si>
  <si>
    <t>8.76754</t>
  </si>
  <si>
    <t>2019-08-13</t>
  </si>
  <si>
    <t>9.20976</t>
  </si>
  <si>
    <t>2019-08-14</t>
  </si>
  <si>
    <t>8.07537</t>
  </si>
  <si>
    <t>2019-08-15</t>
  </si>
  <si>
    <t>5.51816</t>
  </si>
  <si>
    <t>2019-08-16</t>
  </si>
  <si>
    <t>8.383</t>
  </si>
  <si>
    <t>2019-08-17</t>
  </si>
  <si>
    <t>7.94078</t>
  </si>
  <si>
    <t>2019-08-18</t>
  </si>
  <si>
    <t>6.07575</t>
  </si>
  <si>
    <t>2019-08-19</t>
  </si>
  <si>
    <t>4.67217</t>
  </si>
  <si>
    <t>2019-08-20</t>
  </si>
  <si>
    <t>3.80696</t>
  </si>
  <si>
    <t>2019-08-21</t>
  </si>
  <si>
    <t>3.74927</t>
  </si>
  <si>
    <t>2019-08-22</t>
  </si>
  <si>
    <t>3.03787</t>
  </si>
  <si>
    <t>2019-08-23</t>
  </si>
  <si>
    <t>2.71101</t>
  </si>
  <si>
    <t>2019-08-24</t>
  </si>
  <si>
    <t>3.13401</t>
  </si>
  <si>
    <t>2019-08-25</t>
  </si>
  <si>
    <t>2.32647</t>
  </si>
  <si>
    <t>2019-08-26</t>
  </si>
  <si>
    <t>1.84579</t>
  </si>
  <si>
    <t>2019-08-27</t>
  </si>
  <si>
    <t>1.19207</t>
  </si>
  <si>
    <t>2019-08-28</t>
  </si>
  <si>
    <t>1.01903</t>
  </si>
  <si>
    <t>2019-08-29</t>
  </si>
  <si>
    <t>0.82676</t>
  </si>
  <si>
    <t>2019-08-30</t>
  </si>
  <si>
    <t>0.76908</t>
  </si>
  <si>
    <t>2019-08-31</t>
  </si>
  <si>
    <t>0.98058</t>
  </si>
  <si>
    <t>2019-09-01</t>
  </si>
  <si>
    <t>0.59603</t>
  </si>
  <si>
    <t>2019-09-02</t>
  </si>
  <si>
    <t>2019-09-03</t>
  </si>
  <si>
    <t>0.51913</t>
  </si>
  <si>
    <t>2019-09-04</t>
  </si>
  <si>
    <t>0.42299</t>
  </si>
  <si>
    <t>2019-09-05</t>
  </si>
  <si>
    <t>2019-09-06</t>
  </si>
  <si>
    <t>0.23072</t>
  </si>
  <si>
    <t>2019-09-07</t>
  </si>
  <si>
    <t>0.32686</t>
  </si>
  <si>
    <t>2019-09-08</t>
  </si>
  <si>
    <t>0.40376</t>
  </si>
  <si>
    <t>2019-09-09</t>
  </si>
  <si>
    <t>0.15381</t>
  </si>
  <si>
    <t>2019-09-10</t>
  </si>
  <si>
    <t>0.13458</t>
  </si>
  <si>
    <t>2019-09-11</t>
  </si>
  <si>
    <t>0.34608</t>
  </si>
  <si>
    <t>2019-09-12</t>
  </si>
  <si>
    <t>0.24995</t>
  </si>
  <si>
    <t>2019-09-13</t>
  </si>
  <si>
    <t>0.38454</t>
  </si>
  <si>
    <t>2019-09-14</t>
  </si>
  <si>
    <t>0.30763</t>
  </si>
  <si>
    <t>2019-09-15</t>
  </si>
  <si>
    <t>0.44222</t>
  </si>
  <si>
    <t>2019-09-16</t>
  </si>
  <si>
    <t>0.2884</t>
  </si>
  <si>
    <t>2019-09-17</t>
  </si>
  <si>
    <t>0.36531</t>
  </si>
  <si>
    <t>2019-09-18</t>
  </si>
  <si>
    <t>2019-09-19</t>
  </si>
  <si>
    <t>2019-09-20</t>
  </si>
  <si>
    <t>0.11536</t>
  </si>
  <si>
    <t>2019-09-21</t>
  </si>
  <si>
    <t>0.19227</t>
  </si>
  <si>
    <t>2019-09-22</t>
  </si>
  <si>
    <t>0</t>
  </si>
  <si>
    <t>2019-09-23</t>
  </si>
  <si>
    <t>2019-09-24</t>
  </si>
  <si>
    <t>2019-09-25</t>
  </si>
  <si>
    <t>0.09613</t>
  </si>
  <si>
    <t>2019-09-26</t>
  </si>
  <si>
    <t>2019-09-27</t>
  </si>
  <si>
    <t>2019-09-28</t>
  </si>
  <si>
    <t>0.26917</t>
  </si>
  <si>
    <t>2019-09-29</t>
  </si>
  <si>
    <t>2019-09-30</t>
  </si>
  <si>
    <t>용추계곡</t>
  </si>
  <si>
    <t>26.26417</t>
  </si>
  <si>
    <t>26.76408</t>
  </si>
  <si>
    <t>25.74504</t>
  </si>
  <si>
    <t>29.57123</t>
  </si>
  <si>
    <t>34.57027</t>
  </si>
  <si>
    <t>52.60526</t>
  </si>
  <si>
    <t>44.91443</t>
  </si>
  <si>
    <t>40.85752</t>
  </si>
  <si>
    <t>42.22264</t>
  </si>
  <si>
    <t>29.30205</t>
  </si>
  <si>
    <t>26.80253</t>
  </si>
  <si>
    <t>30.41722</t>
  </si>
  <si>
    <t>35.18554</t>
  </si>
  <si>
    <t>44.43376</t>
  </si>
  <si>
    <t>38.08882</t>
  </si>
  <si>
    <t>40.26148</t>
  </si>
  <si>
    <t>37.97346</t>
  </si>
  <si>
    <t>37.66583</t>
  </si>
  <si>
    <t>38.9925</t>
  </si>
  <si>
    <t>33.85887</t>
  </si>
  <si>
    <t>35.91616</t>
  </si>
  <si>
    <t>48.24072</t>
  </si>
  <si>
    <t>49.08671</t>
  </si>
  <si>
    <t>39.18477</t>
  </si>
  <si>
    <t>32.49375</t>
  </si>
  <si>
    <t>30.398</t>
  </si>
  <si>
    <t>46.68333</t>
  </si>
  <si>
    <t>49.10594</t>
  </si>
  <si>
    <t>70.64026</t>
  </si>
  <si>
    <t>69.35204</t>
  </si>
  <si>
    <t>64.41069</t>
  </si>
  <si>
    <t>80.81138</t>
  </si>
  <si>
    <t>100.0</t>
  </si>
  <si>
    <t>96.67371</t>
  </si>
  <si>
    <t>87.65621</t>
  </si>
  <si>
    <t>81.90732</t>
  </si>
  <si>
    <t>64.0646</t>
  </si>
  <si>
    <t>50.00961</t>
  </si>
  <si>
    <t>62.18034</t>
  </si>
  <si>
    <t>63.96846</t>
  </si>
  <si>
    <t>68.89059</t>
  </si>
  <si>
    <t>56.16227</t>
  </si>
  <si>
    <t>87.06018</t>
  </si>
  <si>
    <t>44.3953</t>
  </si>
  <si>
    <t>38.85791</t>
  </si>
  <si>
    <t>32.43606</t>
  </si>
  <si>
    <t>38.89636</t>
  </si>
  <si>
    <t>34.74331</t>
  </si>
  <si>
    <t>28.39838</t>
  </si>
  <si>
    <t>22.68794</t>
  </si>
  <si>
    <t>19.30398</t>
  </si>
  <si>
    <t>14.78561</t>
  </si>
  <si>
    <t>14.49721</t>
  </si>
  <si>
    <t>14.80484</t>
  </si>
  <si>
    <t>13.72812</t>
  </si>
  <si>
    <t>9.63276</t>
  </si>
  <si>
    <t>6.47952</t>
  </si>
  <si>
    <t>4.22995</t>
  </si>
  <si>
    <t>5.44126</t>
  </si>
  <si>
    <t>6.71024</t>
  </si>
  <si>
    <t>4.74908</t>
  </si>
  <si>
    <t>3.17246</t>
  </si>
  <si>
    <t>2.36492</t>
  </si>
  <si>
    <t>1.2113</t>
  </si>
  <si>
    <t>1.96116</t>
  </si>
  <si>
    <t>1.98038</t>
  </si>
  <si>
    <t>1.40357</t>
  </si>
  <si>
    <t>2.09575</t>
  </si>
  <si>
    <t>2.3457</t>
  </si>
  <si>
    <t>29.87886</t>
  </si>
  <si>
    <t>11.90155</t>
  </si>
  <si>
    <t>1.90348</t>
  </si>
  <si>
    <t>3.65314</t>
  </si>
  <si>
    <t>3.23014</t>
  </si>
  <si>
    <t>3.07633</t>
  </si>
  <si>
    <t>1.69198</t>
  </si>
  <si>
    <t>1.7112</t>
  </si>
  <si>
    <t>1.99961</t>
  </si>
  <si>
    <t>1.78811</t>
  </si>
  <si>
    <t>1.44203</t>
  </si>
  <si>
    <t>1.17285</t>
  </si>
  <si>
    <t>1.34589</t>
  </si>
  <si>
    <t>1.59584</t>
  </si>
  <si>
    <t>23.80311</t>
  </si>
  <si>
    <t>1.94193</t>
  </si>
  <si>
    <t>갈론계곡</t>
  </si>
  <si>
    <t>2.11497</t>
  </si>
  <si>
    <t>2.19188</t>
  </si>
  <si>
    <t>3.28782</t>
  </si>
  <si>
    <t>3.30705</t>
  </si>
  <si>
    <t>5.13362</t>
  </si>
  <si>
    <t>3.44164</t>
  </si>
  <si>
    <t>3.49932</t>
  </si>
  <si>
    <t>2.86483</t>
  </si>
  <si>
    <t>3.2686</t>
  </si>
  <si>
    <t>4.05691</t>
  </si>
  <si>
    <t>4.32609</t>
  </si>
  <si>
    <t>3.19169</t>
  </si>
  <si>
    <t>3.84541</t>
  </si>
  <si>
    <t>2.69179</t>
  </si>
  <si>
    <t>2.80715</t>
  </si>
  <si>
    <t>4.21072</t>
  </si>
  <si>
    <t>4.24918</t>
  </si>
  <si>
    <t>3.34551</t>
  </si>
  <si>
    <t>2.51874</t>
  </si>
  <si>
    <t>2.96096</t>
  </si>
  <si>
    <t>4.92213</t>
  </si>
  <si>
    <t>4.34531</t>
  </si>
  <si>
    <t>4.36454</t>
  </si>
  <si>
    <t>5.01826</t>
  </si>
  <si>
    <t>6.67179</t>
  </si>
  <si>
    <t>7.21015</t>
  </si>
  <si>
    <t>5.72966</t>
  </si>
  <si>
    <t>4.17227</t>
  </si>
  <si>
    <t>3.59546</t>
  </si>
  <si>
    <t>5.80657</t>
  </si>
  <si>
    <t>4.61449</t>
  </si>
  <si>
    <t>3.42241</t>
  </si>
  <si>
    <t>3.57623</t>
  </si>
  <si>
    <t>1.82657</t>
  </si>
  <si>
    <t>2.59565</t>
  </si>
  <si>
    <t>1.61507</t>
  </si>
  <si>
    <t>1.15362</t>
  </si>
  <si>
    <t>0.90367</t>
  </si>
  <si>
    <t>0.84599</t>
  </si>
  <si>
    <t>0.73062</t>
  </si>
  <si>
    <t>0.92289</t>
  </si>
  <si>
    <t>0.61526</t>
  </si>
  <si>
    <t>0.17304</t>
  </si>
  <si>
    <t>0.21149</t>
  </si>
  <si>
    <t>0.46144</t>
  </si>
  <si>
    <t>김삿갓계곡</t>
  </si>
  <si>
    <t>9.24822</t>
  </si>
  <si>
    <t>8.11382</t>
  </si>
  <si>
    <t>7.38319</t>
  </si>
  <si>
    <t>9.95962</t>
  </si>
  <si>
    <t>13.51663</t>
  </si>
  <si>
    <t>12.74754</t>
  </si>
  <si>
    <t>12.72832</t>
  </si>
  <si>
    <t>10.15189</t>
  </si>
  <si>
    <t>10.9402</t>
  </si>
  <si>
    <t>10.84406</t>
  </si>
  <si>
    <t>13.43972</t>
  </si>
  <si>
    <t>16.49682</t>
  </si>
  <si>
    <t>14.7087</t>
  </si>
  <si>
    <t>13.0744</t>
  </si>
  <si>
    <t>12.9975</t>
  </si>
  <si>
    <t>11.63237</t>
  </si>
  <si>
    <t>14.53566</t>
  </si>
  <si>
    <t>16.68909</t>
  </si>
  <si>
    <t>18.36185</t>
  </si>
  <si>
    <t>14.01653</t>
  </si>
  <si>
    <t>12.70909</t>
  </si>
  <si>
    <t>11.17092</t>
  </si>
  <si>
    <t>16.30455</t>
  </si>
  <si>
    <t>20.32301</t>
  </si>
  <si>
    <t>22.43799</t>
  </si>
  <si>
    <t>24.93751</t>
  </si>
  <si>
    <t>27.16785</t>
  </si>
  <si>
    <t>33.62814</t>
  </si>
  <si>
    <t>36.62757</t>
  </si>
  <si>
    <t>35.70467</t>
  </si>
  <si>
    <t>29.22514</t>
  </si>
  <si>
    <t>26.4949</t>
  </si>
  <si>
    <t>21.82272</t>
  </si>
  <si>
    <t>18.01576</t>
  </si>
  <si>
    <t>21.64968</t>
  </si>
  <si>
    <t>23.2263</t>
  </si>
  <si>
    <t>28.85983</t>
  </si>
  <si>
    <t>23.53393</t>
  </si>
  <si>
    <t>18.30417</t>
  </si>
  <si>
    <t>18.66948</t>
  </si>
  <si>
    <t>17.78504</t>
  </si>
  <si>
    <t>15.03557</t>
  </si>
  <si>
    <t>16.70832</t>
  </si>
  <si>
    <t>15.51624</t>
  </si>
  <si>
    <t>12.88213</t>
  </si>
  <si>
    <t>9.5943</t>
  </si>
  <si>
    <t>6.69102</t>
  </si>
  <si>
    <t>6.80638</t>
  </si>
  <si>
    <t>7.05633</t>
  </si>
  <si>
    <t>6.86406</t>
  </si>
  <si>
    <t>7.80619</t>
  </si>
  <si>
    <t>3.99923</t>
  </si>
  <si>
    <t>2.61488</t>
  </si>
  <si>
    <t>2.65333</t>
  </si>
  <si>
    <t>2.38415</t>
  </si>
  <si>
    <t>2.57642</t>
  </si>
  <si>
    <t>2.98019</t>
  </si>
  <si>
    <t>1.6343</t>
  </si>
  <si>
    <t>1.09594</t>
  </si>
  <si>
    <t>1.07671</t>
  </si>
  <si>
    <t>1.13439</t>
  </si>
  <si>
    <t>1.57661</t>
  </si>
  <si>
    <t>0.94212</t>
  </si>
  <si>
    <t>0.96135</t>
  </si>
  <si>
    <t>0.9998</t>
  </si>
  <si>
    <t>1.49971</t>
  </si>
  <si>
    <t>2.03806</t>
  </si>
  <si>
    <t>1.53816</t>
  </si>
  <si>
    <t>0.88444</t>
  </si>
  <si>
    <t>0.63449</t>
  </si>
  <si>
    <t>0.67294</t>
  </si>
  <si>
    <t>0.48067</t>
  </si>
  <si>
    <t>0.65372</t>
  </si>
  <si>
    <t>0.86521</t>
  </si>
  <si>
    <t>괴산선유동계곡</t>
  </si>
  <si>
    <t>3.32628</t>
  </si>
  <si>
    <t>4.11459</t>
  </si>
  <si>
    <t>4.1915</t>
  </si>
  <si>
    <t>4.76831</t>
  </si>
  <si>
    <t>3.53778</t>
  </si>
  <si>
    <t>3.24937</t>
  </si>
  <si>
    <t>2.48029</t>
  </si>
  <si>
    <t>2.53797</t>
  </si>
  <si>
    <t>3.557</t>
  </si>
  <si>
    <t>3.21092</t>
  </si>
  <si>
    <t>2.78792</t>
  </si>
  <si>
    <t>2.46106</t>
  </si>
  <si>
    <t>3.38396</t>
  </si>
  <si>
    <t>3.92232</t>
  </si>
  <si>
    <t>3.11478</t>
  </si>
  <si>
    <t>5.03749</t>
  </si>
  <si>
    <t>5.17208</t>
  </si>
  <si>
    <t>5.69121</t>
  </si>
  <si>
    <t>6.55643</t>
  </si>
  <si>
    <t>7.84464</t>
  </si>
  <si>
    <t>8.45991</t>
  </si>
  <si>
    <t>7.47933</t>
  </si>
  <si>
    <t>5.09517</t>
  </si>
  <si>
    <t>4.6914</t>
  </si>
  <si>
    <t>3.51855</t>
  </si>
  <si>
    <t>3.36473</t>
  </si>
  <si>
    <t>2.30724</t>
  </si>
  <si>
    <t>1.88425</t>
  </si>
  <si>
    <t>1.67275</t>
  </si>
  <si>
    <t>1.24975</t>
  </si>
  <si>
    <t>0.69217</t>
  </si>
  <si>
    <t>0.4999</t>
  </si>
  <si>
    <t>쌍곡구곡</t>
  </si>
  <si>
    <t>송계계곡</t>
  </si>
  <si>
    <t>새재계곡</t>
  </si>
  <si>
    <t>8.90213</t>
  </si>
  <si>
    <t>9.67121</t>
  </si>
  <si>
    <t>8.70986</t>
  </si>
  <si>
    <t>10.97865</t>
  </si>
  <si>
    <t>12.05537</t>
  </si>
  <si>
    <t>16.18919</t>
  </si>
  <si>
    <t>14.84329</t>
  </si>
  <si>
    <t>14.74716</t>
  </si>
  <si>
    <t>14.76639</t>
  </si>
  <si>
    <t>10.45952</t>
  </si>
  <si>
    <t>12.93981</t>
  </si>
  <si>
    <t>12.09382</t>
  </si>
  <si>
    <t>14.22803</t>
  </si>
  <si>
    <t>14.90098</t>
  </si>
  <si>
    <t>14.9202</t>
  </si>
  <si>
    <t>14.07421</t>
  </si>
  <si>
    <t>12.67064</t>
  </si>
  <si>
    <t>21.74581</t>
  </si>
  <si>
    <t>22.76485</t>
  </si>
  <si>
    <t>20.22687</t>
  </si>
  <si>
    <t>15.18938</t>
  </si>
  <si>
    <t>13.22822</t>
  </si>
  <si>
    <t>19.05402</t>
  </si>
  <si>
    <t>18.57335</t>
  </si>
  <si>
    <t>27.57162</t>
  </si>
  <si>
    <t>38.62718</t>
  </si>
  <si>
    <t>67.42934</t>
  </si>
  <si>
    <t>69.15977</t>
  </si>
  <si>
    <t>71.85156</t>
  </si>
  <si>
    <t>68.54451</t>
  </si>
  <si>
    <t>56.48913</t>
  </si>
  <si>
    <t>49.14439</t>
  </si>
  <si>
    <t>40.06921</t>
  </si>
  <si>
    <t>35.41626</t>
  </si>
  <si>
    <t>38.781</t>
  </si>
  <si>
    <t>45.24129</t>
  </si>
  <si>
    <t>49.04825</t>
  </si>
  <si>
    <t>41.8381</t>
  </si>
  <si>
    <t>35.64699</t>
  </si>
  <si>
    <t>30.70563</t>
  </si>
  <si>
    <t>28.09075</t>
  </si>
  <si>
    <t>19.36166</t>
  </si>
  <si>
    <t>22.24572</t>
  </si>
  <si>
    <t>20.41915</t>
  </si>
  <si>
    <t>14.93943</t>
  </si>
  <si>
    <t>12.92059</t>
  </si>
  <si>
    <t>11.24783</t>
  </si>
  <si>
    <t>9.76735</t>
  </si>
  <si>
    <t>8.6714</t>
  </si>
  <si>
    <t>9.97885</t>
  </si>
  <si>
    <t>8.92136</t>
  </si>
  <si>
    <t>4.82599</t>
  </si>
  <si>
    <t>4.38377</t>
  </si>
  <si>
    <t>3.86464</t>
  </si>
  <si>
    <t>0.53835</t>
  </si>
  <si>
    <t>1.30744</t>
  </si>
  <si>
    <t>1.51893</t>
  </si>
  <si>
    <t>1.36512</t>
  </si>
  <si>
    <t>2.17265</t>
  </si>
  <si>
    <t>1.76889</t>
  </si>
  <si>
    <t>1.32666</t>
  </si>
  <si>
    <t>0.80753</t>
  </si>
  <si>
    <t>1.05748</t>
  </si>
  <si>
    <t>어라연계곡</t>
  </si>
  <si>
    <t>이끼계곡</t>
  </si>
  <si>
    <t>연하계곡</t>
  </si>
  <si>
    <t>0.74985</t>
  </si>
  <si>
    <t>1.26898</t>
  </si>
  <si>
    <t>1.23053</t>
  </si>
  <si>
    <t>2.26879</t>
  </si>
  <si>
    <t>1.86502</t>
  </si>
  <si>
    <t>2.21111</t>
  </si>
  <si>
    <t>1.03826</t>
  </si>
  <si>
    <t>1.48048</t>
  </si>
  <si>
    <t>2.8456</t>
  </si>
  <si>
    <t>2.94174</t>
  </si>
  <si>
    <t>1.38434</t>
  </si>
  <si>
    <t>7.71005</t>
  </si>
  <si>
    <t>1.28821</t>
  </si>
  <si>
    <t>2.74947</t>
  </si>
  <si>
    <t>2.92251</t>
  </si>
  <si>
    <t>1.11517</t>
  </si>
  <si>
    <t>5.88348</t>
  </si>
  <si>
    <t>3.40319</t>
  </si>
  <si>
    <t>1.4228</t>
  </si>
  <si>
    <t>2.23034</t>
  </si>
  <si>
    <t>2.01884</t>
  </si>
  <si>
    <t>8.5945</t>
  </si>
  <si>
    <t>2.82637</t>
  </si>
  <si>
    <t>8.19073</t>
  </si>
  <si>
    <t>3.7685</t>
  </si>
  <si>
    <t>9.53662</t>
  </si>
  <si>
    <t>10.42107</t>
  </si>
  <si>
    <t>1.55739</t>
  </si>
  <si>
    <t>11.74774</t>
  </si>
  <si>
    <t>9.32512</t>
  </si>
  <si>
    <t>2.15343</t>
  </si>
  <si>
    <t>3.46087</t>
  </si>
  <si>
    <t>3.15323</t>
  </si>
  <si>
    <t>3.82618</t>
  </si>
  <si>
    <t>3.96077</t>
  </si>
  <si>
    <t>2.6341</t>
  </si>
  <si>
    <t>2.73024</t>
  </si>
  <si>
    <t>2.49951</t>
  </si>
  <si>
    <t>2.07652</t>
  </si>
  <si>
    <t>1.80734</t>
  </si>
  <si>
    <t>1.73043</t>
  </si>
  <si>
    <t>0.7114</t>
  </si>
  <si>
    <t>0.55758</t>
  </si>
  <si>
    <t>1.46125</t>
  </si>
  <si>
    <t>0.57681</t>
  </si>
  <si>
    <t>0.7883</t>
  </si>
  <si>
    <t>남천계곡</t>
  </si>
  <si>
    <t>덕산기계곡</t>
  </si>
  <si>
    <t>원당계곡</t>
  </si>
  <si>
    <t>1.74966</t>
  </si>
  <si>
    <t>5.1913</t>
  </si>
  <si>
    <t>5.22976</t>
  </si>
  <si>
    <t>5.59507</t>
  </si>
  <si>
    <t>6.09498</t>
  </si>
  <si>
    <t>4.65295</t>
  </si>
  <si>
    <t>4.51836</t>
  </si>
  <si>
    <t>4.30686</t>
  </si>
  <si>
    <t>5.30667</t>
  </si>
  <si>
    <t>6.22957</t>
  </si>
  <si>
    <t>6.17189</t>
  </si>
  <si>
    <t>3.61468</t>
  </si>
  <si>
    <t>4.80676</t>
  </si>
  <si>
    <t>6.42184</t>
  </si>
  <si>
    <t>7.40242</t>
  </si>
  <si>
    <t>2.24956</t>
  </si>
  <si>
    <t>6.94097</t>
  </si>
  <si>
    <t>3.78773</t>
  </si>
  <si>
    <t>4.55681</t>
  </si>
  <si>
    <t>5.94116</t>
  </si>
  <si>
    <t>2.44183</t>
  </si>
  <si>
    <t>4.59527</t>
  </si>
  <si>
    <t>2.28802</t>
  </si>
  <si>
    <t>4.07613</t>
  </si>
  <si>
    <t>6.05652</t>
  </si>
  <si>
    <t>3.01865</t>
  </si>
  <si>
    <t>1.9227</t>
  </si>
  <si>
    <t>뇌운계곡</t>
  </si>
  <si>
    <t>고병계곡</t>
  </si>
  <si>
    <t>기화계곡</t>
  </si>
  <si>
    <t>4.44145</t>
  </si>
  <si>
    <t>3.48009</t>
  </si>
  <si>
    <t>5.46048</t>
  </si>
  <si>
    <t>4.42222</t>
  </si>
  <si>
    <t>2.5572</t>
  </si>
  <si>
    <t>광대곡계</t>
  </si>
  <si>
    <t>용계골</t>
  </si>
  <si>
    <t>남천천</t>
  </si>
  <si>
    <t>천미계곡</t>
  </si>
  <si>
    <t>광치계곡</t>
  </si>
  <si>
    <t>두타연계곡</t>
  </si>
  <si>
    <t>1.8957</t>
  </si>
  <si>
    <t>9.48545</t>
  </si>
  <si>
    <t>0.79161</t>
  </si>
  <si>
    <t>0.25692</t>
  </si>
  <si>
    <t>0.21526</t>
  </si>
  <si>
    <t>1.75682</t>
  </si>
  <si>
    <t>9.66599</t>
  </si>
  <si>
    <t>0.5694</t>
  </si>
  <si>
    <t>0.20137</t>
  </si>
  <si>
    <t>1.8332</t>
  </si>
  <si>
    <t>9.29796</t>
  </si>
  <si>
    <t>0.62495</t>
  </si>
  <si>
    <t>0.20831</t>
  </si>
  <si>
    <t>0.31942</t>
  </si>
  <si>
    <t>1.9443</t>
  </si>
  <si>
    <t>10.67981</t>
  </si>
  <si>
    <t>0.10415</t>
  </si>
  <si>
    <t>0.32636</t>
  </si>
  <si>
    <t>2.17346</t>
  </si>
  <si>
    <t>12.48524</t>
  </si>
  <si>
    <t>10.08263</t>
  </si>
  <si>
    <t>0.29164</t>
  </si>
  <si>
    <t>2.49982</t>
  </si>
  <si>
    <t>18.99868</t>
  </si>
  <si>
    <t>9.6521</t>
  </si>
  <si>
    <t>0.16665</t>
  </si>
  <si>
    <t>0.36108</t>
  </si>
  <si>
    <t>2.38872</t>
  </si>
  <si>
    <t>16.22109</t>
  </si>
  <si>
    <t>9.95764</t>
  </si>
  <si>
    <t>0.2847</t>
  </si>
  <si>
    <t>2.9859</t>
  </si>
  <si>
    <t>14.75591</t>
  </si>
  <si>
    <t>6.96479</t>
  </si>
  <si>
    <t>0.17359</t>
  </si>
  <si>
    <t>2.43733</t>
  </si>
  <si>
    <t>15.24894</t>
  </si>
  <si>
    <t>1.63183</t>
  </si>
  <si>
    <t>0.26387</t>
  </si>
  <si>
    <t>0.24998</t>
  </si>
  <si>
    <t>1.86098</t>
  </si>
  <si>
    <t>10.58259</t>
  </si>
  <si>
    <t>1.32629</t>
  </si>
  <si>
    <t>0.22915</t>
  </si>
  <si>
    <t>1.74987</t>
  </si>
  <si>
    <t>9.67988</t>
  </si>
  <si>
    <t>0.1111</t>
  </si>
  <si>
    <t>0.19443</t>
  </si>
  <si>
    <t>1.77071</t>
  </si>
  <si>
    <t>10.98534</t>
  </si>
  <si>
    <t>1.69432</t>
  </si>
  <si>
    <t>0.09721</t>
  </si>
  <si>
    <t>0.2222</t>
  </si>
  <si>
    <t>1.95125</t>
  </si>
  <si>
    <t>12.70745</t>
  </si>
  <si>
    <t>1.52072</t>
  </si>
  <si>
    <t>0.3958</t>
  </si>
  <si>
    <t>16.04749</t>
  </si>
  <si>
    <t>1.79154</t>
  </si>
  <si>
    <t>0.13193</t>
  </si>
  <si>
    <t>2.47205</t>
  </si>
  <si>
    <t>13.75598</t>
  </si>
  <si>
    <t>0.27775</t>
  </si>
  <si>
    <t>2.59704</t>
  </si>
  <si>
    <t>14.54065</t>
  </si>
  <si>
    <t>1.54155</t>
  </si>
  <si>
    <t>0.15971</t>
  </si>
  <si>
    <t>0.30553</t>
  </si>
  <si>
    <t>2.56926</t>
  </si>
  <si>
    <t>13.71432</t>
  </si>
  <si>
    <t>1.34018</t>
  </si>
  <si>
    <t>0.23609</t>
  </si>
  <si>
    <t>2.2915</t>
  </si>
  <si>
    <t>13.60322</t>
  </si>
  <si>
    <t>1.45823</t>
  </si>
  <si>
    <t>0.13887</t>
  </si>
  <si>
    <t>0.31247</t>
  </si>
  <si>
    <t>2.04152</t>
  </si>
  <si>
    <t>14.08235</t>
  </si>
  <si>
    <t>0.18748</t>
  </si>
  <si>
    <t>0.41663</t>
  </si>
  <si>
    <t>1.72904</t>
  </si>
  <si>
    <t>12.22831</t>
  </si>
  <si>
    <t>1.06242</t>
  </si>
  <si>
    <t>2.20817</t>
  </si>
  <si>
    <t>12.97132</t>
  </si>
  <si>
    <t>1.0902</t>
  </si>
  <si>
    <t>3.26366</t>
  </si>
  <si>
    <t>17.4224</t>
  </si>
  <si>
    <t>1.45128</t>
  </si>
  <si>
    <t>3.59002</t>
  </si>
  <si>
    <t>17.72793</t>
  </si>
  <si>
    <t>1.27768</t>
  </si>
  <si>
    <t>2.65953</t>
  </si>
  <si>
    <t>14.15179</t>
  </si>
  <si>
    <t>0.99993</t>
  </si>
  <si>
    <t>0.24303</t>
  </si>
  <si>
    <t>2.354</t>
  </si>
  <si>
    <t>11.73529</t>
  </si>
  <si>
    <t>1.14575</t>
  </si>
  <si>
    <t>2.36094</t>
  </si>
  <si>
    <t>10.9784</t>
  </si>
  <si>
    <t>0.743</t>
  </si>
  <si>
    <t>16.85994</t>
  </si>
  <si>
    <t>0.33331</t>
  </si>
  <si>
    <t>2.86091</t>
  </si>
  <si>
    <t>17.73487</t>
  </si>
  <si>
    <t>1.30546</t>
  </si>
  <si>
    <t>0.34025</t>
  </si>
  <si>
    <t>4.27748</t>
  </si>
  <si>
    <t>25.51211</t>
  </si>
  <si>
    <t>1.59016</t>
  </si>
  <si>
    <t>0.34719</t>
  </si>
  <si>
    <t>0.35414</t>
  </si>
  <si>
    <t>3.88167</t>
  </si>
  <si>
    <t>25.04687</t>
  </si>
  <si>
    <t>0.54162</t>
  </si>
  <si>
    <t>4.56218</t>
  </si>
  <si>
    <t>23.26227</t>
  </si>
  <si>
    <t>1.50683</t>
  </si>
  <si>
    <t>0.14582</t>
  </si>
  <si>
    <t>4.62467</t>
  </si>
  <si>
    <t>29.18547</t>
  </si>
  <si>
    <t>0.59023</t>
  </si>
  <si>
    <t>5.67321</t>
  </si>
  <si>
    <t>36.11554</t>
  </si>
  <si>
    <t>1.79848</t>
  </si>
  <si>
    <t>0.46524</t>
  </si>
  <si>
    <t>0.57634</t>
  </si>
  <si>
    <t>5.45795</t>
  </si>
  <si>
    <t>34.91424</t>
  </si>
  <si>
    <t>1.47211</t>
  </si>
  <si>
    <t>0.67356</t>
  </si>
  <si>
    <t>0.54857</t>
  </si>
  <si>
    <t>4.45802</t>
  </si>
  <si>
    <t>31.65752</t>
  </si>
  <si>
    <t>1.36796</t>
  </si>
  <si>
    <t>0.63884</t>
  </si>
  <si>
    <t>0.37497</t>
  </si>
  <si>
    <t>5.00659</t>
  </si>
  <si>
    <t>29.58127</t>
  </si>
  <si>
    <t>1.29157</t>
  </si>
  <si>
    <t>0.44441</t>
  </si>
  <si>
    <t>0.5069</t>
  </si>
  <si>
    <t>3.13867</t>
  </si>
  <si>
    <t>23.13728</t>
  </si>
  <si>
    <t>0.97909</t>
  </si>
  <si>
    <t>0.40274</t>
  </si>
  <si>
    <t>3.65252</t>
  </si>
  <si>
    <t>18.06124</t>
  </si>
  <si>
    <t>1.0277</t>
  </si>
  <si>
    <t>3.3331</t>
  </si>
  <si>
    <t>22.45677</t>
  </si>
  <si>
    <t>1.05548</t>
  </si>
  <si>
    <t>3.81223</t>
  </si>
  <si>
    <t>23.10256</t>
  </si>
  <si>
    <t>0.38886</t>
  </si>
  <si>
    <t>0.49302</t>
  </si>
  <si>
    <t>3.93722</t>
  </si>
  <si>
    <t>24.88021</t>
  </si>
  <si>
    <t>0.89577</t>
  </si>
  <si>
    <t>0.55551</t>
  </si>
  <si>
    <t>3.09006</t>
  </si>
  <si>
    <t>20.28331</t>
  </si>
  <si>
    <t>0.8541</t>
  </si>
  <si>
    <t>0.43746</t>
  </si>
  <si>
    <t>3.16644</t>
  </si>
  <si>
    <t>31.44226</t>
  </si>
  <si>
    <t>0.6805</t>
  </si>
  <si>
    <t>3.32615</t>
  </si>
  <si>
    <t>16.0336</t>
  </si>
  <si>
    <t>0.47218</t>
  </si>
  <si>
    <t>2.91646</t>
  </si>
  <si>
    <t>14.03374</t>
  </si>
  <si>
    <t>0.36802</t>
  </si>
  <si>
    <t>1.99291</t>
  </si>
  <si>
    <t>11.71446</t>
  </si>
  <si>
    <t>0.12499</t>
  </si>
  <si>
    <t>3.02756</t>
  </si>
  <si>
    <t>14.04763</t>
  </si>
  <si>
    <t>0.38191</t>
  </si>
  <si>
    <t>0.18054</t>
  </si>
  <si>
    <t>0.48607</t>
  </si>
  <si>
    <t>2.86785</t>
  </si>
  <si>
    <t>12.54773</t>
  </si>
  <si>
    <t>0.56246</t>
  </si>
  <si>
    <t>0.45135</t>
  </si>
  <si>
    <t>2.19429</t>
  </si>
  <si>
    <t>10.25623</t>
  </si>
  <si>
    <t>1.68738</t>
  </si>
  <si>
    <t>8.19387</t>
  </si>
  <si>
    <t>0.47913</t>
  </si>
  <si>
    <t>1.3749</t>
  </si>
  <si>
    <t>6.97173</t>
  </si>
  <si>
    <t>0.53468</t>
  </si>
  <si>
    <t>1.35407</t>
  </si>
  <si>
    <t>5.3399</t>
  </si>
  <si>
    <t>0.0486</t>
  </si>
  <si>
    <t>1.09714</t>
  </si>
  <si>
    <t>5.23574</t>
  </si>
  <si>
    <t>0.05555</t>
  </si>
  <si>
    <t>5.34685</t>
  </si>
  <si>
    <t>0.03471</t>
  </si>
  <si>
    <t>1.13186</t>
  </si>
  <si>
    <t>4.95798</t>
  </si>
  <si>
    <t>0.84021</t>
  </si>
  <si>
    <t>0.06249</t>
  </si>
  <si>
    <t>0.15276</t>
  </si>
  <si>
    <t>0.66662</t>
  </si>
  <si>
    <t>3.47892</t>
  </si>
  <si>
    <t>0.43052</t>
  </si>
  <si>
    <t>2.34011</t>
  </si>
  <si>
    <t>0.11804</t>
  </si>
  <si>
    <t>0.07638</t>
  </si>
  <si>
    <t>0.06943</t>
  </si>
  <si>
    <t>0.29859</t>
  </si>
  <si>
    <t>1.52767</t>
  </si>
  <si>
    <t>1.96514</t>
  </si>
  <si>
    <t>2.42344</t>
  </si>
  <si>
    <t>1.71515</t>
  </si>
  <si>
    <t>0.70828</t>
  </si>
  <si>
    <t>0.08332</t>
  </si>
  <si>
    <t>0.71522</t>
  </si>
  <si>
    <t>0.75689</t>
  </si>
  <si>
    <t>0.84716</t>
  </si>
  <si>
    <t>0.04166</t>
  </si>
  <si>
    <t>10.79091</t>
  </si>
  <si>
    <t>4.29831</t>
  </si>
  <si>
    <t>0.09027</t>
  </si>
  <si>
    <t>0.68745</t>
  </si>
  <si>
    <t>1.31935</t>
  </si>
  <si>
    <t>1.16658</t>
  </si>
  <si>
    <t>1.11103</t>
  </si>
  <si>
    <t>0.61106</t>
  </si>
  <si>
    <t>0.61801</t>
  </si>
  <si>
    <t>0.72217</t>
  </si>
  <si>
    <t>0.64578</t>
  </si>
  <si>
    <t>0.52079</t>
  </si>
  <si>
    <t>0.42358</t>
  </si>
  <si>
    <t>8.59662</t>
  </si>
  <si>
    <t>0.70134</t>
  </si>
  <si>
    <t>비수구미</t>
  </si>
  <si>
    <t>남전계곡</t>
  </si>
  <si>
    <t>아침가리계곡</t>
  </si>
  <si>
    <t>1.16841</t>
  </si>
  <si>
    <t>5.84635</t>
  </si>
  <si>
    <t>0.26535</t>
  </si>
  <si>
    <t>0.03423</t>
  </si>
  <si>
    <t>2.28546</t>
  </si>
  <si>
    <t>1.08281</t>
  </si>
  <si>
    <t>5.95762</t>
  </si>
  <si>
    <t>0.23111</t>
  </si>
  <si>
    <t>0.06419</t>
  </si>
  <si>
    <t>2.38818</t>
  </si>
  <si>
    <t>1.12989</t>
  </si>
  <si>
    <t>5.73079</t>
  </si>
  <si>
    <t>0.19687</t>
  </si>
  <si>
    <t>0.07703</t>
  </si>
  <si>
    <t>2.50374</t>
  </si>
  <si>
    <t>1.19837</t>
  </si>
  <si>
    <t>6.58249</t>
  </si>
  <si>
    <t>0.05991</t>
  </si>
  <si>
    <t>2.3197</t>
  </si>
  <si>
    <t>1.33961</t>
  </si>
  <si>
    <t>7.69527</t>
  </si>
  <si>
    <t>0.22255</t>
  </si>
  <si>
    <t>0.09415</t>
  </si>
  <si>
    <t>2.83329</t>
  </si>
  <si>
    <t>1.54076</t>
  </si>
  <si>
    <t>11.70982</t>
  </si>
  <si>
    <t>0.11555</t>
  </si>
  <si>
    <t>2.96597</t>
  </si>
  <si>
    <t>1.47228</t>
  </si>
  <si>
    <t>9.99786</t>
  </si>
  <si>
    <t>0.21399</t>
  </si>
  <si>
    <t>0.11127</t>
  </si>
  <si>
    <t>2.63642</t>
  </si>
  <si>
    <t>1.84035</t>
  </si>
  <si>
    <t>9.09479</t>
  </si>
  <si>
    <t>0.29531</t>
  </si>
  <si>
    <t>0.10271</t>
  </si>
  <si>
    <t>3.17141</t>
  </si>
  <si>
    <t>1.50224</t>
  </si>
  <si>
    <t>9.39867</t>
  </si>
  <si>
    <t>3.257</t>
  </si>
  <si>
    <t>1.14701</t>
  </si>
  <si>
    <t>6.52257</t>
  </si>
  <si>
    <t>0.21827</t>
  </si>
  <si>
    <t>2.25551</t>
  </si>
  <si>
    <t>1.07853</t>
  </si>
  <si>
    <t>5.96618</t>
  </si>
  <si>
    <t>0.16263</t>
  </si>
  <si>
    <t>0.08559</t>
  </si>
  <si>
    <t>2.5123</t>
  </si>
  <si>
    <t>1.09137</t>
  </si>
  <si>
    <t>6.77081</t>
  </si>
  <si>
    <t>0.25679</t>
  </si>
  <si>
    <t>0.13267</t>
  </si>
  <si>
    <t>1.20265</t>
  </si>
  <si>
    <t>7.83222</t>
  </si>
  <si>
    <t>0.10699</t>
  </si>
  <si>
    <t>3.21848</t>
  </si>
  <si>
    <t>9.89086</t>
  </si>
  <si>
    <t>3.5352</t>
  </si>
  <si>
    <t>1.52364</t>
  </si>
  <si>
    <t>8.47849</t>
  </si>
  <si>
    <t>0.27391</t>
  </si>
  <si>
    <t>3.89471</t>
  </si>
  <si>
    <t>1.60068</t>
  </si>
  <si>
    <t>8.96212</t>
  </si>
  <si>
    <t>0.17119</t>
  </si>
  <si>
    <t>3.4924</t>
  </si>
  <si>
    <t>1.58356</t>
  </si>
  <si>
    <t>8.45281</t>
  </si>
  <si>
    <t>3.2998</t>
  </si>
  <si>
    <t>1.41236</t>
  </si>
  <si>
    <t>8.38433</t>
  </si>
  <si>
    <t>0.11983</t>
  </si>
  <si>
    <t>3.3426</t>
  </si>
  <si>
    <t>1.25829</t>
  </si>
  <si>
    <t>8.67964</t>
  </si>
  <si>
    <t>0.20971</t>
  </si>
  <si>
    <t>3.50524</t>
  </si>
  <si>
    <t>1.06569</t>
  </si>
  <si>
    <t>7.53691</t>
  </si>
  <si>
    <t>0.22683</t>
  </si>
  <si>
    <t>1.36101</t>
  </si>
  <si>
    <t>7.99486</t>
  </si>
  <si>
    <t>0.17547</t>
  </si>
  <si>
    <t>3.24844</t>
  </si>
  <si>
    <t>2.01155</t>
  </si>
  <si>
    <t>10.73828</t>
  </si>
  <si>
    <t>0.23539</t>
  </si>
  <si>
    <t>0.14551</t>
  </si>
  <si>
    <t>4.07019</t>
  </si>
  <si>
    <t>2.21271</t>
  </si>
  <si>
    <t>10.92659</t>
  </si>
  <si>
    <t>0.23967</t>
  </si>
  <si>
    <t>0.15407</t>
  </si>
  <si>
    <t>3.92467</t>
  </si>
  <si>
    <t>1.6392</t>
  </si>
  <si>
    <t>8.72244</t>
  </si>
  <si>
    <t>4.39974</t>
  </si>
  <si>
    <t>1.45088</t>
  </si>
  <si>
    <t>7.23304</t>
  </si>
  <si>
    <t>0.14979</t>
  </si>
  <si>
    <t>3.68071</t>
  </si>
  <si>
    <t>1.45516</t>
  </si>
  <si>
    <t>6.76653</t>
  </si>
  <si>
    <t>0.08987</t>
  </si>
  <si>
    <t>3.26556</t>
  </si>
  <si>
    <t>10.39161</t>
  </si>
  <si>
    <t>0.09843</t>
  </si>
  <si>
    <t>3.66359</t>
  </si>
  <si>
    <t>1.76332</t>
  </si>
  <si>
    <t>10.93087</t>
  </si>
  <si>
    <t>0.13695</t>
  </si>
  <si>
    <t>4.43398</t>
  </si>
  <si>
    <t>15.72437</t>
  </si>
  <si>
    <t>0.17975</t>
  </si>
  <si>
    <t>5.65375</t>
  </si>
  <si>
    <t>2.39246</t>
  </si>
  <si>
    <t>15.43762</t>
  </si>
  <si>
    <t>0.75326</t>
  </si>
  <si>
    <t>5.22148</t>
  </si>
  <si>
    <t>2.81189</t>
  </si>
  <si>
    <t>14.33768</t>
  </si>
  <si>
    <t>5.14872</t>
  </si>
  <si>
    <t>2.85041</t>
  </si>
  <si>
    <t>17.98844</t>
  </si>
  <si>
    <t>0.28247</t>
  </si>
  <si>
    <t>0.20115</t>
  </si>
  <si>
    <t>5.71367</t>
  </si>
  <si>
    <t>3.49668</t>
  </si>
  <si>
    <t>22.25979</t>
  </si>
  <si>
    <t>0.34239</t>
  </si>
  <si>
    <t>7.20736</t>
  </si>
  <si>
    <t>3.364</t>
  </si>
  <si>
    <t>21.51936</t>
  </si>
  <si>
    <t>5.64091</t>
  </si>
  <si>
    <t>2.74769</t>
  </si>
  <si>
    <t>19.51209</t>
  </si>
  <si>
    <t>0.18831</t>
  </si>
  <si>
    <t>4.77209</t>
  </si>
  <si>
    <t>3.08581</t>
  </si>
  <si>
    <t>18.23239</t>
  </si>
  <si>
    <t>0.16691</t>
  </si>
  <si>
    <t>4.60517</t>
  </si>
  <si>
    <t>1.93451</t>
  </si>
  <si>
    <t>14.26064</t>
  </si>
  <si>
    <t>0.12839</t>
  </si>
  <si>
    <t>4.35694</t>
  </si>
  <si>
    <t>2.25123</t>
  </si>
  <si>
    <t>11.13203</t>
  </si>
  <si>
    <t>3.76203</t>
  </si>
  <si>
    <t>2.05435</t>
  </si>
  <si>
    <t>13.84121</t>
  </si>
  <si>
    <t>3.5566</t>
  </si>
  <si>
    <t>2.34966</t>
  </si>
  <si>
    <t>14.23924</t>
  </si>
  <si>
    <t>3.88615</t>
  </si>
  <si>
    <t>2.4267</t>
  </si>
  <si>
    <t>15.3349</t>
  </si>
  <si>
    <t>3.95891</t>
  </si>
  <si>
    <t>1.90455</t>
  </si>
  <si>
    <t>12.5016</t>
  </si>
  <si>
    <t>3.31692</t>
  </si>
  <si>
    <t>1.95163</t>
  </si>
  <si>
    <t>19.37941</t>
  </si>
  <si>
    <t>0.26107</t>
  </si>
  <si>
    <t>0.08131</t>
  </si>
  <si>
    <t>2.79049</t>
  </si>
  <si>
    <t>2.05007</t>
  </si>
  <si>
    <t>9.8823</t>
  </si>
  <si>
    <t>2.87181</t>
  </si>
  <si>
    <t>1.79756</t>
  </si>
  <si>
    <t>8.64968</t>
  </si>
  <si>
    <t>2.76481</t>
  </si>
  <si>
    <t>1.22833</t>
  </si>
  <si>
    <t>7.2202</t>
  </si>
  <si>
    <t>0.04707</t>
  </si>
  <si>
    <t>1.87031</t>
  </si>
  <si>
    <t>1.86603</t>
  </si>
  <si>
    <t>8.65824</t>
  </si>
  <si>
    <t>0.24823</t>
  </si>
  <si>
    <t>2.56366</t>
  </si>
  <si>
    <t>1.7676</t>
  </si>
  <si>
    <t>7.73378</t>
  </si>
  <si>
    <t>2.12283</t>
  </si>
  <si>
    <t>1.35245</t>
  </si>
  <si>
    <t>6.32142</t>
  </si>
  <si>
    <t>0.06847</t>
  </si>
  <si>
    <t>1.91311</t>
  </si>
  <si>
    <t>1.04001</t>
  </si>
  <si>
    <t>5.05028</t>
  </si>
  <si>
    <t>2.48662</t>
  </si>
  <si>
    <t>0.84742</t>
  </si>
  <si>
    <t>4.29702</t>
  </si>
  <si>
    <t>0.04279</t>
  </si>
  <si>
    <t>1.82751</t>
  </si>
  <si>
    <t>0.83458</t>
  </si>
  <si>
    <t>3.29124</t>
  </si>
  <si>
    <t>0.31243</t>
  </si>
  <si>
    <t>1.39096</t>
  </si>
  <si>
    <t>0.67622</t>
  </si>
  <si>
    <t>3.22704</t>
  </si>
  <si>
    <t>0.20543</t>
  </si>
  <si>
    <t>1.83179</t>
  </si>
  <si>
    <t>0.60346</t>
  </si>
  <si>
    <t>3.29552</t>
  </si>
  <si>
    <t>0.05563</t>
  </si>
  <si>
    <t>1.46372</t>
  </si>
  <si>
    <t>0.69762</t>
  </si>
  <si>
    <t>3.05585</t>
  </si>
  <si>
    <t>1.55788</t>
  </si>
  <si>
    <t>0.51786</t>
  </si>
  <si>
    <t>1.36528</t>
  </si>
  <si>
    <t>0.41087</t>
  </si>
  <si>
    <t>2.14423</t>
  </si>
  <si>
    <t>0.97581</t>
  </si>
  <si>
    <t>1.44232</t>
  </si>
  <si>
    <t>0.98865</t>
  </si>
  <si>
    <t>1.63492</t>
  </si>
  <si>
    <t>0.02995</t>
  </si>
  <si>
    <t>0.62058</t>
  </si>
  <si>
    <t>0.18403</t>
  </si>
  <si>
    <t>0.94157</t>
  </si>
  <si>
    <t>0.71902</t>
  </si>
  <si>
    <t>0.72758</t>
  </si>
  <si>
    <t>1.21121</t>
  </si>
  <si>
    <t>0.35095</t>
  </si>
  <si>
    <t>0.02567</t>
  </si>
  <si>
    <t>0.6377</t>
  </si>
  <si>
    <t>1.49368</t>
  </si>
  <si>
    <t>0.77038</t>
  </si>
  <si>
    <t>1.05713</t>
  </si>
  <si>
    <t>0.56066</t>
  </si>
  <si>
    <t>0.70618</t>
  </si>
  <si>
    <t>0.38091</t>
  </si>
  <si>
    <t>0.52642</t>
  </si>
  <si>
    <t>0.26963</t>
  </si>
  <si>
    <t>0.43655</t>
  </si>
  <si>
    <t>0.25251</t>
  </si>
  <si>
    <t>0.05135</t>
  </si>
  <si>
    <t>0.44083</t>
  </si>
  <si>
    <t>0.07275</t>
  </si>
  <si>
    <t>0.30387</t>
  </si>
  <si>
    <t>0.36807</t>
  </si>
  <si>
    <t>0.4665</t>
  </si>
  <si>
    <t>0.43227</t>
  </si>
  <si>
    <t>0.52214</t>
  </si>
  <si>
    <t>0.29959</t>
  </si>
  <si>
    <t>6.65097</t>
  </si>
  <si>
    <t>2.64926</t>
  </si>
  <si>
    <t>0.42371</t>
  </si>
  <si>
    <t>0.81318</t>
  </si>
  <si>
    <t>0.47506</t>
  </si>
  <si>
    <t>0.02139</t>
  </si>
  <si>
    <t>0.68478</t>
  </si>
  <si>
    <t>0.28675</t>
  </si>
  <si>
    <t>0.37663</t>
  </si>
  <si>
    <t>0.24395</t>
  </si>
  <si>
    <t>3.60796</t>
  </si>
  <si>
    <t>0.44511</t>
  </si>
  <si>
    <t>0.32527</t>
  </si>
  <si>
    <t>0.39803</t>
  </si>
  <si>
    <t>0.19259</t>
  </si>
  <si>
    <t>0.32099</t>
  </si>
  <si>
    <t>0.14123</t>
  </si>
  <si>
    <t>0.35523</t>
  </si>
  <si>
    <t>5.29852</t>
  </si>
  <si>
    <t>0.31671</t>
  </si>
  <si>
    <t>내린천</t>
  </si>
  <si>
    <t>백담계곡</t>
  </si>
  <si>
    <t>십이선녀탕</t>
  </si>
  <si>
    <t>4.4799</t>
  </si>
  <si>
    <t>10.70947</t>
  </si>
  <si>
    <t>11.38242</t>
  </si>
  <si>
    <t>3.88386</t>
  </si>
  <si>
    <t>8.99826</t>
  </si>
  <si>
    <t>12.53605</t>
  </si>
  <si>
    <t>4.2684</t>
  </si>
  <si>
    <t>17.15054</t>
  </si>
  <si>
    <t>3.94154</t>
  </si>
  <si>
    <t>4.01845</t>
  </si>
  <si>
    <t>13.67044</t>
  </si>
  <si>
    <t>13.97808</t>
  </si>
  <si>
    <t>15.65083</t>
  </si>
  <si>
    <t>16.51605</t>
  </si>
  <si>
    <t>18.34262</t>
  </si>
  <si>
    <t>4.28763</t>
  </si>
  <si>
    <t>18.41953</t>
  </si>
  <si>
    <t>18.45798</t>
  </si>
  <si>
    <t>15.68929</t>
  </si>
  <si>
    <t>14.82407</t>
  </si>
  <si>
    <t>15.95846</t>
  </si>
  <si>
    <t>5.57585</t>
  </si>
  <si>
    <t>23.59161</t>
  </si>
  <si>
    <t>6.28725</t>
  </si>
  <si>
    <t>22.89944</t>
  </si>
  <si>
    <t>20.34224</t>
  </si>
  <si>
    <t>16.90059</t>
  </si>
  <si>
    <t>5.21053</t>
  </si>
  <si>
    <t>15.45856</t>
  </si>
  <si>
    <t>4.97981</t>
  </si>
  <si>
    <t>21.32282</t>
  </si>
  <si>
    <t>5.86425</t>
  </si>
  <si>
    <t>20.51528</t>
  </si>
  <si>
    <t>6.63333</t>
  </si>
  <si>
    <t>28.05229</t>
  </si>
  <si>
    <t>7.72928</t>
  </si>
  <si>
    <t>29.10978</t>
  </si>
  <si>
    <t>6.0373</t>
  </si>
  <si>
    <t>27.84079</t>
  </si>
  <si>
    <t>31.51317</t>
  </si>
  <si>
    <t>8.65218</t>
  </si>
  <si>
    <t>40.78061</t>
  </si>
  <si>
    <t>7.07556</t>
  </si>
  <si>
    <t>35.05095</t>
  </si>
  <si>
    <t>31.91693</t>
  </si>
  <si>
    <t>4.03768</t>
  </si>
  <si>
    <t>7.0371</t>
  </si>
  <si>
    <t>38.37723</t>
  </si>
  <si>
    <t>4.57604</t>
  </si>
  <si>
    <t>6.21034</t>
  </si>
  <si>
    <t>36.45452</t>
  </si>
  <si>
    <t>29.0521</t>
  </si>
  <si>
    <t>33.28206</t>
  </si>
  <si>
    <t>3.69159</t>
  </si>
  <si>
    <t>36.39684</t>
  </si>
  <si>
    <t>36.81984</t>
  </si>
  <si>
    <t>5.1144</t>
  </si>
  <si>
    <t>29.975</t>
  </si>
  <si>
    <t>34.10882</t>
  </si>
  <si>
    <t>32.89751</t>
  </si>
  <si>
    <t>5.76812</t>
  </si>
  <si>
    <t>32.14766</t>
  </si>
  <si>
    <t>5.36435</t>
  </si>
  <si>
    <t>21.45741</t>
  </si>
  <si>
    <t>5.47971</t>
  </si>
  <si>
    <t>28.74447</t>
  </si>
  <si>
    <t>25.37973</t>
  </si>
  <si>
    <t>21.47663</t>
  </si>
  <si>
    <t>18.51567</t>
  </si>
  <si>
    <t>14.05498</t>
  </si>
  <si>
    <t>11.1517</t>
  </si>
  <si>
    <t>11.4401</t>
  </si>
  <si>
    <t>9.42126</t>
  </si>
  <si>
    <t>12.363</t>
  </si>
  <si>
    <t>11.42088</t>
  </si>
  <si>
    <t>2.42261</t>
  </si>
  <si>
    <t>2.05729</t>
  </si>
  <si>
    <t>진동계곡</t>
  </si>
  <si>
    <t>미산계곡</t>
  </si>
  <si>
    <t>1.65352</t>
  </si>
  <si>
    <t>3.0571</t>
  </si>
  <si>
    <t>3.63391</t>
  </si>
  <si>
    <t>2.90328</t>
  </si>
  <si>
    <t>4.09536</t>
  </si>
  <si>
    <t>2.99942</t>
  </si>
  <si>
    <t>6.36416</t>
  </si>
  <si>
    <t>5.63353</t>
  </si>
  <si>
    <t>4.72985</t>
  </si>
  <si>
    <t>5.84502</t>
  </si>
  <si>
    <t>5.05671</t>
  </si>
  <si>
    <t>4.46068</t>
  </si>
  <si>
    <t>2.67256</t>
  </si>
  <si>
    <t>2.76869</t>
  </si>
  <si>
    <t>구곡담계곡</t>
  </si>
  <si>
    <t>하추리계곡</t>
  </si>
  <si>
    <t>가야동계곡</t>
  </si>
  <si>
    <t>구만동계곡</t>
  </si>
  <si>
    <t>수련동계곡</t>
  </si>
  <si>
    <t>방동계곡</t>
  </si>
  <si>
    <t>내심적계곡</t>
  </si>
  <si>
    <t>고원통계곡</t>
  </si>
  <si>
    <t>옥녀탕계곡</t>
  </si>
  <si>
    <t>연가리계곡</t>
  </si>
  <si>
    <t>추대계곡</t>
  </si>
  <si>
    <t>대승폭포계곡</t>
  </si>
  <si>
    <t>가연계곡</t>
  </si>
  <si>
    <t>미시령계곡</t>
  </si>
  <si>
    <t>용소계곡</t>
  </si>
  <si>
    <t>0.05993</t>
  </si>
  <si>
    <t>0.2999</t>
  </si>
  <si>
    <t>0.02129</t>
  </si>
  <si>
    <t>0.0944</t>
  </si>
  <si>
    <t>0.05554</t>
  </si>
  <si>
    <t>0.30561</t>
  </si>
  <si>
    <t>0.02722</t>
  </si>
  <si>
    <t>0.08452</t>
  </si>
  <si>
    <t>0.05796</t>
  </si>
  <si>
    <t>0.29397</t>
  </si>
  <si>
    <t>0.0248</t>
  </si>
  <si>
    <t>0.06806</t>
  </si>
  <si>
    <t>0.06147</t>
  </si>
  <si>
    <t>0.33766</t>
  </si>
  <si>
    <t>0.02524</t>
  </si>
  <si>
    <t>0.08803</t>
  </si>
  <si>
    <t>0.06871</t>
  </si>
  <si>
    <t>0.39475</t>
  </si>
  <si>
    <t>0.03029</t>
  </si>
  <si>
    <t>0.11241</t>
  </si>
  <si>
    <t>0.07903</t>
  </si>
  <si>
    <t>0.60069</t>
  </si>
  <si>
    <t>0.15302</t>
  </si>
  <si>
    <t>0.07552</t>
  </si>
  <si>
    <t>0.51287</t>
  </si>
  <si>
    <t>0.027</t>
  </si>
  <si>
    <t>0.13612</t>
  </si>
  <si>
    <t>0.46654</t>
  </si>
  <si>
    <t>0.03051</t>
  </si>
  <si>
    <t>0.16729</t>
  </si>
  <si>
    <t>0.07706</t>
  </si>
  <si>
    <t>0.48213</t>
  </si>
  <si>
    <t>0.02788</t>
  </si>
  <si>
    <t>0.14973</t>
  </si>
  <si>
    <t>0.05883</t>
  </si>
  <si>
    <t>0.33459</t>
  </si>
  <si>
    <t>0.02239</t>
  </si>
  <si>
    <t>0.11021</t>
  </si>
  <si>
    <t>0.05532</t>
  </si>
  <si>
    <t>0.30605</t>
  </si>
  <si>
    <t>0.02568</t>
  </si>
  <si>
    <t>0.1135</t>
  </si>
  <si>
    <t>0.05598</t>
  </si>
  <si>
    <t>0.34732</t>
  </si>
  <si>
    <t>0.02634</t>
  </si>
  <si>
    <t>0.12163</t>
  </si>
  <si>
    <t>0.06169</t>
  </si>
  <si>
    <t>0.40177</t>
  </si>
  <si>
    <t>0.0349</t>
  </si>
  <si>
    <t>0.15214</t>
  </si>
  <si>
    <t>0.50738</t>
  </si>
  <si>
    <t>0.03183</t>
  </si>
  <si>
    <t>0.19188</t>
  </si>
  <si>
    <t>0.07816</t>
  </si>
  <si>
    <t>0.43493</t>
  </si>
  <si>
    <t>0.19276</t>
  </si>
  <si>
    <t>0.08211</t>
  </si>
  <si>
    <t>0.45973</t>
  </si>
  <si>
    <t>0.1752</t>
  </si>
  <si>
    <t>0.08123</t>
  </si>
  <si>
    <t>0.43361</t>
  </si>
  <si>
    <t>0.02217</t>
  </si>
  <si>
    <t>0.16751</t>
  </si>
  <si>
    <t>0.07245</t>
  </si>
  <si>
    <t>0.4301</t>
  </si>
  <si>
    <t>0.17146</t>
  </si>
  <si>
    <t>0.06454</t>
  </si>
  <si>
    <t>0.44524</t>
  </si>
  <si>
    <t>0.02985</t>
  </si>
  <si>
    <t>0.1438</t>
  </si>
  <si>
    <t>0.05466</t>
  </si>
  <si>
    <t>0.38662</t>
  </si>
  <si>
    <t>0.02173</t>
  </si>
  <si>
    <t>0.15763</t>
  </si>
  <si>
    <t>0.06981</t>
  </si>
  <si>
    <t>0.41012</t>
  </si>
  <si>
    <t>0.02744</t>
  </si>
  <si>
    <t>0.17673</t>
  </si>
  <si>
    <t>0.10318</t>
  </si>
  <si>
    <t>0.55085</t>
  </si>
  <si>
    <t>0.05225</t>
  </si>
  <si>
    <t>0.20857</t>
  </si>
  <si>
    <t>0.56051</t>
  </si>
  <si>
    <t>0.0573</t>
  </si>
  <si>
    <t>0.20549</t>
  </si>
  <si>
    <t>0.08408</t>
  </si>
  <si>
    <t>0.44744</t>
  </si>
  <si>
    <t>0.05269</t>
  </si>
  <si>
    <t>0.17322</t>
  </si>
  <si>
    <t>0.07442</t>
  </si>
  <si>
    <t>0.37104</t>
  </si>
  <si>
    <t>0.04917</t>
  </si>
  <si>
    <t>0.15873</t>
  </si>
  <si>
    <t>0.07464</t>
  </si>
  <si>
    <t>0.34711</t>
  </si>
  <si>
    <t>0.03249</t>
  </si>
  <si>
    <t>0.14578</t>
  </si>
  <si>
    <t>0.53306</t>
  </si>
  <si>
    <t>0.23316</t>
  </si>
  <si>
    <t>0.09045</t>
  </si>
  <si>
    <t>0.56073</t>
  </si>
  <si>
    <t>0.07069</t>
  </si>
  <si>
    <t>0.2494</t>
  </si>
  <si>
    <t>0.13524</t>
  </si>
  <si>
    <t>0.80663</t>
  </si>
  <si>
    <t>0.10406</t>
  </si>
  <si>
    <t>0.27685</t>
  </si>
  <si>
    <t>0.12272</t>
  </si>
  <si>
    <t>0.79192</t>
  </si>
  <si>
    <t>0.09923</t>
  </si>
  <si>
    <t>0.31198</t>
  </si>
  <si>
    <t>0.14424</t>
  </si>
  <si>
    <t>0.73549</t>
  </si>
  <si>
    <t>0.09528</t>
  </si>
  <si>
    <t>0.26631</t>
  </si>
  <si>
    <t>0.14622</t>
  </si>
  <si>
    <t>0.92277</t>
  </si>
  <si>
    <t>0.11724</t>
  </si>
  <si>
    <t>0.3179</t>
  </si>
  <si>
    <t>0.17937</t>
  </si>
  <si>
    <t>1.14188</t>
  </si>
  <si>
    <t>0.16422</t>
  </si>
  <si>
    <t>0.40155</t>
  </si>
  <si>
    <t>0.17256</t>
  </si>
  <si>
    <t>1.1039</t>
  </si>
  <si>
    <t>0.00109</t>
  </si>
  <si>
    <t>0.14182</t>
  </si>
  <si>
    <t>0.37433</t>
  </si>
  <si>
    <t>0.14095</t>
  </si>
  <si>
    <t>1.00093</t>
  </si>
  <si>
    <t>0.13019</t>
  </si>
  <si>
    <t>0.32186</t>
  </si>
  <si>
    <t>0.15829</t>
  </si>
  <si>
    <t>0.93528</t>
  </si>
  <si>
    <t>0.14534</t>
  </si>
  <si>
    <t>0.24611</t>
  </si>
  <si>
    <t>0.73154</t>
  </si>
  <si>
    <t>0.10867</t>
  </si>
  <si>
    <t>0.20154</t>
  </si>
  <si>
    <t>0.11548</t>
  </si>
  <si>
    <t>0.57105</t>
  </si>
  <si>
    <t>0.06696</t>
  </si>
  <si>
    <t>0.16488</t>
  </si>
  <si>
    <t>0.10538</t>
  </si>
  <si>
    <t>0.71002</t>
  </si>
  <si>
    <t>0.10296</t>
  </si>
  <si>
    <t>0.17915</t>
  </si>
  <si>
    <t>0.12053</t>
  </si>
  <si>
    <t>0.73044</t>
  </si>
  <si>
    <t>0.11636</t>
  </si>
  <si>
    <t>0.23338</t>
  </si>
  <si>
    <t>0.12448</t>
  </si>
  <si>
    <t>0.78665</t>
  </si>
  <si>
    <t>0.11482</t>
  </si>
  <si>
    <t>0.25972</t>
  </si>
  <si>
    <t>0.0977</t>
  </si>
  <si>
    <t>0.6413</t>
  </si>
  <si>
    <t>0.0854</t>
  </si>
  <si>
    <t>0.20066</t>
  </si>
  <si>
    <t>0.10011</t>
  </si>
  <si>
    <t>0.99412</t>
  </si>
  <si>
    <t>0.06674</t>
  </si>
  <si>
    <t>0.14951</t>
  </si>
  <si>
    <t>0.10516</t>
  </si>
  <si>
    <t>0.50694</t>
  </si>
  <si>
    <t>0.07157</t>
  </si>
  <si>
    <t>0.13809</t>
  </si>
  <si>
    <t>0.09221</t>
  </si>
  <si>
    <t>0.44371</t>
  </si>
  <si>
    <t>0.05818</t>
  </si>
  <si>
    <t>0.13173</t>
  </si>
  <si>
    <t>0.06301</t>
  </si>
  <si>
    <t>0.37038</t>
  </si>
  <si>
    <t>0.03315</t>
  </si>
  <si>
    <t>0.09572</t>
  </si>
  <si>
    <t>0.44415</t>
  </si>
  <si>
    <t>0.11745</t>
  </si>
  <si>
    <t>5.78802</t>
  </si>
  <si>
    <t>0.09067</t>
  </si>
  <si>
    <t>0.39672</t>
  </si>
  <si>
    <t>0.08913</t>
  </si>
  <si>
    <t>0.8782</t>
  </si>
  <si>
    <t>0.06937</t>
  </si>
  <si>
    <t>0.32427</t>
  </si>
  <si>
    <t>0.06498</t>
  </si>
  <si>
    <t>0.05335</t>
  </si>
  <si>
    <t>0.25907</t>
  </si>
  <si>
    <t>0.0371</t>
  </si>
  <si>
    <t>0.20023</t>
  </si>
  <si>
    <t>0.04347</t>
  </si>
  <si>
    <t>0.22042</t>
  </si>
  <si>
    <t>0.036</t>
  </si>
  <si>
    <t>0.1326</t>
  </si>
  <si>
    <t>0.04281</t>
  </si>
  <si>
    <t>0.16883</t>
  </si>
  <si>
    <t>0.02327</t>
  </si>
  <si>
    <t>0.1034</t>
  </si>
  <si>
    <t>0.03468</t>
  </si>
  <si>
    <t>0.16554</t>
  </si>
  <si>
    <t>0.02415</t>
  </si>
  <si>
    <t>0.12668</t>
  </si>
  <si>
    <t>0.03095</t>
  </si>
  <si>
    <t>0.16905</t>
  </si>
  <si>
    <t>0.12141</t>
  </si>
  <si>
    <t>0.03578</t>
  </si>
  <si>
    <t>0.15675</t>
  </si>
  <si>
    <t>0.12382</t>
  </si>
  <si>
    <t>0.02656</t>
  </si>
  <si>
    <t>0.12075</t>
  </si>
  <si>
    <t>0.02107</t>
  </si>
  <si>
    <t>0.10999</t>
  </si>
  <si>
    <t>0.01339</t>
  </si>
  <si>
    <t>0.08299</t>
  </si>
  <si>
    <t>0.01361</t>
  </si>
  <si>
    <t>0.07398</t>
  </si>
  <si>
    <t>0.01031</t>
  </si>
  <si>
    <t>0.05752</t>
  </si>
  <si>
    <t>0.01163</t>
  </si>
  <si>
    <t>0.00966</t>
  </si>
  <si>
    <t>0.0472</t>
  </si>
  <si>
    <t>0.00944</t>
  </si>
  <si>
    <t>0.0483</t>
  </si>
  <si>
    <t>0.00548</t>
  </si>
  <si>
    <t>0.04456</t>
  </si>
  <si>
    <t>0.00878</t>
  </si>
  <si>
    <t>0.06213</t>
  </si>
  <si>
    <t>0.01009</t>
  </si>
  <si>
    <t>0.04566</t>
  </si>
  <si>
    <t>0.01119</t>
  </si>
  <si>
    <t>0.07662</t>
  </si>
  <si>
    <t>0.01141</t>
  </si>
  <si>
    <t>0.05927</t>
  </si>
  <si>
    <t>0.0068</t>
  </si>
  <si>
    <t>0.05422</t>
  </si>
  <si>
    <t>0.04676</t>
  </si>
  <si>
    <t>0.03622</t>
  </si>
  <si>
    <t>0.00329</t>
  </si>
  <si>
    <t>0.0158</t>
  </si>
  <si>
    <t>0.00592</t>
  </si>
  <si>
    <t>0.00526</t>
  </si>
  <si>
    <t>0.01558</t>
  </si>
  <si>
    <t>0.00483</t>
  </si>
  <si>
    <t>0.01383</t>
  </si>
  <si>
    <t>0.00175</t>
  </si>
  <si>
    <t>0.00922</t>
  </si>
  <si>
    <t>0.00197</t>
  </si>
  <si>
    <t>0.01954</t>
  </si>
  <si>
    <t>0.00263</t>
  </si>
  <si>
    <t>0.02261</t>
  </si>
  <si>
    <t>0.01712</t>
  </si>
  <si>
    <t>0.00373</t>
  </si>
  <si>
    <t>0.01602</t>
  </si>
  <si>
    <t>0.00461</t>
  </si>
  <si>
    <t>0.02393</t>
  </si>
  <si>
    <t>0.02502</t>
  </si>
  <si>
    <t>0.02678</t>
  </si>
  <si>
    <t>0.0169</t>
  </si>
  <si>
    <t>0.00153</t>
  </si>
  <si>
    <t>0.34118</t>
  </si>
  <si>
    <t>0.01756</t>
  </si>
  <si>
    <t>0.00395</t>
  </si>
  <si>
    <t>0.1359</t>
  </si>
  <si>
    <t>0.00131</t>
  </si>
  <si>
    <t>0.02195</t>
  </si>
  <si>
    <t>0.00285</t>
  </si>
  <si>
    <t>0.0147</t>
  </si>
  <si>
    <t>0.00439</t>
  </si>
  <si>
    <t>0.04171</t>
  </si>
  <si>
    <t>0.00351</t>
  </si>
  <si>
    <t>0.03688</t>
  </si>
  <si>
    <t>0.00241</t>
  </si>
  <si>
    <t>0.02283</t>
  </si>
  <si>
    <t>0.00504</t>
  </si>
  <si>
    <t>0.03512</t>
  </si>
  <si>
    <t>0.01317</t>
  </si>
  <si>
    <t>0.00417</t>
  </si>
  <si>
    <t>0.01932</t>
  </si>
  <si>
    <t>0.00987</t>
  </si>
  <si>
    <t>0.02041</t>
  </si>
  <si>
    <t>0.01492</t>
  </si>
  <si>
    <t>0.00219</t>
  </si>
  <si>
    <t>0.01646</t>
  </si>
  <si>
    <t>0.01536</t>
  </si>
  <si>
    <t>0.00658</t>
  </si>
  <si>
    <t>0.00746</t>
  </si>
  <si>
    <t>0.00768</t>
  </si>
  <si>
    <t>0.01822</t>
  </si>
  <si>
    <t>0.01229</t>
  </si>
  <si>
    <t>0.00307</t>
  </si>
  <si>
    <t>0.01075</t>
  </si>
  <si>
    <t>0.2718</t>
  </si>
  <si>
    <t>0.00856</t>
  </si>
  <si>
    <t>천불동계곡</t>
  </si>
  <si>
    <t>살둔계곡</t>
  </si>
  <si>
    <t>주전골계곡</t>
  </si>
  <si>
    <t>5.90271</t>
  </si>
  <si>
    <t>8.15227</t>
  </si>
  <si>
    <t>7.6716</t>
  </si>
  <si>
    <t>9.28667</t>
  </si>
  <si>
    <t>3.09555</t>
  </si>
  <si>
    <t>미천골계곡</t>
  </si>
  <si>
    <t>3.71082</t>
  </si>
  <si>
    <t>진부령계곡</t>
  </si>
  <si>
    <t>남전계곡</t>
    <phoneticPr fontId="1" type="noConversion"/>
  </si>
  <si>
    <t>남천천</t>
    <phoneticPr fontId="1" type="noConversion"/>
  </si>
  <si>
    <t>화양구곡</t>
  </si>
  <si>
    <t>용추계곡</t>
    <phoneticPr fontId="1" type="noConversion"/>
  </si>
  <si>
    <t>법흥계곡</t>
  </si>
  <si>
    <t>엄둔계곡</t>
  </si>
  <si>
    <t>내리계곡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</si>
</sst>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2D5C-979F-4377-8870-622C986270BE}">
  <dimension ref="A1:AE93"/>
  <sheetViews>
    <sheetView tabSelected="1" topLeftCell="H1" workbookViewId="0">
      <selection activeCell="M8" sqref="M8"/>
    </sheetView>
  </sheetViews>
  <sheetFormatPr defaultRowHeight="17.399999999999999" x14ac:dyDescent="0.4"/>
  <cols>
    <col min="1" max="28" width="8.796875" style="15"/>
  </cols>
  <sheetData>
    <row r="1" spans="1:31" x14ac:dyDescent="0.4">
      <c r="A1" s="15" t="s">
        <v>1501</v>
      </c>
      <c r="B1" s="15" t="s">
        <v>260</v>
      </c>
      <c r="C1" s="15" t="s">
        <v>381</v>
      </c>
      <c r="D1" s="15" t="s">
        <v>414</v>
      </c>
      <c r="E1" s="15" t="s">
        <v>306</v>
      </c>
      <c r="F1" s="15" t="s">
        <v>480</v>
      </c>
      <c r="G1" s="15" t="s">
        <v>481</v>
      </c>
      <c r="H1" s="15" t="s">
        <v>1503</v>
      </c>
      <c r="I1" s="15" t="s">
        <v>1504</v>
      </c>
      <c r="J1" s="15" t="s">
        <v>1505</v>
      </c>
      <c r="K1" s="15" t="s">
        <v>482</v>
      </c>
      <c r="L1" s="17" t="s">
        <v>570</v>
      </c>
      <c r="M1" s="18" t="s">
        <v>571</v>
      </c>
      <c r="N1" s="18" t="s">
        <v>572</v>
      </c>
      <c r="O1" s="18" t="s">
        <v>814</v>
      </c>
      <c r="P1" s="19" t="s">
        <v>815</v>
      </c>
      <c r="Q1" s="15" t="s">
        <v>816</v>
      </c>
      <c r="R1" s="15" t="s">
        <v>1085</v>
      </c>
      <c r="S1" s="15" t="s">
        <v>1086</v>
      </c>
      <c r="T1" s="15" t="s">
        <v>1087</v>
      </c>
      <c r="U1" s="15" t="s">
        <v>1165</v>
      </c>
      <c r="V1" s="15" t="s">
        <v>1166</v>
      </c>
      <c r="W1" s="15" t="s">
        <v>1182</v>
      </c>
      <c r="X1" s="15" t="s">
        <v>1183</v>
      </c>
      <c r="Y1" s="15" t="s">
        <v>1184</v>
      </c>
      <c r="Z1" s="15" t="s">
        <v>1185</v>
      </c>
      <c r="AA1" s="15" t="s">
        <v>1186</v>
      </c>
      <c r="AB1" s="15" t="s">
        <v>1187</v>
      </c>
      <c r="AC1" s="15" t="s">
        <v>1189</v>
      </c>
      <c r="AD1" s="15" t="s">
        <v>1191</v>
      </c>
      <c r="AE1" s="15" t="s">
        <v>1192</v>
      </c>
    </row>
    <row r="2" spans="1:31" x14ac:dyDescent="0.4">
      <c r="A2" s="16">
        <v>4.5760399999999999</v>
      </c>
      <c r="B2" s="15">
        <v>2.11497</v>
      </c>
      <c r="C2" s="15">
        <v>3.07633</v>
      </c>
      <c r="D2" s="15">
        <v>0</v>
      </c>
      <c r="E2" s="15">
        <v>9.2482199999999999</v>
      </c>
      <c r="F2" s="15">
        <v>0.74985000000000002</v>
      </c>
      <c r="G2" s="15">
        <v>1.69198</v>
      </c>
      <c r="H2" s="15">
        <f t="shared" ref="H2:J17" si="0">D2/$M2*$C2</f>
        <v>0</v>
      </c>
      <c r="I2" s="15">
        <f t="shared" si="0"/>
        <v>39.993316310586799</v>
      </c>
      <c r="J2" s="15">
        <f t="shared" si="0"/>
        <v>3.2426767783955741</v>
      </c>
      <c r="K2" s="15">
        <v>0.94211999999999996</v>
      </c>
      <c r="L2" s="15">
        <v>2.1918812089779611</v>
      </c>
      <c r="M2" s="15">
        <v>0.71138328243783888</v>
      </c>
      <c r="N2" s="15">
        <v>0.59603131471885895</v>
      </c>
      <c r="O2" s="15">
        <v>1.192059577257605</v>
      </c>
      <c r="P2" s="15">
        <v>0.15377501160553164</v>
      </c>
      <c r="Q2" s="15">
        <v>10.267211160501851</v>
      </c>
      <c r="R2" s="15">
        <v>4.4798999999999998</v>
      </c>
      <c r="S2" s="15">
        <v>10.70947</v>
      </c>
      <c r="T2" s="15">
        <v>1.11517</v>
      </c>
      <c r="U2" s="15">
        <v>1.7304299999999997</v>
      </c>
      <c r="V2" s="15">
        <v>1.69198</v>
      </c>
      <c r="W2" s="15">
        <v>0.63449</v>
      </c>
      <c r="X2" s="15">
        <v>0</v>
      </c>
      <c r="Y2" s="15">
        <v>0.42298999999999998</v>
      </c>
      <c r="Z2" s="15">
        <v>0</v>
      </c>
      <c r="AA2" s="15">
        <v>0.19227</v>
      </c>
      <c r="AB2" s="15">
        <v>0</v>
      </c>
      <c r="AC2" s="15">
        <v>0</v>
      </c>
      <c r="AD2" s="15">
        <v>0</v>
      </c>
      <c r="AE2" s="15">
        <v>0.26917000000000002</v>
      </c>
    </row>
    <row r="3" spans="1:31" x14ac:dyDescent="0.4">
      <c r="A3" s="16">
        <v>4.1145899999999997</v>
      </c>
      <c r="B3" s="15">
        <v>2.1918799999999998</v>
      </c>
      <c r="C3" s="15">
        <v>3.3262800000000001</v>
      </c>
      <c r="D3" s="15">
        <v>9.6129999999999993E-2</v>
      </c>
      <c r="E3" s="15">
        <v>8.1138200000000005</v>
      </c>
      <c r="F3" s="15">
        <v>0.94212000000000007</v>
      </c>
      <c r="G3" s="15">
        <v>1.61507</v>
      </c>
      <c r="H3" s="15">
        <f t="shared" si="0"/>
        <v>0.53647369629131225</v>
      </c>
      <c r="I3" s="15">
        <f t="shared" si="0"/>
        <v>45.280880125271779</v>
      </c>
      <c r="J3" s="15">
        <f t="shared" si="0"/>
        <v>5.2576989363359115</v>
      </c>
      <c r="K3" s="15">
        <v>1.26898</v>
      </c>
      <c r="L3" s="15">
        <v>1.5766069644185436</v>
      </c>
      <c r="M3" s="15">
        <v>0.59603163884920218</v>
      </c>
      <c r="N3" s="15">
        <v>0.5575717323936813</v>
      </c>
      <c r="O3" s="15">
        <v>1.0382411984651589</v>
      </c>
      <c r="P3" s="15">
        <v>0.28836788771354999</v>
      </c>
      <c r="Q3" s="15">
        <v>10.728687055300608</v>
      </c>
      <c r="R3" s="15">
        <v>3.7685</v>
      </c>
      <c r="S3" s="15">
        <v>11.38242</v>
      </c>
      <c r="T3" s="15">
        <v>1.32666</v>
      </c>
      <c r="U3" s="15">
        <v>2.11497</v>
      </c>
      <c r="V3" s="15">
        <v>1.5189299999999999</v>
      </c>
      <c r="W3" s="15">
        <v>0.34608</v>
      </c>
      <c r="X3" s="15">
        <v>9.6129999999999993E-2</v>
      </c>
      <c r="Y3" s="15">
        <v>0.44222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0.19227</v>
      </c>
    </row>
    <row r="4" spans="1:31" x14ac:dyDescent="0.4">
      <c r="A4" s="16">
        <v>4.5760399999999999</v>
      </c>
      <c r="B4" s="15">
        <v>2.3649200000000001</v>
      </c>
      <c r="C4" s="15">
        <v>3.4993200000000004</v>
      </c>
      <c r="D4" s="15">
        <v>0</v>
      </c>
      <c r="E4" s="15">
        <v>7.3831899999999999</v>
      </c>
      <c r="F4" s="15">
        <v>0.74985000000000002</v>
      </c>
      <c r="G4" s="15">
        <v>1.5189299999999999</v>
      </c>
      <c r="H4" s="15">
        <f t="shared" si="0"/>
        <v>0</v>
      </c>
      <c r="I4" s="15">
        <f t="shared" si="0"/>
        <v>44.793158544340663</v>
      </c>
      <c r="J4" s="15">
        <f t="shared" si="0"/>
        <v>4.5492734081709729</v>
      </c>
      <c r="K4" s="15">
        <v>1.05748</v>
      </c>
      <c r="L4" s="15">
        <v>1.730418580849993</v>
      </c>
      <c r="M4" s="15">
        <v>0.57678773434172659</v>
      </c>
      <c r="N4" s="15">
        <v>0.88443924009137487</v>
      </c>
      <c r="O4" s="15">
        <v>0.88442012790557667</v>
      </c>
      <c r="P4" s="15">
        <v>0.34605009626944977</v>
      </c>
      <c r="Q4" s="15">
        <v>11.247818616560718</v>
      </c>
      <c r="R4" s="15">
        <v>3.5570000000000004</v>
      </c>
      <c r="S4" s="15">
        <v>8.6906300000000005</v>
      </c>
      <c r="T4" s="15">
        <v>0.74985000000000002</v>
      </c>
      <c r="U4" s="15">
        <v>1.3074399999999999</v>
      </c>
      <c r="V4" s="15">
        <v>1.2882100000000001</v>
      </c>
      <c r="W4" s="15">
        <v>0.57681000000000004</v>
      </c>
      <c r="X4" s="15">
        <v>0</v>
      </c>
      <c r="Y4" s="15">
        <v>0.28839999999999999</v>
      </c>
      <c r="Z4" s="15">
        <v>0</v>
      </c>
      <c r="AA4" s="15">
        <v>0.38453999999999999</v>
      </c>
      <c r="AB4" s="15">
        <v>9.6129999999999993E-2</v>
      </c>
      <c r="AC4" s="15">
        <v>0</v>
      </c>
      <c r="AD4" s="15">
        <v>0</v>
      </c>
      <c r="AE4" s="15">
        <v>0.40376000000000001</v>
      </c>
    </row>
    <row r="5" spans="1:31" x14ac:dyDescent="0.4">
      <c r="A5" s="16">
        <v>4.3260899999999998</v>
      </c>
      <c r="B5" s="15">
        <v>3.28782</v>
      </c>
      <c r="C5" s="15">
        <v>4.1145899999999997</v>
      </c>
      <c r="D5" s="15">
        <v>0.13458000000000001</v>
      </c>
      <c r="E5" s="15">
        <v>9.0367200000000008</v>
      </c>
      <c r="F5" s="15">
        <v>0.61526000000000003</v>
      </c>
      <c r="G5" s="15">
        <v>1.1728499999999999</v>
      </c>
      <c r="H5" s="15">
        <f t="shared" si="0"/>
        <v>1.9201800499109667</v>
      </c>
      <c r="I5" s="15">
        <f t="shared" si="0"/>
        <v>128.93542473347773</v>
      </c>
      <c r="J5" s="15">
        <f t="shared" si="0"/>
        <v>8.7784958946962508</v>
      </c>
      <c r="K5" s="15">
        <v>1.2305299999999999</v>
      </c>
      <c r="L5" s="15">
        <v>276.88910195967907</v>
      </c>
      <c r="M5" s="15">
        <v>0.28837999969100575</v>
      </c>
      <c r="N5" s="15">
        <v>0.90365527315560845</v>
      </c>
      <c r="O5" s="15">
        <v>1.1920604331339659</v>
      </c>
      <c r="P5" s="15">
        <v>0.26914015658208368</v>
      </c>
      <c r="Q5" s="15">
        <v>10.421038578258381</v>
      </c>
      <c r="R5" s="15">
        <v>3.8838599999999999</v>
      </c>
      <c r="S5" s="15">
        <v>8.9982600000000001</v>
      </c>
      <c r="T5" s="15">
        <v>0.92288999999999999</v>
      </c>
      <c r="U5" s="15">
        <v>2.0380600000000002</v>
      </c>
      <c r="V5" s="15">
        <v>1.67275</v>
      </c>
      <c r="W5" s="15">
        <v>0.42298999999999998</v>
      </c>
      <c r="X5" s="15">
        <v>0</v>
      </c>
      <c r="Y5" s="15">
        <v>0.19227</v>
      </c>
      <c r="Z5" s="15">
        <v>0</v>
      </c>
      <c r="AA5" s="15">
        <v>0.36531000000000002</v>
      </c>
      <c r="AB5" s="15">
        <v>0</v>
      </c>
      <c r="AC5" s="15">
        <v>0</v>
      </c>
      <c r="AD5" s="15">
        <v>0</v>
      </c>
      <c r="AE5" s="15">
        <v>0.26917000000000002</v>
      </c>
    </row>
    <row r="6" spans="1:31" x14ac:dyDescent="0.4">
      <c r="A6" s="16">
        <v>5.6527500000000002</v>
      </c>
      <c r="B6" s="15">
        <v>3.3070499999999998</v>
      </c>
      <c r="C6" s="15">
        <v>4.1914999999999996</v>
      </c>
      <c r="D6" s="15">
        <v>0</v>
      </c>
      <c r="E6" s="15">
        <v>9.9596199999999993</v>
      </c>
      <c r="F6" s="15">
        <v>0.86521000000000003</v>
      </c>
      <c r="G6" s="15">
        <v>1.9419299999999999</v>
      </c>
      <c r="H6" s="15">
        <f t="shared" si="0"/>
        <v>0</v>
      </c>
      <c r="I6" s="15">
        <f t="shared" si="0"/>
        <v>58.682478645276753</v>
      </c>
      <c r="J6" s="15">
        <f t="shared" si="0"/>
        <v>5.0978518606814225</v>
      </c>
      <c r="K6" s="15">
        <v>1.26898</v>
      </c>
      <c r="L6" s="15">
        <v>27.917704538326859</v>
      </c>
      <c r="M6" s="15">
        <v>0.71138350311247522</v>
      </c>
      <c r="N6" s="15">
        <v>0.80751940233427644</v>
      </c>
      <c r="O6" s="15">
        <v>0.99978474939800688</v>
      </c>
      <c r="P6" s="15">
        <v>0.42295993779295593</v>
      </c>
      <c r="Q6" s="15">
        <v>12.72828637439622</v>
      </c>
      <c r="R6" s="15">
        <v>4.0569100000000002</v>
      </c>
      <c r="S6" s="15">
        <v>11.24783</v>
      </c>
      <c r="T6" s="15">
        <v>1.5958399999999999</v>
      </c>
      <c r="U6" s="15">
        <v>2.3072400000000002</v>
      </c>
      <c r="V6" s="15">
        <v>1.98038</v>
      </c>
      <c r="W6" s="15">
        <v>0.61526000000000003</v>
      </c>
      <c r="X6" s="15">
        <v>0.17304</v>
      </c>
      <c r="Y6" s="15">
        <v>0.46144000000000002</v>
      </c>
      <c r="Z6" s="15">
        <v>0</v>
      </c>
      <c r="AA6" s="15">
        <v>0.36531000000000002</v>
      </c>
      <c r="AB6" s="15">
        <v>0.15381</v>
      </c>
      <c r="AC6" s="15">
        <v>0</v>
      </c>
      <c r="AD6" s="15">
        <v>0</v>
      </c>
      <c r="AE6" s="15">
        <v>0.44222</v>
      </c>
    </row>
    <row r="7" spans="1:31" x14ac:dyDescent="0.4">
      <c r="A7" s="16">
        <v>9.1136300000000006</v>
      </c>
      <c r="B7" s="15">
        <v>5.1336199999999996</v>
      </c>
      <c r="C7" s="15">
        <v>4.7683099999999996</v>
      </c>
      <c r="D7" s="15">
        <v>0.21149000000000004</v>
      </c>
      <c r="E7" s="15">
        <v>13.516629999999999</v>
      </c>
      <c r="F7" s="15">
        <v>0.80752999999999997</v>
      </c>
      <c r="G7" s="15">
        <v>2.2687900000000001</v>
      </c>
      <c r="H7" s="15">
        <f t="shared" si="0"/>
        <v>2.1854619916936953</v>
      </c>
      <c r="I7" s="15">
        <f t="shared" si="0"/>
        <v>139.6760183497411</v>
      </c>
      <c r="J7" s="15">
        <f t="shared" si="0"/>
        <v>8.344726096517137</v>
      </c>
      <c r="K7" s="15">
        <v>2.3072400000000002</v>
      </c>
      <c r="L7" s="15">
        <v>26.725605676078555</v>
      </c>
      <c r="M7" s="15">
        <v>0.46143556178639777</v>
      </c>
      <c r="N7" s="15">
        <v>0.99979089498849394</v>
      </c>
      <c r="O7" s="15">
        <v>0.99978484835804482</v>
      </c>
      <c r="P7" s="15">
        <v>0.51909745777475658</v>
      </c>
      <c r="Q7" s="15">
        <v>13.324339998582387</v>
      </c>
      <c r="R7" s="15">
        <v>3.4800899999999997</v>
      </c>
      <c r="S7" s="15">
        <v>12.536049999999999</v>
      </c>
      <c r="T7" s="15">
        <v>1.6343000000000001</v>
      </c>
      <c r="U7" s="15">
        <v>2.3649200000000001</v>
      </c>
      <c r="V7" s="15">
        <v>1.7304299999999999</v>
      </c>
      <c r="W7" s="15">
        <v>0.63449</v>
      </c>
      <c r="X7" s="15">
        <v>9.6129999999999993E-2</v>
      </c>
      <c r="Y7" s="15">
        <v>0.34608</v>
      </c>
      <c r="Z7" s="15">
        <v>0</v>
      </c>
      <c r="AA7" s="15">
        <v>0.26917000000000002</v>
      </c>
      <c r="AB7" s="15">
        <v>0</v>
      </c>
      <c r="AC7" s="15">
        <v>0</v>
      </c>
      <c r="AD7" s="15">
        <v>0</v>
      </c>
      <c r="AE7" s="15">
        <v>0.24995000000000001</v>
      </c>
    </row>
    <row r="8" spans="1:31" x14ac:dyDescent="0.4">
      <c r="A8" s="16">
        <v>8.1522699999999997</v>
      </c>
      <c r="B8" s="15">
        <v>4.6721700000000004</v>
      </c>
      <c r="C8" s="15">
        <v>4.1914999999999996</v>
      </c>
      <c r="D8" s="15">
        <v>0</v>
      </c>
      <c r="E8" s="15">
        <v>12.747539999999999</v>
      </c>
      <c r="F8" s="15">
        <v>1.0767100000000001</v>
      </c>
      <c r="G8" s="15">
        <v>2.5187400000000002</v>
      </c>
      <c r="H8" s="15">
        <f t="shared" si="0"/>
        <v>0</v>
      </c>
      <c r="I8" s="15">
        <f t="shared" si="0"/>
        <v>89.645121330989198</v>
      </c>
      <c r="J8" s="15">
        <f t="shared" si="0"/>
        <v>7.5717980558044449</v>
      </c>
      <c r="K8" s="15">
        <v>1.8650199999999997</v>
      </c>
      <c r="L8" s="15">
        <v>27.571619708983796</v>
      </c>
      <c r="M8" s="15">
        <v>0.59603147518446664</v>
      </c>
      <c r="N8" s="15">
        <v>0.78830326574847942</v>
      </c>
      <c r="O8" s="15">
        <v>0.96132961210699108</v>
      </c>
      <c r="P8" s="15">
        <v>0.49986983475463753</v>
      </c>
      <c r="Q8" s="15">
        <v>11.843864741114601</v>
      </c>
      <c r="R8" s="15">
        <v>4.2683999999999997</v>
      </c>
      <c r="S8" s="15">
        <v>12.920590000000001</v>
      </c>
      <c r="T8" s="15">
        <v>1.19207</v>
      </c>
      <c r="U8" s="15">
        <v>2.7494700000000001</v>
      </c>
      <c r="V8" s="15">
        <v>1.6535200000000001</v>
      </c>
      <c r="W8" s="15">
        <v>0.48066999999999999</v>
      </c>
      <c r="X8" s="15">
        <v>9.6129999999999979E-2</v>
      </c>
      <c r="Y8" s="15">
        <v>0.40376000000000001</v>
      </c>
      <c r="Z8" s="15">
        <v>0</v>
      </c>
      <c r="AA8" s="15">
        <v>0.42298999999999998</v>
      </c>
      <c r="AB8" s="15">
        <v>0</v>
      </c>
      <c r="AC8" s="15">
        <v>0</v>
      </c>
      <c r="AD8" s="15">
        <v>0</v>
      </c>
      <c r="AE8" s="15">
        <v>0.34608</v>
      </c>
    </row>
    <row r="9" spans="1:31" x14ac:dyDescent="0.4">
      <c r="A9" s="16">
        <v>6.6141100000000002</v>
      </c>
      <c r="B9" s="15">
        <v>3.44164</v>
      </c>
      <c r="C9" s="15">
        <v>3.5377800000000001</v>
      </c>
      <c r="D9" s="15">
        <v>0.11536</v>
      </c>
      <c r="E9" s="15">
        <v>12.72832</v>
      </c>
      <c r="F9" s="15">
        <v>0.74985000000000002</v>
      </c>
      <c r="G9" s="15">
        <v>2.2111100000000001</v>
      </c>
      <c r="H9" s="15">
        <f t="shared" si="0"/>
        <v>0.8490931990964693</v>
      </c>
      <c r="I9" s="15">
        <f t="shared" si="0"/>
        <v>93.685245734427625</v>
      </c>
      <c r="J9" s="15">
        <f t="shared" si="0"/>
        <v>5.519179397906445</v>
      </c>
      <c r="K9" s="15">
        <v>1.19207</v>
      </c>
      <c r="L9" s="15">
        <v>19.284750769068122</v>
      </c>
      <c r="M9" s="15">
        <v>0.48065194873105077</v>
      </c>
      <c r="N9" s="15">
        <v>0.99979149517718668</v>
      </c>
      <c r="O9" s="15">
        <v>1.3266534170882451</v>
      </c>
      <c r="P9" s="15">
        <v>0.46141536849119114</v>
      </c>
      <c r="Q9" s="15">
        <v>14.24727206490749</v>
      </c>
      <c r="R9" s="15">
        <v>4.5183600000000004</v>
      </c>
      <c r="S9" s="15">
        <v>17.150539999999999</v>
      </c>
      <c r="T9" s="15">
        <v>1.4612500000000002</v>
      </c>
      <c r="U9" s="15">
        <v>3.0571000000000002</v>
      </c>
      <c r="V9" s="15">
        <v>1.98038</v>
      </c>
      <c r="W9" s="15">
        <v>0.57681000000000004</v>
      </c>
      <c r="X9" s="15">
        <v>0.11536</v>
      </c>
      <c r="Y9" s="15">
        <v>0.46144000000000002</v>
      </c>
      <c r="Z9" s="15">
        <v>0</v>
      </c>
      <c r="AA9" s="15">
        <v>0.44221999999999995</v>
      </c>
      <c r="AB9" s="15">
        <v>0.15381</v>
      </c>
      <c r="AC9" s="15">
        <v>0</v>
      </c>
      <c r="AD9" s="15">
        <v>0</v>
      </c>
      <c r="AE9" s="15">
        <v>0.48067000000000004</v>
      </c>
    </row>
    <row r="10" spans="1:31" x14ac:dyDescent="0.4">
      <c r="A10" s="16">
        <v>4.0953600000000003</v>
      </c>
      <c r="B10" s="15">
        <v>3.49932</v>
      </c>
      <c r="C10" s="15">
        <v>2.8648299999999995</v>
      </c>
      <c r="D10" s="15">
        <v>0.24995000000000001</v>
      </c>
      <c r="E10" s="15">
        <v>11.843870000000001</v>
      </c>
      <c r="F10" s="15">
        <v>0.84599000000000002</v>
      </c>
      <c r="G10" s="15">
        <v>1.4997100000000001</v>
      </c>
      <c r="H10" s="15">
        <f t="shared" si="0"/>
        <v>0.98006809424061603</v>
      </c>
      <c r="I10" s="15">
        <f t="shared" si="0"/>
        <v>46.440484494233267</v>
      </c>
      <c r="J10" s="15">
        <f t="shared" si="0"/>
        <v>3.3171746631190988</v>
      </c>
      <c r="K10" s="15">
        <v>1.03826</v>
      </c>
      <c r="L10" s="15">
        <v>4.5183580387358075</v>
      </c>
      <c r="M10" s="15">
        <v>0.7306270479653012</v>
      </c>
      <c r="N10" s="15">
        <v>0.69216716356677899</v>
      </c>
      <c r="O10" s="15">
        <v>0.99978491978120321</v>
      </c>
      <c r="P10" s="15">
        <v>0.46141500386756851</v>
      </c>
      <c r="Q10" s="15">
        <v>14.63176582218548</v>
      </c>
      <c r="R10" s="15">
        <v>3.9415399999999994</v>
      </c>
      <c r="S10" s="15">
        <v>18.304169999999999</v>
      </c>
      <c r="T10" s="15">
        <v>1.4228000000000001</v>
      </c>
      <c r="U10" s="15">
        <v>3.2493699999999999</v>
      </c>
      <c r="V10" s="15">
        <v>1.8073399999999999</v>
      </c>
      <c r="W10" s="15">
        <v>0.69216999999999995</v>
      </c>
      <c r="X10" s="15">
        <v>9.6129999999999993E-2</v>
      </c>
      <c r="Y10" s="15">
        <v>0.61526000000000003</v>
      </c>
      <c r="Z10" s="15">
        <v>0</v>
      </c>
      <c r="AA10" s="15">
        <v>0.38453999999999999</v>
      </c>
      <c r="AB10" s="15">
        <v>0.26917000000000002</v>
      </c>
      <c r="AC10" s="15">
        <v>0</v>
      </c>
      <c r="AD10" s="15">
        <v>0</v>
      </c>
      <c r="AE10" s="15">
        <v>0.34608</v>
      </c>
    </row>
    <row r="11" spans="1:31" x14ac:dyDescent="0.4">
      <c r="A11" s="16">
        <v>3.6723699999999999</v>
      </c>
      <c r="B11" s="15">
        <v>2.32647</v>
      </c>
      <c r="C11" s="15">
        <v>3.2493699999999999</v>
      </c>
      <c r="D11" s="15">
        <v>0</v>
      </c>
      <c r="E11" s="15">
        <v>10.15189</v>
      </c>
      <c r="F11" s="15">
        <v>0.73062000000000005</v>
      </c>
      <c r="G11" s="15">
        <v>1.98038</v>
      </c>
      <c r="H11" s="15">
        <f t="shared" si="0"/>
        <v>0</v>
      </c>
      <c r="I11" s="15">
        <f t="shared" si="0"/>
        <v>51.990042663853188</v>
      </c>
      <c r="J11" s="15">
        <f t="shared" si="0"/>
        <v>3.7416643571851567</v>
      </c>
      <c r="K11" s="15">
        <v>0.76907999999999999</v>
      </c>
      <c r="L11" s="15">
        <v>3.6723539222912356</v>
      </c>
      <c r="M11" s="15">
        <v>0.63449162799465919</v>
      </c>
      <c r="N11" s="15">
        <v>0.63449162799465919</v>
      </c>
      <c r="O11" s="15">
        <v>0.98055803977573264</v>
      </c>
      <c r="P11" s="15">
        <v>0.42296027601083624</v>
      </c>
      <c r="Q11" s="15">
        <v>10.132672672811484</v>
      </c>
      <c r="R11" s="15">
        <v>3.7877300000000003</v>
      </c>
      <c r="S11" s="15">
        <v>13.728120000000001</v>
      </c>
      <c r="T11" s="15">
        <v>1.11517</v>
      </c>
      <c r="U11" s="15">
        <v>2.0572900000000001</v>
      </c>
      <c r="V11" s="15">
        <v>1.5573900000000001</v>
      </c>
      <c r="W11" s="15">
        <v>0.51912999999999998</v>
      </c>
      <c r="X11" s="15">
        <v>0.13458000000000001</v>
      </c>
      <c r="Y11" s="15">
        <v>0.57681000000000004</v>
      </c>
      <c r="Z11" s="15">
        <v>0</v>
      </c>
      <c r="AA11" s="15">
        <v>0.28839999999999999</v>
      </c>
      <c r="AB11" s="15">
        <v>0</v>
      </c>
      <c r="AC11" s="15">
        <v>0.11536</v>
      </c>
      <c r="AD11" s="15">
        <v>0</v>
      </c>
      <c r="AE11" s="15">
        <v>0.34608</v>
      </c>
    </row>
    <row r="12" spans="1:31" x14ac:dyDescent="0.4">
      <c r="A12" s="16">
        <v>3.3262800000000001</v>
      </c>
      <c r="B12" s="15">
        <v>2.86483</v>
      </c>
      <c r="C12" s="15">
        <v>2.4802900000000001</v>
      </c>
      <c r="D12" s="15">
        <v>0.28839999999999999</v>
      </c>
      <c r="E12" s="15">
        <v>10.940200000000001</v>
      </c>
      <c r="F12" s="15">
        <v>0.94211999999999996</v>
      </c>
      <c r="G12" s="15">
        <v>1.88425</v>
      </c>
      <c r="H12" s="15">
        <f t="shared" si="0"/>
        <v>2.3252938451421357</v>
      </c>
      <c r="I12" s="15">
        <f t="shared" si="0"/>
        <v>88.207974079833562</v>
      </c>
      <c r="J12" s="15">
        <f t="shared" si="0"/>
        <v>7.5960673973138313</v>
      </c>
      <c r="K12" s="15">
        <v>0.80752999999999997</v>
      </c>
      <c r="L12" s="15">
        <v>3.672352086358508</v>
      </c>
      <c r="M12" s="15">
        <v>0.30762376010859638</v>
      </c>
      <c r="N12" s="15">
        <v>0.5383554246436939</v>
      </c>
      <c r="O12" s="15">
        <v>0.73060072842254176</v>
      </c>
      <c r="P12" s="15">
        <v>0.38450541933029175</v>
      </c>
      <c r="Q12" s="15">
        <v>11.286283035208461</v>
      </c>
      <c r="R12" s="15">
        <v>4.0184499999999996</v>
      </c>
      <c r="S12" s="15">
        <v>12.920590000000001</v>
      </c>
      <c r="T12" s="15">
        <v>1.2882100000000001</v>
      </c>
      <c r="U12" s="15">
        <v>1.9996099999999999</v>
      </c>
      <c r="V12" s="15">
        <v>1.7112000000000001</v>
      </c>
      <c r="W12" s="15">
        <v>0.55757999999999996</v>
      </c>
      <c r="X12" s="15">
        <v>0.15381</v>
      </c>
      <c r="Y12" s="15">
        <v>0.57681000000000004</v>
      </c>
      <c r="Z12" s="15">
        <v>0</v>
      </c>
      <c r="AA12" s="15">
        <v>0.13458000000000001</v>
      </c>
      <c r="AB12" s="15">
        <v>0</v>
      </c>
      <c r="AC12" s="15">
        <v>0</v>
      </c>
      <c r="AD12" s="15">
        <v>0</v>
      </c>
      <c r="AE12" s="15">
        <v>0.11536</v>
      </c>
    </row>
    <row r="13" spans="1:31" x14ac:dyDescent="0.4">
      <c r="A13" s="16">
        <v>4.5760399999999999</v>
      </c>
      <c r="B13" s="15">
        <v>3.2686000000000002</v>
      </c>
      <c r="C13" s="15">
        <v>2.5379700000000001</v>
      </c>
      <c r="D13" s="15">
        <v>0</v>
      </c>
      <c r="E13" s="15">
        <v>10.844060000000001</v>
      </c>
      <c r="F13" s="15">
        <v>1.48048</v>
      </c>
      <c r="G13" s="15">
        <v>1.4997100000000001</v>
      </c>
      <c r="H13" s="15">
        <f t="shared" si="0"/>
        <v>0</v>
      </c>
      <c r="I13" s="15">
        <f t="shared" si="0"/>
        <v>102.2495574626862</v>
      </c>
      <c r="J13" s="15">
        <f t="shared" si="0"/>
        <v>13.959570938592895</v>
      </c>
      <c r="K13" s="15">
        <v>1.2497499999999999</v>
      </c>
      <c r="L13" s="15">
        <v>4.6913890867647243</v>
      </c>
      <c r="M13" s="15">
        <v>0.26916399093701243</v>
      </c>
      <c r="N13" s="15">
        <v>0.61524780152457725</v>
      </c>
      <c r="O13" s="15">
        <v>1.1536046534757289</v>
      </c>
      <c r="P13" s="15">
        <v>0.59600735767212498</v>
      </c>
      <c r="Q13" s="15">
        <v>11.247813836571991</v>
      </c>
      <c r="R13" s="15">
        <v>3.7685</v>
      </c>
      <c r="S13" s="15">
        <v>13.670439999999999</v>
      </c>
      <c r="T13" s="15">
        <v>1.48048</v>
      </c>
      <c r="U13" s="15">
        <v>2.0380600000000002</v>
      </c>
      <c r="V13" s="15">
        <v>1.4420299999999999</v>
      </c>
      <c r="W13" s="15">
        <v>0.40376000000000001</v>
      </c>
      <c r="X13" s="15">
        <v>0.13458000000000001</v>
      </c>
      <c r="Y13" s="15">
        <v>0.28839999999999999</v>
      </c>
      <c r="Z13" s="15">
        <v>0</v>
      </c>
      <c r="AA13" s="15">
        <v>0.36531000000000002</v>
      </c>
      <c r="AB13" s="15">
        <v>0</v>
      </c>
      <c r="AC13" s="15">
        <v>0</v>
      </c>
      <c r="AD13" s="15">
        <v>0</v>
      </c>
      <c r="AE13" s="15">
        <v>0.26917000000000002</v>
      </c>
    </row>
    <row r="14" spans="1:31" x14ac:dyDescent="0.4">
      <c r="A14" s="16">
        <v>6.2680199999999999</v>
      </c>
      <c r="B14" s="15">
        <v>4.0569100000000002</v>
      </c>
      <c r="C14" s="15">
        <v>3.3262800000000001</v>
      </c>
      <c r="D14" s="15">
        <v>0</v>
      </c>
      <c r="E14" s="15">
        <v>13.439719999999999</v>
      </c>
      <c r="F14" s="15">
        <v>0.94211999999999996</v>
      </c>
      <c r="G14" s="15">
        <v>2.3649200000000001</v>
      </c>
      <c r="H14" s="15">
        <f t="shared" si="0"/>
        <v>0</v>
      </c>
      <c r="I14" s="15">
        <f t="shared" si="0"/>
        <v>72.660630100081178</v>
      </c>
      <c r="J14" s="15">
        <f t="shared" si="0"/>
        <v>5.0934865331932873</v>
      </c>
      <c r="K14" s="15">
        <v>1.40357</v>
      </c>
      <c r="L14" s="15">
        <v>4.2107074502594939</v>
      </c>
      <c r="M14" s="15">
        <v>0.61524751134177202</v>
      </c>
      <c r="N14" s="15">
        <v>1.0959269351443446</v>
      </c>
      <c r="O14" s="15">
        <v>0.9613307216344793</v>
      </c>
      <c r="P14" s="15">
        <v>0.48064289876944216</v>
      </c>
      <c r="Q14" s="15">
        <v>14.458730319015554</v>
      </c>
      <c r="R14" s="15">
        <v>3.9607700000000001</v>
      </c>
      <c r="S14" s="15">
        <v>13.97808</v>
      </c>
      <c r="T14" s="15">
        <v>1.3843399999999999</v>
      </c>
      <c r="U14" s="15">
        <v>2.32647</v>
      </c>
      <c r="V14" s="15">
        <v>2.0765199999999999</v>
      </c>
      <c r="W14" s="15">
        <v>0.44222</v>
      </c>
      <c r="X14" s="15">
        <v>0</v>
      </c>
      <c r="Y14" s="15">
        <v>0.51912999999999998</v>
      </c>
      <c r="Z14" s="15">
        <v>0</v>
      </c>
      <c r="AA14" s="15">
        <v>0.24994999999999998</v>
      </c>
      <c r="AB14" s="15">
        <v>0</v>
      </c>
      <c r="AC14" s="15">
        <v>0</v>
      </c>
      <c r="AD14" s="15">
        <v>0</v>
      </c>
      <c r="AE14" s="15">
        <v>0.63449</v>
      </c>
    </row>
    <row r="15" spans="1:31" x14ac:dyDescent="0.4">
      <c r="A15" s="16">
        <v>7.42164</v>
      </c>
      <c r="B15" s="15">
        <v>4.3260899999999998</v>
      </c>
      <c r="C15" s="15">
        <v>3.49932</v>
      </c>
      <c r="D15" s="15">
        <v>0</v>
      </c>
      <c r="E15" s="15">
        <v>16.49682</v>
      </c>
      <c r="F15" s="15">
        <v>1.03826</v>
      </c>
      <c r="G15" s="15">
        <v>2.8455999999999997</v>
      </c>
      <c r="H15" s="15">
        <f t="shared" si="0"/>
        <v>0</v>
      </c>
      <c r="I15" s="15">
        <f t="shared" si="0"/>
        <v>158.02812274317415</v>
      </c>
      <c r="J15" s="15">
        <f t="shared" si="0"/>
        <v>9.9458125092792429</v>
      </c>
      <c r="K15" s="15">
        <v>1.9996100000000001</v>
      </c>
      <c r="L15" s="15">
        <v>4.960580027804971</v>
      </c>
      <c r="M15" s="15">
        <v>0.36529986663334885</v>
      </c>
      <c r="N15" s="15">
        <v>0.7306274221825344</v>
      </c>
      <c r="O15" s="15">
        <v>1.0382399784851875</v>
      </c>
      <c r="P15" s="15">
        <v>0.34605004345425977</v>
      </c>
      <c r="Q15" s="15">
        <v>15.881554116831095</v>
      </c>
      <c r="R15" s="15">
        <v>4.82599</v>
      </c>
      <c r="S15" s="15">
        <v>15.650829999999999</v>
      </c>
      <c r="T15" s="15">
        <v>1.6150699999999998</v>
      </c>
      <c r="U15" s="15">
        <v>3.2493699999999999</v>
      </c>
      <c r="V15" s="15">
        <v>1.9996100000000001</v>
      </c>
      <c r="W15" s="15">
        <v>0.51912999999999998</v>
      </c>
      <c r="X15" s="15">
        <v>0</v>
      </c>
      <c r="Y15" s="15">
        <v>0.53835</v>
      </c>
      <c r="Z15" s="15">
        <v>0</v>
      </c>
      <c r="AA15" s="15">
        <v>0.26917000000000002</v>
      </c>
      <c r="AB15" s="15">
        <v>0</v>
      </c>
      <c r="AC15" s="15">
        <v>0</v>
      </c>
      <c r="AD15" s="15">
        <v>0</v>
      </c>
      <c r="AE15" s="15">
        <v>0.71139999999999992</v>
      </c>
    </row>
    <row r="16" spans="1:31" x14ac:dyDescent="0.4">
      <c r="A16" s="16">
        <v>3.6915900000000001</v>
      </c>
      <c r="B16" s="15">
        <v>3.7492700000000001</v>
      </c>
      <c r="C16" s="15">
        <v>3.5569999999999999</v>
      </c>
      <c r="D16" s="15">
        <v>0</v>
      </c>
      <c r="E16" s="15">
        <v>15.70851</v>
      </c>
      <c r="F16" s="15">
        <v>0.82676000000000005</v>
      </c>
      <c r="G16" s="15">
        <v>2.9417399999999998</v>
      </c>
      <c r="H16" s="15">
        <f t="shared" si="0"/>
        <v>0</v>
      </c>
      <c r="I16" s="15">
        <f t="shared" si="0"/>
        <v>72.653879253260811</v>
      </c>
      <c r="J16" s="15">
        <f t="shared" si="0"/>
        <v>3.8238713418030041</v>
      </c>
      <c r="K16" s="15">
        <v>1.0190300000000001</v>
      </c>
      <c r="L16" s="15">
        <v>5.3835562952257856</v>
      </c>
      <c r="M16" s="15">
        <v>0.76905969294808507</v>
      </c>
      <c r="N16" s="15">
        <v>0.6921675681121956</v>
      </c>
      <c r="O16" s="15">
        <v>1.2305149485580567</v>
      </c>
      <c r="P16" s="15">
        <v>0.34605004011327489</v>
      </c>
      <c r="Q16" s="15">
        <v>17.496618872252014</v>
      </c>
      <c r="R16" s="15">
        <v>5.51816</v>
      </c>
      <c r="S16" s="15">
        <v>16.51605</v>
      </c>
      <c r="T16" s="15">
        <v>2.3072400000000002</v>
      </c>
      <c r="U16" s="15">
        <v>3.6339100000000002</v>
      </c>
      <c r="V16" s="15">
        <v>1.8073399999999999</v>
      </c>
      <c r="W16" s="15">
        <v>0.71140000000000003</v>
      </c>
      <c r="X16" s="15">
        <v>9.6129999999999993E-2</v>
      </c>
      <c r="Y16" s="15">
        <v>0.90366999999999997</v>
      </c>
      <c r="Z16" s="15">
        <v>0</v>
      </c>
      <c r="AA16" s="15">
        <v>0.36531000000000002</v>
      </c>
      <c r="AB16" s="15">
        <v>9.6129999999999993E-2</v>
      </c>
      <c r="AC16" s="15">
        <v>0</v>
      </c>
      <c r="AD16" s="15">
        <v>0</v>
      </c>
      <c r="AE16" s="15">
        <v>0.49990000000000001</v>
      </c>
    </row>
    <row r="17" spans="1:31" x14ac:dyDescent="0.4">
      <c r="A17" s="16">
        <v>4.1145899999999997</v>
      </c>
      <c r="B17" s="15">
        <v>3.1724600000000001</v>
      </c>
      <c r="C17" s="15">
        <v>3.44164</v>
      </c>
      <c r="D17" s="15">
        <v>9.6129999999999993E-2</v>
      </c>
      <c r="E17" s="15">
        <v>14.708700000000002</v>
      </c>
      <c r="F17" s="15">
        <v>0.76907999999999999</v>
      </c>
      <c r="G17" s="15">
        <v>2.3649200000000001</v>
      </c>
      <c r="H17" s="15">
        <f t="shared" si="0"/>
        <v>0.74814600078107574</v>
      </c>
      <c r="I17" s="15">
        <f t="shared" si="0"/>
        <v>114.47264206479363</v>
      </c>
      <c r="J17" s="15">
        <f t="shared" si="0"/>
        <v>5.9854793121888044</v>
      </c>
      <c r="K17" s="15">
        <v>1.3843399999999999</v>
      </c>
      <c r="L17" s="15">
        <v>4.2683844597043459</v>
      </c>
      <c r="M17" s="15">
        <v>0.44221963741648412</v>
      </c>
      <c r="N17" s="15">
        <v>0.84597937398947098</v>
      </c>
      <c r="O17" s="15">
        <v>0.76905495141774494</v>
      </c>
      <c r="P17" s="15">
        <v>0.48064249811428544</v>
      </c>
      <c r="Q17" s="15">
        <v>15.689278067243016</v>
      </c>
      <c r="R17" s="15">
        <v>4.9028999999999998</v>
      </c>
      <c r="S17" s="15">
        <v>18.34262</v>
      </c>
      <c r="T17" s="15">
        <v>1.4997100000000001</v>
      </c>
      <c r="U17" s="15">
        <v>3.0571000000000002</v>
      </c>
      <c r="V17" s="15">
        <v>2.2495599999999998</v>
      </c>
      <c r="W17" s="15">
        <v>0.71140000000000003</v>
      </c>
      <c r="X17" s="15">
        <v>0.17304</v>
      </c>
      <c r="Y17" s="15">
        <v>0.67293999999999987</v>
      </c>
      <c r="Z17" s="15">
        <v>0</v>
      </c>
      <c r="AA17" s="15">
        <v>0.48066999999999999</v>
      </c>
      <c r="AB17" s="15">
        <v>0.11536</v>
      </c>
      <c r="AC17" s="15">
        <v>0</v>
      </c>
      <c r="AD17" s="15">
        <v>0</v>
      </c>
      <c r="AE17" s="15">
        <v>0.44222</v>
      </c>
    </row>
    <row r="18" spans="1:31" x14ac:dyDescent="0.4">
      <c r="A18" s="16">
        <v>3.92232</v>
      </c>
      <c r="B18" s="15">
        <v>3.1916899999999999</v>
      </c>
      <c r="C18" s="15">
        <v>3.4224100000000002</v>
      </c>
      <c r="D18" s="15">
        <v>0</v>
      </c>
      <c r="E18" s="15">
        <v>13.074400000000001</v>
      </c>
      <c r="F18" s="15">
        <v>0.94212000000000007</v>
      </c>
      <c r="G18" s="15">
        <v>2.2111100000000001</v>
      </c>
      <c r="H18" s="15">
        <f t="shared" ref="H18:J81" si="1">D18/$M18*$C18</f>
        <v>0</v>
      </c>
      <c r="I18" s="15">
        <f t="shared" si="1"/>
        <v>101.18492235067342</v>
      </c>
      <c r="J18" s="15">
        <f t="shared" si="1"/>
        <v>7.2912209390118425</v>
      </c>
      <c r="K18" s="15">
        <v>1.0959399999999999</v>
      </c>
      <c r="L18" s="15">
        <v>3.7108126121309697</v>
      </c>
      <c r="M18" s="15">
        <v>0.44221961399471499</v>
      </c>
      <c r="N18" s="15">
        <v>0.65370752406243982</v>
      </c>
      <c r="O18" s="15">
        <v>1.0382401048408756</v>
      </c>
      <c r="P18" s="15">
        <v>0.34605008556917766</v>
      </c>
      <c r="Q18" s="15">
        <v>14.824043520202158</v>
      </c>
      <c r="R18" s="15">
        <v>4.2876300000000001</v>
      </c>
      <c r="S18" s="15">
        <v>18.419530000000002</v>
      </c>
      <c r="T18" s="15">
        <v>1.19207</v>
      </c>
      <c r="U18" s="15">
        <v>3.3070499999999998</v>
      </c>
      <c r="V18" s="15">
        <v>1.98038</v>
      </c>
      <c r="W18" s="15">
        <v>0.67293999999999987</v>
      </c>
      <c r="X18" s="15">
        <v>9.6129999999999979E-2</v>
      </c>
      <c r="Y18" s="15">
        <v>0.86521000000000003</v>
      </c>
      <c r="Z18" s="15">
        <v>0</v>
      </c>
      <c r="AA18" s="15">
        <v>0.28839999999999999</v>
      </c>
      <c r="AB18" s="15">
        <v>0</v>
      </c>
      <c r="AC18" s="15">
        <v>0</v>
      </c>
      <c r="AD18" s="15">
        <v>0</v>
      </c>
      <c r="AE18" s="15">
        <v>0.32685999999999998</v>
      </c>
    </row>
    <row r="19" spans="1:31" x14ac:dyDescent="0.4">
      <c r="A19" s="16">
        <v>4.0184499999999996</v>
      </c>
      <c r="B19" s="15">
        <v>3.8454100000000002</v>
      </c>
      <c r="C19" s="15">
        <v>3.2109200000000002</v>
      </c>
      <c r="D19" s="15">
        <v>0</v>
      </c>
      <c r="E19" s="15">
        <v>12.747540000000001</v>
      </c>
      <c r="F19" s="15">
        <v>0.98058000000000001</v>
      </c>
      <c r="G19" s="15">
        <v>7.7100499999999998</v>
      </c>
      <c r="H19" s="15">
        <f t="shared" si="1"/>
        <v>0</v>
      </c>
      <c r="I19" s="15">
        <f t="shared" si="1"/>
        <v>106.44900663444933</v>
      </c>
      <c r="J19" s="15">
        <f t="shared" si="1"/>
        <v>8.1883851257268709</v>
      </c>
      <c r="K19" s="15">
        <v>1.2882100000000001</v>
      </c>
      <c r="L19" s="15">
        <v>4.0376795553479248</v>
      </c>
      <c r="M19" s="15">
        <v>0.38451585816446399</v>
      </c>
      <c r="N19" s="15">
        <v>0.86519529200439305</v>
      </c>
      <c r="O19" s="15">
        <v>0.98055786378875831</v>
      </c>
      <c r="P19" s="15">
        <v>0.53832523396622034</v>
      </c>
      <c r="Q19" s="15">
        <v>15.016322515692965</v>
      </c>
      <c r="R19" s="15">
        <v>4.3645399999999999</v>
      </c>
      <c r="S19" s="15">
        <v>18.457979999999999</v>
      </c>
      <c r="T19" s="15">
        <v>1.5958399999999999</v>
      </c>
      <c r="U19" s="15">
        <v>2.59565</v>
      </c>
      <c r="V19" s="15">
        <v>2.2111100000000001</v>
      </c>
      <c r="W19" s="15">
        <v>0.69216999999999995</v>
      </c>
      <c r="X19" s="15">
        <v>0.15380999999999997</v>
      </c>
      <c r="Y19" s="15">
        <v>0.7883</v>
      </c>
      <c r="Z19" s="15">
        <v>0</v>
      </c>
      <c r="AA19" s="15">
        <v>0.42298999999999998</v>
      </c>
      <c r="AB19" s="15">
        <v>0.11536</v>
      </c>
      <c r="AC19" s="15">
        <v>9.6129999999999979E-2</v>
      </c>
      <c r="AD19" s="15">
        <v>0</v>
      </c>
      <c r="AE19" s="15">
        <v>0.26917000000000002</v>
      </c>
    </row>
    <row r="20" spans="1:31" x14ac:dyDescent="0.4">
      <c r="A20" s="16">
        <v>3.7877299999999998</v>
      </c>
      <c r="B20" s="15">
        <v>2.6917900000000001</v>
      </c>
      <c r="C20" s="15">
        <v>2.7879200000000002</v>
      </c>
      <c r="D20" s="15">
        <v>0.11536</v>
      </c>
      <c r="E20" s="15">
        <v>12.9975</v>
      </c>
      <c r="F20" s="15">
        <v>1.0767100000000001</v>
      </c>
      <c r="G20" s="15">
        <v>2.7494700000000001</v>
      </c>
      <c r="H20" s="15">
        <f t="shared" si="1"/>
        <v>0.61954757741063904</v>
      </c>
      <c r="I20" s="15">
        <f t="shared" si="1"/>
        <v>69.803828340800806</v>
      </c>
      <c r="J20" s="15">
        <f t="shared" si="1"/>
        <v>5.7825335651335745</v>
      </c>
      <c r="K20" s="15">
        <v>1.0190300000000001</v>
      </c>
      <c r="L20" s="15">
        <v>3.6723531814647412</v>
      </c>
      <c r="M20" s="15">
        <v>0.5191117888704655</v>
      </c>
      <c r="N20" s="15">
        <v>1.1536032888686902</v>
      </c>
      <c r="O20" s="15">
        <v>0.94210326407546863</v>
      </c>
      <c r="P20" s="15">
        <v>0.59600801127696557</v>
      </c>
      <c r="Q20" s="15">
        <v>15.746974609546021</v>
      </c>
      <c r="R20" s="15">
        <v>5.2297599999999997</v>
      </c>
      <c r="S20" s="15">
        <v>15.68929</v>
      </c>
      <c r="T20" s="15">
        <v>1.82657</v>
      </c>
      <c r="U20" s="15">
        <v>2.6533300000000004</v>
      </c>
      <c r="V20" s="15">
        <v>1.96116</v>
      </c>
      <c r="W20" s="15">
        <v>0.82676000000000005</v>
      </c>
      <c r="X20" s="15">
        <v>0</v>
      </c>
      <c r="Y20" s="15">
        <v>0.63449</v>
      </c>
      <c r="Z20" s="15">
        <v>0</v>
      </c>
      <c r="AA20" s="15">
        <v>0.21149000000000001</v>
      </c>
      <c r="AB20" s="15">
        <v>9.6129999999999993E-2</v>
      </c>
      <c r="AC20" s="15">
        <v>0</v>
      </c>
      <c r="AD20" s="15">
        <v>0</v>
      </c>
      <c r="AE20" s="15">
        <v>0.28839999999999999</v>
      </c>
    </row>
    <row r="21" spans="1:31" x14ac:dyDescent="0.4">
      <c r="A21" s="16">
        <v>3.8454100000000002</v>
      </c>
      <c r="B21" s="15">
        <v>3.07633</v>
      </c>
      <c r="C21" s="15">
        <v>1.84579</v>
      </c>
      <c r="D21" s="15">
        <v>0</v>
      </c>
      <c r="E21" s="15">
        <v>11.632369999999998</v>
      </c>
      <c r="F21" s="15">
        <v>0.92288999999999999</v>
      </c>
      <c r="G21" s="15">
        <v>2.9225099999999999</v>
      </c>
      <c r="H21" s="15">
        <f t="shared" si="1"/>
        <v>0</v>
      </c>
      <c r="I21" s="15">
        <f t="shared" si="1"/>
        <v>48.552586070883216</v>
      </c>
      <c r="J21" s="15">
        <f t="shared" si="1"/>
        <v>3.8520693684053562</v>
      </c>
      <c r="K21" s="15">
        <v>1.11517</v>
      </c>
      <c r="L21" s="15">
        <v>2.9417262618791966</v>
      </c>
      <c r="M21" s="15">
        <v>0.44221974481346971</v>
      </c>
      <c r="N21" s="15">
        <v>0.84597957944311208</v>
      </c>
      <c r="O21" s="15">
        <v>1.0190127628033241</v>
      </c>
      <c r="P21" s="15">
        <v>0.38450514644595735</v>
      </c>
      <c r="Q21" s="15">
        <v>15.016320861201741</v>
      </c>
      <c r="R21" s="15">
        <v>4.2876300000000001</v>
      </c>
      <c r="S21" s="15">
        <v>14.824070000000001</v>
      </c>
      <c r="T21" s="15">
        <v>1.3651199999999999</v>
      </c>
      <c r="U21" s="15">
        <v>2.23034</v>
      </c>
      <c r="V21" s="15">
        <v>4.4222200000000003</v>
      </c>
      <c r="W21" s="15">
        <v>0.40376000000000001</v>
      </c>
      <c r="X21" s="15">
        <v>0</v>
      </c>
      <c r="Y21" s="15">
        <v>0.40376000000000001</v>
      </c>
      <c r="Z21" s="15">
        <v>0</v>
      </c>
      <c r="AA21" s="15">
        <v>0.26917000000000002</v>
      </c>
      <c r="AB21" s="15">
        <v>9.6129999999999993E-2</v>
      </c>
      <c r="AC21" s="15">
        <v>0</v>
      </c>
      <c r="AD21" s="15">
        <v>0</v>
      </c>
      <c r="AE21" s="15">
        <v>0.34608</v>
      </c>
    </row>
    <row r="22" spans="1:31" x14ac:dyDescent="0.4">
      <c r="A22" s="16">
        <v>4.61449</v>
      </c>
      <c r="B22" s="15">
        <v>2.80715</v>
      </c>
      <c r="C22" s="15">
        <v>2.4610599999999998</v>
      </c>
      <c r="D22" s="15">
        <v>0</v>
      </c>
      <c r="E22" s="15">
        <v>14.53566</v>
      </c>
      <c r="F22" s="15">
        <v>1.05748</v>
      </c>
      <c r="G22" s="15">
        <v>5.8834799999999996</v>
      </c>
      <c r="H22" s="15">
        <f t="shared" si="1"/>
        <v>0</v>
      </c>
      <c r="I22" s="15">
        <f t="shared" si="1"/>
        <v>132.90468500383059</v>
      </c>
      <c r="J22" s="15">
        <f t="shared" si="1"/>
        <v>9.6689139879338661</v>
      </c>
      <c r="K22" s="15">
        <v>1.1536200000000001</v>
      </c>
      <c r="L22" s="15">
        <v>3.0186440263596919</v>
      </c>
      <c r="M22" s="15">
        <v>0.26916381012880725</v>
      </c>
      <c r="N22" s="15">
        <v>0.73062704020870661</v>
      </c>
      <c r="O22" s="15">
        <v>0.78828254593576363</v>
      </c>
      <c r="P22" s="15">
        <v>0.34605006276532668</v>
      </c>
      <c r="Q22" s="15">
        <v>14.593312552114734</v>
      </c>
      <c r="R22" s="15">
        <v>4.5183600000000004</v>
      </c>
      <c r="S22" s="15">
        <v>15.958460000000001</v>
      </c>
      <c r="T22" s="15">
        <v>2.0380600000000002</v>
      </c>
      <c r="U22" s="15">
        <v>2.9225099999999999</v>
      </c>
      <c r="V22" s="15">
        <v>2.1534300000000002</v>
      </c>
      <c r="W22" s="15">
        <v>0.46143999999999996</v>
      </c>
      <c r="X22" s="15">
        <v>0.11535999999999999</v>
      </c>
      <c r="Y22" s="15">
        <v>0.28839999999999999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0.40376000000000001</v>
      </c>
    </row>
    <row r="23" spans="1:31" x14ac:dyDescent="0.4">
      <c r="A23" s="16">
        <v>5.5373900000000003</v>
      </c>
      <c r="B23" s="15">
        <v>4.2107200000000002</v>
      </c>
      <c r="C23" s="15">
        <v>3.3839600000000001</v>
      </c>
      <c r="D23" s="15">
        <v>0.13458000000000001</v>
      </c>
      <c r="E23" s="15">
        <v>16.68909</v>
      </c>
      <c r="F23" s="15">
        <v>0.94212000000000007</v>
      </c>
      <c r="G23" s="15">
        <v>3.4031899999999999</v>
      </c>
      <c r="H23" s="15">
        <f t="shared" si="1"/>
        <v>0.59216928387248646</v>
      </c>
      <c r="I23" s="15">
        <f t="shared" si="1"/>
        <v>73.434139350449371</v>
      </c>
      <c r="J23" s="15">
        <f t="shared" si="1"/>
        <v>4.1454489948131004</v>
      </c>
      <c r="K23" s="15">
        <v>1.4228000000000001</v>
      </c>
      <c r="L23" s="15">
        <v>4.0184355841675083</v>
      </c>
      <c r="M23" s="15">
        <v>0.76905937069519714</v>
      </c>
      <c r="N23" s="15">
        <v>0.61524749655615762</v>
      </c>
      <c r="O23" s="15">
        <v>1.0574675907873516</v>
      </c>
      <c r="P23" s="15">
        <v>0.6536900851160522</v>
      </c>
      <c r="Q23" s="15">
        <v>18.28494844023438</v>
      </c>
      <c r="R23" s="15">
        <v>5.57585</v>
      </c>
      <c r="S23" s="15">
        <v>23.591609999999999</v>
      </c>
      <c r="T23" s="15">
        <v>1.84579</v>
      </c>
      <c r="U23" s="15">
        <v>3.8261799999999999</v>
      </c>
      <c r="V23" s="15">
        <v>2.9032800000000001</v>
      </c>
      <c r="W23" s="15">
        <v>0.73062000000000005</v>
      </c>
      <c r="X23" s="15">
        <v>0.24995000000000003</v>
      </c>
      <c r="Y23" s="15">
        <v>1.32666</v>
      </c>
      <c r="Z23" s="15">
        <v>0</v>
      </c>
      <c r="AA23" s="15">
        <v>0.69216999999999995</v>
      </c>
      <c r="AB23" s="15">
        <v>0</v>
      </c>
      <c r="AC23" s="15">
        <v>0</v>
      </c>
      <c r="AD23" s="15">
        <v>9.6129999999999993E-2</v>
      </c>
      <c r="AE23" s="15">
        <v>0.69216999999999995</v>
      </c>
    </row>
    <row r="24" spans="1:31" x14ac:dyDescent="0.4">
      <c r="A24" s="16">
        <v>4.9798099999999996</v>
      </c>
      <c r="B24" s="15">
        <v>4.24918</v>
      </c>
      <c r="C24" s="15">
        <v>3.8454100000000002</v>
      </c>
      <c r="D24" s="15">
        <v>0.13458000000000001</v>
      </c>
      <c r="E24" s="15">
        <v>18.36185</v>
      </c>
      <c r="F24" s="15">
        <v>0.86521000000000003</v>
      </c>
      <c r="G24" s="15">
        <v>3.92232</v>
      </c>
      <c r="H24" s="15">
        <f t="shared" si="1"/>
        <v>0.81563793630270964</v>
      </c>
      <c r="I24" s="15">
        <f t="shared" si="1"/>
        <v>111.28415396567028</v>
      </c>
      <c r="J24" s="15">
        <f t="shared" si="1"/>
        <v>5.2437070803125829</v>
      </c>
      <c r="K24" s="15">
        <v>1.8650199999999999</v>
      </c>
      <c r="L24" s="15">
        <v>3.5377569537334583</v>
      </c>
      <c r="M24" s="15">
        <v>0.63449142660761848</v>
      </c>
      <c r="N24" s="15">
        <v>0.7883033347378966</v>
      </c>
      <c r="O24" s="15">
        <v>1.0766956374953209</v>
      </c>
      <c r="P24" s="15">
        <v>0.69214543692954533</v>
      </c>
      <c r="Q24" s="15">
        <v>17.63122237914116</v>
      </c>
      <c r="R24" s="15">
        <v>6.2872500000000002</v>
      </c>
      <c r="S24" s="15">
        <v>22.899439999999998</v>
      </c>
      <c r="T24" s="15">
        <v>1.9034799999999998</v>
      </c>
      <c r="U24" s="15">
        <v>4.1722700000000001</v>
      </c>
      <c r="V24" s="15">
        <v>3.3647300000000002</v>
      </c>
      <c r="W24" s="15">
        <v>1.0190300000000001</v>
      </c>
      <c r="X24" s="15">
        <v>9.6130000000000007E-2</v>
      </c>
      <c r="Y24" s="15">
        <v>1.11517</v>
      </c>
      <c r="Z24" s="15">
        <v>0</v>
      </c>
      <c r="AA24" s="15">
        <v>0.46144000000000007</v>
      </c>
      <c r="AB24" s="15">
        <v>9.6130000000000007E-2</v>
      </c>
      <c r="AC24" s="15">
        <v>0.11536000000000002</v>
      </c>
      <c r="AD24" s="15">
        <v>0</v>
      </c>
      <c r="AE24" s="15">
        <v>0.42299000000000003</v>
      </c>
    </row>
    <row r="25" spans="1:31" x14ac:dyDescent="0.4">
      <c r="A25" s="16">
        <v>4.5568099999999996</v>
      </c>
      <c r="B25" s="15">
        <v>3.34551</v>
      </c>
      <c r="C25" s="15">
        <v>3.92232</v>
      </c>
      <c r="D25" s="15">
        <v>0.11536</v>
      </c>
      <c r="E25" s="15">
        <v>14.016529999999998</v>
      </c>
      <c r="F25" s="15">
        <v>0.92288999999999999</v>
      </c>
      <c r="G25" s="15">
        <v>2.7879200000000002</v>
      </c>
      <c r="H25" s="15">
        <f t="shared" si="1"/>
        <v>0.98058901830187395</v>
      </c>
      <c r="I25" s="15">
        <f t="shared" si="1"/>
        <v>119.1440307966259</v>
      </c>
      <c r="J25" s="15">
        <f t="shared" si="1"/>
        <v>7.8447971489304482</v>
      </c>
      <c r="K25" s="15">
        <v>1.26898</v>
      </c>
      <c r="L25" s="15">
        <v>2.7686976040557414</v>
      </c>
      <c r="M25" s="15">
        <v>0.46143575621882454</v>
      </c>
      <c r="N25" s="15">
        <v>0.67292368337150288</v>
      </c>
      <c r="O25" s="15">
        <v>1.0190131865739402</v>
      </c>
      <c r="P25" s="15">
        <v>0.53832539852380756</v>
      </c>
      <c r="Q25" s="15">
        <v>19.765432603698049</v>
      </c>
      <c r="R25" s="15">
        <v>5.03749</v>
      </c>
      <c r="S25" s="15">
        <v>20.342240000000004</v>
      </c>
      <c r="T25" s="15">
        <v>1.53816</v>
      </c>
      <c r="U25" s="15">
        <v>3.4800900000000001</v>
      </c>
      <c r="V25" s="15">
        <v>2.4418299999999999</v>
      </c>
      <c r="W25" s="15">
        <v>0.65371999999999997</v>
      </c>
      <c r="X25" s="15">
        <v>0.19227</v>
      </c>
      <c r="Y25" s="15">
        <v>0.78830000000000011</v>
      </c>
      <c r="Z25" s="15">
        <v>0</v>
      </c>
      <c r="AA25" s="15">
        <v>0.19227</v>
      </c>
      <c r="AB25" s="15">
        <v>0</v>
      </c>
      <c r="AC25" s="15">
        <v>0</v>
      </c>
      <c r="AD25" s="15">
        <v>0</v>
      </c>
      <c r="AE25" s="15">
        <v>0.40376000000000001</v>
      </c>
    </row>
    <row r="26" spans="1:31" x14ac:dyDescent="0.4">
      <c r="A26" s="16">
        <v>3.4224100000000002</v>
      </c>
      <c r="B26" s="15">
        <v>2.5187400000000002</v>
      </c>
      <c r="C26" s="15">
        <v>2.86483</v>
      </c>
      <c r="D26" s="15">
        <v>0</v>
      </c>
      <c r="E26" s="15">
        <v>12.70909</v>
      </c>
      <c r="F26" s="15">
        <v>1.11517</v>
      </c>
      <c r="G26" s="15">
        <v>2.3072400000000002</v>
      </c>
      <c r="H26" s="15">
        <f t="shared" si="1"/>
        <v>0</v>
      </c>
      <c r="I26" s="15">
        <f t="shared" si="1"/>
        <v>118.35680788617293</v>
      </c>
      <c r="J26" s="15">
        <f t="shared" si="1"/>
        <v>10.38531959805332</v>
      </c>
      <c r="K26" s="15">
        <v>1.13439</v>
      </c>
      <c r="L26" s="15">
        <v>3.1724579505491555</v>
      </c>
      <c r="M26" s="15">
        <v>0.30762389553219388</v>
      </c>
      <c r="N26" s="15">
        <v>0.65370770023578451</v>
      </c>
      <c r="O26" s="15">
        <v>0.69214494355070633</v>
      </c>
      <c r="P26" s="15">
        <v>0.67291744722827473</v>
      </c>
      <c r="Q26" s="15">
        <v>16.535242520779644</v>
      </c>
      <c r="R26" s="15">
        <v>5.0182599999999997</v>
      </c>
      <c r="S26" s="15">
        <v>16.900590000000001</v>
      </c>
      <c r="T26" s="15">
        <v>1.7881100000000001</v>
      </c>
      <c r="U26" s="15">
        <v>3.2686000000000002</v>
      </c>
      <c r="V26" s="15">
        <v>2.3649200000000001</v>
      </c>
      <c r="W26" s="15">
        <v>0.61526000000000003</v>
      </c>
      <c r="X26" s="15">
        <v>0.19227</v>
      </c>
      <c r="Y26" s="15">
        <v>0.61526000000000003</v>
      </c>
      <c r="Z26" s="15">
        <v>0</v>
      </c>
      <c r="AA26" s="15">
        <v>0.15381</v>
      </c>
      <c r="AB26" s="15">
        <v>0</v>
      </c>
      <c r="AC26" s="15">
        <v>0</v>
      </c>
      <c r="AD26" s="15">
        <v>0</v>
      </c>
      <c r="AE26" s="15">
        <v>0.40376000000000001</v>
      </c>
    </row>
    <row r="27" spans="1:31" x14ac:dyDescent="0.4">
      <c r="A27" s="16">
        <v>3.6339100000000002</v>
      </c>
      <c r="B27" s="15">
        <v>2.96096</v>
      </c>
      <c r="C27" s="15">
        <v>2.4802900000000001</v>
      </c>
      <c r="D27" s="15">
        <v>0</v>
      </c>
      <c r="E27" s="15">
        <v>11.170920000000001</v>
      </c>
      <c r="F27" s="15">
        <v>0.82676000000000005</v>
      </c>
      <c r="G27" s="15">
        <v>2.38415</v>
      </c>
      <c r="H27" s="15">
        <f t="shared" si="1"/>
        <v>0</v>
      </c>
      <c r="I27" s="15">
        <f t="shared" si="1"/>
        <v>43.668229292333486</v>
      </c>
      <c r="J27" s="15">
        <f t="shared" si="1"/>
        <v>3.2318864739636157</v>
      </c>
      <c r="K27" s="15">
        <v>1.19207</v>
      </c>
      <c r="L27" s="15">
        <v>2.057286489834584</v>
      </c>
      <c r="M27" s="15">
        <v>0.63449151971143325</v>
      </c>
      <c r="N27" s="15">
        <v>0.67292373569919106</v>
      </c>
      <c r="O27" s="15">
        <v>0.78828248156736158</v>
      </c>
      <c r="P27" s="15">
        <v>0.40373252760277423</v>
      </c>
      <c r="Q27" s="15">
        <v>14.670221351268669</v>
      </c>
      <c r="R27" s="15">
        <v>5.2105300000000003</v>
      </c>
      <c r="S27" s="15">
        <v>15.458560000000002</v>
      </c>
      <c r="T27" s="15">
        <v>1.2113</v>
      </c>
      <c r="U27" s="15">
        <v>2.7302399999999998</v>
      </c>
      <c r="V27" s="15">
        <v>2.11497</v>
      </c>
      <c r="W27" s="15">
        <v>1.0959399999999999</v>
      </c>
      <c r="X27" s="15">
        <v>0.26917000000000002</v>
      </c>
      <c r="Y27" s="15">
        <v>0.55757999999999996</v>
      </c>
      <c r="Z27" s="15">
        <v>0</v>
      </c>
      <c r="AA27" s="15">
        <v>0.23072000000000001</v>
      </c>
      <c r="AB27" s="15">
        <v>0</v>
      </c>
      <c r="AC27" s="15">
        <v>0</v>
      </c>
      <c r="AD27" s="15">
        <v>0.13458000000000001</v>
      </c>
      <c r="AE27" s="15">
        <v>0.48066999999999999</v>
      </c>
    </row>
    <row r="28" spans="1:31" x14ac:dyDescent="0.4">
      <c r="A28" s="16">
        <v>5.8450199999999999</v>
      </c>
      <c r="B28" s="15">
        <v>4.9221300000000001</v>
      </c>
      <c r="C28" s="15">
        <v>3.1147799999999997</v>
      </c>
      <c r="D28" s="15">
        <v>0</v>
      </c>
      <c r="E28" s="15">
        <v>16.304549999999999</v>
      </c>
      <c r="F28" s="15">
        <v>1.1728499999999999</v>
      </c>
      <c r="G28" s="15">
        <v>3.4224100000000002</v>
      </c>
      <c r="H28" s="15">
        <f t="shared" si="1"/>
        <v>0</v>
      </c>
      <c r="I28" s="15">
        <f t="shared" si="1"/>
        <v>57.420674056250604</v>
      </c>
      <c r="J28" s="15">
        <f t="shared" si="1"/>
        <v>4.1304934859823499</v>
      </c>
      <c r="K28" s="15">
        <v>2.23034</v>
      </c>
      <c r="L28" s="15">
        <v>3.6723519624447056</v>
      </c>
      <c r="M28" s="15">
        <v>0.88443904714963384</v>
      </c>
      <c r="N28" s="15">
        <v>0.92289893809230616</v>
      </c>
      <c r="O28" s="15">
        <v>0.99978493144950586</v>
      </c>
      <c r="P28" s="15">
        <v>0.44218751203134066</v>
      </c>
      <c r="Q28" s="15">
        <v>16.458333304916177</v>
      </c>
      <c r="R28" s="15">
        <v>4.9798099999999996</v>
      </c>
      <c r="S28" s="15">
        <v>21.32282</v>
      </c>
      <c r="T28" s="15">
        <v>1.6343000000000001</v>
      </c>
      <c r="U28" s="15">
        <v>3.4224100000000002</v>
      </c>
      <c r="V28" s="15">
        <v>2.5379700000000001</v>
      </c>
      <c r="W28" s="15">
        <v>0.63449</v>
      </c>
      <c r="X28" s="15">
        <v>9.6129999999999993E-2</v>
      </c>
      <c r="Y28" s="15">
        <v>0.84599000000000002</v>
      </c>
      <c r="Z28" s="15">
        <v>0</v>
      </c>
      <c r="AA28" s="15">
        <v>0.15381</v>
      </c>
      <c r="AB28" s="15">
        <v>0</v>
      </c>
      <c r="AC28" s="15">
        <v>0</v>
      </c>
      <c r="AD28" s="15">
        <v>0</v>
      </c>
      <c r="AE28" s="15">
        <v>0.51912999999999998</v>
      </c>
    </row>
    <row r="29" spans="1:31" x14ac:dyDescent="0.4">
      <c r="A29" s="16">
        <v>5.6335300000000004</v>
      </c>
      <c r="B29" s="15">
        <v>4.3453099999999996</v>
      </c>
      <c r="C29" s="15">
        <v>3.2109199999999998</v>
      </c>
      <c r="D29" s="15">
        <v>9.6129999999999993E-2</v>
      </c>
      <c r="E29" s="15">
        <v>20.32301</v>
      </c>
      <c r="F29" s="15">
        <v>1.11517</v>
      </c>
      <c r="G29" s="15">
        <v>3.2685999999999997</v>
      </c>
      <c r="H29" s="15">
        <f t="shared" si="1"/>
        <v>0.57334909576382465</v>
      </c>
      <c r="I29" s="15">
        <f t="shared" si="1"/>
        <v>121.21272658586463</v>
      </c>
      <c r="J29" s="15">
        <f t="shared" si="1"/>
        <v>6.6512192980645413</v>
      </c>
      <c r="K29" s="15">
        <v>2.01884</v>
      </c>
      <c r="L29" s="15">
        <v>3.6146777750499441</v>
      </c>
      <c r="M29" s="15">
        <v>0.53835567524317907</v>
      </c>
      <c r="N29" s="15">
        <v>0.94211550944551592</v>
      </c>
      <c r="O29" s="15">
        <v>0.61523542801259179</v>
      </c>
      <c r="P29" s="15">
        <v>0.49987036199314411</v>
      </c>
      <c r="Q29" s="15">
        <v>19.919252158446675</v>
      </c>
      <c r="R29" s="15">
        <v>5.8642500000000002</v>
      </c>
      <c r="S29" s="15">
        <v>20.515280000000001</v>
      </c>
      <c r="T29" s="15">
        <v>1.96116</v>
      </c>
      <c r="U29" s="15">
        <v>4.0953600000000003</v>
      </c>
      <c r="V29" s="15">
        <v>2.9994200000000002</v>
      </c>
      <c r="W29" s="15">
        <v>0.96135000000000015</v>
      </c>
      <c r="X29" s="15">
        <v>0.19227</v>
      </c>
      <c r="Y29" s="15">
        <v>0.82676000000000005</v>
      </c>
      <c r="Z29" s="15">
        <v>0</v>
      </c>
      <c r="AA29" s="15">
        <v>0.42298999999999992</v>
      </c>
      <c r="AB29" s="15">
        <v>0.17304</v>
      </c>
      <c r="AC29" s="15">
        <v>0</v>
      </c>
      <c r="AD29" s="15">
        <v>0</v>
      </c>
      <c r="AE29" s="15">
        <v>1.0190300000000001</v>
      </c>
    </row>
    <row r="30" spans="1:31" x14ac:dyDescent="0.4">
      <c r="A30" s="16">
        <v>7.0178799999999999</v>
      </c>
      <c r="B30" s="15">
        <v>4.3645399999999999</v>
      </c>
      <c r="C30" s="15">
        <v>5.03749</v>
      </c>
      <c r="D30" s="15">
        <v>0.11536</v>
      </c>
      <c r="E30" s="15">
        <v>22.437989999999999</v>
      </c>
      <c r="F30" s="15">
        <v>1.1728499999999999</v>
      </c>
      <c r="G30" s="15">
        <v>8.5945</v>
      </c>
      <c r="H30" s="15">
        <f t="shared" si="1"/>
        <v>0.6045000293586229</v>
      </c>
      <c r="I30" s="15">
        <f t="shared" si="1"/>
        <v>117.57771856578093</v>
      </c>
      <c r="J30" s="15">
        <f t="shared" si="1"/>
        <v>6.1458725679027477</v>
      </c>
      <c r="K30" s="15">
        <v>2.8263699999999998</v>
      </c>
      <c r="L30" s="15">
        <v>4.4029802255321098</v>
      </c>
      <c r="M30" s="15">
        <v>0.96133137829054516</v>
      </c>
      <c r="N30" s="15">
        <v>0.98057517298255603</v>
      </c>
      <c r="O30" s="15">
        <v>0.8844200426598966</v>
      </c>
      <c r="P30" s="15">
        <v>0.80751004555349426</v>
      </c>
      <c r="Q30" s="15">
        <v>25.398942531560881</v>
      </c>
      <c r="R30" s="15">
        <v>6.6333299999999999</v>
      </c>
      <c r="S30" s="15">
        <v>28.052289999999999</v>
      </c>
      <c r="T30" s="15">
        <v>2.7302399999999998</v>
      </c>
      <c r="U30" s="15">
        <v>5.2297599999999997</v>
      </c>
      <c r="V30" s="15">
        <v>3.8838599999999999</v>
      </c>
      <c r="W30" s="15">
        <v>1.5958399999999999</v>
      </c>
      <c r="X30" s="15">
        <v>0.30763000000000001</v>
      </c>
      <c r="Y30" s="15">
        <v>0.7883</v>
      </c>
      <c r="Z30" s="15">
        <v>0</v>
      </c>
      <c r="AA30" s="15">
        <v>0.59602999999999995</v>
      </c>
      <c r="AB30" s="15">
        <v>0.15380999999999997</v>
      </c>
      <c r="AC30" s="15">
        <v>0.11536</v>
      </c>
      <c r="AD30" s="15">
        <v>0</v>
      </c>
      <c r="AE30" s="15">
        <v>0.55757999999999996</v>
      </c>
    </row>
    <row r="31" spans="1:31" x14ac:dyDescent="0.4">
      <c r="A31" s="16">
        <v>7.6139200000000002</v>
      </c>
      <c r="B31" s="15">
        <v>5.0182599999999997</v>
      </c>
      <c r="C31" s="15">
        <v>5.1720800000000002</v>
      </c>
      <c r="D31" s="15">
        <v>0.15381</v>
      </c>
      <c r="E31" s="15">
        <v>24.93751</v>
      </c>
      <c r="F31" s="15">
        <v>1.3074399999999999</v>
      </c>
      <c r="G31" s="15">
        <v>8.1907300000000003</v>
      </c>
      <c r="H31" s="15">
        <f t="shared" si="1"/>
        <v>1.7240057468821115</v>
      </c>
      <c r="I31" s="15">
        <f t="shared" si="1"/>
        <v>279.51635493745607</v>
      </c>
      <c r="J31" s="15">
        <f t="shared" si="1"/>
        <v>14.654665325424535</v>
      </c>
      <c r="K31" s="15">
        <v>4.2107200000000002</v>
      </c>
      <c r="L31" s="15">
        <v>4.0376791706588486</v>
      </c>
      <c r="M31" s="15">
        <v>0.46143559917865984</v>
      </c>
      <c r="N31" s="15">
        <v>1.4996864640092757</v>
      </c>
      <c r="O31" s="15">
        <v>3.3839489280342439</v>
      </c>
      <c r="P31" s="15">
        <v>0.67291733256810315</v>
      </c>
      <c r="Q31" s="15">
        <v>23.457002427783557</v>
      </c>
      <c r="R31" s="15">
        <v>7.7292800000000002</v>
      </c>
      <c r="S31" s="15">
        <v>29.109780000000001</v>
      </c>
      <c r="T31" s="15">
        <v>2.96096</v>
      </c>
      <c r="U31" s="15">
        <v>5.1720800000000002</v>
      </c>
      <c r="V31" s="15">
        <v>3.7877299999999998</v>
      </c>
      <c r="W31" s="15">
        <v>0.96135000000000004</v>
      </c>
      <c r="X31" s="15">
        <v>0.13458000000000001</v>
      </c>
      <c r="Y31" s="15">
        <v>1.1728499999999999</v>
      </c>
      <c r="Z31" s="15">
        <v>0</v>
      </c>
      <c r="AA31" s="15">
        <v>0.69216999999999995</v>
      </c>
      <c r="AB31" s="15">
        <v>0.19227</v>
      </c>
      <c r="AC31" s="15">
        <v>0.11536</v>
      </c>
      <c r="AD31" s="15">
        <v>0</v>
      </c>
      <c r="AE31" s="15">
        <v>0.73062000000000016</v>
      </c>
    </row>
    <row r="32" spans="1:31" x14ac:dyDescent="0.4">
      <c r="A32" s="16">
        <v>8.0369100000000007</v>
      </c>
      <c r="B32" s="15">
        <v>4.9221300000000001</v>
      </c>
      <c r="C32" s="15">
        <v>5.6912099999999999</v>
      </c>
      <c r="D32" s="15">
        <v>0.23072000000000001</v>
      </c>
      <c r="E32" s="15">
        <v>27.167850000000001</v>
      </c>
      <c r="F32" s="15">
        <v>1.34589</v>
      </c>
      <c r="G32" s="15">
        <v>8.1907300000000003</v>
      </c>
      <c r="H32" s="15">
        <f t="shared" si="1"/>
        <v>3.252122534352373</v>
      </c>
      <c r="I32" s="15">
        <f t="shared" si="1"/>
        <v>382.94546287666918</v>
      </c>
      <c r="J32" s="15">
        <f t="shared" si="1"/>
        <v>18.971043679609547</v>
      </c>
      <c r="K32" s="15">
        <v>3.7685</v>
      </c>
      <c r="L32" s="15">
        <v>4.1722480227724974</v>
      </c>
      <c r="M32" s="15">
        <v>0.40375968535314916</v>
      </c>
      <c r="N32" s="15">
        <v>1.1536030565675661</v>
      </c>
      <c r="O32" s="15">
        <v>1.1920601234997572</v>
      </c>
      <c r="P32" s="15">
        <v>0.67291760278510881</v>
      </c>
      <c r="Q32" s="15">
        <v>23.130144334146113</v>
      </c>
      <c r="R32" s="15">
        <v>6.0373000000000001</v>
      </c>
      <c r="S32" s="15">
        <v>27.840789999999998</v>
      </c>
      <c r="T32" s="15">
        <v>2.80715</v>
      </c>
      <c r="U32" s="15">
        <v>6.36416</v>
      </c>
      <c r="V32" s="15">
        <v>3.1147800000000001</v>
      </c>
      <c r="W32" s="15">
        <v>0.98058000000000001</v>
      </c>
      <c r="X32" s="15">
        <v>0.21149000000000001</v>
      </c>
      <c r="Y32" s="15">
        <v>0.82676000000000005</v>
      </c>
      <c r="Z32" s="15">
        <v>0</v>
      </c>
      <c r="AA32" s="15">
        <v>0.46144000000000002</v>
      </c>
      <c r="AB32" s="15">
        <v>0.11536</v>
      </c>
      <c r="AC32" s="15">
        <v>0</v>
      </c>
      <c r="AD32" s="15">
        <v>0</v>
      </c>
      <c r="AE32" s="15">
        <v>0.92288999999999999</v>
      </c>
    </row>
    <row r="33" spans="1:31" x14ac:dyDescent="0.4">
      <c r="A33" s="16">
        <v>9.0367200000000008</v>
      </c>
      <c r="B33" s="15">
        <v>5.0759400000000001</v>
      </c>
      <c r="C33" s="15">
        <v>6.5564299999999998</v>
      </c>
      <c r="D33" s="15">
        <v>0.11536</v>
      </c>
      <c r="E33" s="15">
        <v>33.628140000000002</v>
      </c>
      <c r="F33" s="15">
        <v>1.2497499999999999</v>
      </c>
      <c r="G33" s="15">
        <v>9.5366199999999992</v>
      </c>
      <c r="H33" s="15">
        <f t="shared" si="1"/>
        <v>0.95946553133639878</v>
      </c>
      <c r="I33" s="15">
        <f t="shared" si="1"/>
        <v>279.69002438414356</v>
      </c>
      <c r="J33" s="15">
        <f t="shared" si="1"/>
        <v>10.394348541848684</v>
      </c>
      <c r="K33" s="15">
        <v>3.1916900000000004</v>
      </c>
      <c r="L33" s="15">
        <v>5.075930653712275</v>
      </c>
      <c r="M33" s="15">
        <v>0.7883032168404347</v>
      </c>
      <c r="N33" s="15">
        <v>1.6342824294897429</v>
      </c>
      <c r="O33" s="15">
        <v>1.2689699889818127</v>
      </c>
      <c r="P33" s="15">
        <v>0.90364751401455601</v>
      </c>
      <c r="Q33" s="15">
        <v>25.668126728309957</v>
      </c>
      <c r="R33" s="15">
        <v>7.3639599999999996</v>
      </c>
      <c r="S33" s="15">
        <v>31.513169999999999</v>
      </c>
      <c r="T33" s="15">
        <v>3.7685</v>
      </c>
      <c r="U33" s="15">
        <v>5.6335300000000004</v>
      </c>
      <c r="V33" s="15">
        <v>4.7298499999999999</v>
      </c>
      <c r="W33" s="15">
        <v>1.1728499999999999</v>
      </c>
      <c r="X33" s="15">
        <v>0.15381</v>
      </c>
      <c r="Y33" s="15">
        <v>1.3843399999999999</v>
      </c>
      <c r="Z33" s="15">
        <v>0</v>
      </c>
      <c r="AA33" s="15">
        <v>0.90366999999999997</v>
      </c>
      <c r="AB33" s="15">
        <v>0.13458000000000001</v>
      </c>
      <c r="AC33" s="15">
        <v>0</v>
      </c>
      <c r="AD33" s="15">
        <v>0</v>
      </c>
      <c r="AE33" s="15">
        <v>0.76907999999999999</v>
      </c>
    </row>
    <row r="34" spans="1:31" x14ac:dyDescent="0.4">
      <c r="A34" s="16">
        <v>11.07479</v>
      </c>
      <c r="B34" s="15">
        <v>6.6717899999999997</v>
      </c>
      <c r="C34" s="15">
        <v>7.8446400000000001</v>
      </c>
      <c r="D34" s="15">
        <v>0.26917000000000002</v>
      </c>
      <c r="E34" s="15">
        <v>36.627569999999999</v>
      </c>
      <c r="F34" s="15">
        <v>1.4420299999999999</v>
      </c>
      <c r="G34" s="15">
        <v>10.42107</v>
      </c>
      <c r="H34" s="15">
        <f t="shared" si="1"/>
        <v>1.6391426036122512</v>
      </c>
      <c r="I34" s="15">
        <f t="shared" si="1"/>
        <v>223.04792678898082</v>
      </c>
      <c r="J34" s="15">
        <f t="shared" si="1"/>
        <v>8.781412522520986</v>
      </c>
      <c r="K34" s="15">
        <v>3.5569999999999999</v>
      </c>
      <c r="L34" s="15">
        <v>4.979795401093269</v>
      </c>
      <c r="M34" s="15">
        <v>1.2881989304327166</v>
      </c>
      <c r="N34" s="15">
        <v>1.5958227400171781</v>
      </c>
      <c r="O34" s="15">
        <v>1.5381546726182056</v>
      </c>
      <c r="P34" s="15">
        <v>1.1536047734502439</v>
      </c>
      <c r="Q34" s="15">
        <v>32.378382725084116</v>
      </c>
      <c r="R34" s="15">
        <v>8.6521799999999995</v>
      </c>
      <c r="S34" s="15">
        <v>40.780610000000003</v>
      </c>
      <c r="T34" s="15">
        <v>4.3260899999999998</v>
      </c>
      <c r="U34" s="15">
        <v>5.8450199999999999</v>
      </c>
      <c r="V34" s="15">
        <v>4.8644400000000001</v>
      </c>
      <c r="W34" s="15">
        <v>1.11517</v>
      </c>
      <c r="X34" s="15">
        <v>0.26917000000000002</v>
      </c>
      <c r="Y34" s="15">
        <v>1.3843399999999999</v>
      </c>
      <c r="Z34" s="15">
        <v>0</v>
      </c>
      <c r="AA34" s="15">
        <v>1.05748</v>
      </c>
      <c r="AB34" s="15">
        <v>0.15381</v>
      </c>
      <c r="AC34" s="15">
        <v>0</v>
      </c>
      <c r="AD34" s="15">
        <v>0</v>
      </c>
      <c r="AE34" s="15">
        <v>1.1728499999999999</v>
      </c>
    </row>
    <row r="35" spans="1:31" x14ac:dyDescent="0.4">
      <c r="A35" s="16">
        <v>11.1517</v>
      </c>
      <c r="B35" s="15">
        <v>7.2101499999999996</v>
      </c>
      <c r="C35" s="15">
        <v>8.4599100000000007</v>
      </c>
      <c r="D35" s="15">
        <v>0.32685999999999998</v>
      </c>
      <c r="E35" s="15">
        <v>35.70467</v>
      </c>
      <c r="F35" s="15">
        <v>1.5573900000000001</v>
      </c>
      <c r="G35" s="15">
        <v>11.74774</v>
      </c>
      <c r="H35" s="15">
        <f t="shared" si="1"/>
        <v>1.4826732024114639</v>
      </c>
      <c r="I35" s="15">
        <f t="shared" si="1"/>
        <v>161.96034207288909</v>
      </c>
      <c r="J35" s="15">
        <f t="shared" si="1"/>
        <v>7.0644937242354215</v>
      </c>
      <c r="K35" s="15">
        <v>2.59565</v>
      </c>
      <c r="L35" s="15">
        <v>4.0761115014418188</v>
      </c>
      <c r="M35" s="15">
        <v>1.8650139343603069</v>
      </c>
      <c r="N35" s="15">
        <v>1.5189303016391018</v>
      </c>
      <c r="O35" s="15">
        <v>0.67291755056377145</v>
      </c>
      <c r="P35" s="15">
        <v>0.7690550469391283</v>
      </c>
      <c r="Q35" s="15">
        <v>25.341260031715628</v>
      </c>
      <c r="R35" s="15">
        <v>7.0755600000000003</v>
      </c>
      <c r="S35" s="15">
        <v>35.05095</v>
      </c>
      <c r="T35" s="15">
        <v>4.5952700000000002</v>
      </c>
      <c r="U35" s="15">
        <v>5.6912099999999999</v>
      </c>
      <c r="V35" s="15">
        <v>9.7673500000000004</v>
      </c>
      <c r="W35" s="15">
        <v>1.4997100000000001</v>
      </c>
      <c r="X35" s="15">
        <v>0.19227</v>
      </c>
      <c r="Y35" s="15">
        <v>1.5573900000000001</v>
      </c>
      <c r="Z35" s="15">
        <v>0</v>
      </c>
      <c r="AA35" s="15">
        <v>0.86521000000000003</v>
      </c>
      <c r="AB35" s="15">
        <v>0.55757999999999996</v>
      </c>
      <c r="AC35" s="15">
        <v>9.6129999999999993E-2</v>
      </c>
      <c r="AD35" s="15">
        <v>0</v>
      </c>
      <c r="AE35" s="15">
        <v>1.6535200000000001</v>
      </c>
    </row>
    <row r="36" spans="1:31" x14ac:dyDescent="0.4">
      <c r="A36" s="16">
        <v>8.9598099999999992</v>
      </c>
      <c r="B36" s="15">
        <v>6.6717899999999997</v>
      </c>
      <c r="C36" s="15">
        <v>7.47933</v>
      </c>
      <c r="D36" s="15">
        <v>0.21149000000000001</v>
      </c>
      <c r="E36" s="15">
        <v>29.22514</v>
      </c>
      <c r="F36" s="15">
        <v>1.1728499999999999</v>
      </c>
      <c r="G36" s="15">
        <v>9.3251200000000001</v>
      </c>
      <c r="H36" s="15">
        <f t="shared" si="1"/>
        <v>0.89424111223370384</v>
      </c>
      <c r="I36" s="15">
        <f t="shared" si="1"/>
        <v>123.57237552028798</v>
      </c>
      <c r="J36" s="15">
        <f t="shared" si="1"/>
        <v>4.9591502599806114</v>
      </c>
      <c r="K36" s="15">
        <v>2.1534300000000002</v>
      </c>
      <c r="L36" s="15">
        <v>3.7877316047372003</v>
      </c>
      <c r="M36" s="15">
        <v>1.7688780800391186</v>
      </c>
      <c r="N36" s="15">
        <v>1.0382509136438989</v>
      </c>
      <c r="O36" s="15">
        <v>0.98055723178296117</v>
      </c>
      <c r="P36" s="15">
        <v>0.84596477902162193</v>
      </c>
      <c r="Q36" s="15">
        <v>21.438160811009997</v>
      </c>
      <c r="R36" s="15">
        <v>6.8640600000000003</v>
      </c>
      <c r="S36" s="15">
        <v>31.916930000000001</v>
      </c>
      <c r="T36" s="15">
        <v>4.0376799999999999</v>
      </c>
      <c r="U36" s="15">
        <v>5.0567099999999998</v>
      </c>
      <c r="V36" s="15">
        <v>4.46068</v>
      </c>
      <c r="W36" s="15">
        <v>1.2497499999999999</v>
      </c>
      <c r="X36" s="15">
        <v>0.28839999999999999</v>
      </c>
      <c r="Y36" s="15">
        <v>1.11517</v>
      </c>
      <c r="Z36" s="15">
        <v>0</v>
      </c>
      <c r="AA36" s="15">
        <v>0.59602999999999995</v>
      </c>
      <c r="AB36" s="15">
        <v>0.26917000000000002</v>
      </c>
      <c r="AC36" s="15">
        <v>0</v>
      </c>
      <c r="AD36" s="15">
        <v>0</v>
      </c>
      <c r="AE36" s="15">
        <v>1.19207</v>
      </c>
    </row>
    <row r="37" spans="1:31" x14ac:dyDescent="0.4">
      <c r="A37" s="16">
        <v>7.5177800000000001</v>
      </c>
      <c r="B37" s="15">
        <v>5.72966</v>
      </c>
      <c r="C37" s="15">
        <v>5.5181600000000008</v>
      </c>
      <c r="D37" s="15">
        <v>9.6129999999999993E-2</v>
      </c>
      <c r="E37" s="15">
        <v>26.494900000000001</v>
      </c>
      <c r="F37" s="15">
        <v>1.1536200000000001</v>
      </c>
      <c r="G37" s="15">
        <v>4.3837700000000002</v>
      </c>
      <c r="H37" s="15">
        <f t="shared" si="1"/>
        <v>0.43108559182416478</v>
      </c>
      <c r="I37" s="15">
        <f t="shared" si="1"/>
        <v>118.81379014690592</v>
      </c>
      <c r="J37" s="15">
        <f t="shared" si="1"/>
        <v>5.1732961660271828</v>
      </c>
      <c r="K37" s="15">
        <v>3.13401</v>
      </c>
      <c r="L37" s="15">
        <v>3.5762168863067747</v>
      </c>
      <c r="M37" s="15">
        <v>1.2305229654169683</v>
      </c>
      <c r="N37" s="15">
        <v>1.4035509803331636</v>
      </c>
      <c r="O37" s="15">
        <v>0.74982768475224593</v>
      </c>
      <c r="P37" s="15">
        <v>0.99978522102697454</v>
      </c>
      <c r="Q37" s="15">
        <v>20.688298837640048</v>
      </c>
      <c r="R37" s="15">
        <v>7.0370999999999997</v>
      </c>
      <c r="S37" s="15">
        <v>38.377229999999997</v>
      </c>
      <c r="T37" s="15">
        <v>4.5760399999999999</v>
      </c>
      <c r="U37" s="15">
        <v>3.8646400000000001</v>
      </c>
      <c r="V37" s="15">
        <v>5.0951700000000004</v>
      </c>
      <c r="W37" s="15">
        <v>1.9419299999999999</v>
      </c>
      <c r="X37" s="15">
        <v>0.21149000000000001</v>
      </c>
      <c r="Y37" s="15">
        <v>1.40357</v>
      </c>
      <c r="Z37" s="15">
        <v>0</v>
      </c>
      <c r="AA37" s="15">
        <v>0.76907999999999999</v>
      </c>
      <c r="AB37" s="15">
        <v>0</v>
      </c>
      <c r="AC37" s="15">
        <v>0</v>
      </c>
      <c r="AD37" s="15">
        <v>0</v>
      </c>
      <c r="AE37" s="15">
        <v>0.71140000000000003</v>
      </c>
    </row>
    <row r="38" spans="1:31" x14ac:dyDescent="0.4">
      <c r="A38" s="16">
        <v>5.1528499999999999</v>
      </c>
      <c r="B38" s="15">
        <v>4.1722700000000001</v>
      </c>
      <c r="C38" s="15">
        <v>5.0951700000000004</v>
      </c>
      <c r="D38" s="15">
        <v>0.19227</v>
      </c>
      <c r="E38" s="15">
        <v>21.82272</v>
      </c>
      <c r="F38" s="15">
        <v>1.1536200000000001</v>
      </c>
      <c r="G38" s="15">
        <v>3.4608699999999999</v>
      </c>
      <c r="H38" s="15">
        <f t="shared" si="1"/>
        <v>0.99905501814350683</v>
      </c>
      <c r="I38" s="15">
        <f t="shared" si="1"/>
        <v>113.39313426712785</v>
      </c>
      <c r="J38" s="15">
        <f t="shared" si="1"/>
        <v>5.9943301088610417</v>
      </c>
      <c r="K38" s="15">
        <v>1.96116</v>
      </c>
      <c r="L38" s="15">
        <v>2.7109932202056592</v>
      </c>
      <c r="M38" s="15">
        <v>0.98057496144749945</v>
      </c>
      <c r="N38" s="15">
        <v>1.1151430506956737</v>
      </c>
      <c r="O38" s="15">
        <v>0.9421026872566729</v>
      </c>
      <c r="P38" s="15">
        <v>0.57678014408890477</v>
      </c>
      <c r="Q38" s="15">
        <v>19.573148072176281</v>
      </c>
      <c r="R38" s="15">
        <v>6.2103400000000004</v>
      </c>
      <c r="S38" s="15">
        <v>36.454520000000002</v>
      </c>
      <c r="T38" s="15">
        <v>3.9992299999999998</v>
      </c>
      <c r="U38" s="15">
        <v>2.9994200000000002</v>
      </c>
      <c r="V38" s="15">
        <v>3.13401</v>
      </c>
      <c r="W38" s="15">
        <v>0.96135000000000004</v>
      </c>
      <c r="X38" s="15">
        <v>0.17304</v>
      </c>
      <c r="Y38" s="15">
        <v>1.0959399999999999</v>
      </c>
      <c r="Z38" s="15">
        <v>0</v>
      </c>
      <c r="AA38" s="15">
        <v>0.59602999999999995</v>
      </c>
      <c r="AB38" s="15">
        <v>0.11536</v>
      </c>
      <c r="AC38" s="15">
        <v>0</v>
      </c>
      <c r="AD38" s="15">
        <v>0</v>
      </c>
      <c r="AE38" s="15">
        <v>0.98058000000000001</v>
      </c>
    </row>
    <row r="39" spans="1:31" x14ac:dyDescent="0.4">
      <c r="A39" s="16">
        <v>5.9796100000000001</v>
      </c>
      <c r="B39" s="15">
        <v>3.5954600000000001</v>
      </c>
      <c r="C39" s="15">
        <v>3.9223200000000005</v>
      </c>
      <c r="D39" s="15">
        <v>0.15381</v>
      </c>
      <c r="E39" s="15">
        <v>18.01576</v>
      </c>
      <c r="F39" s="15">
        <v>1.19207</v>
      </c>
      <c r="G39" s="15">
        <v>3.1532300000000002</v>
      </c>
      <c r="H39" s="15">
        <f t="shared" si="1"/>
        <v>1.5689649978302196</v>
      </c>
      <c r="I39" s="15">
        <f t="shared" si="1"/>
        <v>183.77281613230454</v>
      </c>
      <c r="J39" s="15">
        <f t="shared" si="1"/>
        <v>12.15991226164404</v>
      </c>
      <c r="K39" s="15">
        <v>1.8842499999999998</v>
      </c>
      <c r="L39" s="15">
        <v>2.8455895717569777</v>
      </c>
      <c r="M39" s="15">
        <v>0.38451593249965116</v>
      </c>
      <c r="N39" s="15">
        <v>0.63449143754803095</v>
      </c>
      <c r="O39" s="15">
        <v>0.99978518792169979</v>
      </c>
      <c r="P39" s="15">
        <v>0.42296012331084265</v>
      </c>
      <c r="Q39" s="15">
        <v>16.900570076464042</v>
      </c>
      <c r="R39" s="15">
        <v>5.8834799999999996</v>
      </c>
      <c r="S39" s="15">
        <v>29.052099999999996</v>
      </c>
      <c r="T39" s="15">
        <v>3.28782</v>
      </c>
      <c r="U39" s="15">
        <v>2.9801899999999999</v>
      </c>
      <c r="V39" s="15">
        <v>2.7302399999999998</v>
      </c>
      <c r="W39" s="15">
        <v>0.69216999999999995</v>
      </c>
      <c r="X39" s="15">
        <v>0.13458000000000001</v>
      </c>
      <c r="Y39" s="15">
        <v>0.99979999999999991</v>
      </c>
      <c r="Z39" s="15">
        <v>0</v>
      </c>
      <c r="AA39" s="15">
        <v>0.19227</v>
      </c>
      <c r="AB39" s="15">
        <v>9.6129999999999993E-2</v>
      </c>
      <c r="AC39" s="15">
        <v>9.6129999999999993E-2</v>
      </c>
      <c r="AD39" s="15">
        <v>0</v>
      </c>
      <c r="AE39" s="15">
        <v>0.73062000000000005</v>
      </c>
    </row>
    <row r="40" spans="1:31" x14ac:dyDescent="0.4">
      <c r="A40" s="16">
        <v>5.1528499999999999</v>
      </c>
      <c r="B40" s="15">
        <v>3.0378699999999998</v>
      </c>
      <c r="C40" s="15">
        <v>4.3645399999999999</v>
      </c>
      <c r="D40" s="15">
        <v>0.23072000000000001</v>
      </c>
      <c r="E40" s="15">
        <v>21.64968</v>
      </c>
      <c r="F40" s="15">
        <v>1.0767100000000001</v>
      </c>
      <c r="G40" s="15">
        <v>2.86483</v>
      </c>
      <c r="H40" s="15">
        <f t="shared" si="1"/>
        <v>1.2774104144394276</v>
      </c>
      <c r="I40" s="15">
        <f t="shared" si="1"/>
        <v>119.86618715881148</v>
      </c>
      <c r="J40" s="15">
        <f t="shared" si="1"/>
        <v>5.9613408778219323</v>
      </c>
      <c r="K40" s="15">
        <v>2.1918799999999998</v>
      </c>
      <c r="L40" s="15">
        <v>2.9225086805983227</v>
      </c>
      <c r="M40" s="15">
        <v>0.78830316194181094</v>
      </c>
      <c r="N40" s="15">
        <v>1.0382509189789983</v>
      </c>
      <c r="O40" s="15">
        <v>0.96133003954134078</v>
      </c>
      <c r="P40" s="15">
        <v>0.65369005118772128</v>
      </c>
      <c r="Q40" s="15">
        <v>15.977692502606347</v>
      </c>
      <c r="R40" s="15">
        <v>6.0949799999999996</v>
      </c>
      <c r="S40" s="15">
        <v>33.282060000000001</v>
      </c>
      <c r="T40" s="15">
        <v>3.6915900000000001</v>
      </c>
      <c r="U40" s="15">
        <v>2.5764200000000002</v>
      </c>
      <c r="V40" s="15">
        <v>2.8263699999999998</v>
      </c>
      <c r="W40" s="15">
        <v>1.03826</v>
      </c>
      <c r="X40" s="15">
        <v>0.24995000000000001</v>
      </c>
      <c r="Y40" s="15">
        <v>1.03826</v>
      </c>
      <c r="Z40" s="15">
        <v>0</v>
      </c>
      <c r="AA40" s="15">
        <v>0.48066999999999999</v>
      </c>
      <c r="AB40" s="15">
        <v>0.26917000000000002</v>
      </c>
      <c r="AC40" s="15">
        <v>0</v>
      </c>
      <c r="AD40" s="15">
        <v>0</v>
      </c>
      <c r="AE40" s="15">
        <v>0.98058000000000012</v>
      </c>
    </row>
    <row r="41" spans="1:31" x14ac:dyDescent="0.4">
      <c r="A41" s="16">
        <v>6.9986499999999996</v>
      </c>
      <c r="B41" s="15">
        <v>5.0182599999999997</v>
      </c>
      <c r="C41" s="15">
        <v>5.6912099999999999</v>
      </c>
      <c r="D41" s="15">
        <v>9.6129999999999993E-2</v>
      </c>
      <c r="E41" s="15">
        <v>23.226299999999998</v>
      </c>
      <c r="F41" s="15">
        <v>1.2113</v>
      </c>
      <c r="G41" s="15">
        <v>3.8261799999999999</v>
      </c>
      <c r="H41" s="15">
        <f t="shared" si="1"/>
        <v>0.5081178979406874</v>
      </c>
      <c r="I41" s="15">
        <f t="shared" si="1"/>
        <v>122.76811331467584</v>
      </c>
      <c r="J41" s="15">
        <f t="shared" si="1"/>
        <v>6.4026132297467466</v>
      </c>
      <c r="K41" s="15">
        <v>2.5187400000000002</v>
      </c>
      <c r="L41" s="15">
        <v>3.5762159640403492</v>
      </c>
      <c r="M41" s="15">
        <v>1.0767107781821581</v>
      </c>
      <c r="N41" s="15">
        <v>1.3651184175779656</v>
      </c>
      <c r="O41" s="15">
        <v>0.9805576536528634</v>
      </c>
      <c r="P41" s="15">
        <v>0.90364764755703242</v>
      </c>
      <c r="Q41" s="15">
        <v>17.458167067132798</v>
      </c>
      <c r="R41" s="15">
        <v>7.0755600000000003</v>
      </c>
      <c r="S41" s="15">
        <v>36.396839999999997</v>
      </c>
      <c r="T41" s="15">
        <v>3.3262800000000001</v>
      </c>
      <c r="U41" s="15">
        <v>3.6339100000000002</v>
      </c>
      <c r="V41" s="15">
        <v>3.4608699999999999</v>
      </c>
      <c r="W41" s="15">
        <v>1.05748</v>
      </c>
      <c r="X41" s="15">
        <v>0.36531000000000002</v>
      </c>
      <c r="Y41" s="15">
        <v>0.80752999999999997</v>
      </c>
      <c r="Z41" s="15">
        <v>0</v>
      </c>
      <c r="AA41" s="15">
        <v>0.65371999999999997</v>
      </c>
      <c r="AB41" s="15">
        <v>0.17304</v>
      </c>
      <c r="AC41" s="15">
        <v>0</v>
      </c>
      <c r="AD41" s="15">
        <v>0</v>
      </c>
      <c r="AE41" s="15">
        <v>3.6339100000000002</v>
      </c>
    </row>
    <row r="42" spans="1:31" x14ac:dyDescent="0.4">
      <c r="A42" s="16">
        <v>8.0561399999999992</v>
      </c>
      <c r="B42" s="15">
        <v>5.8065699999999998</v>
      </c>
      <c r="C42" s="15">
        <v>6.6141100000000002</v>
      </c>
      <c r="D42" s="15">
        <v>0.17304</v>
      </c>
      <c r="E42" s="15">
        <v>28.859829999999999</v>
      </c>
      <c r="F42" s="15">
        <v>1.0959399999999999</v>
      </c>
      <c r="G42" s="15">
        <v>3.9607700000000001</v>
      </c>
      <c r="H42" s="15">
        <f t="shared" si="1"/>
        <v>1.294046707191409</v>
      </c>
      <c r="I42" s="15">
        <f t="shared" si="1"/>
        <v>215.82274607954136</v>
      </c>
      <c r="J42" s="15">
        <f t="shared" si="1"/>
        <v>8.1957787117392087</v>
      </c>
      <c r="K42" s="15">
        <v>2.6341000000000001</v>
      </c>
      <c r="L42" s="15">
        <v>2.4802895073755402</v>
      </c>
      <c r="M42" s="15">
        <v>0.88443916903434494</v>
      </c>
      <c r="N42" s="15">
        <v>1.5381466495218488</v>
      </c>
      <c r="O42" s="15">
        <v>0.69214492440772368</v>
      </c>
      <c r="P42" s="15">
        <v>0.59600744545448625</v>
      </c>
      <c r="Q42" s="15">
        <v>17.785029289848648</v>
      </c>
      <c r="R42" s="15">
        <v>5.51816</v>
      </c>
      <c r="S42" s="15">
        <v>36.819839999999999</v>
      </c>
      <c r="T42" s="15">
        <v>3.8069600000000001</v>
      </c>
      <c r="U42" s="15">
        <v>3.13401</v>
      </c>
      <c r="V42" s="15">
        <v>3.7492700000000001</v>
      </c>
      <c r="W42" s="15">
        <v>0.98058000000000001</v>
      </c>
      <c r="X42" s="15">
        <v>0.15381</v>
      </c>
      <c r="Y42" s="15">
        <v>0.69216999999999995</v>
      </c>
      <c r="Z42" s="15">
        <v>0</v>
      </c>
      <c r="AA42" s="15">
        <v>0.63449</v>
      </c>
      <c r="AB42" s="15">
        <v>0.23072000000000001</v>
      </c>
      <c r="AC42" s="15">
        <v>0.15381</v>
      </c>
      <c r="AD42" s="15">
        <v>9.6129999999999993E-2</v>
      </c>
      <c r="AE42" s="15">
        <v>1.4228000000000001</v>
      </c>
    </row>
    <row r="43" spans="1:31" x14ac:dyDescent="0.4">
      <c r="A43" s="16">
        <v>6.2103400000000004</v>
      </c>
      <c r="B43" s="15">
        <v>4.61449</v>
      </c>
      <c r="C43" s="15">
        <v>4.6913999999999998</v>
      </c>
      <c r="D43" s="15">
        <v>0.15381</v>
      </c>
      <c r="E43" s="15">
        <v>23.533930000000002</v>
      </c>
      <c r="F43" s="15">
        <v>1.9611599999999998</v>
      </c>
      <c r="G43" s="15">
        <v>3.5377800000000001</v>
      </c>
      <c r="H43" s="15">
        <f t="shared" si="1"/>
        <v>0.69499981356878571</v>
      </c>
      <c r="I43" s="15">
        <f t="shared" si="1"/>
        <v>106.33949003667418</v>
      </c>
      <c r="J43" s="15">
        <f t="shared" si="1"/>
        <v>8.8616204042556372</v>
      </c>
      <c r="K43" s="15">
        <v>2.1534300000000002</v>
      </c>
      <c r="L43" s="15">
        <v>2.3649096132238769</v>
      </c>
      <c r="M43" s="15">
        <v>1.0382509749099136</v>
      </c>
      <c r="N43" s="15">
        <v>1.2112789596076774</v>
      </c>
      <c r="O43" s="15">
        <v>0.74982758092564161</v>
      </c>
      <c r="P43" s="15">
        <v>0.74982758092564161</v>
      </c>
      <c r="Q43" s="15">
        <v>14.900953206661548</v>
      </c>
      <c r="R43" s="15">
        <v>5.1143999999999998</v>
      </c>
      <c r="S43" s="15">
        <v>29.975000000000001</v>
      </c>
      <c r="T43" s="15">
        <v>4.5952700000000002</v>
      </c>
      <c r="U43" s="15">
        <v>2.6725599999999998</v>
      </c>
      <c r="V43" s="15">
        <v>2.80715</v>
      </c>
      <c r="W43" s="15">
        <v>0.9228900000000001</v>
      </c>
      <c r="X43" s="15">
        <v>0.15381</v>
      </c>
      <c r="Y43" s="15">
        <v>0.94211999999999996</v>
      </c>
      <c r="Z43" s="15">
        <v>0</v>
      </c>
      <c r="AA43" s="15">
        <v>0.55757999999999996</v>
      </c>
      <c r="AB43" s="15">
        <v>0.17304</v>
      </c>
      <c r="AC43" s="15">
        <v>0.15381</v>
      </c>
      <c r="AD43" s="15">
        <v>0</v>
      </c>
      <c r="AE43" s="15">
        <v>0.86521000000000003</v>
      </c>
    </row>
    <row r="44" spans="1:31" x14ac:dyDescent="0.4">
      <c r="A44" s="16">
        <v>3.8646400000000001</v>
      </c>
      <c r="B44" s="15">
        <v>3.4224100000000002</v>
      </c>
      <c r="C44" s="15">
        <v>3.5569999999999999</v>
      </c>
      <c r="D44" s="15">
        <v>0.11536000000000002</v>
      </c>
      <c r="E44" s="15">
        <v>18.304169999999999</v>
      </c>
      <c r="F44" s="15">
        <v>0.74985000000000002</v>
      </c>
      <c r="G44" s="15">
        <v>2.8263700000000003</v>
      </c>
      <c r="H44" s="15">
        <f t="shared" si="1"/>
        <v>0.73593343853221493</v>
      </c>
      <c r="I44" s="15">
        <f t="shared" si="1"/>
        <v>116.77055103656562</v>
      </c>
      <c r="J44" s="15">
        <f t="shared" si="1"/>
        <v>4.7836311449668978</v>
      </c>
      <c r="K44" s="15">
        <v>2.17265</v>
      </c>
      <c r="L44" s="15">
        <v>1.8842300931930465</v>
      </c>
      <c r="M44" s="15">
        <v>0.55757151192694165</v>
      </c>
      <c r="N44" s="15">
        <v>0.80751927168085258</v>
      </c>
      <c r="O44" s="15">
        <v>1.1728324645899955</v>
      </c>
      <c r="P44" s="15">
        <v>0.36527754125641593</v>
      </c>
      <c r="Q44" s="15">
        <v>12.536014341416999</v>
      </c>
      <c r="R44" s="15">
        <v>5.8642500000000002</v>
      </c>
      <c r="S44" s="15">
        <v>34.108820000000001</v>
      </c>
      <c r="T44" s="15">
        <v>2.3072400000000002</v>
      </c>
      <c r="U44" s="15">
        <v>2.7686899999999994</v>
      </c>
      <c r="V44" s="15">
        <v>1.9996100000000001</v>
      </c>
      <c r="W44" s="15">
        <v>1.1728499999999999</v>
      </c>
      <c r="X44" s="15">
        <v>0.21149000000000001</v>
      </c>
      <c r="Y44" s="15">
        <v>0.57681000000000004</v>
      </c>
      <c r="Z44" s="15">
        <v>0</v>
      </c>
      <c r="AA44" s="15">
        <v>0.32685999999999998</v>
      </c>
      <c r="AB44" s="15">
        <v>0.15381</v>
      </c>
      <c r="AC44" s="15">
        <v>0</v>
      </c>
      <c r="AD44" s="15">
        <v>0</v>
      </c>
      <c r="AE44" s="15">
        <v>0.76907999999999987</v>
      </c>
    </row>
    <row r="45" spans="1:31" x14ac:dyDescent="0.4">
      <c r="A45" s="16">
        <v>3.9030900000000002</v>
      </c>
      <c r="B45" s="15">
        <v>3.5762299999999998</v>
      </c>
      <c r="C45" s="15">
        <v>3.5185499999999998</v>
      </c>
      <c r="D45" s="15">
        <v>0.19227</v>
      </c>
      <c r="E45" s="15">
        <v>18.66948</v>
      </c>
      <c r="F45" s="15">
        <v>1.1536200000000001</v>
      </c>
      <c r="G45" s="15">
        <v>2.7302399999999998</v>
      </c>
      <c r="H45" s="15">
        <f t="shared" si="1"/>
        <v>0.74863888060077943</v>
      </c>
      <c r="I45" s="15">
        <f t="shared" si="1"/>
        <v>72.69308060851219</v>
      </c>
      <c r="J45" s="15">
        <f t="shared" si="1"/>
        <v>4.4918332836046764</v>
      </c>
      <c r="K45" s="15">
        <v>1.98038</v>
      </c>
      <c r="L45" s="15">
        <v>1.3074152251521802</v>
      </c>
      <c r="M45" s="15">
        <v>0.90365545529388269</v>
      </c>
      <c r="N45" s="15">
        <v>0.96133146685710003</v>
      </c>
      <c r="O45" s="15">
        <v>0.96132987735648578</v>
      </c>
      <c r="P45" s="15">
        <v>0.48064247665017251</v>
      </c>
      <c r="Q45" s="15">
        <v>12.901335366564464</v>
      </c>
      <c r="R45" s="15">
        <v>5.8642499999999993</v>
      </c>
      <c r="S45" s="15">
        <v>32.897509999999997</v>
      </c>
      <c r="T45" s="15">
        <v>2.4610599999999998</v>
      </c>
      <c r="U45" s="15">
        <v>2.17265</v>
      </c>
      <c r="V45" s="15">
        <v>2.5571999999999999</v>
      </c>
      <c r="W45" s="15">
        <v>1.19207</v>
      </c>
      <c r="X45" s="15">
        <v>0.28839999999999999</v>
      </c>
      <c r="Y45" s="15">
        <v>0.67293999999999998</v>
      </c>
      <c r="Z45" s="15">
        <v>0</v>
      </c>
      <c r="AA45" s="15">
        <v>0.53835</v>
      </c>
      <c r="AB45" s="15">
        <v>0.11536</v>
      </c>
      <c r="AC45" s="15">
        <v>0</v>
      </c>
      <c r="AD45" s="15">
        <v>0</v>
      </c>
      <c r="AE45" s="15">
        <v>0.61526000000000003</v>
      </c>
    </row>
    <row r="46" spans="1:31" x14ac:dyDescent="0.4">
      <c r="A46" s="16">
        <v>4.6337200000000003</v>
      </c>
      <c r="B46" s="15">
        <v>3.1724600000000001</v>
      </c>
      <c r="C46" s="15">
        <v>3.3647300000000002</v>
      </c>
      <c r="D46" s="15">
        <v>9.6129999999999993E-2</v>
      </c>
      <c r="E46" s="15">
        <v>17.785039999999999</v>
      </c>
      <c r="F46" s="15">
        <v>1.11517</v>
      </c>
      <c r="G46" s="15">
        <v>2.4995099999999999</v>
      </c>
      <c r="H46" s="15">
        <f t="shared" si="1"/>
        <v>0.48066584570716114</v>
      </c>
      <c r="I46" s="15">
        <f t="shared" si="1"/>
        <v>88.928131619012674</v>
      </c>
      <c r="J46" s="15">
        <f t="shared" si="1"/>
        <v>5.5760338204229161</v>
      </c>
      <c r="K46" s="15">
        <v>2.2111100000000001</v>
      </c>
      <c r="L46" s="15">
        <v>1.115143552139344</v>
      </c>
      <c r="M46" s="15">
        <v>0.67292381555451364</v>
      </c>
      <c r="N46" s="15">
        <v>1.0190076229287417</v>
      </c>
      <c r="O46" s="15">
        <v>0.94210332707105926</v>
      </c>
      <c r="P46" s="15">
        <v>0.15377519853913668</v>
      </c>
      <c r="Q46" s="15">
        <v>12.420660434501622</v>
      </c>
      <c r="R46" s="15">
        <v>5.7681199999999997</v>
      </c>
      <c r="S46" s="15">
        <v>32.147660000000002</v>
      </c>
      <c r="T46" s="15">
        <v>2.38415</v>
      </c>
      <c r="U46" s="15">
        <v>1.9996100000000003</v>
      </c>
      <c r="V46" s="15">
        <v>2.4610599999999998</v>
      </c>
      <c r="W46" s="15">
        <v>0.86521000000000003</v>
      </c>
      <c r="X46" s="15">
        <v>0.19227</v>
      </c>
      <c r="Y46" s="15">
        <v>0.84599000000000002</v>
      </c>
      <c r="Z46" s="15">
        <v>0</v>
      </c>
      <c r="AA46" s="15">
        <v>0.24995000000000001</v>
      </c>
      <c r="AB46" s="15">
        <v>0.13458000000000001</v>
      </c>
      <c r="AC46" s="15">
        <v>0</v>
      </c>
      <c r="AD46" s="15">
        <v>0</v>
      </c>
      <c r="AE46" s="15">
        <v>0.76907999999999999</v>
      </c>
    </row>
    <row r="47" spans="1:31" x14ac:dyDescent="0.4">
      <c r="A47" s="16">
        <v>4.4414499999999997</v>
      </c>
      <c r="B47" s="15">
        <v>1.82657</v>
      </c>
      <c r="C47" s="15">
        <v>2.3072400000000002</v>
      </c>
      <c r="D47" s="15">
        <v>0</v>
      </c>
      <c r="E47" s="15">
        <v>15.03557</v>
      </c>
      <c r="F47" s="15">
        <v>1.2497499999999999</v>
      </c>
      <c r="G47" s="15">
        <v>2.0765199999999999</v>
      </c>
      <c r="H47" s="15">
        <f t="shared" si="1"/>
        <v>0</v>
      </c>
      <c r="I47" s="15">
        <f t="shared" si="1"/>
        <v>100.23781236745025</v>
      </c>
      <c r="J47" s="15">
        <f t="shared" si="1"/>
        <v>8.3317231076853719</v>
      </c>
      <c r="K47" s="15">
        <v>1.53816</v>
      </c>
      <c r="L47" s="15">
        <v>1.3651185202903078</v>
      </c>
      <c r="M47" s="15">
        <v>0.34608365553341763</v>
      </c>
      <c r="N47" s="15">
        <v>0.71138341291019802</v>
      </c>
      <c r="O47" s="15">
        <v>0.61523481579457617</v>
      </c>
      <c r="P47" s="15">
        <v>0.21145748652391899</v>
      </c>
      <c r="Q47" s="15">
        <v>8.4021893269715502</v>
      </c>
      <c r="R47" s="15">
        <v>5.36435</v>
      </c>
      <c r="S47" s="15">
        <v>21.457409999999999</v>
      </c>
      <c r="T47" s="15">
        <v>1.67275</v>
      </c>
      <c r="U47" s="15">
        <v>1.1536200000000001</v>
      </c>
      <c r="V47" s="15">
        <v>1.67275</v>
      </c>
      <c r="W47" s="15">
        <v>0.61526000000000003</v>
      </c>
      <c r="X47" s="15">
        <v>0.13458000000000001</v>
      </c>
      <c r="Y47" s="15">
        <v>0.30763000000000001</v>
      </c>
      <c r="Z47" s="15">
        <v>0</v>
      </c>
      <c r="AA47" s="15">
        <v>0.17304</v>
      </c>
      <c r="AB47" s="15">
        <v>0.17304</v>
      </c>
      <c r="AC47" s="15">
        <v>0</v>
      </c>
      <c r="AD47" s="15">
        <v>0</v>
      </c>
      <c r="AE47" s="15">
        <v>0.74985000000000002</v>
      </c>
    </row>
    <row r="48" spans="1:31" x14ac:dyDescent="0.4">
      <c r="A48" s="16">
        <v>4.5952700000000002</v>
      </c>
      <c r="B48" s="15">
        <v>2.59565</v>
      </c>
      <c r="C48" s="15">
        <v>2.9801899999999999</v>
      </c>
      <c r="D48" s="15">
        <v>0.24995000000000001</v>
      </c>
      <c r="E48" s="15">
        <v>16.708320000000001</v>
      </c>
      <c r="F48" s="15">
        <v>1.0767100000000001</v>
      </c>
      <c r="G48" s="15">
        <v>2.4802900000000001</v>
      </c>
      <c r="H48" s="15">
        <f t="shared" si="1"/>
        <v>1.4901080292170616</v>
      </c>
      <c r="I48" s="15">
        <f t="shared" si="1"/>
        <v>99.608728892690593</v>
      </c>
      <c r="J48" s="15">
        <f t="shared" si="1"/>
        <v>6.4189406526837471</v>
      </c>
      <c r="K48" s="15">
        <v>1.9803800000000003</v>
      </c>
      <c r="L48" s="15">
        <v>1.0574672629902697</v>
      </c>
      <c r="M48" s="15">
        <v>0.49989562897086559</v>
      </c>
      <c r="N48" s="15">
        <v>1.3458749771456111</v>
      </c>
      <c r="O48" s="15">
        <v>1.1151508208134679</v>
      </c>
      <c r="P48" s="15">
        <v>0.40373284561296524</v>
      </c>
      <c r="Q48" s="15">
        <v>11.517010648538271</v>
      </c>
      <c r="R48" s="15">
        <v>5.4797099999999999</v>
      </c>
      <c r="S48" s="15">
        <v>28.74447</v>
      </c>
      <c r="T48" s="15">
        <v>2.3072400000000002</v>
      </c>
      <c r="U48" s="15">
        <v>1.9803800000000003</v>
      </c>
      <c r="V48" s="15">
        <v>2.4802900000000001</v>
      </c>
      <c r="W48" s="15">
        <v>0.86521000000000015</v>
      </c>
      <c r="X48" s="15">
        <v>0.36531000000000002</v>
      </c>
      <c r="Y48" s="15">
        <v>0.51912999999999998</v>
      </c>
      <c r="Z48" s="15">
        <v>0</v>
      </c>
      <c r="AA48" s="15">
        <v>0.28839999999999999</v>
      </c>
      <c r="AB48" s="15">
        <v>0</v>
      </c>
      <c r="AC48" s="15">
        <v>0</v>
      </c>
      <c r="AD48" s="15">
        <v>0</v>
      </c>
      <c r="AE48" s="15">
        <v>1.6919800000000003</v>
      </c>
    </row>
    <row r="49" spans="1:31" x14ac:dyDescent="0.4">
      <c r="A49" s="16">
        <v>6.0180699999999998</v>
      </c>
      <c r="B49" s="15">
        <v>2.1918799999999998</v>
      </c>
      <c r="C49" s="15">
        <v>3.2109200000000002</v>
      </c>
      <c r="D49" s="15">
        <v>0.13458000000000001</v>
      </c>
      <c r="E49" s="15">
        <v>15.51624</v>
      </c>
      <c r="F49" s="15">
        <v>1.2497499999999999</v>
      </c>
      <c r="G49" s="15">
        <v>2.4995099999999999</v>
      </c>
      <c r="H49" s="15">
        <f t="shared" si="1"/>
        <v>0.5351270361606526</v>
      </c>
      <c r="I49" s="15">
        <f t="shared" si="1"/>
        <v>61.696831056303793</v>
      </c>
      <c r="J49" s="15">
        <f t="shared" si="1"/>
        <v>4.9693491859249184</v>
      </c>
      <c r="K49" s="15">
        <v>1.8073399999999999</v>
      </c>
      <c r="L49" s="15">
        <v>1.5573910295009536</v>
      </c>
      <c r="M49" s="15">
        <v>0.80751968112160544</v>
      </c>
      <c r="N49" s="15">
        <v>1.2497394324312046</v>
      </c>
      <c r="O49" s="15">
        <v>0.99978582795217863</v>
      </c>
      <c r="P49" s="15">
        <v>0.4037328796138499</v>
      </c>
      <c r="Q49" s="15">
        <v>9.5366225529172031</v>
      </c>
      <c r="R49" s="15">
        <v>4.9221300000000001</v>
      </c>
      <c r="S49" s="15">
        <v>25.379730000000002</v>
      </c>
      <c r="T49" s="15">
        <v>3.3070499999999998</v>
      </c>
      <c r="U49" s="15">
        <v>1.40357</v>
      </c>
      <c r="V49" s="15">
        <v>1.2882100000000001</v>
      </c>
      <c r="W49" s="15">
        <v>0.73062000000000005</v>
      </c>
      <c r="X49" s="15">
        <v>0.15381</v>
      </c>
      <c r="Y49" s="15">
        <v>0.42298999999999998</v>
      </c>
      <c r="Z49" s="15">
        <v>0</v>
      </c>
      <c r="AA49" s="15">
        <v>0.30763000000000001</v>
      </c>
      <c r="AB49" s="15">
        <v>0.19227</v>
      </c>
      <c r="AC49" s="15">
        <v>0</v>
      </c>
      <c r="AD49" s="15">
        <v>0</v>
      </c>
      <c r="AE49" s="15">
        <v>1.3651199999999999</v>
      </c>
    </row>
    <row r="50" spans="1:31" x14ac:dyDescent="0.4">
      <c r="A50" s="16">
        <v>4.5568099999999996</v>
      </c>
      <c r="B50" s="15">
        <v>1.61507</v>
      </c>
      <c r="C50" s="15">
        <v>1.88425</v>
      </c>
      <c r="D50" s="15">
        <v>0</v>
      </c>
      <c r="E50" s="15">
        <v>12.88213</v>
      </c>
      <c r="F50" s="15">
        <v>0.9805799999999999</v>
      </c>
      <c r="G50" s="15">
        <v>2.3649200000000001</v>
      </c>
      <c r="H50" s="15">
        <f t="shared" si="1"/>
        <v>0</v>
      </c>
      <c r="I50" s="15">
        <f t="shared" si="1"/>
        <v>45.087599174478285</v>
      </c>
      <c r="J50" s="15">
        <f t="shared" si="1"/>
        <v>3.4320409744747109</v>
      </c>
      <c r="K50" s="15">
        <v>1.7304299999999999</v>
      </c>
      <c r="L50" s="15">
        <v>0.99979105874185725</v>
      </c>
      <c r="M50" s="15">
        <v>0.53835542137803061</v>
      </c>
      <c r="N50" s="15">
        <v>0.44221953581384188</v>
      </c>
      <c r="O50" s="15">
        <v>1.2305147048922551</v>
      </c>
      <c r="P50" s="15">
        <v>0.30759498318415801</v>
      </c>
      <c r="Q50" s="15">
        <v>8.5944652881472834</v>
      </c>
      <c r="R50" s="15">
        <v>3.34551</v>
      </c>
      <c r="S50" s="15">
        <v>21.47663</v>
      </c>
      <c r="T50" s="15">
        <v>2.6148799999999999</v>
      </c>
      <c r="U50" s="15">
        <v>1.19207</v>
      </c>
      <c r="V50" s="15">
        <v>1.8073399999999997</v>
      </c>
      <c r="W50" s="15">
        <v>0.28839999999999999</v>
      </c>
      <c r="X50" s="15">
        <v>0.15381</v>
      </c>
      <c r="Y50" s="15">
        <v>0.44222</v>
      </c>
      <c r="Z50" s="15">
        <v>0</v>
      </c>
      <c r="AA50" s="15">
        <v>0.38453999999999999</v>
      </c>
      <c r="AB50" s="15">
        <v>0</v>
      </c>
      <c r="AC50" s="15">
        <v>0.19227</v>
      </c>
      <c r="AD50" s="15">
        <v>0</v>
      </c>
      <c r="AE50" s="15">
        <v>0.59602999999999995</v>
      </c>
    </row>
    <row r="51" spans="1:31" x14ac:dyDescent="0.4">
      <c r="A51" s="16">
        <v>2.6725599999999998</v>
      </c>
      <c r="B51" s="15">
        <v>0.98058000000000001</v>
      </c>
      <c r="C51" s="15">
        <v>1.5766100000000001</v>
      </c>
      <c r="D51" s="15">
        <v>0.15381</v>
      </c>
      <c r="E51" s="15">
        <v>9.5943000000000005</v>
      </c>
      <c r="F51" s="15">
        <v>0.71140000000000003</v>
      </c>
      <c r="G51" s="15">
        <v>1.6343000000000003</v>
      </c>
      <c r="H51" s="15">
        <f t="shared" si="1"/>
        <v>0.90093178728313372</v>
      </c>
      <c r="I51" s="15">
        <f t="shared" si="1"/>
        <v>56.197970526822516</v>
      </c>
      <c r="J51" s="15">
        <f t="shared" si="1"/>
        <v>4.1669779173865251</v>
      </c>
      <c r="K51" s="15">
        <v>1.1728499999999999</v>
      </c>
      <c r="L51" s="15">
        <v>1.3266591601038338</v>
      </c>
      <c r="M51" s="15">
        <v>0.26916397836431383</v>
      </c>
      <c r="N51" s="15">
        <v>0.51911184717355785</v>
      </c>
      <c r="O51" s="15">
        <v>1.2689717029154819</v>
      </c>
      <c r="P51" s="15">
        <v>0.15377527309376904</v>
      </c>
      <c r="Q51" s="15">
        <v>11.170922278131114</v>
      </c>
      <c r="R51" s="15">
        <v>3.8838599999999999</v>
      </c>
      <c r="S51" s="15">
        <v>18.51567</v>
      </c>
      <c r="T51" s="15">
        <v>2.17265</v>
      </c>
      <c r="U51" s="15">
        <v>1.0190300000000001</v>
      </c>
      <c r="V51" s="15">
        <v>1.13439</v>
      </c>
      <c r="W51" s="15">
        <v>0.51912999999999998</v>
      </c>
      <c r="X51" s="15">
        <v>0.11536</v>
      </c>
      <c r="Y51" s="15">
        <v>0.36531000000000002</v>
      </c>
      <c r="Z51" s="15">
        <v>0</v>
      </c>
      <c r="AA51" s="15">
        <v>0.24995000000000001</v>
      </c>
      <c r="AB51" s="15">
        <v>0</v>
      </c>
      <c r="AC51" s="15">
        <v>0</v>
      </c>
      <c r="AD51" s="15">
        <v>0</v>
      </c>
      <c r="AE51" s="15">
        <v>1.03826</v>
      </c>
    </row>
    <row r="52" spans="1:31" x14ac:dyDescent="0.4">
      <c r="A52" s="16">
        <v>2.6917900000000001</v>
      </c>
      <c r="B52" s="15">
        <v>1.1536200000000001</v>
      </c>
      <c r="C52" s="15">
        <v>1.40357</v>
      </c>
      <c r="D52" s="15">
        <v>9.6129999999999993E-2</v>
      </c>
      <c r="E52" s="15">
        <v>8.3829999999999991</v>
      </c>
      <c r="F52" s="15">
        <v>0.63449</v>
      </c>
      <c r="G52" s="15">
        <v>2.0765199999999999</v>
      </c>
      <c r="H52" s="15">
        <f t="shared" si="1"/>
        <v>0.30510871312850701</v>
      </c>
      <c r="I52" s="15">
        <f t="shared" si="1"/>
        <v>26.606952482640946</v>
      </c>
      <c r="J52" s="15">
        <f t="shared" si="1"/>
        <v>2.0138190720160871</v>
      </c>
      <c r="K52" s="15">
        <v>0.9228900000000001</v>
      </c>
      <c r="L52" s="15">
        <v>1.4804721391103788</v>
      </c>
      <c r="M52" s="15">
        <v>0.44222002943315358</v>
      </c>
      <c r="N52" s="15">
        <v>0.69216807311814998</v>
      </c>
      <c r="O52" s="15">
        <v>1.1728337449208988</v>
      </c>
      <c r="P52" s="15">
        <v>0.19223026753424469</v>
      </c>
      <c r="Q52" s="15">
        <v>8.2099260626666855</v>
      </c>
      <c r="R52" s="15">
        <v>3.1916899999999999</v>
      </c>
      <c r="S52" s="15">
        <v>14.05498</v>
      </c>
      <c r="T52" s="15">
        <v>1.5573900000000001</v>
      </c>
      <c r="U52" s="15">
        <v>0.63449</v>
      </c>
      <c r="V52" s="15">
        <v>0.96135000000000004</v>
      </c>
      <c r="W52" s="15">
        <v>0.21149000000000001</v>
      </c>
      <c r="X52" s="15">
        <v>0</v>
      </c>
      <c r="Y52" s="15">
        <v>9.6129999999999993E-2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0.55757999999999996</v>
      </c>
    </row>
    <row r="53" spans="1:31" x14ac:dyDescent="0.4">
      <c r="A53" s="16">
        <v>2.5379700000000001</v>
      </c>
      <c r="B53" s="15">
        <v>0.76907999999999999</v>
      </c>
      <c r="C53" s="15">
        <v>0.73062000000000005</v>
      </c>
      <c r="D53" s="15">
        <v>0.11536</v>
      </c>
      <c r="E53" s="15">
        <v>6.69102</v>
      </c>
      <c r="F53" s="15">
        <v>0.76907999999999999</v>
      </c>
      <c r="G53" s="15">
        <v>1.5573900000000001</v>
      </c>
      <c r="H53" s="15">
        <f t="shared" si="1"/>
        <v>0.62633172763698408</v>
      </c>
      <c r="I53" s="15">
        <f t="shared" si="1"/>
        <v>36.328000314265026</v>
      </c>
      <c r="J53" s="15">
        <f t="shared" si="1"/>
        <v>4.1756172424675082</v>
      </c>
      <c r="K53" s="15">
        <v>0.71140000000000003</v>
      </c>
      <c r="L53" s="15">
        <v>0.65370787185153278</v>
      </c>
      <c r="M53" s="15">
        <v>0.13456818404839041</v>
      </c>
      <c r="N53" s="15">
        <v>0.46143596443753626</v>
      </c>
      <c r="O53" s="15">
        <v>1.4035646541425115</v>
      </c>
      <c r="P53" s="15">
        <v>0</v>
      </c>
      <c r="Q53" s="15">
        <v>6.2487670560639748</v>
      </c>
      <c r="R53" s="15">
        <v>2.7494700000000001</v>
      </c>
      <c r="S53" s="15">
        <v>11.1517</v>
      </c>
      <c r="T53" s="15">
        <v>1.4612499999999999</v>
      </c>
      <c r="U53" s="15">
        <v>0.65371999999999997</v>
      </c>
      <c r="V53" s="15">
        <v>1.0959399999999999</v>
      </c>
      <c r="W53" s="15">
        <v>0.34608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0.48066999999999999</v>
      </c>
    </row>
    <row r="54" spans="1:31" x14ac:dyDescent="0.4">
      <c r="A54" s="16">
        <v>1.7881100000000001</v>
      </c>
      <c r="B54" s="15">
        <v>0.90366999999999997</v>
      </c>
      <c r="C54" s="15">
        <v>1.67275</v>
      </c>
      <c r="D54" s="15">
        <v>0</v>
      </c>
      <c r="E54" s="15">
        <v>6.8063799999999999</v>
      </c>
      <c r="F54" s="15">
        <v>0.96135000000000015</v>
      </c>
      <c r="G54" s="15">
        <v>1.1728499999999999</v>
      </c>
      <c r="H54" s="15">
        <f t="shared" si="1"/>
        <v>0</v>
      </c>
      <c r="I54" s="15">
        <f t="shared" si="1"/>
        <v>74.021317249207613</v>
      </c>
      <c r="J54" s="15">
        <f t="shared" si="1"/>
        <v>10.454954518778814</v>
      </c>
      <c r="K54" s="15">
        <v>0.55757999999999996</v>
      </c>
      <c r="L54" s="15">
        <v>0.84598023799883126</v>
      </c>
      <c r="M54" s="15">
        <v>0.15381207155053536</v>
      </c>
      <c r="N54" s="15">
        <v>0.730628106571373</v>
      </c>
      <c r="O54" s="15">
        <v>0.92287726532673908</v>
      </c>
      <c r="P54" s="15">
        <v>0.15377544074445931</v>
      </c>
      <c r="Q54" s="15">
        <v>8.2291649021704103</v>
      </c>
      <c r="R54" s="15">
        <v>2.86483</v>
      </c>
      <c r="S54" s="15">
        <v>11.38242</v>
      </c>
      <c r="T54" s="15">
        <v>1.0767100000000001</v>
      </c>
      <c r="U54" s="15">
        <v>0.55757999999999996</v>
      </c>
      <c r="V54" s="15">
        <v>0.96135000000000015</v>
      </c>
      <c r="W54" s="15">
        <v>0.30763000000000001</v>
      </c>
      <c r="X54" s="15">
        <v>0.17304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0.38453999999999999</v>
      </c>
    </row>
    <row r="55" spans="1:31" x14ac:dyDescent="0.4">
      <c r="A55" s="16">
        <v>2.3456999999999999</v>
      </c>
      <c r="B55" s="15">
        <v>0.84599000000000002</v>
      </c>
      <c r="C55" s="15">
        <v>1.5766100000000001</v>
      </c>
      <c r="D55" s="15">
        <v>0</v>
      </c>
      <c r="E55" s="15">
        <v>7.05633</v>
      </c>
      <c r="F55" s="15">
        <v>0.73062000000000005</v>
      </c>
      <c r="G55" s="15">
        <v>1.4228000000000001</v>
      </c>
      <c r="H55" s="15">
        <f t="shared" si="1"/>
        <v>0</v>
      </c>
      <c r="I55" s="15">
        <f t="shared" si="1"/>
        <v>115.75581808507472</v>
      </c>
      <c r="J55" s="15">
        <f t="shared" si="1"/>
        <v>11.985481944483507</v>
      </c>
      <c r="K55" s="15">
        <v>0.61526000000000003</v>
      </c>
      <c r="L55" s="15">
        <v>0.84597899047102509</v>
      </c>
      <c r="M55" s="15">
        <v>9.6108175168557186E-2</v>
      </c>
      <c r="N55" s="15">
        <v>0.61524737892403947</v>
      </c>
      <c r="O55" s="15">
        <v>0.88442153311161831</v>
      </c>
      <c r="P55" s="15">
        <v>0.24991298769238243</v>
      </c>
      <c r="Q55" s="15">
        <v>6.5756361377870567</v>
      </c>
      <c r="R55" s="15">
        <v>2.9801899999999999</v>
      </c>
      <c r="S55" s="15">
        <v>11.440099999999999</v>
      </c>
      <c r="T55" s="15">
        <v>1.84579</v>
      </c>
      <c r="U55" s="15">
        <v>0.67293999999999998</v>
      </c>
      <c r="V55" s="15">
        <v>0.96135000000000015</v>
      </c>
      <c r="W55" s="15">
        <v>0.32685999999999998</v>
      </c>
      <c r="X55" s="15">
        <v>0.24995000000000001</v>
      </c>
      <c r="Y55" s="15">
        <v>0.30763000000000001</v>
      </c>
      <c r="Z55" s="15">
        <v>0</v>
      </c>
      <c r="AA55" s="15">
        <v>0.19227</v>
      </c>
      <c r="AB55" s="15">
        <v>0</v>
      </c>
      <c r="AC55" s="15">
        <v>0</v>
      </c>
      <c r="AD55" s="15">
        <v>0</v>
      </c>
      <c r="AE55" s="15">
        <v>0.44222</v>
      </c>
    </row>
    <row r="56" spans="1:31" x14ac:dyDescent="0.4">
      <c r="A56" s="16">
        <v>2.6725599999999998</v>
      </c>
      <c r="B56" s="15">
        <v>0.73062000000000005</v>
      </c>
      <c r="C56" s="15">
        <v>1.2497499999999999</v>
      </c>
      <c r="D56" s="15">
        <v>0</v>
      </c>
      <c r="E56" s="15">
        <v>6.8640600000000003</v>
      </c>
      <c r="F56" s="15">
        <v>1.4420299999999999</v>
      </c>
      <c r="G56" s="15">
        <v>1.61507</v>
      </c>
      <c r="H56" s="15">
        <f t="shared" si="1"/>
        <v>0</v>
      </c>
      <c r="I56" s="15">
        <f t="shared" si="1"/>
        <v>55.771696714671464</v>
      </c>
      <c r="J56" s="15">
        <f t="shared" si="1"/>
        <v>11.716747786799314</v>
      </c>
      <c r="K56" s="15">
        <v>0.76907999999999999</v>
      </c>
      <c r="L56" s="15">
        <v>0.80752018297774497</v>
      </c>
      <c r="M56" s="15">
        <v>0.15381204966538792</v>
      </c>
      <c r="N56" s="15">
        <v>0.61524819866155167</v>
      </c>
      <c r="O56" s="15">
        <v>0.67291754987973895</v>
      </c>
      <c r="P56" s="15">
        <v>0.24991256625816058</v>
      </c>
      <c r="Q56" s="15">
        <v>6.9986300327568438</v>
      </c>
      <c r="R56" s="15">
        <v>3.5377800000000001</v>
      </c>
      <c r="S56" s="15">
        <v>9.6712100000000003</v>
      </c>
      <c r="T56" s="15">
        <v>1.69198</v>
      </c>
      <c r="U56" s="15">
        <v>0.73062000000000005</v>
      </c>
      <c r="V56" s="15">
        <v>0.84599000000000002</v>
      </c>
      <c r="W56" s="15">
        <v>0.24994999999999998</v>
      </c>
      <c r="X56" s="15">
        <v>0.11536</v>
      </c>
      <c r="Y56" s="15">
        <v>0.23072000000000001</v>
      </c>
      <c r="Z56" s="15">
        <v>0</v>
      </c>
      <c r="AA56" s="15">
        <v>0.15381</v>
      </c>
      <c r="AB56" s="15">
        <v>0</v>
      </c>
      <c r="AC56" s="15">
        <v>0</v>
      </c>
      <c r="AD56" s="15">
        <v>0</v>
      </c>
      <c r="AE56" s="15">
        <v>0.38453999999999999</v>
      </c>
    </row>
    <row r="57" spans="1:31" x14ac:dyDescent="0.4">
      <c r="A57" s="16">
        <v>3.5762299999999998</v>
      </c>
      <c r="B57" s="15">
        <v>0.92288999999999999</v>
      </c>
      <c r="C57" s="15">
        <v>0.96135000000000004</v>
      </c>
      <c r="D57" s="15">
        <v>0</v>
      </c>
      <c r="E57" s="15">
        <v>7.80619</v>
      </c>
      <c r="F57" s="15">
        <v>0.98058000000000001</v>
      </c>
      <c r="G57" s="15">
        <v>1.8457899999999998</v>
      </c>
      <c r="H57" s="15">
        <f t="shared" si="1"/>
        <v>0</v>
      </c>
      <c r="I57" s="15">
        <f t="shared" si="1"/>
        <v>43.37143857628908</v>
      </c>
      <c r="J57" s="15">
        <f t="shared" si="1"/>
        <v>5.4481334990741388</v>
      </c>
      <c r="K57" s="15">
        <v>0.90366999999999997</v>
      </c>
      <c r="L57" s="15">
        <v>0.48065227185264964</v>
      </c>
      <c r="M57" s="15">
        <v>0.1730281725218738</v>
      </c>
      <c r="N57" s="15">
        <v>0.42297621434535843</v>
      </c>
      <c r="O57" s="15">
        <v>1.0574675349902647</v>
      </c>
      <c r="P57" s="15">
        <v>0.15377506998052912</v>
      </c>
      <c r="Q57" s="15">
        <v>6.133392566258161</v>
      </c>
      <c r="R57" s="15">
        <v>2.5187400000000002</v>
      </c>
      <c r="S57" s="15">
        <v>9.4212600000000002</v>
      </c>
      <c r="T57" s="15">
        <v>1.48048</v>
      </c>
      <c r="U57" s="15">
        <v>0.61526000000000003</v>
      </c>
      <c r="V57" s="15">
        <v>0.7883</v>
      </c>
      <c r="W57" s="15">
        <v>0.40376000000000001</v>
      </c>
      <c r="X57" s="15">
        <v>0.11536</v>
      </c>
      <c r="Y57" s="15">
        <v>0.17304</v>
      </c>
      <c r="Z57" s="15">
        <v>0</v>
      </c>
      <c r="AA57" s="15">
        <v>0.23072000000000001</v>
      </c>
      <c r="AB57" s="15">
        <v>0</v>
      </c>
      <c r="AC57" s="15">
        <v>0</v>
      </c>
      <c r="AD57" s="15">
        <v>0</v>
      </c>
      <c r="AE57" s="15">
        <v>0.32685999999999998</v>
      </c>
    </row>
    <row r="58" spans="1:31" x14ac:dyDescent="0.4">
      <c r="A58" s="16">
        <v>1.7688900000000001</v>
      </c>
      <c r="B58" s="15">
        <v>0.61526000000000003</v>
      </c>
      <c r="C58" s="15">
        <v>0.69216999999999995</v>
      </c>
      <c r="D58" s="15">
        <v>0</v>
      </c>
      <c r="E58" s="15">
        <v>3.9992299999999994</v>
      </c>
      <c r="F58" s="15">
        <v>0.65371999999999986</v>
      </c>
      <c r="G58" s="15">
        <v>1.4612499999999997</v>
      </c>
      <c r="H58" s="15">
        <f t="shared" si="1"/>
        <v>0</v>
      </c>
      <c r="I58" s="15">
        <f t="shared" si="1"/>
        <v>28.802371128000665</v>
      </c>
      <c r="J58" s="15">
        <f t="shared" si="1"/>
        <v>4.7080778184291958</v>
      </c>
      <c r="K58" s="15">
        <v>0.80752999999999986</v>
      </c>
      <c r="L58" s="15">
        <v>0.55757214342382111</v>
      </c>
      <c r="M58" s="15">
        <v>9.610830361146562E-2</v>
      </c>
      <c r="N58" s="15">
        <v>0.55757214342382111</v>
      </c>
      <c r="O58" s="15">
        <v>1.1536059286550417</v>
      </c>
      <c r="P58" s="15">
        <v>0</v>
      </c>
      <c r="Q58" s="15">
        <v>4.38373846816806</v>
      </c>
      <c r="R58" s="15">
        <v>2.59565</v>
      </c>
      <c r="S58" s="15">
        <v>12.363</v>
      </c>
      <c r="T58" s="15">
        <v>1.26898</v>
      </c>
      <c r="U58" s="15">
        <v>0.67293999999999998</v>
      </c>
      <c r="V58" s="15">
        <v>0.92288999999999999</v>
      </c>
      <c r="W58" s="15">
        <v>9.6129999999999993E-2</v>
      </c>
      <c r="X58" s="15">
        <v>0.24995000000000001</v>
      </c>
      <c r="Y58" s="15">
        <v>0.15381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0.28839999999999999</v>
      </c>
    </row>
    <row r="59" spans="1:31" x14ac:dyDescent="0.4">
      <c r="A59" s="16">
        <v>1.2882100000000001</v>
      </c>
      <c r="B59" s="15">
        <v>0.17304</v>
      </c>
      <c r="C59" s="15">
        <v>0.42298999999999998</v>
      </c>
      <c r="D59" s="15">
        <v>0</v>
      </c>
      <c r="E59" s="15">
        <v>2.6148799999999999</v>
      </c>
      <c r="F59" s="15">
        <v>0.80752999999999997</v>
      </c>
      <c r="G59" s="15">
        <v>0.61526000000000003</v>
      </c>
      <c r="H59" s="15" t="e">
        <f t="shared" si="1"/>
        <v>#DIV/0!</v>
      </c>
      <c r="I59" s="15" t="e">
        <f t="shared" si="1"/>
        <v>#DIV/0!</v>
      </c>
      <c r="J59" s="15" t="e">
        <f t="shared" si="1"/>
        <v>#DIV/0!</v>
      </c>
      <c r="K59" s="15">
        <v>0.32685999999999998</v>
      </c>
      <c r="L59" s="15">
        <v>0.42297647341364292</v>
      </c>
      <c r="M59" s="15">
        <v>0</v>
      </c>
      <c r="N59" s="15">
        <v>0.32684042237330724</v>
      </c>
      <c r="O59" s="15">
        <v>449.24288646070221</v>
      </c>
      <c r="P59" s="15">
        <v>0</v>
      </c>
      <c r="Q59" s="15">
        <v>4.4414397969937323</v>
      </c>
      <c r="R59" s="15">
        <v>2.8263699999999998</v>
      </c>
      <c r="S59" s="15">
        <v>11.42088</v>
      </c>
      <c r="T59" s="15">
        <v>0.96135000000000015</v>
      </c>
      <c r="U59" s="15">
        <v>0.36531000000000002</v>
      </c>
      <c r="V59" s="15">
        <v>0.46144000000000002</v>
      </c>
      <c r="W59" s="15">
        <v>0.17304</v>
      </c>
      <c r="X59" s="15">
        <v>0</v>
      </c>
      <c r="Y59" s="15">
        <v>0.23072000000000001</v>
      </c>
      <c r="Z59" s="15">
        <v>0</v>
      </c>
      <c r="AA59" s="15">
        <v>9.6129999999999993E-2</v>
      </c>
      <c r="AB59" s="15">
        <v>0</v>
      </c>
      <c r="AC59" s="15">
        <v>0</v>
      </c>
      <c r="AD59" s="15">
        <v>0</v>
      </c>
      <c r="AE59" s="15">
        <v>0.11536</v>
      </c>
    </row>
    <row r="60" spans="1:31" x14ac:dyDescent="0.4">
      <c r="A60" s="16">
        <v>1.2882100000000001</v>
      </c>
      <c r="B60" s="15">
        <v>0.21149000000000001</v>
      </c>
      <c r="C60" s="15">
        <v>0.40376000000000001</v>
      </c>
      <c r="D60" s="15">
        <v>0</v>
      </c>
      <c r="E60" s="15">
        <v>2.65333</v>
      </c>
      <c r="F60" s="15">
        <v>0.55757999999999996</v>
      </c>
      <c r="G60" s="15">
        <v>1.11517</v>
      </c>
      <c r="H60" s="15" t="e">
        <f t="shared" si="1"/>
        <v>#DIV/0!</v>
      </c>
      <c r="I60" s="15" t="e">
        <f t="shared" si="1"/>
        <v>#DIV/0!</v>
      </c>
      <c r="J60" s="15" t="e">
        <f t="shared" si="1"/>
        <v>#DIV/0!</v>
      </c>
      <c r="K60" s="15">
        <v>0.36531000000000002</v>
      </c>
      <c r="L60" s="15">
        <v>0.21148888566579235</v>
      </c>
      <c r="M60" s="15">
        <v>0</v>
      </c>
      <c r="N60" s="15">
        <v>0.19224500303451117</v>
      </c>
      <c r="O60" s="15">
        <v>7.3447454572460931</v>
      </c>
      <c r="P60" s="15">
        <v>0.13454794512546212</v>
      </c>
      <c r="Q60" s="15">
        <v>2.7879053017014783</v>
      </c>
      <c r="R60" s="15">
        <v>2.2880199999999999</v>
      </c>
      <c r="S60" s="15">
        <v>8.6521799999999995</v>
      </c>
      <c r="T60" s="15">
        <v>0.92288999999999999</v>
      </c>
      <c r="U60" s="15">
        <v>0.19227</v>
      </c>
      <c r="V60" s="15">
        <v>0.7883</v>
      </c>
      <c r="W60" s="15">
        <v>0</v>
      </c>
      <c r="X60" s="15">
        <v>0</v>
      </c>
      <c r="Y60" s="15">
        <v>0.13458000000000001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</row>
    <row r="61" spans="1:31" x14ac:dyDescent="0.4">
      <c r="A61" s="16">
        <v>1.2113</v>
      </c>
      <c r="B61" s="15">
        <v>0.19227</v>
      </c>
      <c r="C61" s="15">
        <v>0.32685999999999998</v>
      </c>
      <c r="D61" s="15">
        <v>0</v>
      </c>
      <c r="E61" s="15">
        <v>2.38415</v>
      </c>
      <c r="F61" s="15">
        <v>0.71140000000000003</v>
      </c>
      <c r="G61" s="15">
        <v>1.13439</v>
      </c>
      <c r="H61" s="15" t="e">
        <f t="shared" si="1"/>
        <v>#DIV/0!</v>
      </c>
      <c r="I61" s="15" t="e">
        <f t="shared" si="1"/>
        <v>#DIV/0!</v>
      </c>
      <c r="J61" s="15" t="e">
        <f t="shared" si="1"/>
        <v>#DIV/0!</v>
      </c>
      <c r="K61" s="15">
        <v>0.63449</v>
      </c>
      <c r="L61" s="15">
        <v>0.3076236654513082</v>
      </c>
      <c r="M61" s="15">
        <v>0</v>
      </c>
      <c r="N61" s="15">
        <v>0.21148780888542679</v>
      </c>
      <c r="O61" s="15">
        <v>3.2301567052901001</v>
      </c>
      <c r="P61" s="15">
        <v>0.28836994647238123</v>
      </c>
      <c r="Q61" s="15">
        <v>3.2686120214110472</v>
      </c>
      <c r="R61" s="15">
        <v>2.2111100000000001</v>
      </c>
      <c r="S61" s="15">
        <v>5.24899</v>
      </c>
      <c r="T61" s="15">
        <v>0.76907999999999999</v>
      </c>
      <c r="U61" s="15">
        <v>0.28839999999999999</v>
      </c>
      <c r="V61" s="15">
        <v>0.44222</v>
      </c>
      <c r="W61" s="15">
        <v>0.19227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0.26917000000000002</v>
      </c>
    </row>
    <row r="62" spans="1:31" x14ac:dyDescent="0.4">
      <c r="A62" s="16">
        <v>1.4420299999999999</v>
      </c>
      <c r="B62" s="15">
        <v>0.28839999999999999</v>
      </c>
      <c r="C62" s="15">
        <v>0.61526000000000003</v>
      </c>
      <c r="D62" s="15">
        <v>0</v>
      </c>
      <c r="E62" s="15">
        <v>2.5764200000000002</v>
      </c>
      <c r="F62" s="15">
        <v>0.59602999999999995</v>
      </c>
      <c r="G62" s="15">
        <v>1.26898</v>
      </c>
      <c r="H62" s="15">
        <f t="shared" si="1"/>
        <v>0</v>
      </c>
      <c r="I62" s="15">
        <f t="shared" si="1"/>
        <v>16.493572988186148</v>
      </c>
      <c r="J62" s="15">
        <f t="shared" si="1"/>
        <v>3.8156295589028915</v>
      </c>
      <c r="K62" s="15">
        <v>0.44222</v>
      </c>
      <c r="L62" s="15">
        <v>0.28838007928188319</v>
      </c>
      <c r="M62" s="15">
        <v>9.6108233815402441E-2</v>
      </c>
      <c r="N62" s="15">
        <v>0.19224415654864282</v>
      </c>
      <c r="O62" s="15">
        <v>1.5766136318227228</v>
      </c>
      <c r="P62" s="15">
        <v>0.11532033602760876</v>
      </c>
      <c r="Q62" s="15">
        <v>2.8648141131595679</v>
      </c>
      <c r="R62" s="15">
        <v>2.3072400000000002</v>
      </c>
      <c r="S62" s="15">
        <v>5.0759400000000001</v>
      </c>
      <c r="T62" s="15">
        <v>1.26898</v>
      </c>
      <c r="U62" s="15">
        <v>0.40376000000000001</v>
      </c>
      <c r="V62" s="15">
        <v>0.26917000000000002</v>
      </c>
      <c r="W62" s="15">
        <v>9.6130000000000007E-2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0.36531000000000002</v>
      </c>
    </row>
    <row r="63" spans="1:31" x14ac:dyDescent="0.4">
      <c r="A63" s="16">
        <v>2.0765199999999999</v>
      </c>
      <c r="B63" s="15">
        <v>0.36531000000000002</v>
      </c>
      <c r="C63" s="15">
        <v>0.67293999999999998</v>
      </c>
      <c r="D63" s="15">
        <v>0</v>
      </c>
      <c r="E63" s="15">
        <v>2.96096</v>
      </c>
      <c r="F63" s="15">
        <v>0.74985000000000002</v>
      </c>
      <c r="G63" s="15">
        <v>1.19207</v>
      </c>
      <c r="H63" s="15" t="e">
        <f t="shared" si="1"/>
        <v>#DIV/0!</v>
      </c>
      <c r="I63" s="15" t="e">
        <f t="shared" si="1"/>
        <v>#DIV/0!</v>
      </c>
      <c r="J63" s="15" t="e">
        <f t="shared" si="1"/>
        <v>#DIV/0!</v>
      </c>
      <c r="K63" s="15">
        <v>0.57681000000000004</v>
      </c>
      <c r="L63" s="15">
        <v>0.46143560228435609</v>
      </c>
      <c r="M63" s="15">
        <v>0</v>
      </c>
      <c r="N63" s="15">
        <v>9.6108189350675069E-2</v>
      </c>
      <c r="O63" s="15">
        <v>1.1920640190670022</v>
      </c>
      <c r="P63" s="15">
        <v>0.13454802099512614</v>
      </c>
      <c r="Q63" s="15">
        <v>3.4608715998071875</v>
      </c>
      <c r="R63" s="15">
        <v>1.9227000000000003</v>
      </c>
      <c r="S63" s="15">
        <v>6.0180699999999998</v>
      </c>
      <c r="T63" s="15">
        <v>1.34589</v>
      </c>
      <c r="U63" s="15">
        <v>0.23072000000000001</v>
      </c>
      <c r="V63" s="15">
        <v>0.55757999999999996</v>
      </c>
      <c r="W63" s="15">
        <v>0.13458000000000001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0.42298999999999992</v>
      </c>
    </row>
    <row r="64" spans="1:31" x14ac:dyDescent="0.4">
      <c r="A64" s="16">
        <v>1.8073399999999999</v>
      </c>
      <c r="B64" s="15">
        <v>0.17304</v>
      </c>
      <c r="C64" s="15">
        <v>0.38453999999999999</v>
      </c>
      <c r="D64" s="15">
        <v>0</v>
      </c>
      <c r="E64" s="15">
        <v>2.9801899999999999</v>
      </c>
      <c r="F64" s="15">
        <v>0.76907999999999999</v>
      </c>
      <c r="G64" s="15">
        <v>1.0959399999999999</v>
      </c>
      <c r="H64" s="15">
        <f t="shared" si="1"/>
        <v>0</v>
      </c>
      <c r="I64" s="15">
        <f t="shared" si="1"/>
        <v>8.5161210894717012</v>
      </c>
      <c r="J64" s="15">
        <f t="shared" si="1"/>
        <v>2.1977049810552005</v>
      </c>
      <c r="K64" s="15">
        <v>0.67293999999999998</v>
      </c>
      <c r="L64" s="15">
        <v>0.46143729819549317</v>
      </c>
      <c r="M64" s="15">
        <v>0.13456857301110689</v>
      </c>
      <c r="N64" s="15">
        <v>0.19224477415969451</v>
      </c>
      <c r="O64" s="15">
        <v>1.1536104861275343</v>
      </c>
      <c r="P64" s="15">
        <v>0</v>
      </c>
      <c r="Q64" s="15">
        <v>2.5187244641624025</v>
      </c>
      <c r="R64" s="15">
        <v>1.7496600000000002</v>
      </c>
      <c r="S64" s="15">
        <v>5.1336199999999996</v>
      </c>
      <c r="T64" s="15">
        <v>1.32666</v>
      </c>
      <c r="U64" s="15">
        <v>0.19227</v>
      </c>
      <c r="V64" s="15">
        <v>0.49989999999999996</v>
      </c>
      <c r="W64" s="15">
        <v>0.15381</v>
      </c>
      <c r="X64" s="15">
        <v>0</v>
      </c>
      <c r="Y64" s="15">
        <v>0.13458000000000001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0.46144000000000002</v>
      </c>
    </row>
    <row r="65" spans="1:31" x14ac:dyDescent="0.4">
      <c r="A65" s="16">
        <v>1.0767100000000001</v>
      </c>
      <c r="B65" s="15">
        <v>9.6129999999999993E-2</v>
      </c>
      <c r="C65" s="15">
        <v>0.34608</v>
      </c>
      <c r="D65" s="15">
        <v>0</v>
      </c>
      <c r="E65" s="15">
        <v>1.6343000000000001</v>
      </c>
      <c r="F65" s="15">
        <v>0.44222</v>
      </c>
      <c r="G65" s="15">
        <v>0.57681000000000004</v>
      </c>
      <c r="H65" s="15" t="e">
        <f t="shared" si="1"/>
        <v>#DIV/0!</v>
      </c>
      <c r="I65" s="15" t="e">
        <f t="shared" si="1"/>
        <v>#DIV/0!</v>
      </c>
      <c r="J65" s="15" t="e">
        <f t="shared" si="1"/>
        <v>#DIV/0!</v>
      </c>
      <c r="K65" s="15">
        <v>0</v>
      </c>
      <c r="L65" s="15">
        <v>0.17302816967052148</v>
      </c>
      <c r="M65" s="15">
        <v>0</v>
      </c>
      <c r="N65" s="15">
        <v>0.17302816967052148</v>
      </c>
      <c r="O65" s="15">
        <v>0.90365109320569814</v>
      </c>
      <c r="P65" s="15">
        <v>0.11532052479537794</v>
      </c>
      <c r="Q65" s="15">
        <v>1.7112092364552947</v>
      </c>
      <c r="R65" s="15">
        <v>1.9611599999999998</v>
      </c>
      <c r="S65" s="15">
        <v>3.8069600000000001</v>
      </c>
      <c r="T65" s="15">
        <v>0.94211999999999996</v>
      </c>
      <c r="U65" s="15">
        <v>0.13458000000000001</v>
      </c>
      <c r="V65" s="15">
        <v>0.38453999999999999</v>
      </c>
      <c r="W65" s="15">
        <v>9.6129999999999993E-2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0.28839999999999999</v>
      </c>
    </row>
    <row r="66" spans="1:31" x14ac:dyDescent="0.4">
      <c r="A66" s="16">
        <v>0.69216999999999995</v>
      </c>
      <c r="B66" s="15">
        <v>0.26917000000000002</v>
      </c>
      <c r="C66" s="15">
        <v>0.11536</v>
      </c>
      <c r="D66" s="15">
        <v>0</v>
      </c>
      <c r="E66" s="15">
        <v>1.3458900000000003</v>
      </c>
      <c r="F66" s="15">
        <v>0.67293999999999998</v>
      </c>
      <c r="G66" s="15">
        <v>0.48066999999999999</v>
      </c>
      <c r="H66" s="15" t="e">
        <f t="shared" si="1"/>
        <v>#DIV/0!</v>
      </c>
      <c r="I66" s="15" t="e">
        <f t="shared" si="1"/>
        <v>#DIV/0!</v>
      </c>
      <c r="J66" s="15" t="e">
        <f t="shared" si="1"/>
        <v>#DIV/0!</v>
      </c>
      <c r="K66" s="15">
        <v>0.11536</v>
      </c>
      <c r="L66" s="15">
        <v>0</v>
      </c>
      <c r="M66" s="15">
        <v>0</v>
      </c>
      <c r="N66" s="15">
        <v>9.6108621004566214E-2</v>
      </c>
      <c r="O66" s="15">
        <v>0.73060852475209903</v>
      </c>
      <c r="P66" s="15">
        <v>0.13454913187188938</v>
      </c>
      <c r="Q66" s="15">
        <v>1.3266679176323088</v>
      </c>
      <c r="R66" s="15">
        <v>1.48048</v>
      </c>
      <c r="S66" s="15">
        <v>2.9801899999999999</v>
      </c>
      <c r="T66" s="15">
        <v>0.44222</v>
      </c>
      <c r="U66" s="15">
        <v>0.24995000000000001</v>
      </c>
      <c r="V66" s="15">
        <v>0.38453999999999999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0.19227</v>
      </c>
    </row>
    <row r="67" spans="1:31" x14ac:dyDescent="0.4">
      <c r="A67" s="16">
        <v>0.69216999999999995</v>
      </c>
      <c r="B67" s="15">
        <v>0</v>
      </c>
      <c r="C67" s="15">
        <v>9.6130000000000007E-2</v>
      </c>
      <c r="D67" s="15">
        <v>0</v>
      </c>
      <c r="E67" s="15">
        <v>1.0959399999999999</v>
      </c>
      <c r="F67" s="15">
        <v>0.51912999999999998</v>
      </c>
      <c r="G67" s="15">
        <v>2.2111100000000001</v>
      </c>
      <c r="H67" s="15" t="e">
        <f t="shared" si="1"/>
        <v>#DIV/0!</v>
      </c>
      <c r="I67" s="15" t="e">
        <f t="shared" si="1"/>
        <v>#DIV/0!</v>
      </c>
      <c r="J67" s="15" t="e">
        <f t="shared" si="1"/>
        <v>#DIV/0!</v>
      </c>
      <c r="K67" s="15">
        <v>0.13458000000000001</v>
      </c>
      <c r="L67" s="15">
        <v>0</v>
      </c>
      <c r="M67" s="15">
        <v>0</v>
      </c>
      <c r="N67" s="15">
        <v>0.15381455447355188</v>
      </c>
      <c r="O67" s="15">
        <v>0.84597375292066923</v>
      </c>
      <c r="P67" s="15">
        <v>0</v>
      </c>
      <c r="Q67" s="15">
        <v>1.057478422282387</v>
      </c>
      <c r="R67" s="15">
        <v>0.90366999999999997</v>
      </c>
      <c r="S67" s="15">
        <v>2.1534300000000002</v>
      </c>
      <c r="T67" s="15">
        <v>0.55757999999999996</v>
      </c>
      <c r="U67" s="15">
        <v>0.13458000000000001</v>
      </c>
      <c r="V67" s="15">
        <v>0.44222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0.40376000000000001</v>
      </c>
    </row>
    <row r="68" spans="1:31" x14ac:dyDescent="0.4">
      <c r="A68" s="16">
        <v>0.74985000000000002</v>
      </c>
      <c r="B68" s="15">
        <v>0</v>
      </c>
      <c r="C68" s="15">
        <v>0</v>
      </c>
      <c r="D68" s="15">
        <v>0</v>
      </c>
      <c r="E68" s="15">
        <v>1.0767100000000001</v>
      </c>
      <c r="F68" s="15">
        <v>0.48066999999999999</v>
      </c>
      <c r="G68" s="15">
        <v>0.36531000000000002</v>
      </c>
      <c r="H68" s="15" t="e">
        <f t="shared" si="1"/>
        <v>#DIV/0!</v>
      </c>
      <c r="I68" s="15" t="e">
        <f t="shared" si="1"/>
        <v>#DIV/0!</v>
      </c>
      <c r="J68" s="15" t="e">
        <f t="shared" si="1"/>
        <v>#DIV/0!</v>
      </c>
      <c r="K68" s="15">
        <v>0.15381</v>
      </c>
      <c r="L68" s="15">
        <v>0.32684154063364773</v>
      </c>
      <c r="M68" s="15">
        <v>0</v>
      </c>
      <c r="N68" s="15">
        <v>0</v>
      </c>
      <c r="O68" s="15">
        <v>0.74982754690184406</v>
      </c>
      <c r="P68" s="15">
        <v>0</v>
      </c>
      <c r="Q68" s="15">
        <v>1.1343775320123697</v>
      </c>
      <c r="R68" s="15">
        <v>1.74966</v>
      </c>
      <c r="S68" s="15">
        <v>1.74966</v>
      </c>
      <c r="T68" s="15">
        <v>0.38453999999999999</v>
      </c>
      <c r="U68" s="15">
        <v>0.13458000000000001</v>
      </c>
      <c r="V68" s="15">
        <v>0.19227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0.24995000000000001</v>
      </c>
    </row>
    <row r="69" spans="1:31" x14ac:dyDescent="0.4">
      <c r="A69" s="16">
        <v>0.88444</v>
      </c>
      <c r="B69" s="15">
        <v>0</v>
      </c>
      <c r="C69" s="15">
        <v>0</v>
      </c>
      <c r="D69" s="15">
        <v>0</v>
      </c>
      <c r="E69" s="15">
        <v>1.0767100000000001</v>
      </c>
      <c r="F69" s="15">
        <v>0.36531000000000002</v>
      </c>
      <c r="G69" s="15">
        <v>0.51912999999999998</v>
      </c>
      <c r="H69" s="15" t="e">
        <f t="shared" si="1"/>
        <v>#DIV/0!</v>
      </c>
      <c r="I69" s="15" t="e">
        <f t="shared" si="1"/>
        <v>#DIV/0!</v>
      </c>
      <c r="J69" s="15" t="e">
        <f t="shared" si="1"/>
        <v>#DIV/0!</v>
      </c>
      <c r="K69" s="15">
        <v>0</v>
      </c>
      <c r="L69" s="15">
        <v>0.17302920248315204</v>
      </c>
      <c r="M69" s="15">
        <v>0</v>
      </c>
      <c r="N69" s="15">
        <v>0</v>
      </c>
      <c r="O69" s="15">
        <v>0.65368757525576759</v>
      </c>
      <c r="P69" s="15">
        <v>0</v>
      </c>
      <c r="Q69" s="15">
        <v>0.98055382483043341</v>
      </c>
      <c r="R69" s="15">
        <v>1.3843399999999999</v>
      </c>
      <c r="S69" s="15">
        <v>1.69198</v>
      </c>
      <c r="T69" s="15">
        <v>0.34608</v>
      </c>
      <c r="U69" s="15">
        <v>0.13458000000000001</v>
      </c>
      <c r="V69" s="15">
        <v>0.32685999999999998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0.23072000000000001</v>
      </c>
    </row>
    <row r="70" spans="1:31" x14ac:dyDescent="0.4">
      <c r="A70" s="16">
        <v>0.57681000000000004</v>
      </c>
      <c r="B70" s="15">
        <v>0</v>
      </c>
      <c r="C70" s="15">
        <v>0.13458000000000001</v>
      </c>
      <c r="D70" s="15">
        <v>0</v>
      </c>
      <c r="E70" s="15">
        <v>1.13439</v>
      </c>
      <c r="F70" s="15">
        <v>0.71140000000000003</v>
      </c>
      <c r="G70" s="15">
        <v>0.46144000000000002</v>
      </c>
      <c r="H70" s="15" t="e">
        <f t="shared" si="1"/>
        <v>#DIV/0!</v>
      </c>
      <c r="I70" s="15" t="e">
        <f t="shared" si="1"/>
        <v>#DIV/0!</v>
      </c>
      <c r="J70" s="15" t="e">
        <f t="shared" si="1"/>
        <v>#DIV/0!</v>
      </c>
      <c r="K70" s="15">
        <v>0</v>
      </c>
      <c r="L70" s="15">
        <v>0.17303035963700925</v>
      </c>
      <c r="M70" s="15">
        <v>0</v>
      </c>
      <c r="N70" s="15">
        <v>0.13456993884395343</v>
      </c>
      <c r="O70" s="15">
        <v>1.365114796594437</v>
      </c>
      <c r="P70" s="15">
        <v>0</v>
      </c>
      <c r="Q70" s="15">
        <v>1.6535288221361586</v>
      </c>
      <c r="R70" s="15">
        <v>3.5377800000000006</v>
      </c>
      <c r="S70" s="15">
        <v>2.11497</v>
      </c>
      <c r="T70" s="15">
        <v>0.59602999999999995</v>
      </c>
      <c r="U70" s="15">
        <v>0.19227</v>
      </c>
      <c r="V70" s="15">
        <v>0.15381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0.15381</v>
      </c>
    </row>
    <row r="71" spans="1:31" x14ac:dyDescent="0.4">
      <c r="A71" s="16">
        <v>1.0190300000000001</v>
      </c>
      <c r="B71" s="15">
        <v>0.21149000000000001</v>
      </c>
      <c r="C71" s="15">
        <v>0.49990000000000001</v>
      </c>
      <c r="D71" s="15">
        <v>0</v>
      </c>
      <c r="E71" s="15">
        <v>1.5766100000000001</v>
      </c>
      <c r="F71" s="15">
        <v>0.67293999999999998</v>
      </c>
      <c r="G71" s="15">
        <v>0.7883</v>
      </c>
      <c r="H71" s="15" t="e">
        <f t="shared" si="1"/>
        <v>#DIV/0!</v>
      </c>
      <c r="I71" s="15" t="e">
        <f t="shared" si="1"/>
        <v>#DIV/0!</v>
      </c>
      <c r="J71" s="15" t="e">
        <f t="shared" si="1"/>
        <v>#DIV/0!</v>
      </c>
      <c r="K71" s="15">
        <v>0.24995000000000001</v>
      </c>
      <c r="L71" s="15">
        <v>0.13456836528425528</v>
      </c>
      <c r="M71" s="15">
        <v>0</v>
      </c>
      <c r="N71" s="15">
        <v>0</v>
      </c>
      <c r="O71" s="15">
        <v>0.46142439978563765</v>
      </c>
      <c r="P71" s="15">
        <v>0</v>
      </c>
      <c r="Q71" s="15">
        <v>1.9419718167202569</v>
      </c>
      <c r="R71" s="15">
        <v>2.38415</v>
      </c>
      <c r="S71" s="15">
        <v>2.2687900000000001</v>
      </c>
      <c r="T71" s="15">
        <v>0.71140000000000003</v>
      </c>
      <c r="U71" s="15">
        <v>0.11536</v>
      </c>
      <c r="V71" s="15">
        <v>0.28839999999999999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0.28839999999999999</v>
      </c>
    </row>
    <row r="72" spans="1:31" x14ac:dyDescent="0.4">
      <c r="A72" s="16">
        <v>0.76907999999999999</v>
      </c>
      <c r="B72" s="15">
        <v>0.21149000000000001</v>
      </c>
      <c r="C72" s="15">
        <v>0.17304</v>
      </c>
      <c r="D72" s="15">
        <v>0</v>
      </c>
      <c r="E72" s="15">
        <v>0.94211999999999996</v>
      </c>
      <c r="F72" s="15">
        <v>0.44221999999999995</v>
      </c>
      <c r="G72" s="15">
        <v>1.2305299999999999</v>
      </c>
      <c r="H72" s="15" t="e">
        <f t="shared" si="1"/>
        <v>#DIV/0!</v>
      </c>
      <c r="I72" s="15" t="e">
        <f t="shared" si="1"/>
        <v>#DIV/0!</v>
      </c>
      <c r="J72" s="15" t="e">
        <f t="shared" si="1"/>
        <v>#DIV/0!</v>
      </c>
      <c r="K72" s="15">
        <v>0.11536</v>
      </c>
      <c r="L72" s="15">
        <v>0.28838077222720621</v>
      </c>
      <c r="M72" s="15">
        <v>0</v>
      </c>
      <c r="N72" s="15">
        <v>0.11535230889088248</v>
      </c>
      <c r="O72" s="15">
        <v>0.98057214348642119</v>
      </c>
      <c r="P72" s="15">
        <v>0</v>
      </c>
      <c r="Q72" s="15">
        <v>1.3459000708622206</v>
      </c>
      <c r="R72" s="15">
        <v>1.82657</v>
      </c>
      <c r="S72" s="15">
        <v>1.53816</v>
      </c>
      <c r="T72" s="15">
        <v>0.36531000000000002</v>
      </c>
      <c r="U72" s="15">
        <v>0.24995000000000001</v>
      </c>
      <c r="V72" s="15">
        <v>0.34608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0.15381</v>
      </c>
    </row>
    <row r="73" spans="1:31" x14ac:dyDescent="0.4">
      <c r="A73" s="16">
        <v>1.26898</v>
      </c>
      <c r="B73" s="15">
        <v>0.15381</v>
      </c>
      <c r="C73" s="15">
        <v>0.15381</v>
      </c>
      <c r="D73" s="15">
        <v>0</v>
      </c>
      <c r="E73" s="15">
        <v>0.96135000000000015</v>
      </c>
      <c r="F73" s="15">
        <v>0.32685999999999998</v>
      </c>
      <c r="G73" s="15">
        <v>0.46144000000000002</v>
      </c>
      <c r="H73" s="15" t="e">
        <f t="shared" si="1"/>
        <v>#DIV/0!</v>
      </c>
      <c r="I73" s="15" t="e">
        <f t="shared" si="1"/>
        <v>#DIV/0!</v>
      </c>
      <c r="J73" s="15" t="e">
        <f t="shared" si="1"/>
        <v>#DIV/0!</v>
      </c>
      <c r="K73" s="15">
        <v>0.19227</v>
      </c>
      <c r="L73" s="15">
        <v>0.15381192809503555</v>
      </c>
      <c r="M73" s="15">
        <v>0</v>
      </c>
      <c r="N73" s="15">
        <v>9.6108227257942089E-2</v>
      </c>
      <c r="O73" s="15">
        <v>0.69214504954916356</v>
      </c>
      <c r="P73" s="15">
        <v>0</v>
      </c>
      <c r="Q73" s="15">
        <v>0.80751004515130864</v>
      </c>
      <c r="R73" s="15">
        <v>1.2305299999999999</v>
      </c>
      <c r="S73" s="15">
        <v>1.5766100000000001</v>
      </c>
      <c r="T73" s="15">
        <v>0.51912999999999998</v>
      </c>
      <c r="U73" s="15">
        <v>0.34608</v>
      </c>
      <c r="V73" s="15">
        <v>0.32685999999999998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9.6129999999999993E-2</v>
      </c>
    </row>
    <row r="74" spans="1:31" x14ac:dyDescent="0.4">
      <c r="A74" s="16">
        <v>1.26898</v>
      </c>
      <c r="B74" s="15">
        <v>9.6129999999999979E-2</v>
      </c>
      <c r="C74" s="15">
        <v>0</v>
      </c>
      <c r="D74" s="15">
        <v>0</v>
      </c>
      <c r="E74" s="15">
        <v>0.99980000000000002</v>
      </c>
      <c r="F74" s="15">
        <v>0.30763000000000001</v>
      </c>
      <c r="G74" s="15">
        <v>0.46144000000000007</v>
      </c>
      <c r="H74" s="15" t="e">
        <f t="shared" si="1"/>
        <v>#DIV/0!</v>
      </c>
      <c r="I74" s="15" t="e">
        <f t="shared" si="1"/>
        <v>#DIV/0!</v>
      </c>
      <c r="J74" s="15" t="e">
        <f t="shared" si="1"/>
        <v>#DIV/0!</v>
      </c>
      <c r="K74" s="15">
        <v>9.6129999999999979E-2</v>
      </c>
      <c r="L74" s="15">
        <v>0</v>
      </c>
      <c r="M74" s="15">
        <v>0</v>
      </c>
      <c r="N74" s="15">
        <v>0</v>
      </c>
      <c r="O74" s="15">
        <v>0.65368991359851425</v>
      </c>
      <c r="P74" s="15">
        <v>0</v>
      </c>
      <c r="Q74" s="15">
        <v>1.230514770350966</v>
      </c>
      <c r="R74" s="15">
        <v>0.99980000000000002</v>
      </c>
      <c r="S74" s="15">
        <v>1.48048</v>
      </c>
      <c r="T74" s="15">
        <v>0.71140000000000003</v>
      </c>
      <c r="U74" s="15">
        <v>0.11536000000000002</v>
      </c>
      <c r="V74" s="15">
        <v>0.42298999999999998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0.23072000000000004</v>
      </c>
    </row>
    <row r="75" spans="1:31" x14ac:dyDescent="0.4">
      <c r="A75" s="16">
        <v>1.9419299999999999</v>
      </c>
      <c r="B75" s="15">
        <v>0.13458000000000001</v>
      </c>
      <c r="C75" s="15">
        <v>9.6129999999999993E-2</v>
      </c>
      <c r="D75" s="15">
        <v>0</v>
      </c>
      <c r="E75" s="15">
        <v>1.4997100000000001</v>
      </c>
      <c r="F75" s="15">
        <v>0.67293999999999998</v>
      </c>
      <c r="G75" s="15">
        <v>0.99980000000000013</v>
      </c>
      <c r="H75" s="15" t="e">
        <f t="shared" si="1"/>
        <v>#DIV/0!</v>
      </c>
      <c r="I75" s="15" t="e">
        <f t="shared" si="1"/>
        <v>#DIV/0!</v>
      </c>
      <c r="J75" s="15" t="e">
        <f t="shared" si="1"/>
        <v>#DIV/0!</v>
      </c>
      <c r="K75" s="15">
        <v>0.13458000000000001</v>
      </c>
      <c r="L75" s="15">
        <v>0.26916472587097245</v>
      </c>
      <c r="M75" s="15">
        <v>0</v>
      </c>
      <c r="N75" s="15">
        <v>9.6108503600261824E-2</v>
      </c>
      <c r="O75" s="15">
        <v>0.48064318802954853</v>
      </c>
      <c r="P75" s="15">
        <v>0</v>
      </c>
      <c r="Q75" s="15">
        <v>1.3266542654173847</v>
      </c>
      <c r="R75" s="15">
        <v>1.9034800000000001</v>
      </c>
      <c r="S75" s="15">
        <v>1.5766100000000001</v>
      </c>
      <c r="T75" s="15">
        <v>0.82676000000000005</v>
      </c>
      <c r="U75" s="15">
        <v>0.15381</v>
      </c>
      <c r="V75" s="15">
        <v>0.17304</v>
      </c>
      <c r="W75" s="15">
        <v>0</v>
      </c>
      <c r="X75" s="15">
        <v>0.15381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0.34608</v>
      </c>
    </row>
    <row r="76" spans="1:31" x14ac:dyDescent="0.4">
      <c r="A76" s="16">
        <v>3.2109200000000002</v>
      </c>
      <c r="B76" s="15">
        <v>0.59602999999999995</v>
      </c>
      <c r="C76" s="15">
        <v>0.26917000000000002</v>
      </c>
      <c r="D76" s="15">
        <v>0</v>
      </c>
      <c r="E76" s="15">
        <v>2.1918799999999998</v>
      </c>
      <c r="F76" s="15">
        <v>0.82676000000000005</v>
      </c>
      <c r="G76" s="15">
        <v>1.6343000000000001</v>
      </c>
      <c r="H76" s="15" t="e">
        <f t="shared" si="1"/>
        <v>#DIV/0!</v>
      </c>
      <c r="I76" s="15" t="e">
        <f t="shared" si="1"/>
        <v>#DIV/0!</v>
      </c>
      <c r="J76" s="15" t="e">
        <f t="shared" si="1"/>
        <v>#DIV/0!</v>
      </c>
      <c r="K76" s="15">
        <v>0.30763000000000001</v>
      </c>
      <c r="L76" s="15">
        <v>0.40376009004434005</v>
      </c>
      <c r="M76" s="15">
        <v>0</v>
      </c>
      <c r="N76" s="15">
        <v>0.17302817190283093</v>
      </c>
      <c r="O76" s="15">
        <v>0.46141568828549645</v>
      </c>
      <c r="P76" s="15">
        <v>0</v>
      </c>
      <c r="Q76" s="15">
        <v>2.1341654841486508</v>
      </c>
      <c r="R76" s="15">
        <v>2.7494700000000001</v>
      </c>
      <c r="S76" s="15">
        <v>2.4226100000000002</v>
      </c>
      <c r="T76" s="15">
        <v>1.19207</v>
      </c>
      <c r="U76" s="15">
        <v>0.21149000000000001</v>
      </c>
      <c r="V76" s="15">
        <v>0.34608</v>
      </c>
      <c r="W76" s="15">
        <v>0.11535999999999999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0.82676000000000005</v>
      </c>
    </row>
    <row r="77" spans="1:31" x14ac:dyDescent="0.4">
      <c r="A77" s="16">
        <v>3.1532300000000002</v>
      </c>
      <c r="B77" s="15">
        <v>0.46144000000000002</v>
      </c>
      <c r="C77" s="15">
        <v>0.34608</v>
      </c>
      <c r="D77" s="15">
        <v>0</v>
      </c>
      <c r="E77" s="15">
        <v>2.0380600000000002</v>
      </c>
      <c r="F77" s="15">
        <v>1.0190300000000001</v>
      </c>
      <c r="G77" s="15">
        <v>0.76907999999999999</v>
      </c>
      <c r="H77" s="15" t="e">
        <f t="shared" si="1"/>
        <v>#DIV/0!</v>
      </c>
      <c r="I77" s="15" t="e">
        <f t="shared" si="1"/>
        <v>#DIV/0!</v>
      </c>
      <c r="J77" s="15" t="e">
        <f t="shared" si="1"/>
        <v>#DIV/0!</v>
      </c>
      <c r="K77" s="15">
        <v>0.30763000000000001</v>
      </c>
      <c r="L77" s="15">
        <v>0.4806528507260539</v>
      </c>
      <c r="M77" s="15">
        <v>0</v>
      </c>
      <c r="N77" s="15">
        <v>9.6108418968266218E-2</v>
      </c>
      <c r="O77" s="15">
        <v>0.69214718617006488</v>
      </c>
      <c r="P77" s="15">
        <v>9.6092868904898335E-2</v>
      </c>
      <c r="Q77" s="15">
        <v>1.8458007034574837</v>
      </c>
      <c r="R77" s="15">
        <v>2.0572900000000001</v>
      </c>
      <c r="S77" s="15">
        <v>2.2880199999999999</v>
      </c>
      <c r="T77" s="15">
        <v>0.90366999999999997</v>
      </c>
      <c r="U77" s="15">
        <v>0.28839999999999999</v>
      </c>
      <c r="V77" s="15">
        <v>0.46144000000000002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0.67293999999999998</v>
      </c>
    </row>
    <row r="78" spans="1:31" x14ac:dyDescent="0.4">
      <c r="A78" s="16">
        <v>2.8840599999999998</v>
      </c>
      <c r="B78" s="15">
        <v>0.24995000000000001</v>
      </c>
      <c r="C78" s="15">
        <v>0.13458000000000001</v>
      </c>
      <c r="D78" s="15">
        <v>0</v>
      </c>
      <c r="E78" s="15">
        <v>1.53816</v>
      </c>
      <c r="F78" s="15">
        <v>0.63449</v>
      </c>
      <c r="G78" s="15">
        <v>0.88444</v>
      </c>
      <c r="H78" s="15" t="e">
        <f t="shared" si="1"/>
        <v>#DIV/0!</v>
      </c>
      <c r="I78" s="15" t="e">
        <f t="shared" si="1"/>
        <v>#DIV/0!</v>
      </c>
      <c r="J78" s="15" t="e">
        <f t="shared" si="1"/>
        <v>#DIV/0!</v>
      </c>
      <c r="K78" s="15">
        <v>0.30763000000000001</v>
      </c>
      <c r="L78" s="15">
        <v>0.36530086217293861</v>
      </c>
      <c r="M78" s="15">
        <v>0</v>
      </c>
      <c r="N78" s="15">
        <v>0.13456849770033213</v>
      </c>
      <c r="O78" s="15">
        <v>6.748716345687666</v>
      </c>
      <c r="P78" s="15">
        <v>0</v>
      </c>
      <c r="Q78" s="15">
        <v>1.288205887292269</v>
      </c>
      <c r="R78" s="15">
        <v>1.2305299999999999</v>
      </c>
      <c r="S78" s="15">
        <v>1.5573900000000001</v>
      </c>
      <c r="T78" s="15">
        <v>1.19207</v>
      </c>
      <c r="U78" s="15">
        <v>0.24995000000000001</v>
      </c>
      <c r="V78" s="15">
        <v>0.26917000000000002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0.61526000000000003</v>
      </c>
    </row>
    <row r="79" spans="1:31" x14ac:dyDescent="0.4">
      <c r="A79" s="16">
        <v>1.3074399999999999</v>
      </c>
      <c r="B79" s="15">
        <v>0.46144000000000002</v>
      </c>
      <c r="C79" s="15">
        <v>0.24995000000000003</v>
      </c>
      <c r="D79" s="15">
        <v>0</v>
      </c>
      <c r="E79" s="15">
        <v>1.5766100000000001</v>
      </c>
      <c r="F79" s="15">
        <v>0.51912999999999998</v>
      </c>
      <c r="G79" s="15">
        <v>0.57681000000000004</v>
      </c>
      <c r="H79" s="15" t="e">
        <f t="shared" si="1"/>
        <v>#DIV/0!</v>
      </c>
      <c r="I79" s="15" t="e">
        <f t="shared" si="1"/>
        <v>#DIV/0!</v>
      </c>
      <c r="J79" s="15" t="e">
        <f t="shared" si="1"/>
        <v>#DIV/0!</v>
      </c>
      <c r="K79" s="15">
        <v>0.19227</v>
      </c>
      <c r="L79" s="15">
        <v>0.21148854811259002</v>
      </c>
      <c r="M79" s="15">
        <v>0</v>
      </c>
      <c r="N79" s="15">
        <v>9.6108503600261824E-2</v>
      </c>
      <c r="O79" s="15">
        <v>1.4035643633617334</v>
      </c>
      <c r="P79" s="15">
        <v>0</v>
      </c>
      <c r="Q79" s="15">
        <v>0.99978634915390263</v>
      </c>
      <c r="R79" s="15">
        <v>1.3074399999999999</v>
      </c>
      <c r="S79" s="15">
        <v>1.32666</v>
      </c>
      <c r="T79" s="15">
        <v>1.1728499999999999</v>
      </c>
      <c r="U79" s="15">
        <v>0.21149000000000001</v>
      </c>
      <c r="V79" s="15">
        <v>0.30763000000000001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0.42298999999999998</v>
      </c>
    </row>
    <row r="80" spans="1:31" x14ac:dyDescent="0.4">
      <c r="A80" s="16">
        <v>1.74966</v>
      </c>
      <c r="B80" s="15">
        <v>0.28839999999999999</v>
      </c>
      <c r="C80" s="15">
        <v>0.26917000000000002</v>
      </c>
      <c r="D80" s="15">
        <v>0</v>
      </c>
      <c r="E80" s="15">
        <v>1.13439</v>
      </c>
      <c r="F80" s="15">
        <v>0.67293999999999998</v>
      </c>
      <c r="G80" s="15">
        <v>0.57681000000000004</v>
      </c>
      <c r="H80" s="15" t="e">
        <f t="shared" si="1"/>
        <v>#DIV/0!</v>
      </c>
      <c r="I80" s="15" t="e">
        <f t="shared" si="1"/>
        <v>#DIV/0!</v>
      </c>
      <c r="J80" s="15" t="e">
        <f t="shared" si="1"/>
        <v>#DIV/0!</v>
      </c>
      <c r="K80" s="15">
        <v>0.17304</v>
      </c>
      <c r="L80" s="15">
        <v>0.15381384643079241</v>
      </c>
      <c r="M80" s="15">
        <v>0</v>
      </c>
      <c r="N80" s="15">
        <v>0.32684404019245245</v>
      </c>
      <c r="O80" s="15">
        <v>0.96133287364256703</v>
      </c>
      <c r="P80" s="15">
        <v>0</v>
      </c>
      <c r="Q80" s="15">
        <v>1.095925765339989</v>
      </c>
      <c r="R80" s="15">
        <v>1.19207</v>
      </c>
      <c r="S80" s="15">
        <v>1.03826</v>
      </c>
      <c r="T80" s="15">
        <v>1.2497499999999999</v>
      </c>
      <c r="U80" s="15">
        <v>0.38453999999999999</v>
      </c>
      <c r="V80" s="15">
        <v>0.42298999999999998</v>
      </c>
      <c r="W80" s="15">
        <v>0</v>
      </c>
      <c r="X80" s="15">
        <v>0.21149000000000001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0.40376000000000001</v>
      </c>
    </row>
    <row r="81" spans="1:31" x14ac:dyDescent="0.4">
      <c r="A81" s="16">
        <v>1.6535200000000001</v>
      </c>
      <c r="B81" s="15">
        <v>0.13458000000000001</v>
      </c>
      <c r="C81" s="15">
        <v>0.28839999999999999</v>
      </c>
      <c r="D81" s="15">
        <v>0</v>
      </c>
      <c r="E81" s="15">
        <v>0.96135000000000004</v>
      </c>
      <c r="F81" s="15">
        <v>0.98058000000000012</v>
      </c>
      <c r="G81" s="15">
        <v>0.80752999999999997</v>
      </c>
      <c r="H81" s="15" t="e">
        <f t="shared" si="1"/>
        <v>#DIV/0!</v>
      </c>
      <c r="I81" s="15" t="e">
        <f t="shared" si="1"/>
        <v>#DIV/0!</v>
      </c>
      <c r="J81" s="15" t="e">
        <f t="shared" si="1"/>
        <v>#DIV/0!</v>
      </c>
      <c r="K81" s="15">
        <v>0.17304</v>
      </c>
      <c r="L81" s="15">
        <v>0.15381168589505029</v>
      </c>
      <c r="M81" s="15">
        <v>0</v>
      </c>
      <c r="N81" s="15">
        <v>0.21148760699665059</v>
      </c>
      <c r="O81" s="15">
        <v>16.208398708356302</v>
      </c>
      <c r="P81" s="15">
        <v>0</v>
      </c>
      <c r="Q81" s="15">
        <v>0.96132862880995518</v>
      </c>
      <c r="R81" s="15">
        <v>1.03826</v>
      </c>
      <c r="S81" s="15">
        <v>1.1536200000000001</v>
      </c>
      <c r="T81" s="15">
        <v>1.0190300000000001</v>
      </c>
      <c r="U81" s="15">
        <v>0.24994999999999998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0.11536</v>
      </c>
    </row>
    <row r="82" spans="1:31" x14ac:dyDescent="0.4">
      <c r="A82" s="16">
        <v>1.5958399999999999</v>
      </c>
      <c r="B82" s="15">
        <v>0.19227</v>
      </c>
      <c r="C82" s="15">
        <v>0.11536</v>
      </c>
      <c r="D82" s="15">
        <v>0</v>
      </c>
      <c r="E82" s="15">
        <v>0.88444</v>
      </c>
      <c r="F82" s="15">
        <v>0.84599000000000002</v>
      </c>
      <c r="G82" s="15">
        <v>0.76907999999999999</v>
      </c>
      <c r="H82" s="15" t="e">
        <f t="shared" ref="H82:J93" si="2">D82/$M82*$C82</f>
        <v>#DIV/0!</v>
      </c>
      <c r="I82" s="15" t="e">
        <f t="shared" si="2"/>
        <v>#DIV/0!</v>
      </c>
      <c r="J82" s="15" t="e">
        <f t="shared" si="2"/>
        <v>#DIV/0!</v>
      </c>
      <c r="K82" s="15">
        <v>9.6129999999999993E-2</v>
      </c>
      <c r="L82" s="15">
        <v>0.24994778888627336</v>
      </c>
      <c r="M82" s="15">
        <v>0</v>
      </c>
      <c r="N82" s="15">
        <v>9.6108205962584986E-2</v>
      </c>
      <c r="O82" s="15">
        <v>1.461241366628474</v>
      </c>
      <c r="P82" s="15">
        <v>0</v>
      </c>
      <c r="Q82" s="15">
        <v>1.1920570499427108</v>
      </c>
      <c r="R82" s="15">
        <v>1.2497499999999999</v>
      </c>
      <c r="S82" s="15">
        <v>0.74985000000000002</v>
      </c>
      <c r="T82" s="15">
        <v>0.84599000000000002</v>
      </c>
      <c r="U82" s="15">
        <v>0.11536</v>
      </c>
      <c r="V82" s="15">
        <v>0.11536</v>
      </c>
      <c r="W82" s="15">
        <v>0</v>
      </c>
      <c r="X82" s="15">
        <v>0.11536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0.24995000000000001</v>
      </c>
    </row>
    <row r="83" spans="1:31" x14ac:dyDescent="0.4">
      <c r="A83" s="16">
        <v>1.48048</v>
      </c>
      <c r="B83" s="15">
        <v>0.23071999999999998</v>
      </c>
      <c r="C83" s="15">
        <v>0</v>
      </c>
      <c r="D83" s="15">
        <v>0</v>
      </c>
      <c r="E83" s="15">
        <v>0.9228900000000001</v>
      </c>
      <c r="F83" s="15">
        <v>0.65371999999999997</v>
      </c>
      <c r="G83" s="15">
        <v>0.67293999999999998</v>
      </c>
      <c r="H83" s="15" t="e">
        <f t="shared" si="2"/>
        <v>#DIV/0!</v>
      </c>
      <c r="I83" s="15" t="e">
        <f t="shared" si="2"/>
        <v>#DIV/0!</v>
      </c>
      <c r="J83" s="15" t="e">
        <f t="shared" si="2"/>
        <v>#DIV/0!</v>
      </c>
      <c r="K83" s="15">
        <v>0</v>
      </c>
      <c r="L83" s="15">
        <v>0</v>
      </c>
      <c r="M83" s="15">
        <v>0</v>
      </c>
      <c r="N83" s="15">
        <v>0.17302950524946575</v>
      </c>
      <c r="O83" s="15">
        <v>1.0574660525588524</v>
      </c>
      <c r="P83" s="15">
        <v>0</v>
      </c>
      <c r="Q83" s="15">
        <v>0.86519132954802402</v>
      </c>
      <c r="R83" s="15">
        <v>1.5189299999999999</v>
      </c>
      <c r="S83" s="15">
        <v>0.59602999999999995</v>
      </c>
      <c r="T83" s="15">
        <v>0.94212000000000007</v>
      </c>
      <c r="U83" s="15">
        <v>0.19227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0.28839999999999999</v>
      </c>
    </row>
    <row r="84" spans="1:31" x14ac:dyDescent="0.4">
      <c r="A84" s="16">
        <v>1.69198</v>
      </c>
      <c r="B84" s="15">
        <v>0.15381</v>
      </c>
      <c r="C84" s="15">
        <v>9.6129999999999993E-2</v>
      </c>
      <c r="D84" s="15">
        <v>0</v>
      </c>
      <c r="E84" s="15">
        <v>0.63449</v>
      </c>
      <c r="F84" s="15">
        <v>0.40376000000000001</v>
      </c>
      <c r="G84" s="15">
        <v>0.82676000000000005</v>
      </c>
      <c r="H84" s="15" t="e">
        <f t="shared" si="2"/>
        <v>#DIV/0!</v>
      </c>
      <c r="I84" s="15" t="e">
        <f t="shared" si="2"/>
        <v>#DIV/0!</v>
      </c>
      <c r="J84" s="15" t="e">
        <f t="shared" si="2"/>
        <v>#DIV/0!</v>
      </c>
      <c r="K84" s="15">
        <v>0.13458000000000001</v>
      </c>
      <c r="L84" s="15">
        <v>0.17303030914572093</v>
      </c>
      <c r="M84" s="15">
        <v>0</v>
      </c>
      <c r="N84" s="15">
        <v>0.19224666929088502</v>
      </c>
      <c r="O84" s="15">
        <v>0.84597236455964364</v>
      </c>
      <c r="P84" s="15">
        <v>0</v>
      </c>
      <c r="Q84" s="15">
        <v>0.92288302719710902</v>
      </c>
      <c r="R84" s="15">
        <v>1.5766100000000001</v>
      </c>
      <c r="S84" s="15">
        <v>0.9228900000000001</v>
      </c>
      <c r="T84" s="15">
        <v>0.76907999999999999</v>
      </c>
      <c r="U84" s="15">
        <v>0.24995000000000001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0.15381</v>
      </c>
    </row>
    <row r="85" spans="1:31" x14ac:dyDescent="0.4">
      <c r="A85" s="16">
        <v>1.0959399999999999</v>
      </c>
      <c r="B85" s="15">
        <v>9.6129999999999993E-2</v>
      </c>
      <c r="C85" s="15">
        <v>0</v>
      </c>
      <c r="D85" s="15">
        <v>0</v>
      </c>
      <c r="E85" s="15">
        <v>0.67293999999999987</v>
      </c>
      <c r="F85" s="15">
        <v>0.34608</v>
      </c>
      <c r="G85" s="15">
        <v>0.46144000000000002</v>
      </c>
      <c r="H85" s="15" t="e">
        <f t="shared" si="2"/>
        <v>#DIV/0!</v>
      </c>
      <c r="I85" s="15" t="e">
        <f t="shared" si="2"/>
        <v>#DIV/0!</v>
      </c>
      <c r="J85" s="15" t="e">
        <f t="shared" si="2"/>
        <v>#DIV/0!</v>
      </c>
      <c r="K85" s="15">
        <v>0.13458000000000001</v>
      </c>
      <c r="L85" s="15">
        <v>0</v>
      </c>
      <c r="M85" s="15">
        <v>0</v>
      </c>
      <c r="N85" s="15">
        <v>0.23070461778176496</v>
      </c>
      <c r="O85" s="15">
        <v>0.69215535871605316</v>
      </c>
      <c r="P85" s="15">
        <v>0</v>
      </c>
      <c r="Q85" s="15">
        <v>0.53833307350519011</v>
      </c>
      <c r="R85" s="15">
        <v>1.4420299999999999</v>
      </c>
      <c r="S85" s="15">
        <v>1.03826</v>
      </c>
      <c r="T85" s="15">
        <v>0.76907999999999999</v>
      </c>
      <c r="U85" s="15">
        <v>0.13458000000000001</v>
      </c>
      <c r="V85" s="15">
        <v>9.6129999999999993E-2</v>
      </c>
      <c r="W85" s="15">
        <v>0</v>
      </c>
      <c r="X85" s="15">
        <v>9.6129999999999993E-2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0.19227</v>
      </c>
    </row>
    <row r="86" spans="1:31" x14ac:dyDescent="0.4">
      <c r="A86" s="16">
        <v>1.53816</v>
      </c>
      <c r="B86" s="15">
        <v>0</v>
      </c>
      <c r="C86" s="15">
        <v>0</v>
      </c>
      <c r="D86" s="15">
        <v>0</v>
      </c>
      <c r="E86" s="15">
        <v>0.48066999999999999</v>
      </c>
      <c r="F86" s="15">
        <v>0.74985000000000002</v>
      </c>
      <c r="G86" s="15">
        <v>0.40376000000000001</v>
      </c>
      <c r="H86" s="15" t="e">
        <f t="shared" si="2"/>
        <v>#DIV/0!</v>
      </c>
      <c r="I86" s="15" t="e">
        <f t="shared" si="2"/>
        <v>#DIV/0!</v>
      </c>
      <c r="J86" s="15" t="e">
        <f t="shared" si="2"/>
        <v>#DIV/0!</v>
      </c>
      <c r="K86" s="15">
        <v>0.28839999999999999</v>
      </c>
      <c r="L86" s="15">
        <v>0</v>
      </c>
      <c r="M86" s="15">
        <v>0</v>
      </c>
      <c r="N86" s="15">
        <v>0.34608573190560249</v>
      </c>
      <c r="O86" s="15">
        <v>0.92288275899755046</v>
      </c>
      <c r="P86" s="15">
        <v>0</v>
      </c>
      <c r="Q86" s="15">
        <v>0.63446785792349736</v>
      </c>
      <c r="R86" s="15">
        <v>1.4420299999999999</v>
      </c>
      <c r="S86" s="15">
        <v>1.11517</v>
      </c>
      <c r="T86" s="15">
        <v>1.03826</v>
      </c>
      <c r="U86" s="15">
        <v>9.6129999999999993E-2</v>
      </c>
      <c r="V86" s="15">
        <v>0.30763000000000001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0.42298999999999998</v>
      </c>
    </row>
    <row r="87" spans="1:31" x14ac:dyDescent="0.4">
      <c r="A87" s="16">
        <v>1.4228000000000001</v>
      </c>
      <c r="B87" s="15">
        <v>0.11536</v>
      </c>
      <c r="C87" s="15">
        <v>0</v>
      </c>
      <c r="D87" s="15">
        <v>0</v>
      </c>
      <c r="E87" s="15">
        <v>0.65371999999999997</v>
      </c>
      <c r="F87" s="15">
        <v>0.53835</v>
      </c>
      <c r="G87" s="15">
        <v>0.42298999999999998</v>
      </c>
      <c r="H87" s="15" t="e">
        <f t="shared" si="2"/>
        <v>#DIV/0!</v>
      </c>
      <c r="I87" s="15" t="e">
        <f t="shared" si="2"/>
        <v>#DIV/0!</v>
      </c>
      <c r="J87" s="15" t="e">
        <f t="shared" si="2"/>
        <v>#DIV/0!</v>
      </c>
      <c r="K87" s="15">
        <v>9.6129999999999993E-2</v>
      </c>
      <c r="L87" s="15">
        <v>0.19224626638138539</v>
      </c>
      <c r="M87" s="15">
        <v>0</v>
      </c>
      <c r="N87" s="15">
        <v>0.23070659534634932</v>
      </c>
      <c r="O87" s="15">
        <v>1.0959306568977603</v>
      </c>
      <c r="P87" s="15">
        <v>0</v>
      </c>
      <c r="Q87" s="15">
        <v>0.8459713137955206</v>
      </c>
      <c r="R87" s="15">
        <v>1.40357</v>
      </c>
      <c r="S87" s="15">
        <v>0.80753000000000008</v>
      </c>
      <c r="T87" s="15">
        <v>0.98058000000000001</v>
      </c>
      <c r="U87" s="15">
        <v>0.13458000000000001</v>
      </c>
      <c r="V87" s="15">
        <v>0.11536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0.30763000000000001</v>
      </c>
    </row>
    <row r="88" spans="1:31" x14ac:dyDescent="0.4">
      <c r="A88" s="16">
        <v>0.92288999999999999</v>
      </c>
      <c r="B88" s="15">
        <v>0.19227</v>
      </c>
      <c r="C88" s="15">
        <v>0.24995000000000001</v>
      </c>
      <c r="D88" s="15">
        <v>0</v>
      </c>
      <c r="E88" s="15">
        <v>0.96135000000000004</v>
      </c>
      <c r="F88" s="15">
        <v>0.53835</v>
      </c>
      <c r="G88" s="15">
        <v>0.63449</v>
      </c>
      <c r="H88" s="15" t="e">
        <f t="shared" si="2"/>
        <v>#DIV/0!</v>
      </c>
      <c r="I88" s="15" t="e">
        <f t="shared" si="2"/>
        <v>#DIV/0!</v>
      </c>
      <c r="J88" s="15" t="e">
        <f t="shared" si="2"/>
        <v>#DIV/0!</v>
      </c>
      <c r="K88" s="15">
        <v>0</v>
      </c>
      <c r="L88" s="15">
        <v>0</v>
      </c>
      <c r="M88" s="15">
        <v>0</v>
      </c>
      <c r="N88" s="15">
        <v>0.28838393272834878</v>
      </c>
      <c r="O88" s="15">
        <v>0.80751434721377591</v>
      </c>
      <c r="P88" s="15">
        <v>0</v>
      </c>
      <c r="Q88" s="15">
        <v>0.7306039404026502</v>
      </c>
      <c r="R88" s="15">
        <v>1.1536200000000001</v>
      </c>
      <c r="S88" s="15">
        <v>1.0767100000000001</v>
      </c>
      <c r="T88" s="15">
        <v>0.88444</v>
      </c>
      <c r="U88" s="15">
        <v>0</v>
      </c>
      <c r="V88" s="15">
        <v>0.30763000000000001</v>
      </c>
      <c r="W88" s="15">
        <v>0</v>
      </c>
      <c r="X88" s="15">
        <v>0.11536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0.32685999999999998</v>
      </c>
    </row>
    <row r="89" spans="1:31" x14ac:dyDescent="0.4">
      <c r="A89" s="16">
        <v>1.0767100000000001</v>
      </c>
      <c r="B89" s="15">
        <v>0</v>
      </c>
      <c r="C89" s="15">
        <v>0.26917000000000002</v>
      </c>
      <c r="D89" s="15">
        <v>0</v>
      </c>
      <c r="E89" s="15">
        <v>0.90366999999999997</v>
      </c>
      <c r="F89" s="15">
        <v>0.67293999999999998</v>
      </c>
      <c r="G89" s="15">
        <v>0.53835</v>
      </c>
      <c r="H89" s="15" t="e">
        <f t="shared" si="2"/>
        <v>#DIV/0!</v>
      </c>
      <c r="I89" s="15" t="e">
        <f t="shared" si="2"/>
        <v>#DIV/0!</v>
      </c>
      <c r="J89" s="15" t="e">
        <f t="shared" si="2"/>
        <v>#DIV/0!</v>
      </c>
      <c r="K89" s="15">
        <v>0</v>
      </c>
      <c r="L89" s="15">
        <v>0</v>
      </c>
      <c r="M89" s="15">
        <v>0</v>
      </c>
      <c r="N89" s="15">
        <v>0.38452007634382479</v>
      </c>
      <c r="O89" s="15">
        <v>0.84596636094924416</v>
      </c>
      <c r="P89" s="15">
        <v>0</v>
      </c>
      <c r="Q89" s="15">
        <v>0.88442141936210339</v>
      </c>
      <c r="R89" s="15">
        <v>1.0767100000000001</v>
      </c>
      <c r="S89" s="15">
        <v>0.7883</v>
      </c>
      <c r="T89" s="15">
        <v>1.0190300000000001</v>
      </c>
      <c r="U89" s="15">
        <v>0.15381</v>
      </c>
      <c r="V89" s="15">
        <v>0.26917000000000002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0.40376000000000001</v>
      </c>
    </row>
    <row r="90" spans="1:31" x14ac:dyDescent="0.4">
      <c r="A90" s="16">
        <v>1.74966</v>
      </c>
      <c r="B90" s="15">
        <v>0.13458000000000001</v>
      </c>
      <c r="C90" s="15">
        <v>0.19227</v>
      </c>
      <c r="D90" s="15">
        <v>0</v>
      </c>
      <c r="E90" s="15">
        <v>0.63449</v>
      </c>
      <c r="F90" s="15">
        <v>0.57681000000000004</v>
      </c>
      <c r="G90" s="15">
        <v>0.59602999999999995</v>
      </c>
      <c r="H90" s="15" t="e">
        <f t="shared" si="2"/>
        <v>#DIV/0!</v>
      </c>
      <c r="I90" s="15" t="e">
        <f t="shared" si="2"/>
        <v>#DIV/0!</v>
      </c>
      <c r="J90" s="15" t="e">
        <f t="shared" si="2"/>
        <v>#DIV/0!</v>
      </c>
      <c r="K90" s="15">
        <v>0.19227</v>
      </c>
      <c r="L90" s="15">
        <v>0</v>
      </c>
      <c r="M90" s="15">
        <v>0</v>
      </c>
      <c r="N90" s="15">
        <v>9.6107783894872637E-2</v>
      </c>
      <c r="O90" s="15">
        <v>1.0574646678998223</v>
      </c>
      <c r="P90" s="15">
        <v>0</v>
      </c>
      <c r="Q90" s="15">
        <v>0.76905296103390375</v>
      </c>
      <c r="R90" s="15">
        <v>1.1536200000000001</v>
      </c>
      <c r="S90" s="15">
        <v>1.2882100000000001</v>
      </c>
      <c r="T90" s="15">
        <v>1.3074399999999999</v>
      </c>
      <c r="U90" s="15">
        <v>0.11536</v>
      </c>
      <c r="V90" s="15">
        <v>0.42298999999999998</v>
      </c>
      <c r="W90" s="15">
        <v>0.11536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0.23072000000000001</v>
      </c>
    </row>
    <row r="91" spans="1:31" x14ac:dyDescent="0.4">
      <c r="A91" s="16">
        <v>2.3072400000000002</v>
      </c>
      <c r="B91" s="15">
        <v>0.24995000000000001</v>
      </c>
      <c r="C91" s="15">
        <v>0.19227</v>
      </c>
      <c r="D91" s="15">
        <v>0</v>
      </c>
      <c r="E91" s="15">
        <v>1.1536200000000001</v>
      </c>
      <c r="F91" s="15">
        <v>0.82676000000000005</v>
      </c>
      <c r="G91" s="15">
        <v>1.0959399999999999</v>
      </c>
      <c r="H91" s="15" t="e">
        <f t="shared" si="2"/>
        <v>#DIV/0!</v>
      </c>
      <c r="I91" s="15" t="e">
        <f t="shared" si="2"/>
        <v>#DIV/0!</v>
      </c>
      <c r="J91" s="15" t="e">
        <f t="shared" si="2"/>
        <v>#DIV/0!</v>
      </c>
      <c r="K91" s="15">
        <v>0.28839999999999999</v>
      </c>
      <c r="L91" s="15">
        <v>9.6108464752821171E-2</v>
      </c>
      <c r="M91" s="15">
        <v>0</v>
      </c>
      <c r="N91" s="15">
        <v>0.30762461636526744</v>
      </c>
      <c r="O91" s="15">
        <v>0.82674985827555814</v>
      </c>
      <c r="P91" s="15">
        <v>0</v>
      </c>
      <c r="Q91" s="15">
        <v>1.1151666430459262</v>
      </c>
      <c r="R91" s="15">
        <v>0.99980000000000002</v>
      </c>
      <c r="S91" s="15">
        <v>1.2305299999999999</v>
      </c>
      <c r="T91" s="15">
        <v>1.3074399999999999</v>
      </c>
      <c r="U91" s="15">
        <v>0.11536</v>
      </c>
      <c r="V91" s="15">
        <v>0.24995000000000001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0.30763000000000001</v>
      </c>
    </row>
    <row r="92" spans="1:31" x14ac:dyDescent="0.4">
      <c r="A92" s="16">
        <v>2.17265</v>
      </c>
      <c r="B92" s="15">
        <v>0.28839999999999999</v>
      </c>
      <c r="C92" s="15">
        <v>0</v>
      </c>
      <c r="D92" s="15">
        <v>0</v>
      </c>
      <c r="E92" s="15">
        <v>1.0190300000000001</v>
      </c>
      <c r="F92" s="15">
        <v>0.84599000000000013</v>
      </c>
      <c r="G92" s="15">
        <v>0.76907999999999999</v>
      </c>
      <c r="H92" s="15" t="e">
        <f t="shared" si="2"/>
        <v>#DIV/0!</v>
      </c>
      <c r="I92" s="15" t="e">
        <f t="shared" si="2"/>
        <v>#DIV/0!</v>
      </c>
      <c r="J92" s="15" t="e">
        <f t="shared" si="2"/>
        <v>#DIV/0!</v>
      </c>
      <c r="K92" s="15">
        <v>0.21149000000000004</v>
      </c>
      <c r="L92" s="15">
        <v>9.6108231851588177E-2</v>
      </c>
      <c r="M92" s="15">
        <v>0</v>
      </c>
      <c r="N92" s="15">
        <v>0</v>
      </c>
      <c r="O92" s="15">
        <v>0.80751021464484418</v>
      </c>
      <c r="P92" s="15">
        <v>0</v>
      </c>
      <c r="Q92" s="15">
        <v>1.4035628170319259</v>
      </c>
      <c r="R92" s="15">
        <v>1.34589</v>
      </c>
      <c r="S92" s="15">
        <v>1.2113</v>
      </c>
      <c r="T92" s="15">
        <v>1.2305299999999999</v>
      </c>
      <c r="U92" s="15">
        <v>0.11536</v>
      </c>
      <c r="V92" s="15">
        <v>0.32685999999999998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0.28839999999999999</v>
      </c>
    </row>
    <row r="93" spans="1:31" x14ac:dyDescent="0.4">
      <c r="A93" s="16">
        <v>1.9227000000000001</v>
      </c>
      <c r="B93" s="15">
        <v>0.23072000000000001</v>
      </c>
      <c r="C93" s="15">
        <v>0.17304</v>
      </c>
      <c r="D93" s="15">
        <v>0</v>
      </c>
      <c r="E93" s="15">
        <v>0.86521000000000003</v>
      </c>
      <c r="F93" s="15">
        <v>0.92288999999999999</v>
      </c>
      <c r="G93" s="15">
        <v>0.46144000000000002</v>
      </c>
      <c r="H93" s="15">
        <f t="shared" si="2"/>
        <v>0</v>
      </c>
      <c r="I93" s="15">
        <f t="shared" si="2"/>
        <v>1.5577883839631144</v>
      </c>
      <c r="J93" s="15">
        <f t="shared" si="2"/>
        <v>1.6616397425777769</v>
      </c>
      <c r="K93" s="15">
        <v>9.6129999999999993E-2</v>
      </c>
      <c r="L93" s="15">
        <v>0.1730276409444777</v>
      </c>
      <c r="M93" s="15">
        <v>9.610800795619813E-2</v>
      </c>
      <c r="N93" s="15">
        <v>0.23070352125930366</v>
      </c>
      <c r="O93" s="15">
        <v>1.422788188632105</v>
      </c>
      <c r="P93" s="15">
        <v>0</v>
      </c>
      <c r="Q93" s="15">
        <v>0.98055627524463873</v>
      </c>
      <c r="R93" s="15">
        <v>1.2882100000000001</v>
      </c>
      <c r="S93" s="15">
        <v>0.63449</v>
      </c>
      <c r="T93" s="15">
        <v>1.2882100000000001</v>
      </c>
      <c r="U93" s="15">
        <v>0.19227</v>
      </c>
      <c r="V93" s="15">
        <v>0.30763000000000001</v>
      </c>
      <c r="W93" s="15">
        <v>0</v>
      </c>
      <c r="X93" s="15">
        <v>0.30763000000000001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0.36531000000000002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995C-8F24-498A-B4FD-E5355804C510}">
  <sheetPr codeName="Sheet7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3" t="s">
        <v>0</v>
      </c>
      <c r="B1" s="3" t="s">
        <v>1</v>
      </c>
      <c r="C1" s="3" t="s">
        <v>174</v>
      </c>
      <c r="D1" s="3" t="s">
        <v>570</v>
      </c>
      <c r="E1" s="3" t="s">
        <v>571</v>
      </c>
      <c r="F1" s="3" t="s">
        <v>572</v>
      </c>
      <c r="I1" s="15" t="s">
        <v>570</v>
      </c>
      <c r="J1" s="15" t="s">
        <v>571</v>
      </c>
      <c r="K1" s="15" t="s">
        <v>572</v>
      </c>
    </row>
    <row r="2" spans="1:11" x14ac:dyDescent="0.4">
      <c r="A2" s="3" t="s">
        <v>2</v>
      </c>
      <c r="B2" s="3" t="s">
        <v>573</v>
      </c>
      <c r="C2" s="3" t="s">
        <v>574</v>
      </c>
      <c r="D2" s="3" t="s">
        <v>575</v>
      </c>
      <c r="E2" s="3" t="s">
        <v>576</v>
      </c>
      <c r="F2" s="3" t="s">
        <v>577</v>
      </c>
      <c r="G2" s="15">
        <f>B2/$C2*Sheet9!$C2</f>
        <v>5.2489852425557038</v>
      </c>
      <c r="H2" s="15">
        <f>C2/$C2*Sheet9!$C2</f>
        <v>26.26417</v>
      </c>
      <c r="I2" s="15">
        <f>D2/$C2*Sheet9!$C2</f>
        <v>2.1918812089779611</v>
      </c>
      <c r="J2" s="15">
        <f>E2/$C2*Sheet9!$C2</f>
        <v>0.71138328243783888</v>
      </c>
      <c r="K2" s="15">
        <f>F2/$C2*Sheet9!$C2</f>
        <v>0.59603131471885895</v>
      </c>
    </row>
    <row r="3" spans="1:11" x14ac:dyDescent="0.4">
      <c r="A3" s="3" t="s">
        <v>4</v>
      </c>
      <c r="B3" s="3" t="s">
        <v>578</v>
      </c>
      <c r="C3" s="3" t="s">
        <v>579</v>
      </c>
      <c r="D3" s="3" t="s">
        <v>580</v>
      </c>
      <c r="E3" s="3" t="s">
        <v>577</v>
      </c>
      <c r="F3" s="3" t="s">
        <v>581</v>
      </c>
      <c r="G3" s="15">
        <f>B3/$C3*Sheet9!$C3</f>
        <v>4.8644444103087219</v>
      </c>
      <c r="H3" s="15">
        <f>C3/$C3*Sheet9!$C3</f>
        <v>26.76408</v>
      </c>
      <c r="I3" s="15">
        <f>D3/$C3*Sheet9!$C3</f>
        <v>1.5766069644185436</v>
      </c>
      <c r="J3" s="15">
        <f>E3/$C3*Sheet9!$C3</f>
        <v>0.59603163884920218</v>
      </c>
      <c r="K3" s="15">
        <f>F3/$C3*Sheet9!$C3</f>
        <v>0.5575717323936813</v>
      </c>
    </row>
    <row r="4" spans="1:11" x14ac:dyDescent="0.4">
      <c r="A4" s="3" t="s">
        <v>6</v>
      </c>
      <c r="B4" s="3" t="s">
        <v>582</v>
      </c>
      <c r="C4" s="3" t="s">
        <v>583</v>
      </c>
      <c r="D4" s="3" t="s">
        <v>584</v>
      </c>
      <c r="E4" s="3" t="s">
        <v>585</v>
      </c>
      <c r="F4" s="3" t="s">
        <v>586</v>
      </c>
      <c r="G4" s="15">
        <f>B4/$C4*Sheet9!$C4</f>
        <v>5.0759314223765211</v>
      </c>
      <c r="H4" s="15">
        <f>C4/$C4*Sheet9!$C4</f>
        <v>25.745039999999999</v>
      </c>
      <c r="I4" s="15">
        <f>D4/$C4*Sheet9!$C4</f>
        <v>1.730418580849993</v>
      </c>
      <c r="J4" s="15">
        <f>E4/$C4*Sheet9!$C4</f>
        <v>0.57678773434172659</v>
      </c>
      <c r="K4" s="15">
        <f>F4/$C4*Sheet9!$C4</f>
        <v>0.88443924009137487</v>
      </c>
    </row>
    <row r="5" spans="1:11" x14ac:dyDescent="0.4">
      <c r="A5" s="3" t="s">
        <v>8</v>
      </c>
      <c r="B5" s="3" t="s">
        <v>587</v>
      </c>
      <c r="C5" s="3" t="s">
        <v>588</v>
      </c>
      <c r="D5" s="3" t="s">
        <v>207</v>
      </c>
      <c r="E5" s="3" t="s">
        <v>589</v>
      </c>
      <c r="F5" s="3" t="s">
        <v>590</v>
      </c>
      <c r="G5" s="15">
        <f>B5/$C5*Sheet9!$C5</f>
        <v>5.3835548094020398</v>
      </c>
      <c r="H5" s="15">
        <f>C5/$C5*Sheet9!$C5</f>
        <v>29.57123</v>
      </c>
      <c r="I5" s="15">
        <f>D5/$C5*Sheet9!$C5</f>
        <v>276.88910195967907</v>
      </c>
      <c r="J5" s="15">
        <f>E5/$C5*Sheet9!$C5</f>
        <v>0.28837999969100575</v>
      </c>
      <c r="K5" s="15">
        <f>F5/$C5*Sheet9!$C5</f>
        <v>0.90365527315560845</v>
      </c>
    </row>
    <row r="6" spans="1:11" x14ac:dyDescent="0.4">
      <c r="A6" s="3" t="s">
        <v>10</v>
      </c>
      <c r="B6" s="3" t="s">
        <v>591</v>
      </c>
      <c r="C6" s="3" t="s">
        <v>592</v>
      </c>
      <c r="D6" s="3" t="s">
        <v>593</v>
      </c>
      <c r="E6" s="3" t="s">
        <v>576</v>
      </c>
      <c r="F6" s="3" t="s">
        <v>594</v>
      </c>
      <c r="G6" s="15">
        <f>B6/$C6*Sheet9!$C6</f>
        <v>6.0180740645914703</v>
      </c>
      <c r="H6" s="15">
        <f>C6/$C6*Sheet9!$C6</f>
        <v>34.570270000000001</v>
      </c>
      <c r="I6" s="15">
        <f>D6/$C6*Sheet9!$C6</f>
        <v>27.917704538326859</v>
      </c>
      <c r="J6" s="15">
        <f>E6/$C6*Sheet9!$C6</f>
        <v>0.71138350311247522</v>
      </c>
      <c r="K6" s="15">
        <f>F6/$C6*Sheet9!$C6</f>
        <v>0.80751940233427644</v>
      </c>
    </row>
    <row r="7" spans="1:11" x14ac:dyDescent="0.4">
      <c r="A7" s="3" t="s">
        <v>12</v>
      </c>
      <c r="B7" s="3" t="s">
        <v>595</v>
      </c>
      <c r="C7" s="3" t="s">
        <v>596</v>
      </c>
      <c r="D7" s="3" t="s">
        <v>597</v>
      </c>
      <c r="E7" s="3" t="s">
        <v>598</v>
      </c>
      <c r="F7" s="3" t="s">
        <v>599</v>
      </c>
      <c r="G7" s="15">
        <f>B7/$C7*Sheet9!$C7</f>
        <v>6.9217272491141495</v>
      </c>
      <c r="H7" s="15">
        <f>C7/$C7*Sheet9!$C7</f>
        <v>52.605260000000001</v>
      </c>
      <c r="I7" s="15">
        <f>D7/$C7*Sheet9!$C7</f>
        <v>26.725605676078555</v>
      </c>
      <c r="J7" s="15">
        <f>E7/$C7*Sheet9!$C7</f>
        <v>0.46143556178639777</v>
      </c>
      <c r="K7" s="15">
        <f>F7/$C7*Sheet9!$C7</f>
        <v>0.99979089498849394</v>
      </c>
    </row>
    <row r="8" spans="1:11" x14ac:dyDescent="0.4">
      <c r="A8" s="3" t="s">
        <v>14</v>
      </c>
      <c r="B8" s="3" t="s">
        <v>600</v>
      </c>
      <c r="C8" s="3" t="s">
        <v>601</v>
      </c>
      <c r="D8" s="3" t="s">
        <v>602</v>
      </c>
      <c r="E8" s="3" t="s">
        <v>577</v>
      </c>
      <c r="F8" s="3" t="s">
        <v>603</v>
      </c>
      <c r="G8" s="15">
        <f>B8/$C8*Sheet9!$C8</f>
        <v>6.614105293146145</v>
      </c>
      <c r="H8" s="15">
        <f>C8/$C8*Sheet9!$C8</f>
        <v>44.914430000000003</v>
      </c>
      <c r="I8" s="15">
        <f>D8/$C8*Sheet9!$C8</f>
        <v>27.571619708983796</v>
      </c>
      <c r="J8" s="15">
        <f>E8/$C8*Sheet9!$C8</f>
        <v>0.59603147518446664</v>
      </c>
      <c r="K8" s="15">
        <f>F8/$C8*Sheet9!$C8</f>
        <v>0.78830326574847942</v>
      </c>
    </row>
    <row r="9" spans="1:11" x14ac:dyDescent="0.4">
      <c r="A9" s="3" t="s">
        <v>16</v>
      </c>
      <c r="B9" s="3" t="s">
        <v>604</v>
      </c>
      <c r="C9" s="3" t="s">
        <v>605</v>
      </c>
      <c r="D9" s="3" t="s">
        <v>606</v>
      </c>
      <c r="E9" s="3" t="s">
        <v>607</v>
      </c>
      <c r="F9" s="3" t="s">
        <v>599</v>
      </c>
      <c r="G9" s="15">
        <f>B9/$C9*Sheet9!$C9</f>
        <v>8.2676343897462097</v>
      </c>
      <c r="H9" s="15">
        <f>C9/$C9*Sheet9!$C9</f>
        <v>40.857520000000001</v>
      </c>
      <c r="I9" s="15">
        <f>D9/$C9*Sheet9!$C9</f>
        <v>19.284750769068122</v>
      </c>
      <c r="J9" s="15">
        <f>E9/$C9*Sheet9!$C9</f>
        <v>0.48065194873105077</v>
      </c>
      <c r="K9" s="15">
        <f>F9/$C9*Sheet9!$C9</f>
        <v>0.99979149517718668</v>
      </c>
    </row>
    <row r="10" spans="1:11" x14ac:dyDescent="0.4">
      <c r="A10" s="3" t="s">
        <v>18</v>
      </c>
      <c r="B10" s="3" t="s">
        <v>608</v>
      </c>
      <c r="C10" s="3" t="s">
        <v>609</v>
      </c>
      <c r="D10" s="3" t="s">
        <v>610</v>
      </c>
      <c r="E10" s="3" t="s">
        <v>611</v>
      </c>
      <c r="F10" s="3" t="s">
        <v>612</v>
      </c>
      <c r="G10" s="15">
        <f>B10/$C10*Sheet9!$C10</f>
        <v>6.7486990670302331</v>
      </c>
      <c r="H10" s="15">
        <f>C10/$C10*Sheet9!$C10</f>
        <v>42.222639999999998</v>
      </c>
      <c r="I10" s="15">
        <f>D10/$C10*Sheet9!$C10</f>
        <v>4.5183580387358075</v>
      </c>
      <c r="J10" s="15">
        <f>E10/$C10*Sheet9!$C10</f>
        <v>0.7306270479653012</v>
      </c>
      <c r="K10" s="15">
        <f>F10/$C10*Sheet9!$C10</f>
        <v>0.69216716356677899</v>
      </c>
    </row>
    <row r="11" spans="1:11" x14ac:dyDescent="0.4">
      <c r="A11" s="3" t="s">
        <v>20</v>
      </c>
      <c r="B11" s="3" t="s">
        <v>613</v>
      </c>
      <c r="C11" s="3" t="s">
        <v>614</v>
      </c>
      <c r="D11" s="3" t="s">
        <v>615</v>
      </c>
      <c r="E11" s="3" t="s">
        <v>616</v>
      </c>
      <c r="F11" s="3" t="s">
        <v>616</v>
      </c>
      <c r="G11" s="15">
        <f>B11/$C11*Sheet9!$C11</f>
        <v>5.1528528468928689</v>
      </c>
      <c r="H11" s="15">
        <f>C11/$C11*Sheet9!$C11</f>
        <v>29.302050000000001</v>
      </c>
      <c r="I11" s="15">
        <f>D11/$C11*Sheet9!$C11</f>
        <v>3.6723539222912356</v>
      </c>
      <c r="J11" s="15">
        <f>E11/$C11*Sheet9!$C11</f>
        <v>0.63449162799465919</v>
      </c>
      <c r="K11" s="15">
        <f>F11/$C11*Sheet9!$C11</f>
        <v>0.63449162799465919</v>
      </c>
    </row>
    <row r="12" spans="1:11" x14ac:dyDescent="0.4">
      <c r="A12" s="3" t="s">
        <v>22</v>
      </c>
      <c r="B12" s="3" t="s">
        <v>617</v>
      </c>
      <c r="C12" s="3" t="s">
        <v>618</v>
      </c>
      <c r="D12" s="3" t="s">
        <v>615</v>
      </c>
      <c r="E12" s="3" t="s">
        <v>619</v>
      </c>
      <c r="F12" s="3" t="s">
        <v>620</v>
      </c>
      <c r="G12" s="15">
        <f>B12/$C12*Sheet9!$C12</f>
        <v>4.8451988217932449</v>
      </c>
      <c r="H12" s="15">
        <f>C12/$C12*Sheet9!$C12</f>
        <v>26.802530000000001</v>
      </c>
      <c r="I12" s="15">
        <f>D12/$C12*Sheet9!$C12</f>
        <v>3.672352086358508</v>
      </c>
      <c r="J12" s="15">
        <f>E12/$C12*Sheet9!$C12</f>
        <v>0.30762376010859638</v>
      </c>
      <c r="K12" s="15">
        <f>F12/$C12*Sheet9!$C12</f>
        <v>0.5383554246436939</v>
      </c>
    </row>
    <row r="13" spans="1:11" x14ac:dyDescent="0.4">
      <c r="A13" s="3" t="s">
        <v>24</v>
      </c>
      <c r="B13" s="3" t="s">
        <v>621</v>
      </c>
      <c r="C13" s="3" t="s">
        <v>622</v>
      </c>
      <c r="D13" s="3" t="s">
        <v>623</v>
      </c>
      <c r="E13" s="3" t="s">
        <v>624</v>
      </c>
      <c r="F13" s="3" t="s">
        <v>625</v>
      </c>
      <c r="G13" s="15">
        <f>B13/$C13*Sheet9!$C13</f>
        <v>4.9029047463437632</v>
      </c>
      <c r="H13" s="15">
        <f>C13/$C13*Sheet9!$C13</f>
        <v>30.41722</v>
      </c>
      <c r="I13" s="15">
        <f>D13/$C13*Sheet9!$C13</f>
        <v>4.6913890867647243</v>
      </c>
      <c r="J13" s="15">
        <f>E13/$C13*Sheet9!$C13</f>
        <v>0.26916399093701243</v>
      </c>
      <c r="K13" s="15">
        <f>F13/$C13*Sheet9!$C13</f>
        <v>0.61524780152457725</v>
      </c>
    </row>
    <row r="14" spans="1:11" x14ac:dyDescent="0.4">
      <c r="A14" s="3" t="s">
        <v>26</v>
      </c>
      <c r="B14" s="3" t="s">
        <v>626</v>
      </c>
      <c r="C14" s="3" t="s">
        <v>627</v>
      </c>
      <c r="D14" s="3" t="s">
        <v>628</v>
      </c>
      <c r="E14" s="3" t="s">
        <v>625</v>
      </c>
      <c r="F14" s="3" t="s">
        <v>629</v>
      </c>
      <c r="G14" s="15">
        <f>B14/$C14*Sheet9!$C14</f>
        <v>5.402797959071254</v>
      </c>
      <c r="H14" s="15">
        <f>C14/$C14*Sheet9!$C14</f>
        <v>35.185540000000003</v>
      </c>
      <c r="I14" s="15">
        <f>D14/$C14*Sheet9!$C14</f>
        <v>4.2107074502594939</v>
      </c>
      <c r="J14" s="15">
        <f>E14/$C14*Sheet9!$C14</f>
        <v>0.61524751134177202</v>
      </c>
      <c r="K14" s="15">
        <f>F14/$C14*Sheet9!$C14</f>
        <v>1.0959269351443446</v>
      </c>
    </row>
    <row r="15" spans="1:11" x14ac:dyDescent="0.4">
      <c r="A15" s="3" t="s">
        <v>28</v>
      </c>
      <c r="B15" s="3" t="s">
        <v>595</v>
      </c>
      <c r="C15" s="3" t="s">
        <v>630</v>
      </c>
      <c r="D15" s="3" t="s">
        <v>631</v>
      </c>
      <c r="E15" s="3" t="s">
        <v>632</v>
      </c>
      <c r="F15" s="3" t="s">
        <v>611</v>
      </c>
      <c r="G15" s="15">
        <f>B15/$C15*Sheet9!$C15</f>
        <v>6.9217305586855025</v>
      </c>
      <c r="H15" s="15">
        <f>C15/$C15*Sheet9!$C15</f>
        <v>44.433759999999999</v>
      </c>
      <c r="I15" s="15">
        <f>D15/$C15*Sheet9!$C15</f>
        <v>4.960580027804971</v>
      </c>
      <c r="J15" s="15">
        <f>E15/$C15*Sheet9!$C15</f>
        <v>0.36529986663334885</v>
      </c>
      <c r="K15" s="15">
        <f>F15/$C15*Sheet9!$C15</f>
        <v>0.7306274221825344</v>
      </c>
    </row>
    <row r="16" spans="1:11" x14ac:dyDescent="0.4">
      <c r="A16" s="3" t="s">
        <v>29</v>
      </c>
      <c r="B16" s="3" t="s">
        <v>633</v>
      </c>
      <c r="C16" s="3" t="s">
        <v>634</v>
      </c>
      <c r="D16" s="3" t="s">
        <v>587</v>
      </c>
      <c r="E16" s="3" t="s">
        <v>635</v>
      </c>
      <c r="F16" s="3" t="s">
        <v>612</v>
      </c>
      <c r="G16" s="15">
        <f>B16/$C16*Sheet9!$C16</f>
        <v>6.844838934121741</v>
      </c>
      <c r="H16" s="15">
        <f>C16/$C16*Sheet9!$C16</f>
        <v>38.088819999999998</v>
      </c>
      <c r="I16" s="15">
        <f>D16/$C16*Sheet9!$C16</f>
        <v>5.3835562952257856</v>
      </c>
      <c r="J16" s="15">
        <f>E16/$C16*Sheet9!$C16</f>
        <v>0.76905969294808507</v>
      </c>
      <c r="K16" s="15">
        <f>F16/$C16*Sheet9!$C16</f>
        <v>0.6921675681121956</v>
      </c>
    </row>
    <row r="17" spans="1:11" x14ac:dyDescent="0.4">
      <c r="A17" s="3" t="s">
        <v>31</v>
      </c>
      <c r="B17" s="3" t="s">
        <v>636</v>
      </c>
      <c r="C17" s="3" t="s">
        <v>637</v>
      </c>
      <c r="D17" s="3" t="s">
        <v>638</v>
      </c>
      <c r="E17" s="3" t="s">
        <v>639</v>
      </c>
      <c r="F17" s="3" t="s">
        <v>640</v>
      </c>
      <c r="G17" s="15">
        <f>B17/$C17*Sheet9!$C17</f>
        <v>7.1909215901077319</v>
      </c>
      <c r="H17" s="15">
        <f>C17/$C17*Sheet9!$C17</f>
        <v>40.261479999999999</v>
      </c>
      <c r="I17" s="15">
        <f>D17/$C17*Sheet9!$C17</f>
        <v>4.2683844597043459</v>
      </c>
      <c r="J17" s="15">
        <f>E17/$C17*Sheet9!$C17</f>
        <v>0.44221963741648412</v>
      </c>
      <c r="K17" s="15">
        <f>F17/$C17*Sheet9!$C17</f>
        <v>0.84597937398947098</v>
      </c>
    </row>
    <row r="18" spans="1:11" x14ac:dyDescent="0.4">
      <c r="A18" s="3" t="s">
        <v>33</v>
      </c>
      <c r="B18" s="3" t="s">
        <v>641</v>
      </c>
      <c r="C18" s="3" t="s">
        <v>642</v>
      </c>
      <c r="D18" s="3" t="s">
        <v>643</v>
      </c>
      <c r="E18" s="3" t="s">
        <v>639</v>
      </c>
      <c r="F18" s="3" t="s">
        <v>644</v>
      </c>
      <c r="G18" s="15">
        <f>B18/$C18*Sheet9!$C18</f>
        <v>7.1140014116339705</v>
      </c>
      <c r="H18" s="15">
        <f>C18/$C18*Sheet9!$C18</f>
        <v>37.973460000000003</v>
      </c>
      <c r="I18" s="15">
        <f>D18/$C18*Sheet9!$C18</f>
        <v>3.7108126121309697</v>
      </c>
      <c r="J18" s="15">
        <f>E18/$C18*Sheet9!$C18</f>
        <v>0.44221961399471499</v>
      </c>
      <c r="K18" s="15">
        <f>F18/$C18*Sheet9!$C18</f>
        <v>0.65370752406243982</v>
      </c>
    </row>
    <row r="19" spans="1:11" x14ac:dyDescent="0.4">
      <c r="A19" s="3" t="s">
        <v>35</v>
      </c>
      <c r="B19" s="3" t="s">
        <v>645</v>
      </c>
      <c r="C19" s="3" t="s">
        <v>646</v>
      </c>
      <c r="D19" s="3" t="s">
        <v>647</v>
      </c>
      <c r="E19" s="3" t="s">
        <v>648</v>
      </c>
      <c r="F19" s="3" t="s">
        <v>649</v>
      </c>
      <c r="G19" s="15">
        <f>B19/$C19*Sheet9!$C19</f>
        <v>6.3449131488721058</v>
      </c>
      <c r="H19" s="15">
        <f>C19/$C19*Sheet9!$C19</f>
        <v>37.66583</v>
      </c>
      <c r="I19" s="15">
        <f>D19/$C19*Sheet9!$C19</f>
        <v>4.0376795553479248</v>
      </c>
      <c r="J19" s="15">
        <f>E19/$C19*Sheet9!$C19</f>
        <v>0.38451585816446399</v>
      </c>
      <c r="K19" s="15">
        <f>F19/$C19*Sheet9!$C19</f>
        <v>0.86519529200439305</v>
      </c>
    </row>
    <row r="20" spans="1:11" x14ac:dyDescent="0.4">
      <c r="A20" s="3" t="s">
        <v>37</v>
      </c>
      <c r="B20" s="3" t="s">
        <v>650</v>
      </c>
      <c r="C20" s="3" t="s">
        <v>651</v>
      </c>
      <c r="D20" s="3" t="s">
        <v>615</v>
      </c>
      <c r="E20" s="3" t="s">
        <v>652</v>
      </c>
      <c r="F20" s="3" t="s">
        <v>653</v>
      </c>
      <c r="G20" s="15">
        <f>B20/$C20*Sheet9!$C20</f>
        <v>5.652747488877921</v>
      </c>
      <c r="H20" s="15">
        <f>C20/$C20*Sheet9!$C20</f>
        <v>38.9925</v>
      </c>
      <c r="I20" s="15">
        <f>D20/$C20*Sheet9!$C20</f>
        <v>3.6723531814647412</v>
      </c>
      <c r="J20" s="15">
        <f>E20/$C20*Sheet9!$C20</f>
        <v>0.5191117888704655</v>
      </c>
      <c r="K20" s="15">
        <f>F20/$C20*Sheet9!$C20</f>
        <v>1.1536032888686902</v>
      </c>
    </row>
    <row r="21" spans="1:11" x14ac:dyDescent="0.4">
      <c r="A21" s="3" t="s">
        <v>39</v>
      </c>
      <c r="B21" s="3" t="s">
        <v>654</v>
      </c>
      <c r="C21" s="3" t="s">
        <v>655</v>
      </c>
      <c r="D21" s="3" t="s">
        <v>656</v>
      </c>
      <c r="E21" s="3" t="s">
        <v>639</v>
      </c>
      <c r="F21" s="3" t="s">
        <v>640</v>
      </c>
      <c r="G21" s="15">
        <f>B21/$C21*Sheet9!$C21</f>
        <v>4.7875250615007312</v>
      </c>
      <c r="H21" s="15">
        <f>C21/$C21*Sheet9!$C21</f>
        <v>33.858870000000003</v>
      </c>
      <c r="I21" s="15">
        <f>D21/$C21*Sheet9!$C21</f>
        <v>2.9417262618791966</v>
      </c>
      <c r="J21" s="15">
        <f>E21/$C21*Sheet9!$C21</f>
        <v>0.44221974481346971</v>
      </c>
      <c r="K21" s="15">
        <f>F21/$C21*Sheet9!$C21</f>
        <v>0.84597957944311208</v>
      </c>
    </row>
    <row r="22" spans="1:11" x14ac:dyDescent="0.4">
      <c r="A22" s="3" t="s">
        <v>41</v>
      </c>
      <c r="B22" s="3" t="s">
        <v>657</v>
      </c>
      <c r="C22" s="3" t="s">
        <v>658</v>
      </c>
      <c r="D22" s="3" t="s">
        <v>659</v>
      </c>
      <c r="E22" s="3" t="s">
        <v>624</v>
      </c>
      <c r="F22" s="3" t="s">
        <v>611</v>
      </c>
      <c r="G22" s="15">
        <f>B22/$C22*Sheet9!$C22</f>
        <v>6.1141801317984594</v>
      </c>
      <c r="H22" s="15">
        <f>C22/$C22*Sheet9!$C22</f>
        <v>35.916159999999998</v>
      </c>
      <c r="I22" s="15">
        <f>D22/$C22*Sheet9!$C22</f>
        <v>3.0186440263596919</v>
      </c>
      <c r="J22" s="15">
        <f>E22/$C22*Sheet9!$C22</f>
        <v>0.26916381012880725</v>
      </c>
      <c r="K22" s="15">
        <f>F22/$C22*Sheet9!$C22</f>
        <v>0.73062704020870661</v>
      </c>
    </row>
    <row r="23" spans="1:11" x14ac:dyDescent="0.4">
      <c r="A23" s="3" t="s">
        <v>43</v>
      </c>
      <c r="B23" s="3" t="s">
        <v>660</v>
      </c>
      <c r="C23" s="3" t="s">
        <v>661</v>
      </c>
      <c r="D23" s="3" t="s">
        <v>662</v>
      </c>
      <c r="E23" s="3" t="s">
        <v>635</v>
      </c>
      <c r="F23" s="3" t="s">
        <v>625</v>
      </c>
      <c r="G23" s="15">
        <f>B23/$C23*Sheet9!$C23</f>
        <v>9.0367175725043634</v>
      </c>
      <c r="H23" s="15">
        <f>C23/$C23*Sheet9!$C23</f>
        <v>48.240720000000003</v>
      </c>
      <c r="I23" s="15">
        <f>D23/$C23*Sheet9!$C23</f>
        <v>4.0184355841675083</v>
      </c>
      <c r="J23" s="15">
        <f>E23/$C23*Sheet9!$C23</f>
        <v>0.76905937069519714</v>
      </c>
      <c r="K23" s="15">
        <f>F23/$C23*Sheet9!$C23</f>
        <v>0.61524749655615762</v>
      </c>
    </row>
    <row r="24" spans="1:11" x14ac:dyDescent="0.4">
      <c r="A24" s="3" t="s">
        <v>45</v>
      </c>
      <c r="B24" s="3" t="s">
        <v>663</v>
      </c>
      <c r="C24" s="3" t="s">
        <v>664</v>
      </c>
      <c r="D24" s="3" t="s">
        <v>665</v>
      </c>
      <c r="E24" s="3" t="s">
        <v>616</v>
      </c>
      <c r="F24" s="3" t="s">
        <v>603</v>
      </c>
      <c r="G24" s="15">
        <f>B24/$C24*Sheet9!$C24</f>
        <v>9.9403749131568091</v>
      </c>
      <c r="H24" s="15">
        <f>C24/$C24*Sheet9!$C24</f>
        <v>49.086709999999997</v>
      </c>
      <c r="I24" s="15">
        <f>D24/$C24*Sheet9!$C24</f>
        <v>3.5377569537334583</v>
      </c>
      <c r="J24" s="15">
        <f>E24/$C24*Sheet9!$C24</f>
        <v>0.63449142660761848</v>
      </c>
      <c r="K24" s="15">
        <f>F24/$C24*Sheet9!$C24</f>
        <v>0.7883033347378966</v>
      </c>
    </row>
    <row r="25" spans="1:11" x14ac:dyDescent="0.4">
      <c r="A25" s="3" t="s">
        <v>47</v>
      </c>
      <c r="B25" s="3" t="s">
        <v>666</v>
      </c>
      <c r="C25" s="3" t="s">
        <v>667</v>
      </c>
      <c r="D25" s="3" t="s">
        <v>668</v>
      </c>
      <c r="E25" s="3" t="s">
        <v>598</v>
      </c>
      <c r="F25" s="3" t="s">
        <v>669</v>
      </c>
      <c r="G25" s="15">
        <f>B25/$C25*Sheet9!$C25</f>
        <v>7.363949815401444</v>
      </c>
      <c r="H25" s="15">
        <f>C25/$C25*Sheet9!$C25</f>
        <v>39.18477</v>
      </c>
      <c r="I25" s="15">
        <f>D25/$C25*Sheet9!$C25</f>
        <v>2.7686976040557414</v>
      </c>
      <c r="J25" s="15">
        <f>E25/$C25*Sheet9!$C25</f>
        <v>0.46143575621882454</v>
      </c>
      <c r="K25" s="15">
        <f>F25/$C25*Sheet9!$C25</f>
        <v>0.67292368337150288</v>
      </c>
    </row>
    <row r="26" spans="1:11" x14ac:dyDescent="0.4">
      <c r="A26" s="3" t="s">
        <v>49</v>
      </c>
      <c r="B26" s="3" t="s">
        <v>670</v>
      </c>
      <c r="C26" s="3" t="s">
        <v>671</v>
      </c>
      <c r="D26" s="3" t="s">
        <v>672</v>
      </c>
      <c r="E26" s="3" t="s">
        <v>619</v>
      </c>
      <c r="F26" s="3" t="s">
        <v>644</v>
      </c>
      <c r="G26" s="15">
        <f>B26/$C26*Sheet9!$C26</f>
        <v>6.5179716479098513</v>
      </c>
      <c r="H26" s="15">
        <f>C26/$C26*Sheet9!$C26</f>
        <v>32.493749999999999</v>
      </c>
      <c r="I26" s="15">
        <f>D26/$C26*Sheet9!$C26</f>
        <v>3.1724579505491555</v>
      </c>
      <c r="J26" s="15">
        <f>E26/$C26*Sheet9!$C26</f>
        <v>0.30762389553219388</v>
      </c>
      <c r="K26" s="15">
        <f>F26/$C26*Sheet9!$C26</f>
        <v>0.65370770023578451</v>
      </c>
    </row>
    <row r="27" spans="1:11" x14ac:dyDescent="0.4">
      <c r="A27" s="3" t="s">
        <v>51</v>
      </c>
      <c r="B27" s="3" t="s">
        <v>673</v>
      </c>
      <c r="C27" s="3" t="s">
        <v>674</v>
      </c>
      <c r="D27" s="3" t="s">
        <v>675</v>
      </c>
      <c r="E27" s="3" t="s">
        <v>616</v>
      </c>
      <c r="F27" s="3" t="s">
        <v>669</v>
      </c>
      <c r="G27" s="15">
        <f>B27/$C27*Sheet9!$C27</f>
        <v>6.5371870327187924</v>
      </c>
      <c r="H27" s="15">
        <f>C27/$C27*Sheet9!$C27</f>
        <v>30.398</v>
      </c>
      <c r="I27" s="15">
        <f>D27/$C27*Sheet9!$C27</f>
        <v>2.057286489834584</v>
      </c>
      <c r="J27" s="15">
        <f>E27/$C27*Sheet9!$C27</f>
        <v>0.63449151971143325</v>
      </c>
      <c r="K27" s="15">
        <f>F27/$C27*Sheet9!$C27</f>
        <v>0.67292373569919106</v>
      </c>
    </row>
    <row r="28" spans="1:11" x14ac:dyDescent="0.4">
      <c r="A28" s="3" t="s">
        <v>53</v>
      </c>
      <c r="B28" s="3" t="s">
        <v>595</v>
      </c>
      <c r="C28" s="3" t="s">
        <v>676</v>
      </c>
      <c r="D28" s="3" t="s">
        <v>615</v>
      </c>
      <c r="E28" s="3" t="s">
        <v>586</v>
      </c>
      <c r="F28" s="3" t="s">
        <v>677</v>
      </c>
      <c r="G28" s="15">
        <f>B28/$C28*Sheet9!$C28</f>
        <v>6.9217281912391142</v>
      </c>
      <c r="H28" s="15">
        <f>C28/$C28*Sheet9!$C28</f>
        <v>46.683329999999998</v>
      </c>
      <c r="I28" s="15">
        <f>D28/$C28*Sheet9!$C28</f>
        <v>3.6723519624447056</v>
      </c>
      <c r="J28" s="15">
        <f>E28/$C28*Sheet9!$C28</f>
        <v>0.88443904714963384</v>
      </c>
      <c r="K28" s="15">
        <f>F28/$C28*Sheet9!$C28</f>
        <v>0.92289893809230616</v>
      </c>
    </row>
    <row r="29" spans="1:11" x14ac:dyDescent="0.4">
      <c r="A29" s="3" t="s">
        <v>54</v>
      </c>
      <c r="B29" s="3" t="s">
        <v>678</v>
      </c>
      <c r="C29" s="3" t="s">
        <v>679</v>
      </c>
      <c r="D29" s="3" t="s">
        <v>680</v>
      </c>
      <c r="E29" s="3" t="s">
        <v>620</v>
      </c>
      <c r="F29" s="3" t="s">
        <v>681</v>
      </c>
      <c r="G29" s="15">
        <f>B29/$C29*Sheet9!$C29</f>
        <v>7.9215508659155649</v>
      </c>
      <c r="H29" s="15">
        <f>C29/$C29*Sheet9!$C29</f>
        <v>49.105939999999997</v>
      </c>
      <c r="I29" s="15">
        <f>D29/$C29*Sheet9!$C29</f>
        <v>3.6146777750499441</v>
      </c>
      <c r="J29" s="15">
        <f>E29/$C29*Sheet9!$C29</f>
        <v>0.53835567524317907</v>
      </c>
      <c r="K29" s="15">
        <f>F29/$C29*Sheet9!$C29</f>
        <v>0.94211550944551592</v>
      </c>
    </row>
    <row r="30" spans="1:11" x14ac:dyDescent="0.4">
      <c r="A30" s="3" t="s">
        <v>56</v>
      </c>
      <c r="B30" s="3" t="s">
        <v>682</v>
      </c>
      <c r="C30" s="3" t="s">
        <v>683</v>
      </c>
      <c r="D30" s="3" t="s">
        <v>684</v>
      </c>
      <c r="E30" s="3" t="s">
        <v>685</v>
      </c>
      <c r="F30" s="3" t="s">
        <v>686</v>
      </c>
      <c r="G30" s="15">
        <f>B30/$C30*Sheet9!$C30</f>
        <v>11.843877254558716</v>
      </c>
      <c r="H30" s="15">
        <f>C30/$C30*Sheet9!$C30</f>
        <v>70.640259999999998</v>
      </c>
      <c r="I30" s="15">
        <f>D30/$C30*Sheet9!$C30</f>
        <v>4.4029802255321098</v>
      </c>
      <c r="J30" s="15">
        <f>E30/$C30*Sheet9!$C30</f>
        <v>0.96133137829054516</v>
      </c>
      <c r="K30" s="15">
        <f>F30/$C30*Sheet9!$C30</f>
        <v>0.98057517298255603</v>
      </c>
    </row>
    <row r="31" spans="1:11" x14ac:dyDescent="0.4">
      <c r="A31" s="3" t="s">
        <v>58</v>
      </c>
      <c r="B31" s="3" t="s">
        <v>687</v>
      </c>
      <c r="C31" s="3" t="s">
        <v>688</v>
      </c>
      <c r="D31" s="3" t="s">
        <v>647</v>
      </c>
      <c r="E31" s="3" t="s">
        <v>598</v>
      </c>
      <c r="F31" s="3" t="s">
        <v>689</v>
      </c>
      <c r="G31" s="15">
        <f>B31/$C31*Sheet9!$C31</f>
        <v>10.747919125495523</v>
      </c>
      <c r="H31" s="15">
        <f>C31/$C31*Sheet9!$C31</f>
        <v>69.352040000000002</v>
      </c>
      <c r="I31" s="15">
        <f>D31/$C31*Sheet9!$C31</f>
        <v>4.0376791706588486</v>
      </c>
      <c r="J31" s="15">
        <f>E31/$C31*Sheet9!$C31</f>
        <v>0.46143559917865984</v>
      </c>
      <c r="K31" s="15">
        <f>F31/$C31*Sheet9!$C31</f>
        <v>1.4996864640092757</v>
      </c>
    </row>
    <row r="32" spans="1:11" x14ac:dyDescent="0.4">
      <c r="A32" s="3" t="s">
        <v>60</v>
      </c>
      <c r="B32" s="3" t="s">
        <v>690</v>
      </c>
      <c r="C32" s="3" t="s">
        <v>691</v>
      </c>
      <c r="D32" s="3" t="s">
        <v>692</v>
      </c>
      <c r="E32" s="3" t="s">
        <v>693</v>
      </c>
      <c r="F32" s="3" t="s">
        <v>653</v>
      </c>
      <c r="G32" s="15">
        <f>B32/$C32*Sheet9!$C32</f>
        <v>12.632179134031201</v>
      </c>
      <c r="H32" s="15">
        <f>C32/$C32*Sheet9!$C32</f>
        <v>64.410690000000002</v>
      </c>
      <c r="I32" s="15">
        <f>D32/$C32*Sheet9!$C32</f>
        <v>4.1722480227724974</v>
      </c>
      <c r="J32" s="15">
        <f>E32/$C32*Sheet9!$C32</f>
        <v>0.40375968535314916</v>
      </c>
      <c r="K32" s="15">
        <f>F32/$C32*Sheet9!$C32</f>
        <v>1.1536030565675661</v>
      </c>
    </row>
    <row r="33" spans="1:11" x14ac:dyDescent="0.4">
      <c r="A33" s="3" t="s">
        <v>62</v>
      </c>
      <c r="B33" s="3" t="s">
        <v>694</v>
      </c>
      <c r="C33" s="3" t="s">
        <v>695</v>
      </c>
      <c r="D33" s="3" t="s">
        <v>582</v>
      </c>
      <c r="E33" s="3" t="s">
        <v>603</v>
      </c>
      <c r="F33" s="3" t="s">
        <v>696</v>
      </c>
      <c r="G33" s="15">
        <f>B33/$C33*Sheet9!$C33</f>
        <v>12.80520631480665</v>
      </c>
      <c r="H33" s="15">
        <f>C33/$C33*Sheet9!$C33</f>
        <v>80.81138</v>
      </c>
      <c r="I33" s="15">
        <f>D33/$C33*Sheet9!$C33</f>
        <v>5.075930653712275</v>
      </c>
      <c r="J33" s="15">
        <f>E33/$C33*Sheet9!$C33</f>
        <v>0.7883032168404347</v>
      </c>
      <c r="K33" s="15">
        <f>F33/$C33*Sheet9!$C33</f>
        <v>1.6342824294897429</v>
      </c>
    </row>
    <row r="34" spans="1:11" x14ac:dyDescent="0.4">
      <c r="A34" s="3" t="s">
        <v>64</v>
      </c>
      <c r="B34" s="3" t="s">
        <v>697</v>
      </c>
      <c r="C34" s="3" t="s">
        <v>698</v>
      </c>
      <c r="D34" s="3" t="s">
        <v>699</v>
      </c>
      <c r="E34" s="3" t="s">
        <v>700</v>
      </c>
      <c r="F34" s="3" t="s">
        <v>701</v>
      </c>
      <c r="G34" s="15">
        <f>B34/$C34*Sheet9!$C34</f>
        <v>15.708501105064467</v>
      </c>
      <c r="H34" s="15">
        <f>C34/$C34*Sheet9!$C34</f>
        <v>100</v>
      </c>
      <c r="I34" s="15">
        <f>D34/$C34*Sheet9!$C34</f>
        <v>4.979795401093269</v>
      </c>
      <c r="J34" s="15">
        <f>E34/$C34*Sheet9!$C34</f>
        <v>1.2881989304327166</v>
      </c>
      <c r="K34" s="15">
        <f>F34/$C34*Sheet9!$C34</f>
        <v>1.5958227400171781</v>
      </c>
    </row>
    <row r="35" spans="1:11" x14ac:dyDescent="0.4">
      <c r="A35" s="3" t="s">
        <v>66</v>
      </c>
      <c r="B35" s="3" t="s">
        <v>702</v>
      </c>
      <c r="C35" s="3" t="s">
        <v>703</v>
      </c>
      <c r="D35" s="3" t="s">
        <v>704</v>
      </c>
      <c r="E35" s="3" t="s">
        <v>705</v>
      </c>
      <c r="F35" s="3" t="s">
        <v>706</v>
      </c>
      <c r="G35" s="15">
        <f>B35/$C35*Sheet9!$C35</f>
        <v>15.112466302989843</v>
      </c>
      <c r="H35" s="15">
        <f>C35/$C35*Sheet9!$C35</f>
        <v>96.67371</v>
      </c>
      <c r="I35" s="15">
        <f>D35/$C35*Sheet9!$C35</f>
        <v>4.0761115014418188</v>
      </c>
      <c r="J35" s="15">
        <f>E35/$C35*Sheet9!$C35</f>
        <v>1.8650139343603069</v>
      </c>
      <c r="K35" s="15">
        <f>F35/$C35*Sheet9!$C35</f>
        <v>1.5189303016391018</v>
      </c>
    </row>
    <row r="36" spans="1:11" x14ac:dyDescent="0.4">
      <c r="A36" s="3" t="s">
        <v>68</v>
      </c>
      <c r="B36" s="3" t="s">
        <v>707</v>
      </c>
      <c r="C36" s="3" t="s">
        <v>708</v>
      </c>
      <c r="D36" s="3" t="s">
        <v>709</v>
      </c>
      <c r="E36" s="3" t="s">
        <v>710</v>
      </c>
      <c r="F36" s="3" t="s">
        <v>711</v>
      </c>
      <c r="G36" s="15">
        <f>B36/$C36*Sheet9!$C36</f>
        <v>12.343769736359638</v>
      </c>
      <c r="H36" s="15">
        <f>C36/$C36*Sheet9!$C36</f>
        <v>87.656210000000002</v>
      </c>
      <c r="I36" s="15">
        <f>D36/$C36*Sheet9!$C36</f>
        <v>3.7877316047372003</v>
      </c>
      <c r="J36" s="15">
        <f>E36/$C36*Sheet9!$C36</f>
        <v>1.7688780800391186</v>
      </c>
      <c r="K36" s="15">
        <f>F36/$C36*Sheet9!$C36</f>
        <v>1.0382509136438989</v>
      </c>
    </row>
    <row r="37" spans="1:11" x14ac:dyDescent="0.4">
      <c r="A37" s="3" t="s">
        <v>70</v>
      </c>
      <c r="B37" s="3" t="s">
        <v>712</v>
      </c>
      <c r="C37" s="3" t="s">
        <v>713</v>
      </c>
      <c r="D37" s="3" t="s">
        <v>714</v>
      </c>
      <c r="E37" s="3" t="s">
        <v>715</v>
      </c>
      <c r="F37" s="3" t="s">
        <v>716</v>
      </c>
      <c r="G37" s="15">
        <f>B37/$C37*Sheet9!$C37</f>
        <v>13.86270329971634</v>
      </c>
      <c r="H37" s="15">
        <f>C37/$C37*Sheet9!$C37</f>
        <v>81.907319999999999</v>
      </c>
      <c r="I37" s="15">
        <f>D37/$C37*Sheet9!$C37</f>
        <v>3.5762168863067747</v>
      </c>
      <c r="J37" s="15">
        <f>E37/$C37*Sheet9!$C37</f>
        <v>1.2305229654169683</v>
      </c>
      <c r="K37" s="15">
        <f>F37/$C37*Sheet9!$C37</f>
        <v>1.4035509803331636</v>
      </c>
    </row>
    <row r="38" spans="1:11" x14ac:dyDescent="0.4">
      <c r="A38" s="3" t="s">
        <v>72</v>
      </c>
      <c r="B38" s="3" t="s">
        <v>717</v>
      </c>
      <c r="C38" s="3" t="s">
        <v>718</v>
      </c>
      <c r="D38" s="3" t="s">
        <v>719</v>
      </c>
      <c r="E38" s="3" t="s">
        <v>686</v>
      </c>
      <c r="F38" s="3" t="s">
        <v>720</v>
      </c>
      <c r="G38" s="15">
        <f>B38/$C38*Sheet9!$C38</f>
        <v>8.6906342526865732</v>
      </c>
      <c r="H38" s="15">
        <f>C38/$C38*Sheet9!$C38</f>
        <v>64.064599999999999</v>
      </c>
      <c r="I38" s="15">
        <f>D38/$C38*Sheet9!$C38</f>
        <v>2.7109932202056592</v>
      </c>
      <c r="J38" s="15">
        <f>E38/$C38*Sheet9!$C38</f>
        <v>0.98057496144749945</v>
      </c>
      <c r="K38" s="15">
        <f>F38/$C38*Sheet9!$C38</f>
        <v>1.1151430506956737</v>
      </c>
    </row>
    <row r="39" spans="1:11" x14ac:dyDescent="0.4">
      <c r="A39" s="3" t="s">
        <v>74</v>
      </c>
      <c r="B39" s="3" t="s">
        <v>721</v>
      </c>
      <c r="C39" s="3" t="s">
        <v>722</v>
      </c>
      <c r="D39" s="3" t="s">
        <v>723</v>
      </c>
      <c r="E39" s="3" t="s">
        <v>648</v>
      </c>
      <c r="F39" s="3" t="s">
        <v>616</v>
      </c>
      <c r="G39" s="15">
        <f>B39/$C39*Sheet9!$C39</f>
        <v>10.113430789757512</v>
      </c>
      <c r="H39" s="15">
        <f>C39/$C39*Sheet9!$C39</f>
        <v>50.009610000000002</v>
      </c>
      <c r="I39" s="15">
        <f>D39/$C39*Sheet9!$C39</f>
        <v>2.8455895717569777</v>
      </c>
      <c r="J39" s="15">
        <f>E39/$C39*Sheet9!$C39</f>
        <v>0.38451593249965116</v>
      </c>
      <c r="K39" s="15">
        <f>F39/$C39*Sheet9!$C39</f>
        <v>0.63449143754803095</v>
      </c>
    </row>
    <row r="40" spans="1:11" x14ac:dyDescent="0.4">
      <c r="A40" s="3" t="s">
        <v>76</v>
      </c>
      <c r="B40" s="3" t="s">
        <v>724</v>
      </c>
      <c r="C40" s="3" t="s">
        <v>725</v>
      </c>
      <c r="D40" s="3" t="s">
        <v>726</v>
      </c>
      <c r="E40" s="3" t="s">
        <v>603</v>
      </c>
      <c r="F40" s="3" t="s">
        <v>711</v>
      </c>
      <c r="G40" s="15">
        <f>B40/$C40*Sheet9!$C40</f>
        <v>9.22898935394538</v>
      </c>
      <c r="H40" s="15">
        <f>C40/$C40*Sheet9!$C40</f>
        <v>62.180340000000001</v>
      </c>
      <c r="I40" s="15">
        <f>D40/$C40*Sheet9!$C40</f>
        <v>2.9225086805983227</v>
      </c>
      <c r="J40" s="15">
        <f>E40/$C40*Sheet9!$C40</f>
        <v>0.78830316194181094</v>
      </c>
      <c r="K40" s="15">
        <f>F40/$C40*Sheet9!$C40</f>
        <v>1.0382509189789983</v>
      </c>
    </row>
    <row r="41" spans="1:11" x14ac:dyDescent="0.4">
      <c r="A41" s="3" t="s">
        <v>78</v>
      </c>
      <c r="B41" s="3" t="s">
        <v>727</v>
      </c>
      <c r="C41" s="3" t="s">
        <v>728</v>
      </c>
      <c r="D41" s="3" t="s">
        <v>714</v>
      </c>
      <c r="E41" s="3" t="s">
        <v>729</v>
      </c>
      <c r="F41" s="3" t="s">
        <v>730</v>
      </c>
      <c r="G41" s="15">
        <f>B41/$C41*Sheet9!$C41</f>
        <v>10.555647610732317</v>
      </c>
      <c r="H41" s="15">
        <f>C41/$C41*Sheet9!$C41</f>
        <v>63.96846</v>
      </c>
      <c r="I41" s="15">
        <f>D41/$C41*Sheet9!$C41</f>
        <v>3.5762159640403492</v>
      </c>
      <c r="J41" s="15">
        <f>E41/$C41*Sheet9!$C41</f>
        <v>1.0767107781821581</v>
      </c>
      <c r="K41" s="15">
        <f>F41/$C41*Sheet9!$C41</f>
        <v>1.3651184175779656</v>
      </c>
    </row>
    <row r="42" spans="1:11" x14ac:dyDescent="0.4">
      <c r="A42" s="3" t="s">
        <v>80</v>
      </c>
      <c r="B42" s="3" t="s">
        <v>731</v>
      </c>
      <c r="C42" s="3" t="s">
        <v>732</v>
      </c>
      <c r="D42" s="3" t="s">
        <v>733</v>
      </c>
      <c r="E42" s="3" t="s">
        <v>586</v>
      </c>
      <c r="F42" s="3" t="s">
        <v>734</v>
      </c>
      <c r="G42" s="15">
        <f>B42/$C42*Sheet9!$C42</f>
        <v>10.90173309468851</v>
      </c>
      <c r="H42" s="15">
        <f>C42/$C42*Sheet9!$C42</f>
        <v>68.890590000000003</v>
      </c>
      <c r="I42" s="15">
        <f>D42/$C42*Sheet9!$C42</f>
        <v>2.4802895073755402</v>
      </c>
      <c r="J42" s="15">
        <f>E42/$C42*Sheet9!$C42</f>
        <v>0.88443916903434494</v>
      </c>
      <c r="K42" s="15">
        <f>F42/$C42*Sheet9!$C42</f>
        <v>1.5381466495218488</v>
      </c>
    </row>
    <row r="43" spans="1:11" x14ac:dyDescent="0.4">
      <c r="A43" s="3" t="s">
        <v>82</v>
      </c>
      <c r="B43" s="3" t="s">
        <v>735</v>
      </c>
      <c r="C43" s="3" t="s">
        <v>736</v>
      </c>
      <c r="D43" s="3" t="s">
        <v>737</v>
      </c>
      <c r="E43" s="3" t="s">
        <v>711</v>
      </c>
      <c r="F43" s="3" t="s">
        <v>738</v>
      </c>
      <c r="G43" s="15">
        <f>B43/$C43*Sheet9!$C43</f>
        <v>8.556038636504594</v>
      </c>
      <c r="H43" s="15">
        <f>C43/$C43*Sheet9!$C43</f>
        <v>56.162269999999999</v>
      </c>
      <c r="I43" s="15">
        <f>D43/$C43*Sheet9!$C43</f>
        <v>2.3649096132238769</v>
      </c>
      <c r="J43" s="15">
        <f>E43/$C43*Sheet9!$C43</f>
        <v>1.0382509749099136</v>
      </c>
      <c r="K43" s="15">
        <f>F43/$C43*Sheet9!$C43</f>
        <v>1.2112789596076774</v>
      </c>
    </row>
    <row r="44" spans="1:11" x14ac:dyDescent="0.4">
      <c r="A44" s="3" t="s">
        <v>84</v>
      </c>
      <c r="B44" s="3" t="s">
        <v>739</v>
      </c>
      <c r="C44" s="3" t="s">
        <v>740</v>
      </c>
      <c r="D44" s="3" t="s">
        <v>741</v>
      </c>
      <c r="E44" s="3" t="s">
        <v>581</v>
      </c>
      <c r="F44" s="3" t="s">
        <v>594</v>
      </c>
      <c r="G44" s="15">
        <f>B44/$C44*Sheet9!$C44</f>
        <v>8.7675261370906536</v>
      </c>
      <c r="H44" s="15">
        <f>C44/$C44*Sheet9!$C44</f>
        <v>87.060180000000003</v>
      </c>
      <c r="I44" s="15">
        <f>D44/$C44*Sheet9!$C44</f>
        <v>1.8842300931930465</v>
      </c>
      <c r="J44" s="15">
        <f>E44/$C44*Sheet9!$C44</f>
        <v>0.55757151192694165</v>
      </c>
      <c r="K44" s="15">
        <f>F44/$C44*Sheet9!$C44</f>
        <v>0.80751927168085258</v>
      </c>
    </row>
    <row r="45" spans="1:11" x14ac:dyDescent="0.4">
      <c r="A45" s="3" t="s">
        <v>86</v>
      </c>
      <c r="B45" s="3" t="s">
        <v>742</v>
      </c>
      <c r="C45" s="3" t="s">
        <v>743</v>
      </c>
      <c r="D45" s="3" t="s">
        <v>744</v>
      </c>
      <c r="E45" s="3" t="s">
        <v>590</v>
      </c>
      <c r="F45" s="3" t="s">
        <v>685</v>
      </c>
      <c r="G45" s="15">
        <f>B45/$C45*Sheet9!$C45</f>
        <v>9.2097487211231428</v>
      </c>
      <c r="H45" s="15">
        <f>C45/$C45*Sheet9!$C45</f>
        <v>44.395299999999999</v>
      </c>
      <c r="I45" s="15">
        <f>D45/$C45*Sheet9!$C45</f>
        <v>1.3074152251521802</v>
      </c>
      <c r="J45" s="15">
        <f>E45/$C45*Sheet9!$C45</f>
        <v>0.90365545529388269</v>
      </c>
      <c r="K45" s="15">
        <f>F45/$C45*Sheet9!$C45</f>
        <v>0.96133146685710003</v>
      </c>
    </row>
    <row r="46" spans="1:11" x14ac:dyDescent="0.4">
      <c r="A46" s="3" t="s">
        <v>88</v>
      </c>
      <c r="B46" s="3" t="s">
        <v>745</v>
      </c>
      <c r="C46" s="3" t="s">
        <v>746</v>
      </c>
      <c r="D46" s="3" t="s">
        <v>720</v>
      </c>
      <c r="E46" s="3" t="s">
        <v>669</v>
      </c>
      <c r="F46" s="3" t="s">
        <v>747</v>
      </c>
      <c r="G46" s="15">
        <f>B46/$C46*Sheet9!$C46</f>
        <v>8.0753626758511974</v>
      </c>
      <c r="H46" s="15">
        <f>C46/$C46*Sheet9!$C46</f>
        <v>38.857909999999997</v>
      </c>
      <c r="I46" s="15">
        <f>D46/$C46*Sheet9!$C46</f>
        <v>1.115143552139344</v>
      </c>
      <c r="J46" s="15">
        <f>E46/$C46*Sheet9!$C46</f>
        <v>0.67292381555451364</v>
      </c>
      <c r="K46" s="15">
        <f>F46/$C46*Sheet9!$C46</f>
        <v>1.0190076229287417</v>
      </c>
    </row>
    <row r="47" spans="1:11" x14ac:dyDescent="0.4">
      <c r="A47" s="3" t="s">
        <v>90</v>
      </c>
      <c r="B47" s="3" t="s">
        <v>748</v>
      </c>
      <c r="C47" s="3" t="s">
        <v>749</v>
      </c>
      <c r="D47" s="3" t="s">
        <v>730</v>
      </c>
      <c r="E47" s="3" t="s">
        <v>750</v>
      </c>
      <c r="F47" s="3" t="s">
        <v>576</v>
      </c>
      <c r="G47" s="15">
        <f>B47/$C47*Sheet9!$C47</f>
        <v>5.5181500755988742</v>
      </c>
      <c r="H47" s="15">
        <f>C47/$C47*Sheet9!$C47</f>
        <v>32.436059999999998</v>
      </c>
      <c r="I47" s="15">
        <f>D47/$C47*Sheet9!$C47</f>
        <v>1.3651185202903078</v>
      </c>
      <c r="J47" s="15">
        <f>E47/$C47*Sheet9!$C47</f>
        <v>0.34608365553341763</v>
      </c>
      <c r="K47" s="15">
        <f>F47/$C47*Sheet9!$C47</f>
        <v>0.71138341291019802</v>
      </c>
    </row>
    <row r="48" spans="1:11" x14ac:dyDescent="0.4">
      <c r="A48" s="3" t="s">
        <v>92</v>
      </c>
      <c r="B48" s="3" t="s">
        <v>751</v>
      </c>
      <c r="C48" s="3" t="s">
        <v>752</v>
      </c>
      <c r="D48" s="3" t="s">
        <v>753</v>
      </c>
      <c r="E48" s="3" t="s">
        <v>754</v>
      </c>
      <c r="F48" s="3" t="s">
        <v>755</v>
      </c>
      <c r="G48" s="15">
        <f>B48/$C48*Sheet9!$C48</f>
        <v>8.3829844380582337</v>
      </c>
      <c r="H48" s="15">
        <f>C48/$C48*Sheet9!$C48</f>
        <v>38.896360000000001</v>
      </c>
      <c r="I48" s="15">
        <f>D48/$C48*Sheet9!$C48</f>
        <v>1.0574672629902697</v>
      </c>
      <c r="J48" s="15">
        <f>E48/$C48*Sheet9!$C48</f>
        <v>0.49989562897086559</v>
      </c>
      <c r="K48" s="15">
        <f>F48/$C48*Sheet9!$C48</f>
        <v>1.3458749771456111</v>
      </c>
    </row>
    <row r="49" spans="1:11" x14ac:dyDescent="0.4">
      <c r="A49" s="3" t="s">
        <v>94</v>
      </c>
      <c r="B49" s="3" t="s">
        <v>756</v>
      </c>
      <c r="C49" s="3" t="s">
        <v>757</v>
      </c>
      <c r="D49" s="3" t="s">
        <v>758</v>
      </c>
      <c r="E49" s="3" t="s">
        <v>594</v>
      </c>
      <c r="F49" s="3" t="s">
        <v>759</v>
      </c>
      <c r="G49" s="15">
        <f>B49/$C49*Sheet9!$C49</f>
        <v>7.9407671015793291</v>
      </c>
      <c r="H49" s="15">
        <f>C49/$C49*Sheet9!$C49</f>
        <v>34.743310000000001</v>
      </c>
      <c r="I49" s="15">
        <f>D49/$C49*Sheet9!$C49</f>
        <v>1.5573910295009536</v>
      </c>
      <c r="J49" s="15">
        <f>E49/$C49*Sheet9!$C49</f>
        <v>0.80751968112160544</v>
      </c>
      <c r="K49" s="15">
        <f>F49/$C49*Sheet9!$C49</f>
        <v>1.2497394324312046</v>
      </c>
    </row>
    <row r="50" spans="1:11" x14ac:dyDescent="0.4">
      <c r="A50" s="3" t="s">
        <v>96</v>
      </c>
      <c r="B50" s="3" t="s">
        <v>760</v>
      </c>
      <c r="C50" s="3" t="s">
        <v>761</v>
      </c>
      <c r="D50" s="3" t="s">
        <v>599</v>
      </c>
      <c r="E50" s="3" t="s">
        <v>620</v>
      </c>
      <c r="F50" s="3" t="s">
        <v>639</v>
      </c>
      <c r="G50" s="15">
        <f>B50/$C50*Sheet9!$C50</f>
        <v>6.0757492031867466</v>
      </c>
      <c r="H50" s="15">
        <f>C50/$C50*Sheet9!$C50</f>
        <v>28.39838</v>
      </c>
      <c r="I50" s="15">
        <f>D50/$C50*Sheet9!$C50</f>
        <v>0.99979105874185725</v>
      </c>
      <c r="J50" s="15">
        <f>E50/$C50*Sheet9!$C50</f>
        <v>0.53835542137803061</v>
      </c>
      <c r="K50" s="15">
        <f>F50/$C50*Sheet9!$C50</f>
        <v>0.44221953581384188</v>
      </c>
    </row>
    <row r="51" spans="1:11" x14ac:dyDescent="0.4">
      <c r="A51" s="3" t="s">
        <v>98</v>
      </c>
      <c r="B51" s="3" t="s">
        <v>762</v>
      </c>
      <c r="C51" s="3" t="s">
        <v>763</v>
      </c>
      <c r="D51" s="3" t="s">
        <v>764</v>
      </c>
      <c r="E51" s="3" t="s">
        <v>624</v>
      </c>
      <c r="F51" s="3" t="s">
        <v>652</v>
      </c>
      <c r="G51" s="15">
        <f>B51/$C51*Sheet9!$C51</f>
        <v>4.6721727580740238</v>
      </c>
      <c r="H51" s="15">
        <f>C51/$C51*Sheet9!$C51</f>
        <v>22.687940000000001</v>
      </c>
      <c r="I51" s="15">
        <f>D51/$C51*Sheet9!$C51</f>
        <v>1.3266591601038338</v>
      </c>
      <c r="J51" s="15">
        <f>E51/$C51*Sheet9!$C51</f>
        <v>0.26916397836431383</v>
      </c>
      <c r="K51" s="15">
        <f>F51/$C51*Sheet9!$C51</f>
        <v>0.51911184717355785</v>
      </c>
    </row>
    <row r="52" spans="1:11" x14ac:dyDescent="0.4">
      <c r="A52" s="3" t="s">
        <v>100</v>
      </c>
      <c r="B52" s="3" t="s">
        <v>765</v>
      </c>
      <c r="C52" s="3" t="s">
        <v>766</v>
      </c>
      <c r="D52" s="3" t="s">
        <v>767</v>
      </c>
      <c r="E52" s="3" t="s">
        <v>639</v>
      </c>
      <c r="F52" s="3" t="s">
        <v>612</v>
      </c>
      <c r="G52" s="15">
        <f>B52/$C52*Sheet9!$C52</f>
        <v>3.8069520910878647</v>
      </c>
      <c r="H52" s="15">
        <f>C52/$C52*Sheet9!$C52</f>
        <v>19.303979999999999</v>
      </c>
      <c r="I52" s="15">
        <f>D52/$C52*Sheet9!$C52</f>
        <v>1.4804721391103788</v>
      </c>
      <c r="J52" s="15">
        <f>E52/$C52*Sheet9!$C52</f>
        <v>0.44222002943315358</v>
      </c>
      <c r="K52" s="15">
        <f>F52/$C52*Sheet9!$C52</f>
        <v>0.69216807311814998</v>
      </c>
    </row>
    <row r="53" spans="1:11" x14ac:dyDescent="0.4">
      <c r="A53" s="3" t="s">
        <v>102</v>
      </c>
      <c r="B53" s="3" t="s">
        <v>768</v>
      </c>
      <c r="C53" s="3" t="s">
        <v>769</v>
      </c>
      <c r="D53" s="3" t="s">
        <v>644</v>
      </c>
      <c r="E53" s="3" t="s">
        <v>770</v>
      </c>
      <c r="F53" s="3" t="s">
        <v>598</v>
      </c>
      <c r="G53" s="15">
        <f>B53/$C53*Sheet9!$C53</f>
        <v>3.7492745056461732</v>
      </c>
      <c r="H53" s="15">
        <f>C53/$C53*Sheet9!$C53</f>
        <v>14.78561</v>
      </c>
      <c r="I53" s="15">
        <f>D53/$C53*Sheet9!$C53</f>
        <v>0.65370787185153278</v>
      </c>
      <c r="J53" s="15">
        <f>E53/$C53*Sheet9!$C53</f>
        <v>0.13456818404839041</v>
      </c>
      <c r="K53" s="15">
        <f>F53/$C53*Sheet9!$C53</f>
        <v>0.46143596443753626</v>
      </c>
    </row>
    <row r="54" spans="1:11" x14ac:dyDescent="0.4">
      <c r="A54" s="3" t="s">
        <v>104</v>
      </c>
      <c r="B54" s="3" t="s">
        <v>771</v>
      </c>
      <c r="C54" s="3" t="s">
        <v>772</v>
      </c>
      <c r="D54" s="3" t="s">
        <v>640</v>
      </c>
      <c r="E54" s="3" t="s">
        <v>773</v>
      </c>
      <c r="F54" s="3" t="s">
        <v>611</v>
      </c>
      <c r="G54" s="15">
        <f>B54/$C54*Sheet9!$C54</f>
        <v>3.0378645577129499</v>
      </c>
      <c r="H54" s="15">
        <f>C54/$C54*Sheet9!$C54</f>
        <v>14.497210000000001</v>
      </c>
      <c r="I54" s="15">
        <f>D54/$C54*Sheet9!$C54</f>
        <v>0.84598023799883126</v>
      </c>
      <c r="J54" s="15">
        <f>E54/$C54*Sheet9!$C54</f>
        <v>0.15381207155053536</v>
      </c>
      <c r="K54" s="15">
        <f>F54/$C54*Sheet9!$C54</f>
        <v>0.730628106571373</v>
      </c>
    </row>
    <row r="55" spans="1:11" x14ac:dyDescent="0.4">
      <c r="A55" s="3" t="s">
        <v>106</v>
      </c>
      <c r="B55" s="3" t="s">
        <v>719</v>
      </c>
      <c r="C55" s="3" t="s">
        <v>774</v>
      </c>
      <c r="D55" s="3" t="s">
        <v>640</v>
      </c>
      <c r="E55" s="3" t="s">
        <v>775</v>
      </c>
      <c r="F55" s="3" t="s">
        <v>625</v>
      </c>
      <c r="G55" s="15">
        <f>B55/$C55*Sheet9!$C55</f>
        <v>2.7109926022985498</v>
      </c>
      <c r="H55" s="15">
        <f>C55/$C55*Sheet9!$C55</f>
        <v>14.80484</v>
      </c>
      <c r="I55" s="15">
        <f>D55/$C55*Sheet9!$C55</f>
        <v>0.84597899047102509</v>
      </c>
      <c r="J55" s="15">
        <f>E55/$C55*Sheet9!$C55</f>
        <v>9.6108175168557186E-2</v>
      </c>
      <c r="K55" s="15">
        <f>F55/$C55*Sheet9!$C55</f>
        <v>0.61524737892403947</v>
      </c>
    </row>
    <row r="56" spans="1:11" x14ac:dyDescent="0.4">
      <c r="A56" s="3" t="s">
        <v>108</v>
      </c>
      <c r="B56" s="3" t="s">
        <v>776</v>
      </c>
      <c r="C56" s="3" t="s">
        <v>777</v>
      </c>
      <c r="D56" s="3" t="s">
        <v>594</v>
      </c>
      <c r="E56" s="3" t="s">
        <v>773</v>
      </c>
      <c r="F56" s="3" t="s">
        <v>625</v>
      </c>
      <c r="G56" s="15">
        <f>B56/$C56*Sheet9!$C56</f>
        <v>3.1340001176285504</v>
      </c>
      <c r="H56" s="15">
        <f>C56/$C56*Sheet9!$C56</f>
        <v>13.728120000000001</v>
      </c>
      <c r="I56" s="15">
        <f>D56/$C56*Sheet9!$C56</f>
        <v>0.80752018297774497</v>
      </c>
      <c r="J56" s="15">
        <f>E56/$C56*Sheet9!$C56</f>
        <v>0.15381204966538792</v>
      </c>
      <c r="K56" s="15">
        <f>F56/$C56*Sheet9!$C56</f>
        <v>0.61524819866155167</v>
      </c>
    </row>
    <row r="57" spans="1:11" x14ac:dyDescent="0.4">
      <c r="A57" s="3" t="s">
        <v>110</v>
      </c>
      <c r="B57" s="3" t="s">
        <v>778</v>
      </c>
      <c r="C57" s="3" t="s">
        <v>777</v>
      </c>
      <c r="D57" s="3" t="s">
        <v>607</v>
      </c>
      <c r="E57" s="3" t="s">
        <v>779</v>
      </c>
      <c r="F57" s="3" t="s">
        <v>780</v>
      </c>
      <c r="G57" s="15">
        <f>B57/$C57*Sheet9!$C57</f>
        <v>2.3264522457129719</v>
      </c>
      <c r="H57" s="15">
        <f>C57/$C57*Sheet9!$C57</f>
        <v>13.728120000000001</v>
      </c>
      <c r="I57" s="15">
        <f>D57/$C57*Sheet9!$C57</f>
        <v>0.48065227185264964</v>
      </c>
      <c r="J57" s="15">
        <f>E57/$C57*Sheet9!$C57</f>
        <v>0.1730281725218738</v>
      </c>
      <c r="K57" s="15">
        <f>F57/$C57*Sheet9!$C57</f>
        <v>0.42297621434535843</v>
      </c>
    </row>
    <row r="58" spans="1:11" x14ac:dyDescent="0.4">
      <c r="A58" s="3" t="s">
        <v>112</v>
      </c>
      <c r="B58" s="3" t="s">
        <v>781</v>
      </c>
      <c r="C58" s="3" t="s">
        <v>782</v>
      </c>
      <c r="D58" s="3" t="s">
        <v>581</v>
      </c>
      <c r="E58" s="3" t="s">
        <v>775</v>
      </c>
      <c r="F58" s="3" t="s">
        <v>581</v>
      </c>
      <c r="G58" s="15">
        <f>B58/$C58*Sheet9!$C58</f>
        <v>1.8457999813735297</v>
      </c>
      <c r="H58" s="15">
        <f>C58/$C58*Sheet9!$C58</f>
        <v>9.6327599999999993</v>
      </c>
      <c r="I58" s="15">
        <f>D58/$C58*Sheet9!$C58</f>
        <v>0.55757214342382111</v>
      </c>
      <c r="J58" s="15">
        <f>E58/$C58*Sheet9!$C58</f>
        <v>9.610830361146562E-2</v>
      </c>
      <c r="K58" s="15">
        <f>F58/$C58*Sheet9!$C58</f>
        <v>0.55757214342382111</v>
      </c>
    </row>
    <row r="59" spans="1:11" x14ac:dyDescent="0.4">
      <c r="A59" s="3" t="s">
        <v>114</v>
      </c>
      <c r="B59" s="3" t="s">
        <v>783</v>
      </c>
      <c r="C59" s="3" t="s">
        <v>784</v>
      </c>
      <c r="D59" s="3" t="s">
        <v>780</v>
      </c>
      <c r="E59" s="3" t="s">
        <v>163</v>
      </c>
      <c r="F59" s="3" t="s">
        <v>785</v>
      </c>
      <c r="G59" s="15">
        <f>B59/$C59*Sheet9!$C59</f>
        <v>1.1920648817363286</v>
      </c>
      <c r="H59" s="15">
        <f>C59/$C59*Sheet9!$C59</f>
        <v>6.4795199999999999</v>
      </c>
      <c r="I59" s="15">
        <f>D59/$C59*Sheet9!$C59</f>
        <v>0.42297647341364292</v>
      </c>
      <c r="J59" s="15">
        <f>E59/$C59*Sheet9!$C59</f>
        <v>0</v>
      </c>
      <c r="K59" s="15">
        <f>F59/$C59*Sheet9!$C59</f>
        <v>0.32684042237330724</v>
      </c>
    </row>
    <row r="60" spans="1:11" x14ac:dyDescent="0.4">
      <c r="A60" s="3" t="s">
        <v>116</v>
      </c>
      <c r="B60" s="3" t="s">
        <v>747</v>
      </c>
      <c r="C60" s="3" t="s">
        <v>587</v>
      </c>
      <c r="D60" s="3" t="s">
        <v>786</v>
      </c>
      <c r="E60" s="3" t="s">
        <v>163</v>
      </c>
      <c r="F60" s="3" t="s">
        <v>787</v>
      </c>
      <c r="G60" s="15">
        <f>B60/$C60*Sheet9!$C60</f>
        <v>1.0190120411459138</v>
      </c>
      <c r="H60" s="15">
        <f>C60/$C60*Sheet9!$C60</f>
        <v>5.3835800000000003</v>
      </c>
      <c r="I60" s="15">
        <f>D60/$C60*Sheet9!$C60</f>
        <v>0.21148888566579235</v>
      </c>
      <c r="J60" s="15">
        <f>E60/$C60*Sheet9!$C60</f>
        <v>0</v>
      </c>
      <c r="K60" s="15">
        <f>F60/$C60*Sheet9!$C60</f>
        <v>0.19224500303451117</v>
      </c>
    </row>
    <row r="61" spans="1:11" x14ac:dyDescent="0.4">
      <c r="A61" s="3" t="s">
        <v>118</v>
      </c>
      <c r="B61" s="3" t="s">
        <v>788</v>
      </c>
      <c r="C61" s="3" t="s">
        <v>789</v>
      </c>
      <c r="D61" s="3" t="s">
        <v>619</v>
      </c>
      <c r="E61" s="3" t="s">
        <v>163</v>
      </c>
      <c r="F61" s="3" t="s">
        <v>786</v>
      </c>
      <c r="G61" s="15">
        <f>B61/$C61*Sheet9!$C61</f>
        <v>0.82676282868682371</v>
      </c>
      <c r="H61" s="15">
        <f>C61/$C61*Sheet9!$C61</f>
        <v>4.2299499999999997</v>
      </c>
      <c r="I61" s="15">
        <f>D61/$C61*Sheet9!$C61</f>
        <v>0.3076236654513082</v>
      </c>
      <c r="J61" s="15">
        <f>E61/$C61*Sheet9!$C61</f>
        <v>0</v>
      </c>
      <c r="K61" s="15">
        <f>F61/$C61*Sheet9!$C61</f>
        <v>0.21148780888542679</v>
      </c>
    </row>
    <row r="62" spans="1:11" x14ac:dyDescent="0.4">
      <c r="A62" s="3" t="s">
        <v>120</v>
      </c>
      <c r="B62" s="3" t="s">
        <v>635</v>
      </c>
      <c r="C62" s="3" t="s">
        <v>790</v>
      </c>
      <c r="D62" s="3" t="s">
        <v>589</v>
      </c>
      <c r="E62" s="3" t="s">
        <v>775</v>
      </c>
      <c r="F62" s="3" t="s">
        <v>787</v>
      </c>
      <c r="G62" s="15">
        <f>B62/$C62*Sheet9!$C62</f>
        <v>0.76905969294808496</v>
      </c>
      <c r="H62" s="15">
        <f>C62/$C62*Sheet9!$C62</f>
        <v>5.4412599999999998</v>
      </c>
      <c r="I62" s="15">
        <f>D62/$C62*Sheet9!$C62</f>
        <v>0.28838007928188319</v>
      </c>
      <c r="J62" s="15">
        <f>E62/$C62*Sheet9!$C62</f>
        <v>9.6108233815402441E-2</v>
      </c>
      <c r="K62" s="15">
        <f>F62/$C62*Sheet9!$C62</f>
        <v>0.19224415654864282</v>
      </c>
    </row>
    <row r="63" spans="1:11" x14ac:dyDescent="0.4">
      <c r="A63" s="3" t="s">
        <v>122</v>
      </c>
      <c r="B63" s="3" t="s">
        <v>686</v>
      </c>
      <c r="C63" s="3" t="s">
        <v>791</v>
      </c>
      <c r="D63" s="3" t="s">
        <v>598</v>
      </c>
      <c r="E63" s="3" t="s">
        <v>163</v>
      </c>
      <c r="F63" s="3" t="s">
        <v>775</v>
      </c>
      <c r="G63" s="15">
        <f>B63/$C63*Sheet9!$C63</f>
        <v>0.980574882646156</v>
      </c>
      <c r="H63" s="15">
        <f>C63/$C63*Sheet9!$C63</f>
        <v>6.7102399999999998</v>
      </c>
      <c r="I63" s="15">
        <f>D63/$C63*Sheet9!$C63</f>
        <v>0.46143560228435609</v>
      </c>
      <c r="J63" s="15">
        <f>E63/$C63*Sheet9!$C63</f>
        <v>0</v>
      </c>
      <c r="K63" s="15">
        <f>F63/$C63*Sheet9!$C63</f>
        <v>9.6108189350675069E-2</v>
      </c>
    </row>
    <row r="64" spans="1:11" x14ac:dyDescent="0.4">
      <c r="A64" s="3" t="s">
        <v>124</v>
      </c>
      <c r="B64" s="3" t="s">
        <v>577</v>
      </c>
      <c r="C64" s="3" t="s">
        <v>792</v>
      </c>
      <c r="D64" s="3" t="s">
        <v>598</v>
      </c>
      <c r="E64" s="3" t="s">
        <v>770</v>
      </c>
      <c r="F64" s="3" t="s">
        <v>787</v>
      </c>
      <c r="G64" s="15">
        <f>B64/$C64*Sheet9!$C64</f>
        <v>0.59603356021339238</v>
      </c>
      <c r="H64" s="15">
        <f>C64/$C64*Sheet9!$C64</f>
        <v>4.7490800000000002</v>
      </c>
      <c r="I64" s="15">
        <f>D64/$C64*Sheet9!$C64</f>
        <v>0.46143729819549317</v>
      </c>
      <c r="J64" s="15">
        <f>E64/$C64*Sheet9!$C64</f>
        <v>0.13456857301110689</v>
      </c>
      <c r="K64" s="15">
        <f>F64/$C64*Sheet9!$C64</f>
        <v>0.19224477415969451</v>
      </c>
    </row>
    <row r="65" spans="1:11" x14ac:dyDescent="0.4">
      <c r="A65" s="3" t="s">
        <v>126</v>
      </c>
      <c r="B65" s="3" t="s">
        <v>788</v>
      </c>
      <c r="C65" s="3" t="s">
        <v>672</v>
      </c>
      <c r="D65" s="3" t="s">
        <v>779</v>
      </c>
      <c r="E65" s="3" t="s">
        <v>163</v>
      </c>
      <c r="F65" s="3" t="s">
        <v>779</v>
      </c>
      <c r="G65" s="15">
        <f>B65/$C65*Sheet9!$C65</f>
        <v>0.82676398114771976</v>
      </c>
      <c r="H65" s="15">
        <f>C65/$C65*Sheet9!$C65</f>
        <v>3.1724600000000001</v>
      </c>
      <c r="I65" s="15">
        <f>D65/$C65*Sheet9!$C65</f>
        <v>0.17302816967052148</v>
      </c>
      <c r="J65" s="15">
        <f>E65/$C65*Sheet9!$C65</f>
        <v>0</v>
      </c>
      <c r="K65" s="15">
        <f>F65/$C65*Sheet9!$C65</f>
        <v>0.17302816967052148</v>
      </c>
    </row>
    <row r="66" spans="1:11" x14ac:dyDescent="0.4">
      <c r="A66" s="3" t="s">
        <v>127</v>
      </c>
      <c r="B66" s="3" t="s">
        <v>652</v>
      </c>
      <c r="C66" s="3" t="s">
        <v>737</v>
      </c>
      <c r="D66" s="3" t="s">
        <v>163</v>
      </c>
      <c r="E66" s="3" t="s">
        <v>163</v>
      </c>
      <c r="F66" s="3" t="s">
        <v>775</v>
      </c>
      <c r="G66" s="15">
        <f>B66/$C66*Sheet9!$C66</f>
        <v>0.51911392295984082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9.6108621004566214E-2</v>
      </c>
    </row>
    <row r="67" spans="1:11" x14ac:dyDescent="0.4">
      <c r="A67" s="3" t="s">
        <v>129</v>
      </c>
      <c r="B67" s="3" t="s">
        <v>780</v>
      </c>
      <c r="C67" s="3" t="s">
        <v>738</v>
      </c>
      <c r="D67" s="3" t="s">
        <v>163</v>
      </c>
      <c r="E67" s="3" t="s">
        <v>163</v>
      </c>
      <c r="F67" s="3" t="s">
        <v>773</v>
      </c>
      <c r="G67" s="15">
        <f>B67/$C67*Sheet9!$C67</f>
        <v>0.42298310245508164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0.15381455447355188</v>
      </c>
    </row>
    <row r="68" spans="1:11" x14ac:dyDescent="0.4">
      <c r="A68" s="3" t="s">
        <v>131</v>
      </c>
      <c r="B68" s="3" t="s">
        <v>780</v>
      </c>
      <c r="C68" s="3" t="s">
        <v>793</v>
      </c>
      <c r="D68" s="3" t="s">
        <v>785</v>
      </c>
      <c r="E68" s="3" t="s">
        <v>163</v>
      </c>
      <c r="F68" s="3" t="s">
        <v>163</v>
      </c>
      <c r="G68" s="15">
        <f>B68/$C68*Sheet9!$C68</f>
        <v>0.42297792059637429</v>
      </c>
      <c r="H68" s="15">
        <f>C68/$C68*Sheet9!$C68</f>
        <v>1.96116</v>
      </c>
      <c r="I68" s="15">
        <f>D68/$C68*Sheet9!$C68</f>
        <v>0.32684154063364773</v>
      </c>
      <c r="J68" s="15">
        <f>E68/$C68*Sheet9!$C68</f>
        <v>0</v>
      </c>
      <c r="K68" s="15">
        <f>F68/$C68*Sheet9!$C68</f>
        <v>0</v>
      </c>
    </row>
    <row r="69" spans="1:11" x14ac:dyDescent="0.4">
      <c r="A69" s="3" t="s">
        <v>132</v>
      </c>
      <c r="B69" s="3" t="s">
        <v>794</v>
      </c>
      <c r="C69" s="3" t="s">
        <v>795</v>
      </c>
      <c r="D69" s="3" t="s">
        <v>779</v>
      </c>
      <c r="E69" s="3" t="s">
        <v>163</v>
      </c>
      <c r="F69" s="3" t="s">
        <v>163</v>
      </c>
      <c r="G69" s="15">
        <f>B69/$C69*Sheet9!$C69</f>
        <v>0.23070560331086942</v>
      </c>
      <c r="H69" s="15">
        <f>C69/$C69*Sheet9!$C69</f>
        <v>1.98038</v>
      </c>
      <c r="I69" s="15">
        <f>D69/$C69*Sheet9!$C69</f>
        <v>0.17302920248315204</v>
      </c>
      <c r="J69" s="15">
        <f>E69/$C69*Sheet9!$C69</f>
        <v>0</v>
      </c>
      <c r="K69" s="15">
        <f>F69/$C69*Sheet9!$C69</f>
        <v>0</v>
      </c>
    </row>
    <row r="70" spans="1:11" x14ac:dyDescent="0.4">
      <c r="A70" s="3" t="s">
        <v>134</v>
      </c>
      <c r="B70" s="3" t="s">
        <v>785</v>
      </c>
      <c r="C70" s="3" t="s">
        <v>716</v>
      </c>
      <c r="D70" s="3" t="s">
        <v>779</v>
      </c>
      <c r="E70" s="3" t="s">
        <v>163</v>
      </c>
      <c r="F70" s="3" t="s">
        <v>770</v>
      </c>
      <c r="G70" s="15">
        <f>B70/$C70*Sheet9!$C70</f>
        <v>0.32684435352140462</v>
      </c>
      <c r="H70" s="15">
        <f>C70/$C70*Sheet9!$C70</f>
        <v>1.40357</v>
      </c>
      <c r="I70" s="15">
        <f>D70/$C70*Sheet9!$C70</f>
        <v>0.17303035963700925</v>
      </c>
      <c r="J70" s="15">
        <f>E70/$C70*Sheet9!$C70</f>
        <v>0</v>
      </c>
      <c r="K70" s="15">
        <f>F70/$C70*Sheet9!$C70</f>
        <v>0.13456993884395343</v>
      </c>
    </row>
    <row r="71" spans="1:11" x14ac:dyDescent="0.4">
      <c r="A71" s="3" t="s">
        <v>136</v>
      </c>
      <c r="B71" s="3" t="s">
        <v>693</v>
      </c>
      <c r="C71" s="3" t="s">
        <v>796</v>
      </c>
      <c r="D71" s="3" t="s">
        <v>770</v>
      </c>
      <c r="E71" s="3" t="s">
        <v>163</v>
      </c>
      <c r="F71" s="3" t="s">
        <v>163</v>
      </c>
      <c r="G71" s="15">
        <f>B71/$C71*Sheet9!$C71</f>
        <v>0.40376047378086644</v>
      </c>
      <c r="H71" s="15">
        <f>C71/$C71*Sheet9!$C71</f>
        <v>2.0957499999999998</v>
      </c>
      <c r="I71" s="15">
        <f>D71/$C71*Sheet9!$C71</f>
        <v>0.13456836528425528</v>
      </c>
      <c r="J71" s="15">
        <f>E71/$C71*Sheet9!$C71</f>
        <v>0</v>
      </c>
      <c r="K71" s="15">
        <f>F71/$C71*Sheet9!$C71</f>
        <v>0</v>
      </c>
    </row>
    <row r="72" spans="1:11" x14ac:dyDescent="0.4">
      <c r="A72" s="3" t="s">
        <v>138</v>
      </c>
      <c r="B72" s="3" t="s">
        <v>773</v>
      </c>
      <c r="C72" s="3" t="s">
        <v>797</v>
      </c>
      <c r="D72" s="3" t="s">
        <v>589</v>
      </c>
      <c r="E72" s="3" t="s">
        <v>163</v>
      </c>
      <c r="F72" s="3" t="s">
        <v>798</v>
      </c>
      <c r="G72" s="15">
        <f>B72/$C72*Sheet9!$C72</f>
        <v>0.15381230818263372</v>
      </c>
      <c r="H72" s="15">
        <f>C72/$C72*Sheet9!$C72</f>
        <v>2.3456999999999999</v>
      </c>
      <c r="I72" s="15">
        <f>D72/$C72*Sheet9!$C72</f>
        <v>0.28838077222720621</v>
      </c>
      <c r="J72" s="15">
        <f>E72/$C72*Sheet9!$C72</f>
        <v>0</v>
      </c>
      <c r="K72" s="15">
        <f>F72/$C72*Sheet9!$C72</f>
        <v>0.11535230889088248</v>
      </c>
    </row>
    <row r="73" spans="1:11" x14ac:dyDescent="0.4">
      <c r="A73" s="3" t="s">
        <v>140</v>
      </c>
      <c r="B73" s="3" t="s">
        <v>770</v>
      </c>
      <c r="C73" s="3" t="s">
        <v>799</v>
      </c>
      <c r="D73" s="3" t="s">
        <v>773</v>
      </c>
      <c r="E73" s="3" t="s">
        <v>163</v>
      </c>
      <c r="F73" s="3" t="s">
        <v>775</v>
      </c>
      <c r="G73" s="15">
        <f>B73/$C73*Sheet9!$C73</f>
        <v>0.13456813151068817</v>
      </c>
      <c r="H73" s="15">
        <f>C73/$C73*Sheet9!$C73</f>
        <v>29.87886</v>
      </c>
      <c r="I73" s="15">
        <f>D73/$C73*Sheet9!$C73</f>
        <v>0.15381192809503555</v>
      </c>
      <c r="J73" s="15">
        <f>E73/$C73*Sheet9!$C73</f>
        <v>0</v>
      </c>
      <c r="K73" s="15">
        <f>F73/$C73*Sheet9!$C73</f>
        <v>9.6108227257942089E-2</v>
      </c>
    </row>
    <row r="74" spans="1:11" x14ac:dyDescent="0.4">
      <c r="A74" s="3" t="s">
        <v>142</v>
      </c>
      <c r="B74" s="3" t="s">
        <v>750</v>
      </c>
      <c r="C74" s="3" t="s">
        <v>800</v>
      </c>
      <c r="D74" s="3" t="s">
        <v>163</v>
      </c>
      <c r="E74" s="3" t="s">
        <v>163</v>
      </c>
      <c r="F74" s="3" t="s">
        <v>163</v>
      </c>
      <c r="G74" s="15">
        <f>B74/$C74*Sheet9!$C74</f>
        <v>0.34608363159009009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3" t="s">
        <v>144</v>
      </c>
      <c r="B75" s="3" t="s">
        <v>801</v>
      </c>
      <c r="C75" s="3" t="s">
        <v>802</v>
      </c>
      <c r="D75" s="3" t="s">
        <v>624</v>
      </c>
      <c r="E75" s="3" t="s">
        <v>163</v>
      </c>
      <c r="F75" s="3" t="s">
        <v>775</v>
      </c>
      <c r="G75" s="15">
        <f>B75/$C75*Sheet9!$C75</f>
        <v>0.24994856295003273</v>
      </c>
      <c r="H75" s="15">
        <f>C75/$C75*Sheet9!$C75</f>
        <v>1.9034800000000001</v>
      </c>
      <c r="I75" s="15">
        <f>D75/$C75*Sheet9!$C75</f>
        <v>0.26916472587097245</v>
      </c>
      <c r="J75" s="15">
        <f>E75/$C75*Sheet9!$C75</f>
        <v>0</v>
      </c>
      <c r="K75" s="15">
        <f>F75/$C75*Sheet9!$C75</f>
        <v>9.6108503600261824E-2</v>
      </c>
    </row>
    <row r="76" spans="1:11" x14ac:dyDescent="0.4">
      <c r="A76" s="3" t="s">
        <v>146</v>
      </c>
      <c r="B76" s="3" t="s">
        <v>648</v>
      </c>
      <c r="C76" s="3" t="s">
        <v>803</v>
      </c>
      <c r="D76" s="3" t="s">
        <v>693</v>
      </c>
      <c r="E76" s="3" t="s">
        <v>163</v>
      </c>
      <c r="F76" s="3" t="s">
        <v>779</v>
      </c>
      <c r="G76" s="15">
        <f>B76/$C76*Sheet9!$C76</f>
        <v>0.38451627831886914</v>
      </c>
      <c r="H76" s="15">
        <f>C76/$C76*Sheet9!$C76</f>
        <v>3.6531400000000001</v>
      </c>
      <c r="I76" s="15">
        <f>D76/$C76*Sheet9!$C76</f>
        <v>0.40376009004434005</v>
      </c>
      <c r="J76" s="15">
        <f>E76/$C76*Sheet9!$C76</f>
        <v>0</v>
      </c>
      <c r="K76" s="15">
        <f>F76/$C76*Sheet9!$C76</f>
        <v>0.17302817190283093</v>
      </c>
    </row>
    <row r="77" spans="1:11" x14ac:dyDescent="0.4">
      <c r="A77" s="3" t="s">
        <v>148</v>
      </c>
      <c r="B77" s="3" t="s">
        <v>619</v>
      </c>
      <c r="C77" s="3" t="s">
        <v>804</v>
      </c>
      <c r="D77" s="3" t="s">
        <v>607</v>
      </c>
      <c r="E77" s="3" t="s">
        <v>163</v>
      </c>
      <c r="F77" s="3" t="s">
        <v>775</v>
      </c>
      <c r="G77" s="15">
        <f>B77/$C77*Sheet9!$C77</f>
        <v>0.30762446981775793</v>
      </c>
      <c r="H77" s="15">
        <f>C77/$C77*Sheet9!$C77</f>
        <v>3.23014</v>
      </c>
      <c r="I77" s="15">
        <f>D77/$C77*Sheet9!$C77</f>
        <v>0.4806528507260539</v>
      </c>
      <c r="J77" s="15">
        <f>E77/$C77*Sheet9!$C77</f>
        <v>0</v>
      </c>
      <c r="K77" s="15">
        <f>F77/$C77*Sheet9!$C77</f>
        <v>9.6108418968266218E-2</v>
      </c>
    </row>
    <row r="78" spans="1:11" x14ac:dyDescent="0.4">
      <c r="A78" s="3" t="s">
        <v>150</v>
      </c>
      <c r="B78" s="3" t="s">
        <v>639</v>
      </c>
      <c r="C78" s="3" t="s">
        <v>805</v>
      </c>
      <c r="D78" s="3" t="s">
        <v>632</v>
      </c>
      <c r="E78" s="3" t="s">
        <v>163</v>
      </c>
      <c r="F78" s="3" t="s">
        <v>770</v>
      </c>
      <c r="G78" s="15">
        <f>B78/$C78*Sheet9!$C78</f>
        <v>0.44222087999423959</v>
      </c>
      <c r="H78" s="15">
        <f>C78/$C78*Sheet9!$C78</f>
        <v>3.07633</v>
      </c>
      <c r="I78" s="15">
        <f>D78/$C78*Sheet9!$C78</f>
        <v>0.36530086217293861</v>
      </c>
      <c r="J78" s="15">
        <f>E78/$C78*Sheet9!$C78</f>
        <v>0</v>
      </c>
      <c r="K78" s="15">
        <f>F78/$C78*Sheet9!$C78</f>
        <v>0.13456849770033213</v>
      </c>
    </row>
    <row r="79" spans="1:11" x14ac:dyDescent="0.4">
      <c r="A79" s="3" t="s">
        <v>152</v>
      </c>
      <c r="B79" s="3" t="s">
        <v>589</v>
      </c>
      <c r="C79" s="3" t="s">
        <v>802</v>
      </c>
      <c r="D79" s="3" t="s">
        <v>786</v>
      </c>
      <c r="E79" s="3" t="s">
        <v>163</v>
      </c>
      <c r="F79" s="3" t="s">
        <v>775</v>
      </c>
      <c r="G79" s="15">
        <f>B79/$C79*Sheet9!$C79</f>
        <v>0.2883808887919122</v>
      </c>
      <c r="H79" s="15">
        <f>C79/$C79*Sheet9!$C79</f>
        <v>1.9034800000000001</v>
      </c>
      <c r="I79" s="15">
        <f>D79/$C79*Sheet9!$C79</f>
        <v>0.21148854811259002</v>
      </c>
      <c r="J79" s="15">
        <f>E79/$C79*Sheet9!$C79</f>
        <v>0</v>
      </c>
      <c r="K79" s="15">
        <f>F79/$C79*Sheet9!$C79</f>
        <v>9.6108503600261824E-2</v>
      </c>
    </row>
    <row r="80" spans="1:11" x14ac:dyDescent="0.4">
      <c r="A80" s="3" t="s">
        <v>154</v>
      </c>
      <c r="B80" s="3" t="s">
        <v>632</v>
      </c>
      <c r="C80" s="3" t="s">
        <v>806</v>
      </c>
      <c r="D80" s="3" t="s">
        <v>773</v>
      </c>
      <c r="E80" s="3" t="s">
        <v>163</v>
      </c>
      <c r="F80" s="3" t="s">
        <v>785</v>
      </c>
      <c r="G80" s="15">
        <f>B80/$C80*Sheet9!$C80</f>
        <v>0.36530442411547143</v>
      </c>
      <c r="H80" s="15">
        <f>C80/$C80*Sheet9!$C80</f>
        <v>1.69198</v>
      </c>
      <c r="I80" s="15">
        <f>D80/$C80*Sheet9!$C80</f>
        <v>0.15381384643079241</v>
      </c>
      <c r="J80" s="15">
        <f>E80/$C80*Sheet9!$C80</f>
        <v>0</v>
      </c>
      <c r="K80" s="15">
        <f>F80/$C80*Sheet9!$C80</f>
        <v>0.32684404019245245</v>
      </c>
    </row>
    <row r="81" spans="1:11" x14ac:dyDescent="0.4">
      <c r="A81" s="3" t="s">
        <v>156</v>
      </c>
      <c r="B81" s="3" t="s">
        <v>648</v>
      </c>
      <c r="C81" s="3" t="s">
        <v>807</v>
      </c>
      <c r="D81" s="3" t="s">
        <v>773</v>
      </c>
      <c r="E81" s="3" t="s">
        <v>163</v>
      </c>
      <c r="F81" s="3" t="s">
        <v>786</v>
      </c>
      <c r="G81" s="15">
        <f>B81/$C81*Sheet9!$C81</f>
        <v>0.3845153703014515</v>
      </c>
      <c r="H81" s="15">
        <f>C81/$C81*Sheet9!$C81</f>
        <v>1.7112000000000001</v>
      </c>
      <c r="I81" s="15">
        <f>D81/$C81*Sheet9!$C81</f>
        <v>0.15381168589505029</v>
      </c>
      <c r="J81" s="15">
        <f>E81/$C81*Sheet9!$C81</f>
        <v>0</v>
      </c>
      <c r="K81" s="15">
        <f>F81/$C81*Sheet9!$C81</f>
        <v>0.21148760699665059</v>
      </c>
    </row>
    <row r="82" spans="1:11" x14ac:dyDescent="0.4">
      <c r="A82" s="3" t="s">
        <v>157</v>
      </c>
      <c r="B82" s="3" t="s">
        <v>801</v>
      </c>
      <c r="C82" s="3" t="s">
        <v>808</v>
      </c>
      <c r="D82" s="3" t="s">
        <v>801</v>
      </c>
      <c r="E82" s="3" t="s">
        <v>163</v>
      </c>
      <c r="F82" s="3" t="s">
        <v>775</v>
      </c>
      <c r="G82" s="15">
        <f>B82/$C82*Sheet9!$C82</f>
        <v>0.24994778888627336</v>
      </c>
      <c r="H82" s="15">
        <f>C82/$C82*Sheet9!$C82</f>
        <v>1.9996100000000001</v>
      </c>
      <c r="I82" s="15">
        <f>D82/$C82*Sheet9!$C82</f>
        <v>0.24994778888627336</v>
      </c>
      <c r="J82" s="15">
        <f>E82/$C82*Sheet9!$C82</f>
        <v>0</v>
      </c>
      <c r="K82" s="15">
        <f>F82/$C82*Sheet9!$C82</f>
        <v>9.6108205962584986E-2</v>
      </c>
    </row>
    <row r="83" spans="1:11" x14ac:dyDescent="0.4">
      <c r="A83" s="3" t="s">
        <v>158</v>
      </c>
      <c r="B83" s="3" t="s">
        <v>798</v>
      </c>
      <c r="C83" s="3" t="s">
        <v>809</v>
      </c>
      <c r="D83" s="3" t="s">
        <v>163</v>
      </c>
      <c r="E83" s="3" t="s">
        <v>163</v>
      </c>
      <c r="F83" s="3" t="s">
        <v>779</v>
      </c>
      <c r="G83" s="15">
        <f>B83/$C83*Sheet9!$C83</f>
        <v>0.11535300349964386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0.17302950524946575</v>
      </c>
    </row>
    <row r="84" spans="1:11" x14ac:dyDescent="0.4">
      <c r="A84" s="3" t="s">
        <v>160</v>
      </c>
      <c r="B84" s="3" t="s">
        <v>787</v>
      </c>
      <c r="C84" s="3" t="s">
        <v>810</v>
      </c>
      <c r="D84" s="3" t="s">
        <v>779</v>
      </c>
      <c r="E84" s="3" t="s">
        <v>163</v>
      </c>
      <c r="F84" s="3" t="s">
        <v>787</v>
      </c>
      <c r="G84" s="15">
        <f>B84/$C84*Sheet9!$C84</f>
        <v>0.19224666929088502</v>
      </c>
      <c r="H84" s="15">
        <f>C84/$C84*Sheet9!$C84</f>
        <v>1.4420299999999999</v>
      </c>
      <c r="I84" s="15">
        <f>D84/$C84*Sheet9!$C84</f>
        <v>0.17303030914572093</v>
      </c>
      <c r="J84" s="15">
        <f>E84/$C84*Sheet9!$C84</f>
        <v>0</v>
      </c>
      <c r="K84" s="15">
        <f>F84/$C84*Sheet9!$C84</f>
        <v>0.19224666929088502</v>
      </c>
    </row>
    <row r="85" spans="1:11" x14ac:dyDescent="0.4">
      <c r="A85" s="3" t="s">
        <v>162</v>
      </c>
      <c r="B85" s="3" t="s">
        <v>163</v>
      </c>
      <c r="C85" s="3" t="s">
        <v>811</v>
      </c>
      <c r="D85" s="3" t="s">
        <v>163</v>
      </c>
      <c r="E85" s="3" t="s">
        <v>163</v>
      </c>
      <c r="F85" s="3" t="s">
        <v>794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0.23070461778176496</v>
      </c>
    </row>
    <row r="86" spans="1:11" x14ac:dyDescent="0.4">
      <c r="A86" s="3" t="s">
        <v>164</v>
      </c>
      <c r="B86" s="3" t="s">
        <v>163</v>
      </c>
      <c r="C86" s="3" t="s">
        <v>783</v>
      </c>
      <c r="D86" s="3" t="s">
        <v>163</v>
      </c>
      <c r="E86" s="3" t="s">
        <v>163</v>
      </c>
      <c r="F86" s="3" t="s">
        <v>750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0.34608573190560249</v>
      </c>
    </row>
    <row r="87" spans="1:11" x14ac:dyDescent="0.4">
      <c r="A87" s="3" t="s">
        <v>165</v>
      </c>
      <c r="B87" s="3" t="s">
        <v>798</v>
      </c>
      <c r="C87" s="3" t="s">
        <v>755</v>
      </c>
      <c r="D87" s="3" t="s">
        <v>787</v>
      </c>
      <c r="E87" s="3" t="s">
        <v>163</v>
      </c>
      <c r="F87" s="3" t="s">
        <v>794</v>
      </c>
      <c r="G87" s="15">
        <f>B87/$C87*Sheet9!$C87</f>
        <v>0.11535329767317466</v>
      </c>
      <c r="H87" s="15">
        <f>C87/$C87*Sheet9!$C87</f>
        <v>1.34589</v>
      </c>
      <c r="I87" s="15">
        <f>D87/$C87*Sheet9!$C87</f>
        <v>0.19224626638138539</v>
      </c>
      <c r="J87" s="15">
        <f>E87/$C87*Sheet9!$C87</f>
        <v>0</v>
      </c>
      <c r="K87" s="15">
        <f>F87/$C87*Sheet9!$C87</f>
        <v>0.23070659534634932</v>
      </c>
    </row>
    <row r="88" spans="1:11" x14ac:dyDescent="0.4">
      <c r="A88" s="3" t="s">
        <v>166</v>
      </c>
      <c r="B88" s="3" t="s">
        <v>775</v>
      </c>
      <c r="C88" s="3" t="s">
        <v>716</v>
      </c>
      <c r="D88" s="3" t="s">
        <v>163</v>
      </c>
      <c r="E88" s="3" t="s">
        <v>163</v>
      </c>
      <c r="F88" s="3" t="s">
        <v>589</v>
      </c>
      <c r="G88" s="15">
        <f>B88/$C88*Sheet9!$C88</f>
        <v>9.6109518050897597E-2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0.28838393272834878</v>
      </c>
    </row>
    <row r="89" spans="1:11" x14ac:dyDescent="0.4">
      <c r="A89" s="3" t="s">
        <v>168</v>
      </c>
      <c r="B89" s="3" t="s">
        <v>773</v>
      </c>
      <c r="C89" s="3" t="s">
        <v>701</v>
      </c>
      <c r="D89" s="3" t="s">
        <v>163</v>
      </c>
      <c r="E89" s="3" t="s">
        <v>163</v>
      </c>
      <c r="F89" s="3" t="s">
        <v>648</v>
      </c>
      <c r="G89" s="15">
        <f>B89/$C89*Sheet9!$C89</f>
        <v>0.15381356837977583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0.38452007634382479</v>
      </c>
    </row>
    <row r="90" spans="1:11" x14ac:dyDescent="0.4">
      <c r="A90" s="3" t="s">
        <v>169</v>
      </c>
      <c r="B90" s="3" t="s">
        <v>589</v>
      </c>
      <c r="C90" s="3" t="s">
        <v>781</v>
      </c>
      <c r="D90" s="3" t="s">
        <v>163</v>
      </c>
      <c r="E90" s="3" t="s">
        <v>163</v>
      </c>
      <c r="F90" s="3" t="s">
        <v>775</v>
      </c>
      <c r="G90" s="15">
        <f>B90/$C90*Sheet9!$C90</f>
        <v>0.28837872926104829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9.6107783894872637E-2</v>
      </c>
    </row>
    <row r="91" spans="1:11" x14ac:dyDescent="0.4">
      <c r="A91" s="3" t="s">
        <v>170</v>
      </c>
      <c r="B91" s="3" t="s">
        <v>624</v>
      </c>
      <c r="C91" s="3" t="s">
        <v>797</v>
      </c>
      <c r="D91" s="3" t="s">
        <v>775</v>
      </c>
      <c r="E91" s="3" t="s">
        <v>163</v>
      </c>
      <c r="F91" s="3" t="s">
        <v>619</v>
      </c>
      <c r="G91" s="15">
        <f>B91/$C91*Sheet9!$C91</f>
        <v>0.26916461707351624</v>
      </c>
      <c r="H91" s="15">
        <f>C91/$C91*Sheet9!$C91</f>
        <v>2.3456999999999999</v>
      </c>
      <c r="I91" s="15">
        <f>D91/$C91*Sheet9!$C91</f>
        <v>9.6108464752821171E-2</v>
      </c>
      <c r="J91" s="15">
        <f>E91/$C91*Sheet9!$C91</f>
        <v>0</v>
      </c>
      <c r="K91" s="15">
        <f>F91/$C91*Sheet9!$C91</f>
        <v>0.30762461636526744</v>
      </c>
    </row>
    <row r="92" spans="1:11" x14ac:dyDescent="0.4">
      <c r="A92" s="3" t="s">
        <v>172</v>
      </c>
      <c r="B92" s="3" t="s">
        <v>801</v>
      </c>
      <c r="C92" s="3" t="s">
        <v>812</v>
      </c>
      <c r="D92" s="3" t="s">
        <v>775</v>
      </c>
      <c r="E92" s="3" t="s">
        <v>163</v>
      </c>
      <c r="F92" s="3" t="s">
        <v>163</v>
      </c>
      <c r="G92" s="15">
        <f>B92/$C92*Sheet9!$C92</f>
        <v>0.24994785621558241</v>
      </c>
      <c r="H92" s="15">
        <f>C92/$C92*Sheet9!$C92</f>
        <v>23.80311</v>
      </c>
      <c r="I92" s="15">
        <f>D92/$C92*Sheet9!$C92</f>
        <v>9.6108231851588177E-2</v>
      </c>
      <c r="J92" s="15">
        <f>E92/$C92*Sheet9!$C92</f>
        <v>0</v>
      </c>
      <c r="K92" s="15">
        <f>F92/$C92*Sheet9!$C92</f>
        <v>0</v>
      </c>
    </row>
    <row r="93" spans="1:11" x14ac:dyDescent="0.4">
      <c r="A93" s="3" t="s">
        <v>173</v>
      </c>
      <c r="B93" s="3" t="s">
        <v>801</v>
      </c>
      <c r="C93" s="3" t="s">
        <v>813</v>
      </c>
      <c r="D93" s="3" t="s">
        <v>779</v>
      </c>
      <c r="E93" s="3" t="s">
        <v>775</v>
      </c>
      <c r="F93" s="3" t="s">
        <v>794</v>
      </c>
      <c r="G93" s="15">
        <f>B93/$C93*Sheet9!$C93</f>
        <v>0.24994727393275734</v>
      </c>
      <c r="H93" s="15">
        <f>C93/$C93*Sheet9!$C93</f>
        <v>1.9419299999999999</v>
      </c>
      <c r="I93" s="15">
        <f>D93/$C93*Sheet9!$C93</f>
        <v>0.1730276409444777</v>
      </c>
      <c r="J93" s="15">
        <f>E93/$C93*Sheet9!$C93</f>
        <v>9.610800795619813E-2</v>
      </c>
      <c r="K93" s="15">
        <f>F93/$C93*Sheet9!$C93</f>
        <v>0.23070352125930366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A8D1-F2AE-495F-8319-D591773F2600}">
  <sheetPr codeName="Sheet8"/>
  <dimension ref="A1:K93"/>
  <sheetViews>
    <sheetView workbookViewId="0">
      <selection activeCell="L2" sqref="L2"/>
    </sheetView>
  </sheetViews>
  <sheetFormatPr defaultRowHeight="17.399999999999999" x14ac:dyDescent="0.4"/>
  <sheetData>
    <row r="1" spans="1:11" x14ac:dyDescent="0.4">
      <c r="A1" s="4" t="s">
        <v>0</v>
      </c>
      <c r="B1" s="4" t="s">
        <v>1</v>
      </c>
      <c r="C1" s="4" t="s">
        <v>174</v>
      </c>
      <c r="D1" s="4" t="s">
        <v>814</v>
      </c>
      <c r="E1" s="4" t="s">
        <v>815</v>
      </c>
      <c r="F1" s="4" t="s">
        <v>816</v>
      </c>
      <c r="I1" s="15" t="s">
        <v>814</v>
      </c>
      <c r="J1" s="15" t="s">
        <v>815</v>
      </c>
      <c r="K1" s="15" t="s">
        <v>816</v>
      </c>
    </row>
    <row r="2" spans="1:11" x14ac:dyDescent="0.4">
      <c r="A2" s="4" t="s">
        <v>2</v>
      </c>
      <c r="B2" s="4" t="s">
        <v>817</v>
      </c>
      <c r="C2" s="4" t="s">
        <v>818</v>
      </c>
      <c r="D2" s="4" t="s">
        <v>819</v>
      </c>
      <c r="E2" s="4" t="s">
        <v>820</v>
      </c>
      <c r="F2" s="4" t="s">
        <v>821</v>
      </c>
      <c r="G2" s="15">
        <f>B2/$C2*Sheet9!$C2</f>
        <v>5.2489705319900448</v>
      </c>
      <c r="H2">
        <f>C2/$C2*Sheet9!$C2</f>
        <v>26.26417</v>
      </c>
      <c r="I2" s="15">
        <f>D2/$C2*Sheet9!$C2</f>
        <v>1.192059577257605</v>
      </c>
      <c r="J2" s="15">
        <f>E2/$C2*Sheet9!$C2</f>
        <v>0.15377501160553164</v>
      </c>
      <c r="K2" s="15">
        <f>F2/$C2*Sheet9!$C2</f>
        <v>10.267211160501851</v>
      </c>
    </row>
    <row r="3" spans="1:11" x14ac:dyDescent="0.4">
      <c r="A3" s="4" t="s">
        <v>4</v>
      </c>
      <c r="B3" s="4" t="s">
        <v>822</v>
      </c>
      <c r="C3" s="4" t="s">
        <v>823</v>
      </c>
      <c r="D3" s="4" t="s">
        <v>824</v>
      </c>
      <c r="E3" s="4" t="s">
        <v>825</v>
      </c>
      <c r="F3" s="4" t="s">
        <v>826</v>
      </c>
      <c r="G3" s="15">
        <f>B3/$C3*Sheet9!$C3</f>
        <v>4.8644279871492309</v>
      </c>
      <c r="H3" s="15">
        <f>C3/$C3*Sheet9!$C3</f>
        <v>26.76408</v>
      </c>
      <c r="I3" s="15">
        <f>D3/$C3*Sheet9!$C3</f>
        <v>1.0382411984651589</v>
      </c>
      <c r="J3" s="15">
        <f>E3/$C3*Sheet9!$C3</f>
        <v>0.28836788771354999</v>
      </c>
      <c r="K3" s="15">
        <f>F3/$C3*Sheet9!$C3</f>
        <v>10.728687055300608</v>
      </c>
    </row>
    <row r="4" spans="1:11" x14ac:dyDescent="0.4">
      <c r="A4" s="4" t="s">
        <v>6</v>
      </c>
      <c r="B4" s="4" t="s">
        <v>827</v>
      </c>
      <c r="C4" s="4" t="s">
        <v>828</v>
      </c>
      <c r="D4" s="4" t="s">
        <v>829</v>
      </c>
      <c r="E4" s="4" t="s">
        <v>830</v>
      </c>
      <c r="F4" s="4" t="s">
        <v>831</v>
      </c>
      <c r="G4" s="15">
        <f>B4/$C4*Sheet9!$C4</f>
        <v>5.0759255260793017</v>
      </c>
      <c r="H4" s="15">
        <f>C4/$C4*Sheet9!$C4</f>
        <v>25.745039999999999</v>
      </c>
      <c r="I4" s="15">
        <f>D4/$C4*Sheet9!$C4</f>
        <v>0.88442012790557667</v>
      </c>
      <c r="J4" s="15">
        <f>E4/$C4*Sheet9!$C4</f>
        <v>0.34605009626944977</v>
      </c>
      <c r="K4" s="15">
        <f>F4/$C4*Sheet9!$C4</f>
        <v>11.247818616560718</v>
      </c>
    </row>
    <row r="5" spans="1:11" x14ac:dyDescent="0.4">
      <c r="A5" s="4" t="s">
        <v>8</v>
      </c>
      <c r="B5" s="4" t="s">
        <v>832</v>
      </c>
      <c r="C5" s="4" t="s">
        <v>833</v>
      </c>
      <c r="D5" s="4" t="s">
        <v>819</v>
      </c>
      <c r="E5" s="4" t="s">
        <v>834</v>
      </c>
      <c r="F5" s="4" t="s">
        <v>835</v>
      </c>
      <c r="G5" s="15">
        <f>B5/$C5*Sheet9!$C5</f>
        <v>5.3835668409826676</v>
      </c>
      <c r="H5" s="15">
        <f>C5/$C5*Sheet9!$C5</f>
        <v>29.57123</v>
      </c>
      <c r="I5" s="15">
        <f>D5/$C5*Sheet9!$C5</f>
        <v>1.1920604331339659</v>
      </c>
      <c r="J5" s="15">
        <f>E5/$C5*Sheet9!$C5</f>
        <v>0.26914015658208368</v>
      </c>
      <c r="K5" s="15">
        <f>F5/$C5*Sheet9!$C5</f>
        <v>10.421038578258381</v>
      </c>
    </row>
    <row r="6" spans="1:11" x14ac:dyDescent="0.4">
      <c r="A6" s="4" t="s">
        <v>10</v>
      </c>
      <c r="B6" s="4" t="s">
        <v>836</v>
      </c>
      <c r="C6" s="4" t="s">
        <v>837</v>
      </c>
      <c r="D6" s="4" t="s">
        <v>838</v>
      </c>
      <c r="E6" s="4" t="s">
        <v>839</v>
      </c>
      <c r="F6" s="4" t="s">
        <v>840</v>
      </c>
      <c r="G6" s="15">
        <f>B6/$C6*Sheet9!$C6</f>
        <v>6.0180707622604537</v>
      </c>
      <c r="H6" s="15">
        <f>C6/$C6*Sheet9!$C6</f>
        <v>34.570270000000001</v>
      </c>
      <c r="I6" s="15">
        <f>D6/$C6*Sheet9!$C6</f>
        <v>0.99978474939800688</v>
      </c>
      <c r="J6" s="15">
        <f>E6/$C6*Sheet9!$C6</f>
        <v>0.42295993779295593</v>
      </c>
      <c r="K6" s="15">
        <f>F6/$C6*Sheet9!$C6</f>
        <v>12.72828637439622</v>
      </c>
    </row>
    <row r="7" spans="1:11" x14ac:dyDescent="0.4">
      <c r="A7" s="4" t="s">
        <v>12</v>
      </c>
      <c r="B7" s="4" t="s">
        <v>841</v>
      </c>
      <c r="C7" s="4" t="s">
        <v>842</v>
      </c>
      <c r="D7" s="4" t="s">
        <v>838</v>
      </c>
      <c r="E7" s="4" t="s">
        <v>843</v>
      </c>
      <c r="F7" s="4" t="s">
        <v>844</v>
      </c>
      <c r="G7" s="15">
        <f>B7/$C7*Sheet9!$C7</f>
        <v>6.9217187281785701</v>
      </c>
      <c r="H7" s="15">
        <f>C7/$C7*Sheet9!$C7</f>
        <v>52.605260000000001</v>
      </c>
      <c r="I7" s="15">
        <f>D7/$C7*Sheet9!$C7</f>
        <v>0.99978484835804482</v>
      </c>
      <c r="J7" s="15">
        <f>E7/$C7*Sheet9!$C7</f>
        <v>0.51909745777475658</v>
      </c>
      <c r="K7" s="15">
        <f>F7/$C7*Sheet9!$C7</f>
        <v>13.324339998582387</v>
      </c>
    </row>
    <row r="8" spans="1:11" x14ac:dyDescent="0.4">
      <c r="A8" s="4" t="s">
        <v>14</v>
      </c>
      <c r="B8" s="4" t="s">
        <v>845</v>
      </c>
      <c r="C8" s="4" t="s">
        <v>846</v>
      </c>
      <c r="D8" s="4" t="s">
        <v>847</v>
      </c>
      <c r="E8" s="4" t="s">
        <v>848</v>
      </c>
      <c r="F8" s="4" t="s">
        <v>849</v>
      </c>
      <c r="G8" s="15">
        <f>B8/$C8*Sheet9!$C8</f>
        <v>6.614077112542085</v>
      </c>
      <c r="H8" s="15">
        <f>C8/$C8*Sheet9!$C8</f>
        <v>44.914430000000003</v>
      </c>
      <c r="I8" s="15">
        <f>D8/$C8*Sheet9!$C8</f>
        <v>0.96132961210699108</v>
      </c>
      <c r="J8" s="15">
        <f>E8/$C8*Sheet9!$C8</f>
        <v>0.49986983475463753</v>
      </c>
      <c r="K8" s="15">
        <f>F8/$C8*Sheet9!$C8</f>
        <v>11.843864741114601</v>
      </c>
    </row>
    <row r="9" spans="1:11" x14ac:dyDescent="0.4">
      <c r="A9" s="4" t="s">
        <v>16</v>
      </c>
      <c r="B9" s="4" t="s">
        <v>850</v>
      </c>
      <c r="C9" s="4" t="s">
        <v>851</v>
      </c>
      <c r="D9" s="4" t="s">
        <v>852</v>
      </c>
      <c r="E9" s="4" t="s">
        <v>853</v>
      </c>
      <c r="F9" s="4" t="s">
        <v>854</v>
      </c>
      <c r="G9" s="15">
        <f>B9/$C9*Sheet9!$C9</f>
        <v>8.2676056216801044</v>
      </c>
      <c r="H9" s="15">
        <f>C9/$C9*Sheet9!$C9</f>
        <v>40.857520000000001</v>
      </c>
      <c r="I9" s="15">
        <f>D9/$C9*Sheet9!$C9</f>
        <v>1.3266534170882451</v>
      </c>
      <c r="J9" s="15">
        <f>E9/$C9*Sheet9!$C9</f>
        <v>0.46141536849119114</v>
      </c>
      <c r="K9" s="15">
        <f>F9/$C9*Sheet9!$C9</f>
        <v>14.24727206490749</v>
      </c>
    </row>
    <row r="10" spans="1:11" x14ac:dyDescent="0.4">
      <c r="A10" s="4" t="s">
        <v>18</v>
      </c>
      <c r="B10" s="4" t="s">
        <v>855</v>
      </c>
      <c r="C10" s="4" t="s">
        <v>856</v>
      </c>
      <c r="D10" s="4" t="s">
        <v>838</v>
      </c>
      <c r="E10" s="4" t="s">
        <v>853</v>
      </c>
      <c r="F10" s="4" t="s">
        <v>857</v>
      </c>
      <c r="G10" s="15">
        <f>B10/$C10*Sheet9!$C10</f>
        <v>6.7486717496837327</v>
      </c>
      <c r="H10" s="15">
        <f>C10/$C10*Sheet9!$C10</f>
        <v>42.222639999999998</v>
      </c>
      <c r="I10" s="15">
        <f>D10/$C10*Sheet9!$C10</f>
        <v>0.99978491978120321</v>
      </c>
      <c r="J10" s="15">
        <f>E10/$C10*Sheet9!$C10</f>
        <v>0.46141500386756851</v>
      </c>
      <c r="K10" s="15">
        <f>F10/$C10*Sheet9!$C10</f>
        <v>14.63176582218548</v>
      </c>
    </row>
    <row r="11" spans="1:11" x14ac:dyDescent="0.4">
      <c r="A11" s="4" t="s">
        <v>20</v>
      </c>
      <c r="B11" s="4" t="s">
        <v>858</v>
      </c>
      <c r="C11" s="4" t="s">
        <v>859</v>
      </c>
      <c r="D11" s="4" t="s">
        <v>860</v>
      </c>
      <c r="E11" s="4" t="s">
        <v>839</v>
      </c>
      <c r="F11" s="4" t="s">
        <v>861</v>
      </c>
      <c r="G11" s="15">
        <f>B11/$C11*Sheet9!$C11</f>
        <v>5.1528376652914423</v>
      </c>
      <c r="H11" s="15">
        <f>C11/$C11*Sheet9!$C11</f>
        <v>29.302050000000001</v>
      </c>
      <c r="I11" s="15">
        <f>D11/$C11*Sheet9!$C11</f>
        <v>0.98055803977573264</v>
      </c>
      <c r="J11" s="15">
        <f>E11/$C11*Sheet9!$C11</f>
        <v>0.42296027601083624</v>
      </c>
      <c r="K11" s="15">
        <f>F11/$C11*Sheet9!$C11</f>
        <v>10.132672672811484</v>
      </c>
    </row>
    <row r="12" spans="1:11" x14ac:dyDescent="0.4">
      <c r="A12" s="4" t="s">
        <v>22</v>
      </c>
      <c r="B12" s="4" t="s">
        <v>862</v>
      </c>
      <c r="C12" s="4" t="s">
        <v>863</v>
      </c>
      <c r="D12" s="4" t="s">
        <v>864</v>
      </c>
      <c r="E12" s="4" t="s">
        <v>865</v>
      </c>
      <c r="F12" s="4" t="s">
        <v>866</v>
      </c>
      <c r="G12" s="15">
        <f>B12/$C12*Sheet9!$C12</f>
        <v>4.845199554974875</v>
      </c>
      <c r="H12" s="15">
        <f>C12/$C12*Sheet9!$C12</f>
        <v>26.802530000000001</v>
      </c>
      <c r="I12" s="15">
        <f>D12/$C12*Sheet9!$C12</f>
        <v>0.73060072842254176</v>
      </c>
      <c r="J12" s="15">
        <f>E12/$C12*Sheet9!$C12</f>
        <v>0.38450541933029175</v>
      </c>
      <c r="K12" s="15">
        <f>F12/$C12*Sheet9!$C12</f>
        <v>11.286283035208461</v>
      </c>
    </row>
    <row r="13" spans="1:11" x14ac:dyDescent="0.4">
      <c r="A13" s="4" t="s">
        <v>24</v>
      </c>
      <c r="B13" s="4" t="s">
        <v>867</v>
      </c>
      <c r="C13" s="4" t="s">
        <v>868</v>
      </c>
      <c r="D13" s="4" t="s">
        <v>869</v>
      </c>
      <c r="E13" s="4" t="s">
        <v>870</v>
      </c>
      <c r="F13" s="4" t="s">
        <v>831</v>
      </c>
      <c r="G13" s="15">
        <f>B13/$C13*Sheet9!$C13</f>
        <v>4.9028759323330586</v>
      </c>
      <c r="H13" s="15">
        <f>C13/$C13*Sheet9!$C13</f>
        <v>30.41722</v>
      </c>
      <c r="I13" s="15">
        <f>D13/$C13*Sheet9!$C13</f>
        <v>1.1536046534757289</v>
      </c>
      <c r="J13" s="15">
        <f>E13/$C13*Sheet9!$C13</f>
        <v>0.59600735767212498</v>
      </c>
      <c r="K13" s="15">
        <f>F13/$C13*Sheet9!$C13</f>
        <v>11.247813836571991</v>
      </c>
    </row>
    <row r="14" spans="1:11" x14ac:dyDescent="0.4">
      <c r="A14" s="4" t="s">
        <v>26</v>
      </c>
      <c r="B14" s="4" t="s">
        <v>871</v>
      </c>
      <c r="C14" s="4" t="s">
        <v>872</v>
      </c>
      <c r="D14" s="4" t="s">
        <v>847</v>
      </c>
      <c r="E14" s="4" t="s">
        <v>873</v>
      </c>
      <c r="F14" s="4" t="s">
        <v>874</v>
      </c>
      <c r="G14" s="15">
        <f>B14/$C14*Sheet9!$C14</f>
        <v>5.4027963567162312</v>
      </c>
      <c r="H14" s="15">
        <f>C14/$C14*Sheet9!$C14</f>
        <v>35.185540000000003</v>
      </c>
      <c r="I14" s="15">
        <f>D14/$C14*Sheet9!$C14</f>
        <v>0.9613307216344793</v>
      </c>
      <c r="J14" s="15">
        <f>E14/$C14*Sheet9!$C14</f>
        <v>0.48064289876944216</v>
      </c>
      <c r="K14" s="15">
        <f>F14/$C14*Sheet9!$C14</f>
        <v>14.458730319015554</v>
      </c>
    </row>
    <row r="15" spans="1:11" x14ac:dyDescent="0.4">
      <c r="A15" s="4" t="s">
        <v>28</v>
      </c>
      <c r="B15" s="4" t="s">
        <v>841</v>
      </c>
      <c r="C15" s="4" t="s">
        <v>875</v>
      </c>
      <c r="D15" s="4" t="s">
        <v>824</v>
      </c>
      <c r="E15" s="4" t="s">
        <v>830</v>
      </c>
      <c r="F15" s="4" t="s">
        <v>876</v>
      </c>
      <c r="G15" s="15">
        <f>B15/$C15*Sheet9!$C15</f>
        <v>6.921719654064459</v>
      </c>
      <c r="H15" s="15">
        <f>C15/$C15*Sheet9!$C15</f>
        <v>44.433759999999999</v>
      </c>
      <c r="I15" s="15">
        <f>D15/$C15*Sheet9!$C15</f>
        <v>1.0382399784851875</v>
      </c>
      <c r="J15" s="15">
        <f>E15/$C15*Sheet9!$C15</f>
        <v>0.34605004345425977</v>
      </c>
      <c r="K15" s="15">
        <f>F15/$C15*Sheet9!$C15</f>
        <v>15.881554116831095</v>
      </c>
    </row>
    <row r="16" spans="1:11" x14ac:dyDescent="0.4">
      <c r="A16" s="4" t="s">
        <v>29</v>
      </c>
      <c r="B16" s="4" t="s">
        <v>877</v>
      </c>
      <c r="C16" s="4" t="s">
        <v>878</v>
      </c>
      <c r="D16" s="4" t="s">
        <v>879</v>
      </c>
      <c r="E16" s="4" t="s">
        <v>830</v>
      </c>
      <c r="F16" s="4" t="s">
        <v>880</v>
      </c>
      <c r="G16" s="15">
        <f>B16/$C16*Sheet9!$C16</f>
        <v>6.8448095951991448</v>
      </c>
      <c r="H16" s="15">
        <f>C16/$C16*Sheet9!$C16</f>
        <v>38.088819999999998</v>
      </c>
      <c r="I16" s="15">
        <f>D16/$C16*Sheet9!$C16</f>
        <v>1.2305149485580567</v>
      </c>
      <c r="J16" s="15">
        <f>E16/$C16*Sheet9!$C16</f>
        <v>0.34605004011327489</v>
      </c>
      <c r="K16" s="15">
        <f>F16/$C16*Sheet9!$C16</f>
        <v>17.496618872252014</v>
      </c>
    </row>
    <row r="17" spans="1:11" x14ac:dyDescent="0.4">
      <c r="A17" s="4" t="s">
        <v>31</v>
      </c>
      <c r="B17" s="4" t="s">
        <v>881</v>
      </c>
      <c r="C17" s="4" t="s">
        <v>882</v>
      </c>
      <c r="D17" s="4" t="s">
        <v>883</v>
      </c>
      <c r="E17" s="4" t="s">
        <v>873</v>
      </c>
      <c r="F17" s="4" t="s">
        <v>884</v>
      </c>
      <c r="G17" s="15">
        <f>B17/$C17*Sheet9!$C17</f>
        <v>7.1909041394670012</v>
      </c>
      <c r="H17" s="15">
        <f>C17/$C17*Sheet9!$C17</f>
        <v>40.261479999999999</v>
      </c>
      <c r="I17" s="15">
        <f>D17/$C17*Sheet9!$C17</f>
        <v>0.76905495141774494</v>
      </c>
      <c r="J17" s="15">
        <f>E17/$C17*Sheet9!$C17</f>
        <v>0.48064249811428544</v>
      </c>
      <c r="K17" s="15">
        <f>F17/$C17*Sheet9!$C17</f>
        <v>15.689278067243016</v>
      </c>
    </row>
    <row r="18" spans="1:11" x14ac:dyDescent="0.4">
      <c r="A18" s="4" t="s">
        <v>33</v>
      </c>
      <c r="B18" s="4" t="s">
        <v>885</v>
      </c>
      <c r="C18" s="4" t="s">
        <v>886</v>
      </c>
      <c r="D18" s="4" t="s">
        <v>824</v>
      </c>
      <c r="E18" s="4" t="s">
        <v>830</v>
      </c>
      <c r="F18" s="4" t="s">
        <v>887</v>
      </c>
      <c r="G18" s="15">
        <f>B18/$C18*Sheet9!$C18</f>
        <v>7.1139955018035437</v>
      </c>
      <c r="H18" s="15">
        <f>C18/$C18*Sheet9!$C18</f>
        <v>37.973460000000003</v>
      </c>
      <c r="I18" s="15">
        <f>D18/$C18*Sheet9!$C18</f>
        <v>1.0382401048408756</v>
      </c>
      <c r="J18" s="15">
        <f>E18/$C18*Sheet9!$C18</f>
        <v>0.34605008556917766</v>
      </c>
      <c r="K18" s="15">
        <f>F18/$C18*Sheet9!$C18</f>
        <v>14.824043520202158</v>
      </c>
    </row>
    <row r="19" spans="1:11" x14ac:dyDescent="0.4">
      <c r="A19" s="4" t="s">
        <v>35</v>
      </c>
      <c r="B19" s="4" t="s">
        <v>888</v>
      </c>
      <c r="C19" s="4" t="s">
        <v>889</v>
      </c>
      <c r="D19" s="4" t="s">
        <v>860</v>
      </c>
      <c r="E19" s="4" t="s">
        <v>890</v>
      </c>
      <c r="F19" s="4" t="s">
        <v>891</v>
      </c>
      <c r="G19" s="15">
        <f>B19/$C19*Sheet9!$C19</f>
        <v>6.3448971663567635</v>
      </c>
      <c r="H19" s="15">
        <f>C19/$C19*Sheet9!$C19</f>
        <v>37.66583</v>
      </c>
      <c r="I19" s="15">
        <f>D19/$C19*Sheet9!$C19</f>
        <v>0.98055786378875831</v>
      </c>
      <c r="J19" s="15">
        <f>E19/$C19*Sheet9!$C19</f>
        <v>0.53832523396622034</v>
      </c>
      <c r="K19" s="15">
        <f>F19/$C19*Sheet9!$C19</f>
        <v>15.016322515692965</v>
      </c>
    </row>
    <row r="20" spans="1:11" x14ac:dyDescent="0.4">
      <c r="A20" s="4" t="s">
        <v>37</v>
      </c>
      <c r="B20" s="4" t="s">
        <v>892</v>
      </c>
      <c r="C20" s="4" t="s">
        <v>893</v>
      </c>
      <c r="D20" s="4" t="s">
        <v>894</v>
      </c>
      <c r="E20" s="4" t="s">
        <v>870</v>
      </c>
      <c r="F20" s="4" t="s">
        <v>895</v>
      </c>
      <c r="G20" s="15">
        <f>B20/$C20*Sheet9!$C20</f>
        <v>5.6527543567475149</v>
      </c>
      <c r="H20" s="15">
        <f>C20/$C20*Sheet9!$C20</f>
        <v>38.9925</v>
      </c>
      <c r="I20" s="15">
        <f>D20/$C20*Sheet9!$C20</f>
        <v>0.94210326407546863</v>
      </c>
      <c r="J20" s="15">
        <f>E20/$C20*Sheet9!$C20</f>
        <v>0.59600801127696557</v>
      </c>
      <c r="K20" s="15">
        <f>F20/$C20*Sheet9!$C20</f>
        <v>15.746974609546021</v>
      </c>
    </row>
    <row r="21" spans="1:11" x14ac:dyDescent="0.4">
      <c r="A21" s="4" t="s">
        <v>39</v>
      </c>
      <c r="B21" s="4" t="s">
        <v>896</v>
      </c>
      <c r="C21" s="4" t="s">
        <v>897</v>
      </c>
      <c r="D21" s="4" t="s">
        <v>898</v>
      </c>
      <c r="E21" s="4" t="s">
        <v>865</v>
      </c>
      <c r="F21" s="4" t="s">
        <v>891</v>
      </c>
      <c r="G21" s="15">
        <f>B21/$C21*Sheet9!$C21</f>
        <v>4.787513605748245</v>
      </c>
      <c r="H21" s="15">
        <f>C21/$C21*Sheet9!$C21</f>
        <v>33.858870000000003</v>
      </c>
      <c r="I21" s="15">
        <f>D21/$C21*Sheet9!$C21</f>
        <v>1.0190127628033241</v>
      </c>
      <c r="J21" s="15">
        <f>E21/$C21*Sheet9!$C21</f>
        <v>0.38450514644595735</v>
      </c>
      <c r="K21" s="15">
        <f>F21/$C21*Sheet9!$C21</f>
        <v>15.016320861201741</v>
      </c>
    </row>
    <row r="22" spans="1:11" x14ac:dyDescent="0.4">
      <c r="A22" s="4" t="s">
        <v>41</v>
      </c>
      <c r="B22" s="4" t="s">
        <v>899</v>
      </c>
      <c r="C22" s="4" t="s">
        <v>900</v>
      </c>
      <c r="D22" s="4" t="s">
        <v>901</v>
      </c>
      <c r="E22" s="4" t="s">
        <v>830</v>
      </c>
      <c r="F22" s="4" t="s">
        <v>902</v>
      </c>
      <c r="G22" s="15">
        <f>B22/$C22*Sheet9!$C22</f>
        <v>6.1142099951218656</v>
      </c>
      <c r="H22" s="15">
        <f>C22/$C22*Sheet9!$C22</f>
        <v>35.916159999999998</v>
      </c>
      <c r="I22" s="15">
        <f>D22/$C22*Sheet9!$C22</f>
        <v>0.78828254593576363</v>
      </c>
      <c r="J22" s="15">
        <f>E22/$C22*Sheet9!$C22</f>
        <v>0.34605006276532668</v>
      </c>
      <c r="K22" s="15">
        <f>F22/$C22*Sheet9!$C22</f>
        <v>14.593312552114734</v>
      </c>
    </row>
    <row r="23" spans="1:11" x14ac:dyDescent="0.4">
      <c r="A23" s="4" t="s">
        <v>43</v>
      </c>
      <c r="B23" s="4" t="s">
        <v>903</v>
      </c>
      <c r="C23" s="4" t="s">
        <v>904</v>
      </c>
      <c r="D23" s="4" t="s">
        <v>905</v>
      </c>
      <c r="E23" s="4" t="s">
        <v>906</v>
      </c>
      <c r="F23" s="4" t="s">
        <v>907</v>
      </c>
      <c r="G23" s="15">
        <f>B23/$C23*Sheet9!$C23</f>
        <v>9.0367005065988231</v>
      </c>
      <c r="H23" s="15">
        <f>C23/$C23*Sheet9!$C23</f>
        <v>48.240720000000003</v>
      </c>
      <c r="I23" s="15">
        <f>D23/$C23*Sheet9!$C23</f>
        <v>1.0574675907873516</v>
      </c>
      <c r="J23" s="15">
        <f>E23/$C23*Sheet9!$C23</f>
        <v>0.6536900851160522</v>
      </c>
      <c r="K23" s="15">
        <f>F23/$C23*Sheet9!$C23</f>
        <v>18.28494844023438</v>
      </c>
    </row>
    <row r="24" spans="1:11" x14ac:dyDescent="0.4">
      <c r="A24" s="4" t="s">
        <v>45</v>
      </c>
      <c r="B24" s="4" t="s">
        <v>908</v>
      </c>
      <c r="C24" s="4" t="s">
        <v>909</v>
      </c>
      <c r="D24" s="4" t="s">
        <v>910</v>
      </c>
      <c r="E24" s="4" t="s">
        <v>911</v>
      </c>
      <c r="F24" s="4" t="s">
        <v>912</v>
      </c>
      <c r="G24" s="15">
        <f>B24/$C24*Sheet9!$C24</f>
        <v>9.9403980641810481</v>
      </c>
      <c r="H24" s="15">
        <f>C24/$C24*Sheet9!$C24</f>
        <v>49.086709999999997</v>
      </c>
      <c r="I24" s="15">
        <f>D24/$C24*Sheet9!$C24</f>
        <v>1.0766956374953209</v>
      </c>
      <c r="J24" s="15">
        <f>E24/$C24*Sheet9!$C24</f>
        <v>0.69214543692954533</v>
      </c>
      <c r="K24" s="15">
        <f>F24/$C24*Sheet9!$C24</f>
        <v>17.63122237914116</v>
      </c>
    </row>
    <row r="25" spans="1:11" x14ac:dyDescent="0.4">
      <c r="A25" s="4" t="s">
        <v>47</v>
      </c>
      <c r="B25" s="4" t="s">
        <v>913</v>
      </c>
      <c r="C25" s="4" t="s">
        <v>914</v>
      </c>
      <c r="D25" s="4" t="s">
        <v>898</v>
      </c>
      <c r="E25" s="4" t="s">
        <v>890</v>
      </c>
      <c r="F25" s="4" t="s">
        <v>915</v>
      </c>
      <c r="G25" s="15">
        <f>B25/$C25*Sheet9!$C25</f>
        <v>7.3639572165586689</v>
      </c>
      <c r="H25" s="15">
        <f>C25/$C25*Sheet9!$C25</f>
        <v>39.18477</v>
      </c>
      <c r="I25" s="15">
        <f>D25/$C25*Sheet9!$C25</f>
        <v>1.0190131865739402</v>
      </c>
      <c r="J25" s="15">
        <f>E25/$C25*Sheet9!$C25</f>
        <v>0.53832539852380756</v>
      </c>
      <c r="K25" s="15">
        <f>F25/$C25*Sheet9!$C25</f>
        <v>19.765432603698049</v>
      </c>
    </row>
    <row r="26" spans="1:11" x14ac:dyDescent="0.4">
      <c r="A26" s="4" t="s">
        <v>49</v>
      </c>
      <c r="B26" s="4" t="s">
        <v>916</v>
      </c>
      <c r="C26" s="4" t="s">
        <v>917</v>
      </c>
      <c r="D26" s="4" t="s">
        <v>911</v>
      </c>
      <c r="E26" s="4" t="s">
        <v>918</v>
      </c>
      <c r="F26" s="4" t="s">
        <v>919</v>
      </c>
      <c r="G26" s="15">
        <f>B26/$C26*Sheet9!$C26</f>
        <v>6.5179415570769681</v>
      </c>
      <c r="H26" s="15">
        <f>C26/$C26*Sheet9!$C26</f>
        <v>32.493749999999999</v>
      </c>
      <c r="I26" s="15">
        <f>D26/$C26*Sheet9!$C26</f>
        <v>0.69214494355070633</v>
      </c>
      <c r="J26" s="15">
        <f>E26/$C26*Sheet9!$C26</f>
        <v>0.67291744722827473</v>
      </c>
      <c r="K26" s="15">
        <f>F26/$C26*Sheet9!$C26</f>
        <v>16.535242520779644</v>
      </c>
    </row>
    <row r="27" spans="1:11" x14ac:dyDescent="0.4">
      <c r="A27" s="4" t="s">
        <v>51</v>
      </c>
      <c r="B27" s="4" t="s">
        <v>920</v>
      </c>
      <c r="C27" s="4" t="s">
        <v>921</v>
      </c>
      <c r="D27" s="4" t="s">
        <v>901</v>
      </c>
      <c r="E27" s="4" t="s">
        <v>922</v>
      </c>
      <c r="F27" s="4" t="s">
        <v>923</v>
      </c>
      <c r="G27" s="15">
        <f>B27/$C27*Sheet9!$C27</f>
        <v>6.537169521157816</v>
      </c>
      <c r="H27" s="15">
        <f>C27/$C27*Sheet9!$C27</f>
        <v>30.398</v>
      </c>
      <c r="I27" s="15">
        <f>D27/$C27*Sheet9!$C27</f>
        <v>0.78828248156736158</v>
      </c>
      <c r="J27" s="15">
        <f>E27/$C27*Sheet9!$C27</f>
        <v>0.40373252760277423</v>
      </c>
      <c r="K27" s="15">
        <f>F27/$C27*Sheet9!$C27</f>
        <v>14.670221351268669</v>
      </c>
    </row>
    <row r="28" spans="1:11" x14ac:dyDescent="0.4">
      <c r="A28" s="4" t="s">
        <v>53</v>
      </c>
      <c r="B28" s="4" t="s">
        <v>841</v>
      </c>
      <c r="C28" s="4" t="s">
        <v>924</v>
      </c>
      <c r="D28" s="4" t="s">
        <v>838</v>
      </c>
      <c r="E28" s="4" t="s">
        <v>925</v>
      </c>
      <c r="F28" s="4" t="s">
        <v>926</v>
      </c>
      <c r="G28" s="15">
        <f>B28/$C28*Sheet9!$C28</f>
        <v>6.9217193034380609</v>
      </c>
      <c r="H28" s="15">
        <f>C28/$C28*Sheet9!$C28</f>
        <v>46.683329999999998</v>
      </c>
      <c r="I28" s="15">
        <f>D28/$C28*Sheet9!$C28</f>
        <v>0.99978493144950586</v>
      </c>
      <c r="J28" s="15">
        <f>E28/$C28*Sheet9!$C28</f>
        <v>0.44218751203134066</v>
      </c>
      <c r="K28" s="15">
        <f>F28/$C28*Sheet9!$C28</f>
        <v>16.458333304916177</v>
      </c>
    </row>
    <row r="29" spans="1:11" x14ac:dyDescent="0.4">
      <c r="A29" s="4" t="s">
        <v>54</v>
      </c>
      <c r="B29" s="4" t="s">
        <v>927</v>
      </c>
      <c r="C29" s="4" t="s">
        <v>928</v>
      </c>
      <c r="D29" s="4" t="s">
        <v>929</v>
      </c>
      <c r="E29" s="4" t="s">
        <v>848</v>
      </c>
      <c r="F29" s="4" t="s">
        <v>930</v>
      </c>
      <c r="G29" s="15">
        <f>B29/$C29*Sheet9!$C29</f>
        <v>7.9215548369708904</v>
      </c>
      <c r="H29" s="15">
        <f>C29/$C29*Sheet9!$C29</f>
        <v>49.105939999999997</v>
      </c>
      <c r="I29" s="15">
        <f>D29/$C29*Sheet9!$C29</f>
        <v>0.61523542801259179</v>
      </c>
      <c r="J29" s="15">
        <f>E29/$C29*Sheet9!$C29</f>
        <v>0.49987036199314411</v>
      </c>
      <c r="K29" s="15">
        <f>F29/$C29*Sheet9!$C29</f>
        <v>19.919252158446675</v>
      </c>
    </row>
    <row r="30" spans="1:11" x14ac:dyDescent="0.4">
      <c r="A30" s="4" t="s">
        <v>56</v>
      </c>
      <c r="B30" s="4" t="s">
        <v>849</v>
      </c>
      <c r="C30" s="4" t="s">
        <v>931</v>
      </c>
      <c r="D30" s="4" t="s">
        <v>829</v>
      </c>
      <c r="E30" s="4" t="s">
        <v>932</v>
      </c>
      <c r="F30" s="4" t="s">
        <v>933</v>
      </c>
      <c r="G30" s="15">
        <f>B30/$C30*Sheet9!$C30</f>
        <v>11.843870010003581</v>
      </c>
      <c r="H30" s="15">
        <f>C30/$C30*Sheet9!$C30</f>
        <v>70.640259999999998</v>
      </c>
      <c r="I30" s="15">
        <f>D30/$C30*Sheet9!$C30</f>
        <v>0.8844200426598966</v>
      </c>
      <c r="J30" s="15">
        <f>E30/$C30*Sheet9!$C30</f>
        <v>0.80751004555349426</v>
      </c>
      <c r="K30" s="15">
        <f>F30/$C30*Sheet9!$C30</f>
        <v>25.398942531560881</v>
      </c>
    </row>
    <row r="31" spans="1:11" x14ac:dyDescent="0.4">
      <c r="A31" s="4" t="s">
        <v>58</v>
      </c>
      <c r="B31" s="4" t="s">
        <v>934</v>
      </c>
      <c r="C31" s="4" t="s">
        <v>935</v>
      </c>
      <c r="D31" s="4" t="s">
        <v>936</v>
      </c>
      <c r="E31" s="4" t="s">
        <v>918</v>
      </c>
      <c r="F31" s="4" t="s">
        <v>937</v>
      </c>
      <c r="G31" s="15">
        <f>B31/$C31*Sheet9!$C31</f>
        <v>10.747899068535174</v>
      </c>
      <c r="H31" s="15">
        <f>C31/$C31*Sheet9!$C31</f>
        <v>69.352040000000002</v>
      </c>
      <c r="I31" s="15">
        <f>D31/$C31*Sheet9!$C31</f>
        <v>3.3839489280342439</v>
      </c>
      <c r="J31" s="15">
        <f>E31/$C31*Sheet9!$C31</f>
        <v>0.67291733256810315</v>
      </c>
      <c r="K31" s="15">
        <f>F31/$C31*Sheet9!$C31</f>
        <v>23.457002427783557</v>
      </c>
    </row>
    <row r="32" spans="1:11" x14ac:dyDescent="0.4">
      <c r="A32" s="4" t="s">
        <v>60</v>
      </c>
      <c r="B32" s="4" t="s">
        <v>938</v>
      </c>
      <c r="C32" s="4" t="s">
        <v>939</v>
      </c>
      <c r="D32" s="4" t="s">
        <v>819</v>
      </c>
      <c r="E32" s="4" t="s">
        <v>918</v>
      </c>
      <c r="F32" s="4" t="s">
        <v>940</v>
      </c>
      <c r="G32" s="15">
        <f>B32/$C32*Sheet9!$C32</f>
        <v>12.632153535585953</v>
      </c>
      <c r="H32" s="15">
        <f>C32/$C32*Sheet9!$C32</f>
        <v>64.410690000000002</v>
      </c>
      <c r="I32" s="15">
        <f>D32/$C32*Sheet9!$C32</f>
        <v>1.1920601234997572</v>
      </c>
      <c r="J32" s="15">
        <f>E32/$C32*Sheet9!$C32</f>
        <v>0.67291760278510881</v>
      </c>
      <c r="K32" s="15">
        <f>F32/$C32*Sheet9!$C32</f>
        <v>23.130144334146113</v>
      </c>
    </row>
    <row r="33" spans="1:11" x14ac:dyDescent="0.4">
      <c r="A33" s="4" t="s">
        <v>62</v>
      </c>
      <c r="B33" s="4" t="s">
        <v>941</v>
      </c>
      <c r="C33" s="4" t="s">
        <v>942</v>
      </c>
      <c r="D33" s="4" t="s">
        <v>943</v>
      </c>
      <c r="E33" s="4" t="s">
        <v>944</v>
      </c>
      <c r="F33" s="4" t="s">
        <v>945</v>
      </c>
      <c r="G33" s="15">
        <f>B33/$C33*Sheet9!$C33</f>
        <v>12.805199654100077</v>
      </c>
      <c r="H33" s="15">
        <f>C33/$C33*Sheet9!$C33</f>
        <v>80.81138</v>
      </c>
      <c r="I33" s="15">
        <f>D33/$C33*Sheet9!$C33</f>
        <v>1.2689699889818127</v>
      </c>
      <c r="J33" s="15">
        <f>E33/$C33*Sheet9!$C33</f>
        <v>0.90364751401455601</v>
      </c>
      <c r="K33" s="15">
        <f>F33/$C33*Sheet9!$C33</f>
        <v>25.668126728309957</v>
      </c>
    </row>
    <row r="34" spans="1:11" x14ac:dyDescent="0.4">
      <c r="A34" s="4" t="s">
        <v>64</v>
      </c>
      <c r="B34" s="4" t="s">
        <v>946</v>
      </c>
      <c r="C34" s="4" t="s">
        <v>947</v>
      </c>
      <c r="D34" s="4" t="s">
        <v>948</v>
      </c>
      <c r="E34" s="4" t="s">
        <v>869</v>
      </c>
      <c r="F34" s="4" t="s">
        <v>949</v>
      </c>
      <c r="G34" s="15">
        <f>B34/$C34*Sheet9!$C34</f>
        <v>15.708503988582104</v>
      </c>
      <c r="H34" s="15">
        <f>C34/$C34*Sheet9!$C34</f>
        <v>100</v>
      </c>
      <c r="I34" s="15">
        <f>D34/$C34*Sheet9!$C34</f>
        <v>1.5381546726182056</v>
      </c>
      <c r="J34" s="15">
        <f>E34/$C34*Sheet9!$C34</f>
        <v>1.1536047734502439</v>
      </c>
      <c r="K34" s="15">
        <f>F34/$C34*Sheet9!$C34</f>
        <v>32.378382725084116</v>
      </c>
    </row>
    <row r="35" spans="1:11" x14ac:dyDescent="0.4">
      <c r="A35" s="4" t="s">
        <v>66</v>
      </c>
      <c r="B35" s="4" t="s">
        <v>950</v>
      </c>
      <c r="C35" s="4" t="s">
        <v>951</v>
      </c>
      <c r="D35" s="4" t="s">
        <v>918</v>
      </c>
      <c r="E35" s="4" t="s">
        <v>883</v>
      </c>
      <c r="F35" s="4" t="s">
        <v>952</v>
      </c>
      <c r="G35" s="15">
        <f>B35/$C35*Sheet9!$C35</f>
        <v>15.112455037696288</v>
      </c>
      <c r="H35" s="15">
        <f>C35/$C35*Sheet9!$C35</f>
        <v>96.67371</v>
      </c>
      <c r="I35" s="15">
        <f>D35/$C35*Sheet9!$C35</f>
        <v>0.67291755056377145</v>
      </c>
      <c r="J35" s="15">
        <f>E35/$C35*Sheet9!$C35</f>
        <v>0.7690550469391283</v>
      </c>
      <c r="K35" s="15">
        <f>F35/$C35*Sheet9!$C35</f>
        <v>25.341260031715628</v>
      </c>
    </row>
    <row r="36" spans="1:11" x14ac:dyDescent="0.4">
      <c r="A36" s="4" t="s">
        <v>68</v>
      </c>
      <c r="B36" s="4" t="s">
        <v>953</v>
      </c>
      <c r="C36" s="4" t="s">
        <v>954</v>
      </c>
      <c r="D36" s="4" t="s">
        <v>860</v>
      </c>
      <c r="E36" s="4" t="s">
        <v>955</v>
      </c>
      <c r="F36" s="4" t="s">
        <v>956</v>
      </c>
      <c r="G36" s="15">
        <f>B36/$C36*Sheet9!$C36</f>
        <v>12.343736199192398</v>
      </c>
      <c r="H36" s="15">
        <f>C36/$C36*Sheet9!$C36</f>
        <v>87.656210000000002</v>
      </c>
      <c r="I36" s="15">
        <f>D36/$C36*Sheet9!$C36</f>
        <v>0.98055723178296117</v>
      </c>
      <c r="J36" s="15">
        <f>E36/$C36*Sheet9!$C36</f>
        <v>0.84596477902162193</v>
      </c>
      <c r="K36" s="15">
        <f>F36/$C36*Sheet9!$C36</f>
        <v>21.438160811009997</v>
      </c>
    </row>
    <row r="37" spans="1:11" x14ac:dyDescent="0.4">
      <c r="A37" s="4" t="s">
        <v>70</v>
      </c>
      <c r="B37" s="4" t="s">
        <v>957</v>
      </c>
      <c r="C37" s="4" t="s">
        <v>958</v>
      </c>
      <c r="D37" s="4" t="s">
        <v>959</v>
      </c>
      <c r="E37" s="4" t="s">
        <v>838</v>
      </c>
      <c r="F37" s="4" t="s">
        <v>960</v>
      </c>
      <c r="G37" s="15">
        <f>B37/$C37*Sheet9!$C37</f>
        <v>13.862715043348679</v>
      </c>
      <c r="H37" s="15">
        <f>C37/$C37*Sheet9!$C37</f>
        <v>81.907319999999999</v>
      </c>
      <c r="I37" s="15">
        <f>D37/$C37*Sheet9!$C37</f>
        <v>0.74982768475224593</v>
      </c>
      <c r="J37" s="15">
        <f>E37/$C37*Sheet9!$C37</f>
        <v>0.99978522102697454</v>
      </c>
      <c r="K37" s="15">
        <f>F37/$C37*Sheet9!$C37</f>
        <v>20.688298837640048</v>
      </c>
    </row>
    <row r="38" spans="1:11" x14ac:dyDescent="0.4">
      <c r="A38" s="4" t="s">
        <v>72</v>
      </c>
      <c r="B38" s="4" t="s">
        <v>961</v>
      </c>
      <c r="C38" s="4" t="s">
        <v>962</v>
      </c>
      <c r="D38" s="4" t="s">
        <v>894</v>
      </c>
      <c r="E38" s="4" t="s">
        <v>963</v>
      </c>
      <c r="F38" s="4" t="s">
        <v>964</v>
      </c>
      <c r="G38" s="15">
        <f>B38/$C38*Sheet9!$C38</f>
        <v>8.6906064065848359</v>
      </c>
      <c r="H38" s="15">
        <f>C38/$C38*Sheet9!$C38</f>
        <v>64.064599999999999</v>
      </c>
      <c r="I38" s="15">
        <f>D38/$C38*Sheet9!$C38</f>
        <v>0.9421026872566729</v>
      </c>
      <c r="J38" s="15">
        <f>E38/$C38*Sheet9!$C38</f>
        <v>0.57678014408890477</v>
      </c>
      <c r="K38" s="15">
        <f>F38/$C38*Sheet9!$C38</f>
        <v>19.573148072176281</v>
      </c>
    </row>
    <row r="39" spans="1:11" x14ac:dyDescent="0.4">
      <c r="A39" s="4" t="s">
        <v>74</v>
      </c>
      <c r="B39" s="4" t="s">
        <v>965</v>
      </c>
      <c r="C39" s="4" t="s">
        <v>966</v>
      </c>
      <c r="D39" s="4" t="s">
        <v>838</v>
      </c>
      <c r="E39" s="4" t="s">
        <v>839</v>
      </c>
      <c r="F39" s="4" t="s">
        <v>967</v>
      </c>
      <c r="G39" s="15">
        <f>B39/$C39*Sheet9!$C39</f>
        <v>10.113441512491432</v>
      </c>
      <c r="H39" s="15">
        <f>C39/$C39*Sheet9!$C39</f>
        <v>50.009610000000002</v>
      </c>
      <c r="I39" s="15">
        <f>D39/$C39*Sheet9!$C39</f>
        <v>0.99978518792169979</v>
      </c>
      <c r="J39" s="15">
        <f>E39/$C39*Sheet9!$C39</f>
        <v>0.42296012331084265</v>
      </c>
      <c r="K39" s="15">
        <f>F39/$C39*Sheet9!$C39</f>
        <v>16.900570076464042</v>
      </c>
    </row>
    <row r="40" spans="1:11" x14ac:dyDescent="0.4">
      <c r="A40" s="4" t="s">
        <v>76</v>
      </c>
      <c r="B40" s="4" t="s">
        <v>968</v>
      </c>
      <c r="C40" s="4" t="s">
        <v>969</v>
      </c>
      <c r="D40" s="4" t="s">
        <v>847</v>
      </c>
      <c r="E40" s="4" t="s">
        <v>906</v>
      </c>
      <c r="F40" s="4" t="s">
        <v>970</v>
      </c>
      <c r="G40" s="15">
        <f>B40/$C40*Sheet9!$C40</f>
        <v>9.2289750302899822</v>
      </c>
      <c r="H40" s="15">
        <f>C40/$C40*Sheet9!$C40</f>
        <v>62.180340000000001</v>
      </c>
      <c r="I40" s="15">
        <f>D40/$C40*Sheet9!$C40</f>
        <v>0.96133003954134078</v>
      </c>
      <c r="J40" s="15">
        <f>E40/$C40*Sheet9!$C40</f>
        <v>0.65369005118772128</v>
      </c>
      <c r="K40" s="15">
        <f>F40/$C40*Sheet9!$C40</f>
        <v>15.977692502606347</v>
      </c>
    </row>
    <row r="41" spans="1:11" x14ac:dyDescent="0.4">
      <c r="A41" s="4" t="s">
        <v>78</v>
      </c>
      <c r="B41" s="4" t="s">
        <v>971</v>
      </c>
      <c r="C41" s="4" t="s">
        <v>972</v>
      </c>
      <c r="D41" s="4" t="s">
        <v>860</v>
      </c>
      <c r="E41" s="4" t="s">
        <v>944</v>
      </c>
      <c r="F41" s="4" t="s">
        <v>973</v>
      </c>
      <c r="G41" s="15">
        <f>B41/$C41*Sheet9!$C41</f>
        <v>10.555628792238911</v>
      </c>
      <c r="H41" s="15">
        <f>C41/$C41*Sheet9!$C41</f>
        <v>63.96846</v>
      </c>
      <c r="I41" s="15">
        <f>D41/$C41*Sheet9!$C41</f>
        <v>0.9805576536528634</v>
      </c>
      <c r="J41" s="15">
        <f>E41/$C41*Sheet9!$C41</f>
        <v>0.90364764755703242</v>
      </c>
      <c r="K41" s="15">
        <f>F41/$C41*Sheet9!$C41</f>
        <v>17.458167067132798</v>
      </c>
    </row>
    <row r="42" spans="1:11" x14ac:dyDescent="0.4">
      <c r="A42" s="4" t="s">
        <v>80</v>
      </c>
      <c r="B42" s="4" t="s">
        <v>974</v>
      </c>
      <c r="C42" s="4" t="s">
        <v>975</v>
      </c>
      <c r="D42" s="4" t="s">
        <v>911</v>
      </c>
      <c r="E42" s="4" t="s">
        <v>870</v>
      </c>
      <c r="F42" s="4" t="s">
        <v>976</v>
      </c>
      <c r="G42" s="15">
        <f>B42/$C42*Sheet9!$C42</f>
        <v>10.901720568963606</v>
      </c>
      <c r="H42" s="15">
        <f>C42/$C42*Sheet9!$C42</f>
        <v>68.890590000000003</v>
      </c>
      <c r="I42" s="15">
        <f>D42/$C42*Sheet9!$C42</f>
        <v>0.69214492440772368</v>
      </c>
      <c r="J42" s="15">
        <f>E42/$C42*Sheet9!$C42</f>
        <v>0.59600744545448625</v>
      </c>
      <c r="K42" s="15">
        <f>F42/$C42*Sheet9!$C42</f>
        <v>17.785029289848648</v>
      </c>
    </row>
    <row r="43" spans="1:11" x14ac:dyDescent="0.4">
      <c r="A43" s="4" t="s">
        <v>82</v>
      </c>
      <c r="B43" s="4" t="s">
        <v>977</v>
      </c>
      <c r="C43" s="4" t="s">
        <v>978</v>
      </c>
      <c r="D43" s="4" t="s">
        <v>959</v>
      </c>
      <c r="E43" s="4" t="s">
        <v>959</v>
      </c>
      <c r="F43" s="4" t="s">
        <v>979</v>
      </c>
      <c r="G43" s="15">
        <f>B43/$C43*Sheet9!$C43</f>
        <v>8.5560129366241107</v>
      </c>
      <c r="H43" s="15">
        <f>C43/$C43*Sheet9!$C43</f>
        <v>56.162269999999999</v>
      </c>
      <c r="I43" s="15">
        <f>D43/$C43*Sheet9!$C43</f>
        <v>0.74982758092564161</v>
      </c>
      <c r="J43" s="15">
        <f>E43/$C43*Sheet9!$C43</f>
        <v>0.74982758092564161</v>
      </c>
      <c r="K43" s="15">
        <f>F43/$C43*Sheet9!$C43</f>
        <v>14.900953206661548</v>
      </c>
    </row>
    <row r="44" spans="1:11" x14ac:dyDescent="0.4">
      <c r="A44" s="4" t="s">
        <v>84</v>
      </c>
      <c r="B44" s="4" t="s">
        <v>980</v>
      </c>
      <c r="C44" s="4" t="s">
        <v>981</v>
      </c>
      <c r="D44" s="4" t="s">
        <v>982</v>
      </c>
      <c r="E44" s="4" t="s">
        <v>983</v>
      </c>
      <c r="F44" s="4" t="s">
        <v>984</v>
      </c>
      <c r="G44" s="15">
        <f>B44/$C44*Sheet9!$C44</f>
        <v>8.7675145473159404</v>
      </c>
      <c r="H44" s="15">
        <f>C44/$C44*Sheet9!$C44</f>
        <v>87.060180000000003</v>
      </c>
      <c r="I44" s="15">
        <f>D44/$C44*Sheet9!$C44</f>
        <v>1.1728324645899955</v>
      </c>
      <c r="J44" s="15">
        <f>E44/$C44*Sheet9!$C44</f>
        <v>0.36527754125641593</v>
      </c>
      <c r="K44" s="15">
        <f>F44/$C44*Sheet9!$C44</f>
        <v>12.536014341416999</v>
      </c>
    </row>
    <row r="45" spans="1:11" x14ac:dyDescent="0.4">
      <c r="A45" s="4" t="s">
        <v>86</v>
      </c>
      <c r="B45" s="4" t="s">
        <v>985</v>
      </c>
      <c r="C45" s="4" t="s">
        <v>986</v>
      </c>
      <c r="D45" s="4" t="s">
        <v>847</v>
      </c>
      <c r="E45" s="4" t="s">
        <v>873</v>
      </c>
      <c r="F45" s="4" t="s">
        <v>987</v>
      </c>
      <c r="G45" s="15">
        <f>B45/$C45*Sheet9!$C45</f>
        <v>9.2097459772522576</v>
      </c>
      <c r="H45" s="15">
        <f>C45/$C45*Sheet9!$C45</f>
        <v>44.395299999999999</v>
      </c>
      <c r="I45" s="15">
        <f>D45/$C45*Sheet9!$C45</f>
        <v>0.96132987735648578</v>
      </c>
      <c r="J45" s="15">
        <f>E45/$C45*Sheet9!$C45</f>
        <v>0.48064247665017251</v>
      </c>
      <c r="K45" s="15">
        <f>F45/$C45*Sheet9!$C45</f>
        <v>12.901335366564464</v>
      </c>
    </row>
    <row r="46" spans="1:11" x14ac:dyDescent="0.4">
      <c r="A46" s="4" t="s">
        <v>88</v>
      </c>
      <c r="B46" s="4" t="s">
        <v>988</v>
      </c>
      <c r="C46" s="4" t="s">
        <v>989</v>
      </c>
      <c r="D46" s="4" t="s">
        <v>894</v>
      </c>
      <c r="E46" s="4" t="s">
        <v>820</v>
      </c>
      <c r="F46" s="4" t="s">
        <v>990</v>
      </c>
      <c r="G46" s="15">
        <f>B46/$C46*Sheet9!$C46</f>
        <v>8.0753767422147416</v>
      </c>
      <c r="H46" s="15">
        <f>C46/$C46*Sheet9!$C46</f>
        <v>38.857909999999997</v>
      </c>
      <c r="I46" s="15">
        <f>D46/$C46*Sheet9!$C46</f>
        <v>0.94210332707105926</v>
      </c>
      <c r="J46" s="15">
        <f>E46/$C46*Sheet9!$C46</f>
        <v>0.15377519853913668</v>
      </c>
      <c r="K46" s="15">
        <f>F46/$C46*Sheet9!$C46</f>
        <v>12.420660434501622</v>
      </c>
    </row>
    <row r="47" spans="1:11" x14ac:dyDescent="0.4">
      <c r="A47" s="4" t="s">
        <v>90</v>
      </c>
      <c r="B47" s="4" t="s">
        <v>991</v>
      </c>
      <c r="C47" s="4" t="s">
        <v>992</v>
      </c>
      <c r="D47" s="4" t="s">
        <v>929</v>
      </c>
      <c r="E47" s="4" t="s">
        <v>993</v>
      </c>
      <c r="F47" s="4" t="s">
        <v>994</v>
      </c>
      <c r="G47" s="15">
        <f>B47/$C47*Sheet9!$C47</f>
        <v>5.5181553945597068</v>
      </c>
      <c r="H47" s="15">
        <f>C47/$C47*Sheet9!$C47</f>
        <v>32.436059999999998</v>
      </c>
      <c r="I47" s="15">
        <f>D47/$C47*Sheet9!$C47</f>
        <v>0.61523481579457617</v>
      </c>
      <c r="J47" s="15">
        <f>E47/$C47*Sheet9!$C47</f>
        <v>0.21145748652391899</v>
      </c>
      <c r="K47" s="15">
        <f>F47/$C47*Sheet9!$C47</f>
        <v>8.4021893269715502</v>
      </c>
    </row>
    <row r="48" spans="1:11" x14ac:dyDescent="0.4">
      <c r="A48" s="4" t="s">
        <v>92</v>
      </c>
      <c r="B48" s="4" t="s">
        <v>995</v>
      </c>
      <c r="C48" s="4" t="s">
        <v>996</v>
      </c>
      <c r="D48" s="4" t="s">
        <v>997</v>
      </c>
      <c r="E48" s="4" t="s">
        <v>922</v>
      </c>
      <c r="F48" s="4" t="s">
        <v>998</v>
      </c>
      <c r="G48" s="15">
        <f>B48/$C48*Sheet9!$C48</f>
        <v>8.3829709791828364</v>
      </c>
      <c r="H48" s="15">
        <f>C48/$C48*Sheet9!$C48</f>
        <v>38.896360000000001</v>
      </c>
      <c r="I48" s="15">
        <f>D48/$C48*Sheet9!$C48</f>
        <v>1.1151508208134679</v>
      </c>
      <c r="J48" s="15">
        <f>E48/$C48*Sheet9!$C48</f>
        <v>0.40373284561296524</v>
      </c>
      <c r="K48" s="15">
        <f>F48/$C48*Sheet9!$C48</f>
        <v>11.517010648538271</v>
      </c>
    </row>
    <row r="49" spans="1:11" x14ac:dyDescent="0.4">
      <c r="A49" s="4" t="s">
        <v>94</v>
      </c>
      <c r="B49" s="4" t="s">
        <v>999</v>
      </c>
      <c r="C49" s="4" t="s">
        <v>1000</v>
      </c>
      <c r="D49" s="4" t="s">
        <v>838</v>
      </c>
      <c r="E49" s="4" t="s">
        <v>922</v>
      </c>
      <c r="F49" s="4" t="s">
        <v>1001</v>
      </c>
      <c r="G49" s="15">
        <f>B49/$C49*Sheet9!$C49</f>
        <v>7.9407837766266951</v>
      </c>
      <c r="H49" s="15">
        <f>C49/$C49*Sheet9!$C49</f>
        <v>34.743310000000001</v>
      </c>
      <c r="I49" s="15">
        <f>D49/$C49*Sheet9!$C49</f>
        <v>0.99978582795217863</v>
      </c>
      <c r="J49" s="15">
        <f>E49/$C49*Sheet9!$C49</f>
        <v>0.4037328796138499</v>
      </c>
      <c r="K49" s="15">
        <f>F49/$C49*Sheet9!$C49</f>
        <v>9.5366225529172031</v>
      </c>
    </row>
    <row r="50" spans="1:11" x14ac:dyDescent="0.4">
      <c r="A50" s="4" t="s">
        <v>96</v>
      </c>
      <c r="B50" s="4" t="s">
        <v>1002</v>
      </c>
      <c r="C50" s="4" t="s">
        <v>1003</v>
      </c>
      <c r="D50" s="4" t="s">
        <v>879</v>
      </c>
      <c r="E50" s="4" t="s">
        <v>1004</v>
      </c>
      <c r="F50" s="4" t="s">
        <v>1005</v>
      </c>
      <c r="G50" s="15">
        <f>B50/$C50*Sheet9!$C50</f>
        <v>6.075753395756017</v>
      </c>
      <c r="H50" s="15">
        <f>C50/$C50*Sheet9!$C50</f>
        <v>28.39838</v>
      </c>
      <c r="I50" s="15">
        <f>D50/$C50*Sheet9!$C50</f>
        <v>1.2305147048922551</v>
      </c>
      <c r="J50" s="15">
        <f>E50/$C50*Sheet9!$C50</f>
        <v>0.30759498318415801</v>
      </c>
      <c r="K50" s="15">
        <f>F50/$C50*Sheet9!$C50</f>
        <v>8.5944652881472834</v>
      </c>
    </row>
    <row r="51" spans="1:11" x14ac:dyDescent="0.4">
      <c r="A51" s="4" t="s">
        <v>98</v>
      </c>
      <c r="B51" s="4" t="s">
        <v>1006</v>
      </c>
      <c r="C51" s="4" t="s">
        <v>1007</v>
      </c>
      <c r="D51" s="4" t="s">
        <v>943</v>
      </c>
      <c r="E51" s="4" t="s">
        <v>820</v>
      </c>
      <c r="F51" s="4" t="s">
        <v>1008</v>
      </c>
      <c r="G51" s="15">
        <f>B51/$C51*Sheet9!$C51</f>
        <v>4.672153718090879</v>
      </c>
      <c r="H51" s="15">
        <f>C51/$C51*Sheet9!$C51</f>
        <v>22.687940000000001</v>
      </c>
      <c r="I51" s="15">
        <f>D51/$C51*Sheet9!$C51</f>
        <v>1.2689717029154819</v>
      </c>
      <c r="J51" s="15">
        <f>E51/$C51*Sheet9!$C51</f>
        <v>0.15377527309376904</v>
      </c>
      <c r="K51" s="15">
        <f>F51/$C51*Sheet9!$C51</f>
        <v>11.170922278131114</v>
      </c>
    </row>
    <row r="52" spans="1:11" x14ac:dyDescent="0.4">
      <c r="A52" s="4" t="s">
        <v>100</v>
      </c>
      <c r="B52" s="4" t="s">
        <v>1009</v>
      </c>
      <c r="C52" s="4" t="s">
        <v>1010</v>
      </c>
      <c r="D52" s="4" t="s">
        <v>982</v>
      </c>
      <c r="E52" s="4" t="s">
        <v>1011</v>
      </c>
      <c r="F52" s="4" t="s">
        <v>1012</v>
      </c>
      <c r="G52" s="15">
        <f>B52/$C52*Sheet9!$C52</f>
        <v>3.8069589463395559</v>
      </c>
      <c r="H52" s="15">
        <f>C52/$C52*Sheet9!$C52</f>
        <v>19.303979999999999</v>
      </c>
      <c r="I52" s="15">
        <f>D52/$C52*Sheet9!$C52</f>
        <v>1.1728337449208988</v>
      </c>
      <c r="J52" s="15">
        <f>E52/$C52*Sheet9!$C52</f>
        <v>0.19223026753424469</v>
      </c>
      <c r="K52" s="15">
        <f>F52/$C52*Sheet9!$C52</f>
        <v>8.2099260626666855</v>
      </c>
    </row>
    <row r="53" spans="1:11" x14ac:dyDescent="0.4">
      <c r="A53" s="4" t="s">
        <v>102</v>
      </c>
      <c r="B53" s="4" t="s">
        <v>1013</v>
      </c>
      <c r="C53" s="4" t="s">
        <v>1014</v>
      </c>
      <c r="D53" s="4" t="s">
        <v>1015</v>
      </c>
      <c r="E53" s="4" t="s">
        <v>163</v>
      </c>
      <c r="F53" s="4" t="s">
        <v>1016</v>
      </c>
      <c r="G53" s="15">
        <f>B53/$C53*Sheet9!$C53</f>
        <v>3.7492782032911602</v>
      </c>
      <c r="H53" s="15">
        <f>C53/$C53*Sheet9!$C53</f>
        <v>14.78561</v>
      </c>
      <c r="I53" s="15">
        <f>D53/$C53*Sheet9!$C53</f>
        <v>1.4035646541425115</v>
      </c>
      <c r="J53" s="15">
        <f>E53/$C53*Sheet9!$C53</f>
        <v>0</v>
      </c>
      <c r="K53" s="15">
        <f>F53/$C53*Sheet9!$C53</f>
        <v>6.2487670560639748</v>
      </c>
    </row>
    <row r="54" spans="1:11" x14ac:dyDescent="0.4">
      <c r="A54" s="4" t="s">
        <v>104</v>
      </c>
      <c r="B54" s="4" t="s">
        <v>1017</v>
      </c>
      <c r="C54" s="4" t="s">
        <v>1018</v>
      </c>
      <c r="D54" s="4" t="s">
        <v>1019</v>
      </c>
      <c r="E54" s="4" t="s">
        <v>820</v>
      </c>
      <c r="F54" s="4" t="s">
        <v>1020</v>
      </c>
      <c r="G54" s="15">
        <f>B54/$C54*Sheet9!$C54</f>
        <v>3.0378623587560121</v>
      </c>
      <c r="H54" s="15">
        <f>C54/$C54*Sheet9!$C54</f>
        <v>14.497210000000001</v>
      </c>
      <c r="I54" s="15">
        <f>D54/$C54*Sheet9!$C54</f>
        <v>0.92287726532673908</v>
      </c>
      <c r="J54" s="15">
        <f>E54/$C54*Sheet9!$C54</f>
        <v>0.15377544074445931</v>
      </c>
      <c r="K54" s="15">
        <f>F54/$C54*Sheet9!$C54</f>
        <v>8.2291649021704103</v>
      </c>
    </row>
    <row r="55" spans="1:11" x14ac:dyDescent="0.4">
      <c r="A55" s="4" t="s">
        <v>106</v>
      </c>
      <c r="B55" s="4" t="s">
        <v>1021</v>
      </c>
      <c r="C55" s="4" t="s">
        <v>1022</v>
      </c>
      <c r="D55" s="4" t="s">
        <v>829</v>
      </c>
      <c r="E55" s="4" t="s">
        <v>1023</v>
      </c>
      <c r="F55" s="4" t="s">
        <v>1024</v>
      </c>
      <c r="G55" s="15">
        <f>B55/$C55*Sheet9!$C55</f>
        <v>2.7109921185124048</v>
      </c>
      <c r="H55" s="15">
        <f>C55/$C55*Sheet9!$C55</f>
        <v>14.80484</v>
      </c>
      <c r="I55" s="15">
        <f>D55/$C55*Sheet9!$C55</f>
        <v>0.88442153311161831</v>
      </c>
      <c r="J55" s="15">
        <f>E55/$C55*Sheet9!$C55</f>
        <v>0.24991298769238243</v>
      </c>
      <c r="K55" s="15">
        <f>F55/$C55*Sheet9!$C55</f>
        <v>6.5756361377870567</v>
      </c>
    </row>
    <row r="56" spans="1:11" x14ac:dyDescent="0.4">
      <c r="A56" s="4" t="s">
        <v>108</v>
      </c>
      <c r="B56" s="4" t="s">
        <v>1025</v>
      </c>
      <c r="C56" s="4" t="s">
        <v>1026</v>
      </c>
      <c r="D56" s="4" t="s">
        <v>918</v>
      </c>
      <c r="E56" s="4" t="s">
        <v>1023</v>
      </c>
      <c r="F56" s="4" t="s">
        <v>1027</v>
      </c>
      <c r="G56" s="15">
        <f>B56/$C56*Sheet9!$C56</f>
        <v>3.1339925305234222</v>
      </c>
      <c r="H56" s="15">
        <f>C56/$C56*Sheet9!$C56</f>
        <v>13.728120000000001</v>
      </c>
      <c r="I56" s="15">
        <f>D56/$C56*Sheet9!$C56</f>
        <v>0.67291754987973895</v>
      </c>
      <c r="J56" s="15">
        <f>E56/$C56*Sheet9!$C56</f>
        <v>0.24991256625816058</v>
      </c>
      <c r="K56" s="15">
        <f>F56/$C56*Sheet9!$C56</f>
        <v>6.9986300327568438</v>
      </c>
    </row>
    <row r="57" spans="1:11" x14ac:dyDescent="0.4">
      <c r="A57" s="4" t="s">
        <v>110</v>
      </c>
      <c r="B57" s="4" t="s">
        <v>1028</v>
      </c>
      <c r="C57" s="4" t="s">
        <v>1026</v>
      </c>
      <c r="D57" s="4" t="s">
        <v>905</v>
      </c>
      <c r="E57" s="4" t="s">
        <v>820</v>
      </c>
      <c r="F57" s="4" t="s">
        <v>1029</v>
      </c>
      <c r="G57" s="15">
        <f>B57/$C57*Sheet9!$C57</f>
        <v>2.3264375617913182</v>
      </c>
      <c r="H57" s="15">
        <f>C57/$C57*Sheet9!$C57</f>
        <v>13.728120000000001</v>
      </c>
      <c r="I57" s="15">
        <f>D57/$C57*Sheet9!$C57</f>
        <v>1.0574675349902647</v>
      </c>
      <c r="J57" s="15">
        <f>E57/$C57*Sheet9!$C57</f>
        <v>0.15377506998052912</v>
      </c>
      <c r="K57" s="15">
        <f>F57/$C57*Sheet9!$C57</f>
        <v>6.133392566258161</v>
      </c>
    </row>
    <row r="58" spans="1:11" x14ac:dyDescent="0.4">
      <c r="A58" s="4" t="s">
        <v>112</v>
      </c>
      <c r="B58" s="4" t="s">
        <v>1030</v>
      </c>
      <c r="C58" s="4" t="s">
        <v>1031</v>
      </c>
      <c r="D58" s="4" t="s">
        <v>869</v>
      </c>
      <c r="E58" s="4" t="s">
        <v>163</v>
      </c>
      <c r="F58" s="4" t="s">
        <v>1032</v>
      </c>
      <c r="G58" s="15">
        <f>B58/$C58*Sheet9!$C58</f>
        <v>1.8457964403072433</v>
      </c>
      <c r="H58" s="15">
        <f>C58/$C58*Sheet9!$C58</f>
        <v>9.6327599999999993</v>
      </c>
      <c r="I58" s="15">
        <f>D58/$C58*Sheet9!$C58</f>
        <v>1.1536059286550417</v>
      </c>
      <c r="J58" s="15">
        <f>E58/$C58*Sheet9!$C58</f>
        <v>0</v>
      </c>
      <c r="K58" s="15">
        <f>F58/$C58*Sheet9!$C58</f>
        <v>4.38373846816806</v>
      </c>
    </row>
    <row r="59" spans="1:11" x14ac:dyDescent="0.4">
      <c r="A59" s="4" t="s">
        <v>114</v>
      </c>
      <c r="B59" s="4" t="s">
        <v>819</v>
      </c>
      <c r="C59" s="4" t="s">
        <v>1033</v>
      </c>
      <c r="D59" s="4" t="s">
        <v>207</v>
      </c>
      <c r="E59" s="4" t="s">
        <v>163</v>
      </c>
      <c r="F59" s="4" t="s">
        <v>1034</v>
      </c>
      <c r="G59" s="15">
        <f>B59/$C59*Sheet9!$C59</f>
        <v>1.192065999223473</v>
      </c>
      <c r="H59" s="15">
        <f>C59/$C59*Sheet9!$C59</f>
        <v>6.4795199999999999</v>
      </c>
      <c r="I59" s="15">
        <f>D59/$C59*Sheet9!$C59</f>
        <v>449.24288646070221</v>
      </c>
      <c r="J59" s="15">
        <f>E59/$C59*Sheet9!$C59</f>
        <v>0</v>
      </c>
      <c r="K59" s="15">
        <f>F59/$C59*Sheet9!$C59</f>
        <v>4.4414397969937323</v>
      </c>
    </row>
    <row r="60" spans="1:11" x14ac:dyDescent="0.4">
      <c r="A60" s="4" t="s">
        <v>116</v>
      </c>
      <c r="B60" s="4" t="s">
        <v>898</v>
      </c>
      <c r="C60" s="4" t="s">
        <v>832</v>
      </c>
      <c r="D60" s="4" t="s">
        <v>1035</v>
      </c>
      <c r="E60" s="4" t="s">
        <v>1036</v>
      </c>
      <c r="F60" s="4" t="s">
        <v>1037</v>
      </c>
      <c r="G60" s="15">
        <f>B60/$C60*Sheet9!$C60</f>
        <v>1.0190153720470307</v>
      </c>
      <c r="H60" s="15">
        <f>C60/$C60*Sheet9!$C60</f>
        <v>5.3835800000000003</v>
      </c>
      <c r="I60" s="15">
        <f>D60/$C60*Sheet9!$C60</f>
        <v>7.3447454572460931</v>
      </c>
      <c r="J60" s="15">
        <f>E60/$C60*Sheet9!$C60</f>
        <v>0.13454794512546212</v>
      </c>
      <c r="K60" s="15">
        <f>F60/$C60*Sheet9!$C60</f>
        <v>2.7879053017014783</v>
      </c>
    </row>
    <row r="61" spans="1:11" x14ac:dyDescent="0.4">
      <c r="A61" s="4" t="s">
        <v>118</v>
      </c>
      <c r="B61" s="4" t="s">
        <v>1038</v>
      </c>
      <c r="C61" s="4" t="s">
        <v>1039</v>
      </c>
      <c r="D61" s="4" t="s">
        <v>1040</v>
      </c>
      <c r="E61" s="4" t="s">
        <v>825</v>
      </c>
      <c r="F61" s="4" t="s">
        <v>1041</v>
      </c>
      <c r="G61" s="15">
        <f>B61/$C61*Sheet9!$C61</f>
        <v>0.82674437216563812</v>
      </c>
      <c r="H61" s="15">
        <f>C61/$C61*Sheet9!$C61</f>
        <v>4.2299499999999997</v>
      </c>
      <c r="I61" s="15">
        <f>D61/$C61*Sheet9!$C61</f>
        <v>3.2301567052901001</v>
      </c>
      <c r="J61" s="15">
        <f>E61/$C61*Sheet9!$C61</f>
        <v>0.28836994647238123</v>
      </c>
      <c r="K61" s="15">
        <f>F61/$C61*Sheet9!$C61</f>
        <v>3.2686120214110472</v>
      </c>
    </row>
    <row r="62" spans="1:11" x14ac:dyDescent="0.4">
      <c r="A62" s="4" t="s">
        <v>120</v>
      </c>
      <c r="B62" s="4" t="s">
        <v>883</v>
      </c>
      <c r="C62" s="4" t="s">
        <v>1042</v>
      </c>
      <c r="D62" s="4" t="s">
        <v>1043</v>
      </c>
      <c r="E62" s="4" t="s">
        <v>1044</v>
      </c>
      <c r="F62" s="4" t="s">
        <v>1045</v>
      </c>
      <c r="G62" s="15">
        <f>B62/$C62*Sheet9!$C62</f>
        <v>0.76905681046226515</v>
      </c>
      <c r="H62" s="15">
        <f>C62/$C62*Sheet9!$C62</f>
        <v>5.4412599999999998</v>
      </c>
      <c r="I62" s="15">
        <f>D62/$C62*Sheet9!$C62</f>
        <v>1.5766136318227228</v>
      </c>
      <c r="J62" s="15">
        <f>E62/$C62*Sheet9!$C62</f>
        <v>0.11532033602760876</v>
      </c>
      <c r="K62" s="15">
        <f>F62/$C62*Sheet9!$C62</f>
        <v>2.8648141131595679</v>
      </c>
    </row>
    <row r="63" spans="1:11" x14ac:dyDescent="0.4">
      <c r="A63" s="4" t="s">
        <v>122</v>
      </c>
      <c r="B63" s="4" t="s">
        <v>860</v>
      </c>
      <c r="C63" s="4" t="s">
        <v>1046</v>
      </c>
      <c r="D63" s="4" t="s">
        <v>819</v>
      </c>
      <c r="E63" s="4" t="s">
        <v>1036</v>
      </c>
      <c r="F63" s="4" t="s">
        <v>1047</v>
      </c>
      <c r="G63" s="15">
        <f>B63/$C63*Sheet9!$C63</f>
        <v>0.98056081945262707</v>
      </c>
      <c r="H63" s="15">
        <f>C63/$C63*Sheet9!$C63</f>
        <v>6.7102399999999998</v>
      </c>
      <c r="I63" s="15">
        <f>D63/$C63*Sheet9!$C63</f>
        <v>1.1920640190670022</v>
      </c>
      <c r="J63" s="15">
        <f>E63/$C63*Sheet9!$C63</f>
        <v>0.13454802099512614</v>
      </c>
      <c r="K63" s="15">
        <f>F63/$C63*Sheet9!$C63</f>
        <v>3.4608715998071875</v>
      </c>
    </row>
    <row r="64" spans="1:11" x14ac:dyDescent="0.4">
      <c r="A64" s="4" t="s">
        <v>124</v>
      </c>
      <c r="B64" s="4" t="s">
        <v>870</v>
      </c>
      <c r="C64" s="4" t="s">
        <v>1048</v>
      </c>
      <c r="D64" s="4" t="s">
        <v>869</v>
      </c>
      <c r="E64" s="4" t="s">
        <v>163</v>
      </c>
      <c r="F64" s="4" t="s">
        <v>1049</v>
      </c>
      <c r="G64" s="15">
        <f>B64/$C64*Sheet9!$C64</f>
        <v>0.59601037109910815</v>
      </c>
      <c r="H64" s="15">
        <f>C64/$C64*Sheet9!$C64</f>
        <v>4.7490800000000002</v>
      </c>
      <c r="I64" s="15">
        <f>D64/$C64*Sheet9!$C64</f>
        <v>1.1536104861275343</v>
      </c>
      <c r="J64" s="15">
        <f>E64/$C64*Sheet9!$C64</f>
        <v>0</v>
      </c>
      <c r="K64" s="15">
        <f>F64/$C64*Sheet9!$C64</f>
        <v>2.5187244641624025</v>
      </c>
    </row>
    <row r="65" spans="1:11" x14ac:dyDescent="0.4">
      <c r="A65" s="4" t="s">
        <v>126</v>
      </c>
      <c r="B65" s="4" t="s">
        <v>1038</v>
      </c>
      <c r="C65" s="4" t="s">
        <v>1050</v>
      </c>
      <c r="D65" s="4" t="s">
        <v>944</v>
      </c>
      <c r="E65" s="4" t="s">
        <v>1044</v>
      </c>
      <c r="F65" s="4" t="s">
        <v>1051</v>
      </c>
      <c r="G65" s="15">
        <f>B65/$C65*Sheet9!$C65</f>
        <v>0.82674079384859389</v>
      </c>
      <c r="H65" s="15">
        <f>C65/$C65*Sheet9!$C65</f>
        <v>3.1724600000000001</v>
      </c>
      <c r="I65" s="15">
        <f>D65/$C65*Sheet9!$C65</f>
        <v>0.90365109320569814</v>
      </c>
      <c r="J65" s="15">
        <f>E65/$C65*Sheet9!$C65</f>
        <v>0.11532052479537794</v>
      </c>
      <c r="K65" s="15">
        <f>F65/$C65*Sheet9!$C65</f>
        <v>1.7112092364552947</v>
      </c>
    </row>
    <row r="66" spans="1:11" x14ac:dyDescent="0.4">
      <c r="A66" s="4" t="s">
        <v>127</v>
      </c>
      <c r="B66" s="4" t="s">
        <v>843</v>
      </c>
      <c r="C66" s="4" t="s">
        <v>1052</v>
      </c>
      <c r="D66" s="4" t="s">
        <v>864</v>
      </c>
      <c r="E66" s="4" t="s">
        <v>1036</v>
      </c>
      <c r="F66" s="4" t="s">
        <v>852</v>
      </c>
      <c r="G66" s="15">
        <f>B66/$C66*Sheet9!$C66</f>
        <v>0.51910357889137948</v>
      </c>
      <c r="H66" s="15">
        <f>C66/$C66*Sheet9!$C66</f>
        <v>2.3649200000000001</v>
      </c>
      <c r="I66" s="15">
        <f>D66/$C66*Sheet9!$C66</f>
        <v>0.73060852475209903</v>
      </c>
      <c r="J66" s="15">
        <f>E66/$C66*Sheet9!$C66</f>
        <v>0.13454913187188938</v>
      </c>
      <c r="K66" s="15">
        <f>F66/$C66*Sheet9!$C66</f>
        <v>1.3266679176323088</v>
      </c>
    </row>
    <row r="67" spans="1:11" x14ac:dyDescent="0.4">
      <c r="A67" s="4" t="s">
        <v>129</v>
      </c>
      <c r="B67" s="4" t="s">
        <v>839</v>
      </c>
      <c r="C67" s="4" t="s">
        <v>1053</v>
      </c>
      <c r="D67" s="4" t="s">
        <v>955</v>
      </c>
      <c r="E67" s="4" t="s">
        <v>163</v>
      </c>
      <c r="F67" s="4" t="s">
        <v>905</v>
      </c>
      <c r="G67" s="15">
        <f>B67/$C67*Sheet9!$C67</f>
        <v>0.4229644141972333</v>
      </c>
      <c r="H67" s="15">
        <f>C67/$C67*Sheet9!$C67</f>
        <v>1.2113</v>
      </c>
      <c r="I67" s="15">
        <f>D67/$C67*Sheet9!$C67</f>
        <v>0.84597375292066923</v>
      </c>
      <c r="J67" s="15">
        <f>E67/$C67*Sheet9!$C67</f>
        <v>0</v>
      </c>
      <c r="K67" s="15">
        <f>F67/$C67*Sheet9!$C67</f>
        <v>1.057478422282387</v>
      </c>
    </row>
    <row r="68" spans="1:11" x14ac:dyDescent="0.4">
      <c r="A68" s="4" t="s">
        <v>131</v>
      </c>
      <c r="B68" s="4" t="s">
        <v>839</v>
      </c>
      <c r="C68" s="4" t="s">
        <v>1054</v>
      </c>
      <c r="D68" s="4" t="s">
        <v>959</v>
      </c>
      <c r="E68" s="4" t="s">
        <v>163</v>
      </c>
      <c r="F68" s="4" t="s">
        <v>1055</v>
      </c>
      <c r="G68" s="15">
        <f>B68/$C68*Sheet9!$C68</f>
        <v>0.42296005955789712</v>
      </c>
      <c r="H68" s="15">
        <f>C68/$C68*Sheet9!$C68</f>
        <v>1.96116</v>
      </c>
      <c r="I68" s="15">
        <f>D68/$C68*Sheet9!$C68</f>
        <v>0.74982754690184406</v>
      </c>
      <c r="J68" s="15">
        <f>E68/$C68*Sheet9!$C68</f>
        <v>0</v>
      </c>
      <c r="K68" s="15">
        <f>F68/$C68*Sheet9!$C68</f>
        <v>1.1343775320123697</v>
      </c>
    </row>
    <row r="69" spans="1:11" x14ac:dyDescent="0.4">
      <c r="A69" s="4" t="s">
        <v>132</v>
      </c>
      <c r="B69" s="4" t="s">
        <v>1056</v>
      </c>
      <c r="C69" s="4" t="s">
        <v>1057</v>
      </c>
      <c r="D69" s="4" t="s">
        <v>906</v>
      </c>
      <c r="E69" s="4" t="s">
        <v>163</v>
      </c>
      <c r="F69" s="4" t="s">
        <v>860</v>
      </c>
      <c r="G69" s="15">
        <f>B69/$C69*Sheet9!$C69</f>
        <v>0.23068419345325863</v>
      </c>
      <c r="H69" s="15">
        <f>C69/$C69*Sheet9!$C69</f>
        <v>1.98038</v>
      </c>
      <c r="I69" s="15">
        <f>D69/$C69*Sheet9!$C69</f>
        <v>0.65368757525576759</v>
      </c>
      <c r="J69" s="15">
        <f>E69/$C69*Sheet9!$C69</f>
        <v>0</v>
      </c>
      <c r="K69" s="15">
        <f>F69/$C69*Sheet9!$C69</f>
        <v>0.98055382483043341</v>
      </c>
    </row>
    <row r="70" spans="1:11" x14ac:dyDescent="0.4">
      <c r="A70" s="4" t="s">
        <v>134</v>
      </c>
      <c r="B70" s="4" t="s">
        <v>1058</v>
      </c>
      <c r="C70" s="4" t="s">
        <v>1015</v>
      </c>
      <c r="D70" s="4" t="s">
        <v>1059</v>
      </c>
      <c r="E70" s="4" t="s">
        <v>163</v>
      </c>
      <c r="F70" s="4" t="s">
        <v>1060</v>
      </c>
      <c r="G70" s="15">
        <f>B70/$C70*Sheet9!$C70</f>
        <v>0.32682430464424034</v>
      </c>
      <c r="H70" s="15">
        <f>C70/$C70*Sheet9!$C70</f>
        <v>1.40357</v>
      </c>
      <c r="I70" s="15">
        <f>D70/$C70*Sheet9!$C70</f>
        <v>1.365114796594437</v>
      </c>
      <c r="J70" s="15">
        <f>E70/$C70*Sheet9!$C70</f>
        <v>0</v>
      </c>
      <c r="K70" s="15">
        <f>F70/$C70*Sheet9!$C70</f>
        <v>1.6535288221361586</v>
      </c>
    </row>
    <row r="71" spans="1:11" x14ac:dyDescent="0.4">
      <c r="A71" s="4" t="s">
        <v>136</v>
      </c>
      <c r="B71" s="4" t="s">
        <v>922</v>
      </c>
      <c r="C71" s="4" t="s">
        <v>1061</v>
      </c>
      <c r="D71" s="4" t="s">
        <v>853</v>
      </c>
      <c r="E71" s="4" t="s">
        <v>163</v>
      </c>
      <c r="F71" s="4" t="s">
        <v>1062</v>
      </c>
      <c r="G71" s="15">
        <f>B71/$C71*Sheet9!$C71</f>
        <v>0.40374073419078238</v>
      </c>
      <c r="H71" s="15">
        <f>C71/$C71*Sheet9!$C71</f>
        <v>2.0957499999999998</v>
      </c>
      <c r="I71" s="15">
        <f>D71/$C71*Sheet9!$C71</f>
        <v>0.46142439978563765</v>
      </c>
      <c r="J71" s="15">
        <f>E71/$C71*Sheet9!$C71</f>
        <v>0</v>
      </c>
      <c r="K71" s="15">
        <f>F71/$C71*Sheet9!$C71</f>
        <v>1.9419718167202569</v>
      </c>
    </row>
    <row r="72" spans="1:11" x14ac:dyDescent="0.4">
      <c r="A72" s="4" t="s">
        <v>138</v>
      </c>
      <c r="B72" s="4" t="s">
        <v>820</v>
      </c>
      <c r="C72" s="4" t="s">
        <v>1063</v>
      </c>
      <c r="D72" s="4" t="s">
        <v>860</v>
      </c>
      <c r="E72" s="4" t="s">
        <v>163</v>
      </c>
      <c r="F72" s="4" t="s">
        <v>1064</v>
      </c>
      <c r="G72" s="15">
        <f>B72/$C72*Sheet9!$C72</f>
        <v>0.15377736047803267</v>
      </c>
      <c r="H72" s="15">
        <f>C72/$C72*Sheet9!$C72</f>
        <v>2.3456999999999999</v>
      </c>
      <c r="I72" s="15">
        <f>D72/$C72*Sheet9!$C72</f>
        <v>0.98057214348642119</v>
      </c>
      <c r="J72" s="15">
        <f>E72/$C72*Sheet9!$C72</f>
        <v>0</v>
      </c>
      <c r="K72" s="15">
        <f>F72/$C72*Sheet9!$C72</f>
        <v>1.3459000708622206</v>
      </c>
    </row>
    <row r="73" spans="1:11" x14ac:dyDescent="0.4">
      <c r="A73" s="4" t="s">
        <v>140</v>
      </c>
      <c r="B73" s="4" t="s">
        <v>1036</v>
      </c>
      <c r="C73" s="4" t="s">
        <v>1065</v>
      </c>
      <c r="D73" s="4" t="s">
        <v>911</v>
      </c>
      <c r="E73" s="4" t="s">
        <v>163</v>
      </c>
      <c r="F73" s="4" t="s">
        <v>932</v>
      </c>
      <c r="G73" s="15">
        <f>B73/$C73*Sheet9!$C73</f>
        <v>0.13454757080546145</v>
      </c>
      <c r="H73" s="15">
        <f>C73/$C73*Sheet9!$C73</f>
        <v>29.87886</v>
      </c>
      <c r="I73" s="15">
        <f>D73/$C73*Sheet9!$C73</f>
        <v>0.69214504954916356</v>
      </c>
      <c r="J73" s="15">
        <f>E73/$C73*Sheet9!$C73</f>
        <v>0</v>
      </c>
      <c r="K73" s="15">
        <f>F73/$C73*Sheet9!$C73</f>
        <v>0.80751004515130864</v>
      </c>
    </row>
    <row r="74" spans="1:11" x14ac:dyDescent="0.4">
      <c r="A74" s="4" t="s">
        <v>142</v>
      </c>
      <c r="B74" s="4" t="s">
        <v>830</v>
      </c>
      <c r="C74" s="4" t="s">
        <v>1066</v>
      </c>
      <c r="D74" s="4" t="s">
        <v>906</v>
      </c>
      <c r="E74" s="4" t="s">
        <v>163</v>
      </c>
      <c r="F74" s="4" t="s">
        <v>879</v>
      </c>
      <c r="G74" s="15">
        <f>B74/$C74*Sheet9!$C74</f>
        <v>0.34604998999720682</v>
      </c>
      <c r="H74" s="15">
        <f>C74/$C74*Sheet9!$C74</f>
        <v>11.90155</v>
      </c>
      <c r="I74" s="15">
        <f>D74/$C74*Sheet9!$C74</f>
        <v>0.65368991359851425</v>
      </c>
      <c r="J74" s="15">
        <f>E74/$C74*Sheet9!$C74</f>
        <v>0</v>
      </c>
      <c r="K74" s="15">
        <f>F74/$C74*Sheet9!$C74</f>
        <v>1.230514770350966</v>
      </c>
    </row>
    <row r="75" spans="1:11" x14ac:dyDescent="0.4">
      <c r="A75" s="4" t="s">
        <v>144</v>
      </c>
      <c r="B75" s="4" t="s">
        <v>1023</v>
      </c>
      <c r="C75" s="4" t="s">
        <v>1067</v>
      </c>
      <c r="D75" s="4" t="s">
        <v>873</v>
      </c>
      <c r="E75" s="4" t="s">
        <v>163</v>
      </c>
      <c r="F75" s="4" t="s">
        <v>852</v>
      </c>
      <c r="G75" s="15">
        <f>B75/$C75*Sheet9!$C75</f>
        <v>0.24991289419650237</v>
      </c>
      <c r="H75" s="15">
        <f>C75/$C75*Sheet9!$C75</f>
        <v>1.9034800000000001</v>
      </c>
      <c r="I75" s="15">
        <f>D75/$C75*Sheet9!$C75</f>
        <v>0.48064318802954853</v>
      </c>
      <c r="J75" s="15">
        <f>E75/$C75*Sheet9!$C75</f>
        <v>0</v>
      </c>
      <c r="K75" s="15">
        <f>F75/$C75*Sheet9!$C75</f>
        <v>1.3266542654173847</v>
      </c>
    </row>
    <row r="76" spans="1:11" x14ac:dyDescent="0.4">
      <c r="A76" s="4" t="s">
        <v>146</v>
      </c>
      <c r="B76" s="4" t="s">
        <v>865</v>
      </c>
      <c r="C76" s="4" t="s">
        <v>1068</v>
      </c>
      <c r="D76" s="4" t="s">
        <v>853</v>
      </c>
      <c r="E76" s="4" t="s">
        <v>163</v>
      </c>
      <c r="F76" s="4" t="s">
        <v>1069</v>
      </c>
      <c r="G76" s="15">
        <f>B76/$C76*Sheet9!$C76</f>
        <v>0.3845055862170737</v>
      </c>
      <c r="H76" s="15">
        <f>C76/$C76*Sheet9!$C76</f>
        <v>3.6531400000000001</v>
      </c>
      <c r="I76" s="15">
        <f>D76/$C76*Sheet9!$C76</f>
        <v>0.46141568828549645</v>
      </c>
      <c r="J76" s="15">
        <f>E76/$C76*Sheet9!$C76</f>
        <v>0</v>
      </c>
      <c r="K76" s="15">
        <f>F76/$C76*Sheet9!$C76</f>
        <v>2.1341654841486508</v>
      </c>
    </row>
    <row r="77" spans="1:11" x14ac:dyDescent="0.4">
      <c r="A77" s="4" t="s">
        <v>148</v>
      </c>
      <c r="B77" s="4" t="s">
        <v>1004</v>
      </c>
      <c r="C77" s="4" t="s">
        <v>1040</v>
      </c>
      <c r="D77" s="4" t="s">
        <v>911</v>
      </c>
      <c r="E77" s="4" t="s">
        <v>1070</v>
      </c>
      <c r="F77" s="4" t="s">
        <v>1030</v>
      </c>
      <c r="G77" s="15">
        <f>B77/$C77*Sheet9!$C77</f>
        <v>0.30759601374092516</v>
      </c>
      <c r="H77" s="15">
        <f>C77/$C77*Sheet9!$C77</f>
        <v>3.23014</v>
      </c>
      <c r="I77" s="15">
        <f>D77/$C77*Sheet9!$C77</f>
        <v>0.69214718617006488</v>
      </c>
      <c r="J77" s="15">
        <f>E77/$C77*Sheet9!$C77</f>
        <v>9.6092868904898335E-2</v>
      </c>
      <c r="K77" s="15">
        <f>F77/$C77*Sheet9!$C77</f>
        <v>1.8458007034574837</v>
      </c>
    </row>
    <row r="78" spans="1:11" x14ac:dyDescent="0.4">
      <c r="A78" s="4" t="s">
        <v>150</v>
      </c>
      <c r="B78" s="4" t="s">
        <v>925</v>
      </c>
      <c r="C78" s="4" t="s">
        <v>1071</v>
      </c>
      <c r="D78" s="4" t="s">
        <v>855</v>
      </c>
      <c r="E78" s="4" t="s">
        <v>163</v>
      </c>
      <c r="F78" s="4" t="s">
        <v>1072</v>
      </c>
      <c r="G78" s="15">
        <f>B78/$C78*Sheet9!$C78</f>
        <v>0.44219042889687193</v>
      </c>
      <c r="H78" s="15">
        <f>C78/$C78*Sheet9!$C78</f>
        <v>3.07633</v>
      </c>
      <c r="I78" s="15">
        <f>D78/$C78*Sheet9!$C78</f>
        <v>6.748716345687666</v>
      </c>
      <c r="J78" s="15">
        <f>E78/$C78*Sheet9!$C78</f>
        <v>0</v>
      </c>
      <c r="K78" s="15">
        <f>F78/$C78*Sheet9!$C78</f>
        <v>1.288205887292269</v>
      </c>
    </row>
    <row r="79" spans="1:11" x14ac:dyDescent="0.4">
      <c r="A79" s="4" t="s">
        <v>152</v>
      </c>
      <c r="B79" s="4" t="s">
        <v>825</v>
      </c>
      <c r="C79" s="4" t="s">
        <v>1067</v>
      </c>
      <c r="D79" s="4" t="s">
        <v>1015</v>
      </c>
      <c r="E79" s="4" t="s">
        <v>163</v>
      </c>
      <c r="F79" s="4" t="s">
        <v>838</v>
      </c>
      <c r="G79" s="15">
        <f>B79/$C79*Sheet9!$C79</f>
        <v>0.2883679431686767</v>
      </c>
      <c r="H79" s="15">
        <f>C79/$C79*Sheet9!$C79</f>
        <v>1.9034800000000001</v>
      </c>
      <c r="I79" s="15">
        <f>D79/$C79*Sheet9!$C79</f>
        <v>1.4035643633617334</v>
      </c>
      <c r="J79" s="15">
        <f>E79/$C79*Sheet9!$C79</f>
        <v>0</v>
      </c>
      <c r="K79" s="15">
        <f>F79/$C79*Sheet9!$C79</f>
        <v>0.99978634915390263</v>
      </c>
    </row>
    <row r="80" spans="1:11" x14ac:dyDescent="0.4">
      <c r="A80" s="4" t="s">
        <v>154</v>
      </c>
      <c r="B80" s="4" t="s">
        <v>983</v>
      </c>
      <c r="C80" s="4" t="s">
        <v>1073</v>
      </c>
      <c r="D80" s="4" t="s">
        <v>847</v>
      </c>
      <c r="E80" s="4" t="s">
        <v>163</v>
      </c>
      <c r="F80" s="4" t="s">
        <v>1074</v>
      </c>
      <c r="G80" s="15">
        <f>B80/$C80*Sheet9!$C80</f>
        <v>0.3652786389825558</v>
      </c>
      <c r="H80" s="15">
        <f>C80/$C80*Sheet9!$C80</f>
        <v>1.69198</v>
      </c>
      <c r="I80" s="15">
        <f>D80/$C80*Sheet9!$C80</f>
        <v>0.96133287364256703</v>
      </c>
      <c r="J80" s="15">
        <f>E80/$C80*Sheet9!$C80</f>
        <v>0</v>
      </c>
      <c r="K80" s="15">
        <f>F80/$C80*Sheet9!$C80</f>
        <v>1.095925765339989</v>
      </c>
    </row>
    <row r="81" spans="1:11" x14ac:dyDescent="0.4">
      <c r="A81" s="4" t="s">
        <v>156</v>
      </c>
      <c r="B81" s="4" t="s">
        <v>865</v>
      </c>
      <c r="C81" s="4" t="s">
        <v>1051</v>
      </c>
      <c r="D81" s="4" t="s">
        <v>1075</v>
      </c>
      <c r="E81" s="4" t="s">
        <v>163</v>
      </c>
      <c r="F81" s="4" t="s">
        <v>847</v>
      </c>
      <c r="G81" s="15">
        <f>B81/$C81*Sheet9!$C81</f>
        <v>0.38450449712530516</v>
      </c>
      <c r="H81" s="15">
        <f>C81/$C81*Sheet9!$C81</f>
        <v>1.7112000000000001</v>
      </c>
      <c r="I81" s="15">
        <f>D81/$C81*Sheet9!$C81</f>
        <v>16.208398708356302</v>
      </c>
      <c r="J81" s="15">
        <f>E81/$C81*Sheet9!$C81</f>
        <v>0</v>
      </c>
      <c r="K81" s="15">
        <f>F81/$C81*Sheet9!$C81</f>
        <v>0.96132862880995518</v>
      </c>
    </row>
    <row r="82" spans="1:11" x14ac:dyDescent="0.4">
      <c r="A82" s="4" t="s">
        <v>157</v>
      </c>
      <c r="B82" s="4" t="s">
        <v>1023</v>
      </c>
      <c r="C82" s="4" t="s">
        <v>1076</v>
      </c>
      <c r="D82" s="4" t="s">
        <v>1077</v>
      </c>
      <c r="E82" s="4" t="s">
        <v>163</v>
      </c>
      <c r="F82" s="4" t="s">
        <v>819</v>
      </c>
      <c r="G82" s="15">
        <f>B82/$C82*Sheet9!$C82</f>
        <v>0.24991194154254007</v>
      </c>
      <c r="H82" s="15">
        <f>C82/$C82*Sheet9!$C82</f>
        <v>1.9996100000000001</v>
      </c>
      <c r="I82" s="15">
        <f>D82/$C82*Sheet9!$C82</f>
        <v>1.461241366628474</v>
      </c>
      <c r="J82" s="15">
        <f>E82/$C82*Sheet9!$C82</f>
        <v>0</v>
      </c>
      <c r="K82" s="15">
        <f>F82/$C82*Sheet9!$C82</f>
        <v>1.1920570499427108</v>
      </c>
    </row>
    <row r="83" spans="1:11" x14ac:dyDescent="0.4">
      <c r="A83" s="4" t="s">
        <v>158</v>
      </c>
      <c r="B83" s="4" t="s">
        <v>1044</v>
      </c>
      <c r="C83" s="4" t="s">
        <v>1078</v>
      </c>
      <c r="D83" s="4" t="s">
        <v>905</v>
      </c>
      <c r="E83" s="4" t="s">
        <v>163</v>
      </c>
      <c r="F83" s="4" t="s">
        <v>1079</v>
      </c>
      <c r="G83" s="15">
        <f>B83/$C83*Sheet9!$C83</f>
        <v>0.11531990980579354</v>
      </c>
      <c r="H83" s="15">
        <f>C83/$C83*Sheet9!$C83</f>
        <v>1.7881100000000001</v>
      </c>
      <c r="I83" s="15">
        <f>D83/$C83*Sheet9!$C83</f>
        <v>1.0574660525588524</v>
      </c>
      <c r="J83" s="15">
        <f>E83/$C83*Sheet9!$C83</f>
        <v>0</v>
      </c>
      <c r="K83" s="15">
        <f>F83/$C83*Sheet9!$C83</f>
        <v>0.86519132954802402</v>
      </c>
    </row>
    <row r="84" spans="1:11" x14ac:dyDescent="0.4">
      <c r="A84" s="4" t="s">
        <v>160</v>
      </c>
      <c r="B84" s="4" t="s">
        <v>1011</v>
      </c>
      <c r="C84" s="4" t="s">
        <v>1080</v>
      </c>
      <c r="D84" s="4" t="s">
        <v>955</v>
      </c>
      <c r="E84" s="4" t="s">
        <v>163</v>
      </c>
      <c r="F84" s="4" t="s">
        <v>1019</v>
      </c>
      <c r="G84" s="15">
        <f>B84/$C84*Sheet9!$C84</f>
        <v>0.19223173214118819</v>
      </c>
      <c r="H84" s="15">
        <f>C84/$C84*Sheet9!$C84</f>
        <v>1.4420299999999999</v>
      </c>
      <c r="I84" s="15">
        <f>D84/$C84*Sheet9!$C84</f>
        <v>0.84597236455964364</v>
      </c>
      <c r="J84" s="15">
        <f>E84/$C84*Sheet9!$C84</f>
        <v>0</v>
      </c>
      <c r="K84" s="15">
        <f>F84/$C84*Sheet9!$C84</f>
        <v>0.92288302719710902</v>
      </c>
    </row>
    <row r="85" spans="1:11" x14ac:dyDescent="0.4">
      <c r="A85" s="4" t="s">
        <v>162</v>
      </c>
      <c r="B85" s="4" t="s">
        <v>163</v>
      </c>
      <c r="C85" s="4" t="s">
        <v>982</v>
      </c>
      <c r="D85" s="4" t="s">
        <v>911</v>
      </c>
      <c r="E85" s="4" t="s">
        <v>163</v>
      </c>
      <c r="F85" s="4" t="s">
        <v>890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0.69215535871605316</v>
      </c>
      <c r="J85" s="15">
        <f>E85/$C85*Sheet9!$C85</f>
        <v>0</v>
      </c>
      <c r="K85" s="15">
        <f>F85/$C85*Sheet9!$C85</f>
        <v>0.53833307350519011</v>
      </c>
    </row>
    <row r="86" spans="1:11" x14ac:dyDescent="0.4">
      <c r="A86" s="4" t="s">
        <v>164</v>
      </c>
      <c r="B86" s="4" t="s">
        <v>163</v>
      </c>
      <c r="C86" s="4" t="s">
        <v>819</v>
      </c>
      <c r="D86" s="4" t="s">
        <v>1019</v>
      </c>
      <c r="E86" s="4" t="s">
        <v>163</v>
      </c>
      <c r="F86" s="4" t="s">
        <v>1081</v>
      </c>
      <c r="G86" s="15">
        <f>B86/$C86*Sheet9!$C86</f>
        <v>0</v>
      </c>
      <c r="H86" s="15">
        <f>C86/$C86*Sheet9!$C86</f>
        <v>1.19207</v>
      </c>
      <c r="I86" s="15">
        <f>D86/$C86*Sheet9!$C86</f>
        <v>0.92288275899755046</v>
      </c>
      <c r="J86" s="15">
        <f>E86/$C86*Sheet9!$C86</f>
        <v>0</v>
      </c>
      <c r="K86" s="15">
        <f>F86/$C86*Sheet9!$C86</f>
        <v>0.63446785792349736</v>
      </c>
    </row>
    <row r="87" spans="1:11" x14ac:dyDescent="0.4">
      <c r="A87" s="4" t="s">
        <v>165</v>
      </c>
      <c r="B87" s="4" t="s">
        <v>1044</v>
      </c>
      <c r="C87" s="4" t="s">
        <v>1064</v>
      </c>
      <c r="D87" s="4" t="s">
        <v>1074</v>
      </c>
      <c r="E87" s="4" t="s">
        <v>163</v>
      </c>
      <c r="F87" s="4" t="s">
        <v>955</v>
      </c>
      <c r="G87" s="15">
        <f>B87/$C87*Sheet9!$C87</f>
        <v>0.11532092626589671</v>
      </c>
      <c r="H87" s="15">
        <f>C87/$C87*Sheet9!$C87</f>
        <v>1.34589</v>
      </c>
      <c r="I87" s="15">
        <f>D87/$C87*Sheet9!$C87</f>
        <v>1.0959306568977603</v>
      </c>
      <c r="J87" s="15">
        <f>E87/$C87*Sheet9!$C87</f>
        <v>0</v>
      </c>
      <c r="K87" s="15">
        <f>F87/$C87*Sheet9!$C87</f>
        <v>0.8459713137955206</v>
      </c>
    </row>
    <row r="88" spans="1:11" x14ac:dyDescent="0.4">
      <c r="A88" s="4" t="s">
        <v>166</v>
      </c>
      <c r="B88" s="4" t="s">
        <v>1070</v>
      </c>
      <c r="C88" s="4" t="s">
        <v>1015</v>
      </c>
      <c r="D88" s="4" t="s">
        <v>932</v>
      </c>
      <c r="E88" s="4" t="s">
        <v>163</v>
      </c>
      <c r="F88" s="4" t="s">
        <v>864</v>
      </c>
      <c r="G88" s="15">
        <f>B88/$C88*Sheet9!$C88</f>
        <v>9.6093084210863225E-2</v>
      </c>
      <c r="H88" s="15">
        <f>C88/$C88*Sheet9!$C88</f>
        <v>1.40357</v>
      </c>
      <c r="I88" s="15">
        <f>D88/$C88*Sheet9!$C88</f>
        <v>0.80751434721377591</v>
      </c>
      <c r="J88" s="15">
        <f>E88/$C88*Sheet9!$C88</f>
        <v>0</v>
      </c>
      <c r="K88" s="15">
        <f>F88/$C88*Sheet9!$C88</f>
        <v>0.7306039404026502</v>
      </c>
    </row>
    <row r="89" spans="1:11" x14ac:dyDescent="0.4">
      <c r="A89" s="4" t="s">
        <v>168</v>
      </c>
      <c r="B89" s="4" t="s">
        <v>820</v>
      </c>
      <c r="C89" s="4" t="s">
        <v>1082</v>
      </c>
      <c r="D89" s="4" t="s">
        <v>955</v>
      </c>
      <c r="E89" s="4" t="s">
        <v>163</v>
      </c>
      <c r="F89" s="4" t="s">
        <v>829</v>
      </c>
      <c r="G89" s="15">
        <f>B89/$C89*Sheet9!$C89</f>
        <v>0.15377530951777718</v>
      </c>
      <c r="H89" s="15">
        <f>C89/$C89*Sheet9!$C89</f>
        <v>1.5958399999999999</v>
      </c>
      <c r="I89" s="15">
        <f>D89/$C89*Sheet9!$C89</f>
        <v>0.84596636094924416</v>
      </c>
      <c r="J89" s="15">
        <f>E89/$C89*Sheet9!$C89</f>
        <v>0</v>
      </c>
      <c r="K89" s="15">
        <f>F89/$C89*Sheet9!$C89</f>
        <v>0.88442141936210339</v>
      </c>
    </row>
    <row r="90" spans="1:11" x14ac:dyDescent="0.4">
      <c r="A90" s="4" t="s">
        <v>169</v>
      </c>
      <c r="B90" s="4" t="s">
        <v>825</v>
      </c>
      <c r="C90" s="4" t="s">
        <v>1030</v>
      </c>
      <c r="D90" s="4" t="s">
        <v>905</v>
      </c>
      <c r="E90" s="4" t="s">
        <v>163</v>
      </c>
      <c r="F90" s="4" t="s">
        <v>883</v>
      </c>
      <c r="G90" s="15">
        <f>B90/$C90*Sheet9!$C90</f>
        <v>0.28836678292403922</v>
      </c>
      <c r="H90" s="15">
        <f>C90/$C90*Sheet9!$C90</f>
        <v>1.84579</v>
      </c>
      <c r="I90" s="15">
        <f>D90/$C90*Sheet9!$C90</f>
        <v>1.0574646678998223</v>
      </c>
      <c r="J90" s="15">
        <f>E90/$C90*Sheet9!$C90</f>
        <v>0</v>
      </c>
      <c r="K90" s="15">
        <f>F90/$C90*Sheet9!$C90</f>
        <v>0.76905296103390375</v>
      </c>
    </row>
    <row r="91" spans="1:11" x14ac:dyDescent="0.4">
      <c r="A91" s="4" t="s">
        <v>170</v>
      </c>
      <c r="B91" s="4" t="s">
        <v>834</v>
      </c>
      <c r="C91" s="4" t="s">
        <v>1063</v>
      </c>
      <c r="D91" s="4" t="s">
        <v>1038</v>
      </c>
      <c r="E91" s="4" t="s">
        <v>163</v>
      </c>
      <c r="F91" s="4" t="s">
        <v>997</v>
      </c>
      <c r="G91" s="15">
        <f>B91/$C91*Sheet9!$C91</f>
        <v>0.26914407438617993</v>
      </c>
      <c r="H91" s="15">
        <f>C91/$C91*Sheet9!$C91</f>
        <v>2.3456999999999999</v>
      </c>
      <c r="I91" s="15">
        <f>D91/$C91*Sheet9!$C91</f>
        <v>0.82674985827555814</v>
      </c>
      <c r="J91" s="15">
        <f>E91/$C91*Sheet9!$C91</f>
        <v>0</v>
      </c>
      <c r="K91" s="15">
        <f>F91/$C91*Sheet9!$C91</f>
        <v>1.1151666430459262</v>
      </c>
    </row>
    <row r="92" spans="1:11" x14ac:dyDescent="0.4">
      <c r="A92" s="4" t="s">
        <v>172</v>
      </c>
      <c r="B92" s="4" t="s">
        <v>1023</v>
      </c>
      <c r="C92" s="4" t="s">
        <v>1083</v>
      </c>
      <c r="D92" s="4" t="s">
        <v>932</v>
      </c>
      <c r="E92" s="4" t="s">
        <v>163</v>
      </c>
      <c r="F92" s="4" t="s">
        <v>1015</v>
      </c>
      <c r="G92" s="15">
        <f>B92/$C92*Sheet9!$C92</f>
        <v>0.24991261886338073</v>
      </c>
      <c r="H92" s="15">
        <f>C92/$C92*Sheet9!$C92</f>
        <v>23.80311</v>
      </c>
      <c r="I92" s="15">
        <f>D92/$C92*Sheet9!$C92</f>
        <v>0.80751021464484418</v>
      </c>
      <c r="J92" s="15">
        <f>E92/$C92*Sheet9!$C92</f>
        <v>0</v>
      </c>
      <c r="K92" s="15">
        <f>F92/$C92*Sheet9!$C92</f>
        <v>1.4035628170319259</v>
      </c>
    </row>
    <row r="93" spans="1:11" x14ac:dyDescent="0.4">
      <c r="A93" s="4" t="s">
        <v>173</v>
      </c>
      <c r="B93" s="4" t="s">
        <v>1023</v>
      </c>
      <c r="C93" s="4" t="s">
        <v>1062</v>
      </c>
      <c r="D93" s="4" t="s">
        <v>1084</v>
      </c>
      <c r="E93" s="4" t="s">
        <v>163</v>
      </c>
      <c r="F93" s="4" t="s">
        <v>860</v>
      </c>
      <c r="G93" s="15">
        <f>B93/$C93*Sheet9!$C93</f>
        <v>0.24991224443056426</v>
      </c>
      <c r="H93" s="15">
        <f>C93/$C93*Sheet9!$C93</f>
        <v>1.9419299999999999</v>
      </c>
      <c r="I93" s="15">
        <f>D93/$C93*Sheet9!$C93</f>
        <v>1.422788188632105</v>
      </c>
      <c r="J93" s="15">
        <f>E93/$C93*Sheet9!$C93</f>
        <v>0</v>
      </c>
      <c r="K93" s="15">
        <f>F93/$C93*Sheet9!$C93</f>
        <v>0.98055627524463873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A08B-4427-4380-9706-486779E7BB0E}">
  <sheetPr codeName="Sheet9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5" t="s">
        <v>0</v>
      </c>
      <c r="B1" s="5" t="s">
        <v>1</v>
      </c>
      <c r="C1" s="5" t="s">
        <v>174</v>
      </c>
      <c r="D1" s="5" t="s">
        <v>1085</v>
      </c>
      <c r="E1" s="5" t="s">
        <v>1086</v>
      </c>
      <c r="F1" s="5" t="s">
        <v>1087</v>
      </c>
      <c r="I1" s="15" t="s">
        <v>1085</v>
      </c>
      <c r="J1" s="15" t="s">
        <v>1086</v>
      </c>
      <c r="K1" s="15" t="s">
        <v>1087</v>
      </c>
    </row>
    <row r="2" spans="1:11" x14ac:dyDescent="0.4">
      <c r="A2" s="5" t="s">
        <v>2</v>
      </c>
      <c r="B2" s="5" t="s">
        <v>3</v>
      </c>
      <c r="C2" s="5" t="s">
        <v>175</v>
      </c>
      <c r="D2" s="5" t="s">
        <v>1088</v>
      </c>
      <c r="E2" s="5" t="s">
        <v>1089</v>
      </c>
      <c r="F2" s="5" t="s">
        <v>498</v>
      </c>
      <c r="G2" s="15">
        <f>B2/$C2*Sheet9!$C2</f>
        <v>5.24899</v>
      </c>
      <c r="H2">
        <f>C2/$C2*Sheet9!$C2</f>
        <v>26.26417</v>
      </c>
      <c r="I2" s="15">
        <f>D2/$C2*Sheet9!$C2</f>
        <v>4.4798999999999998</v>
      </c>
      <c r="J2" s="15">
        <f>E2/$C2*Sheet9!$C2</f>
        <v>10.70947</v>
      </c>
      <c r="K2" s="15">
        <f>F2/$C2*Sheet9!$C2</f>
        <v>1.11517</v>
      </c>
    </row>
    <row r="3" spans="1:11" x14ac:dyDescent="0.4">
      <c r="A3" s="5" t="s">
        <v>4</v>
      </c>
      <c r="B3" s="5" t="s">
        <v>5</v>
      </c>
      <c r="C3" s="5" t="s">
        <v>176</v>
      </c>
      <c r="D3" s="5" t="s">
        <v>507</v>
      </c>
      <c r="E3" s="5" t="s">
        <v>1090</v>
      </c>
      <c r="F3" s="5" t="s">
        <v>477</v>
      </c>
      <c r="G3" s="15">
        <f>B3/$C3*Sheet9!$C3</f>
        <v>4.8644400000000001</v>
      </c>
      <c r="H3" s="15">
        <f>C3/$C3*Sheet9!$C3</f>
        <v>26.76408</v>
      </c>
      <c r="I3" s="15">
        <f>D3/$C3*Sheet9!$C3</f>
        <v>3.7685</v>
      </c>
      <c r="J3" s="15">
        <f>E3/$C3*Sheet9!$C3</f>
        <v>11.38242</v>
      </c>
      <c r="K3" s="15">
        <f>F3/$C3*Sheet9!$C3</f>
        <v>1.32666</v>
      </c>
    </row>
    <row r="4" spans="1:11" x14ac:dyDescent="0.4">
      <c r="A4" s="5" t="s">
        <v>6</v>
      </c>
      <c r="B4" s="5" t="s">
        <v>7</v>
      </c>
      <c r="C4" s="5" t="s">
        <v>177</v>
      </c>
      <c r="D4" s="5" t="s">
        <v>390</v>
      </c>
      <c r="E4" s="5" t="s">
        <v>73</v>
      </c>
      <c r="F4" s="5" t="s">
        <v>483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3.5570000000000004</v>
      </c>
      <c r="J4" s="15">
        <f>E4/$C4*Sheet9!$C4</f>
        <v>8.6906300000000005</v>
      </c>
      <c r="K4" s="15">
        <f>F4/$C4*Sheet9!$C4</f>
        <v>0.74985000000000002</v>
      </c>
    </row>
    <row r="5" spans="1:11" x14ac:dyDescent="0.4">
      <c r="A5" s="5" t="s">
        <v>8</v>
      </c>
      <c r="B5" s="5" t="s">
        <v>9</v>
      </c>
      <c r="C5" s="5" t="s">
        <v>178</v>
      </c>
      <c r="D5" s="5" t="s">
        <v>1091</v>
      </c>
      <c r="E5" s="5" t="s">
        <v>1092</v>
      </c>
      <c r="F5" s="5" t="s">
        <v>301</v>
      </c>
      <c r="G5" s="15">
        <f>B5/$C5*Sheet9!$C5</f>
        <v>5.3835800000000003</v>
      </c>
      <c r="H5" s="15">
        <f>C5/$C5*Sheet9!$C5</f>
        <v>29.57123</v>
      </c>
      <c r="I5" s="15">
        <f>D5/$C5*Sheet9!$C5</f>
        <v>3.8838599999999999</v>
      </c>
      <c r="J5" s="15">
        <f>E5/$C5*Sheet9!$C5</f>
        <v>8.9982600000000001</v>
      </c>
      <c r="K5" s="15">
        <f>F5/$C5*Sheet9!$C5</f>
        <v>0.92288999999999999</v>
      </c>
    </row>
    <row r="6" spans="1:11" x14ac:dyDescent="0.4">
      <c r="A6" s="5" t="s">
        <v>10</v>
      </c>
      <c r="B6" s="5" t="s">
        <v>11</v>
      </c>
      <c r="C6" s="5" t="s">
        <v>179</v>
      </c>
      <c r="D6" s="5" t="s">
        <v>270</v>
      </c>
      <c r="E6" s="5" t="s">
        <v>463</v>
      </c>
      <c r="F6" s="5" t="s">
        <v>257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4.0569100000000002</v>
      </c>
      <c r="J6" s="15">
        <f>E6/$C6*Sheet9!$C6</f>
        <v>11.24783</v>
      </c>
      <c r="K6" s="15">
        <f>F6/$C6*Sheet9!$C6</f>
        <v>1.5958399999999999</v>
      </c>
    </row>
    <row r="7" spans="1:11" x14ac:dyDescent="0.4">
      <c r="A7" s="5" t="s">
        <v>12</v>
      </c>
      <c r="B7" s="5" t="s">
        <v>13</v>
      </c>
      <c r="C7" s="5" t="s">
        <v>180</v>
      </c>
      <c r="D7" s="5" t="s">
        <v>563</v>
      </c>
      <c r="E7" s="5" t="s">
        <v>1093</v>
      </c>
      <c r="F7" s="5" t="s">
        <v>364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3.4800899999999997</v>
      </c>
      <c r="J7" s="15">
        <f>E7/$C7*Sheet9!$C7</f>
        <v>12.536049999999999</v>
      </c>
      <c r="K7" s="15">
        <f>F7/$C7*Sheet9!$C7</f>
        <v>1.6343000000000001</v>
      </c>
    </row>
    <row r="8" spans="1:11" x14ac:dyDescent="0.4">
      <c r="A8" s="5" t="s">
        <v>14</v>
      </c>
      <c r="B8" s="5" t="s">
        <v>15</v>
      </c>
      <c r="C8" s="5" t="s">
        <v>181</v>
      </c>
      <c r="D8" s="5" t="s">
        <v>1094</v>
      </c>
      <c r="E8" s="5" t="s">
        <v>462</v>
      </c>
      <c r="F8" s="5" t="s">
        <v>115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4.2683999999999997</v>
      </c>
      <c r="J8" s="15">
        <f>E8/$C8*Sheet9!$C8</f>
        <v>12.920590000000001</v>
      </c>
      <c r="K8" s="15">
        <f>F8/$C8*Sheet9!$C8</f>
        <v>1.19207</v>
      </c>
    </row>
    <row r="9" spans="1:11" x14ac:dyDescent="0.4">
      <c r="A9" s="5" t="s">
        <v>16</v>
      </c>
      <c r="B9" s="5" t="s">
        <v>17</v>
      </c>
      <c r="C9" s="5" t="s">
        <v>182</v>
      </c>
      <c r="D9" s="5" t="s">
        <v>538</v>
      </c>
      <c r="E9" s="5" t="s">
        <v>1095</v>
      </c>
      <c r="F9" s="5" t="s">
        <v>526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4.5183600000000004</v>
      </c>
      <c r="J9" s="15">
        <f>E9/$C9*Sheet9!$C9</f>
        <v>17.150539999999999</v>
      </c>
      <c r="K9" s="15">
        <f>F9/$C9*Sheet9!$C9</f>
        <v>1.4612500000000002</v>
      </c>
    </row>
    <row r="10" spans="1:11" x14ac:dyDescent="0.4">
      <c r="A10" s="5" t="s">
        <v>18</v>
      </c>
      <c r="B10" s="5" t="s">
        <v>19</v>
      </c>
      <c r="C10" s="5" t="s">
        <v>183</v>
      </c>
      <c r="D10" s="5" t="s">
        <v>1096</v>
      </c>
      <c r="E10" s="5" t="s">
        <v>345</v>
      </c>
      <c r="F10" s="5" t="s">
        <v>501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3.9415399999999994</v>
      </c>
      <c r="J10" s="15">
        <f>E10/$C10*Sheet9!$C10</f>
        <v>18.304169999999999</v>
      </c>
      <c r="K10" s="15">
        <f>F10/$C10*Sheet9!$C10</f>
        <v>1.4228000000000001</v>
      </c>
    </row>
    <row r="11" spans="1:11" x14ac:dyDescent="0.4">
      <c r="A11" s="5" t="s">
        <v>20</v>
      </c>
      <c r="B11" s="5" t="s">
        <v>21</v>
      </c>
      <c r="C11" s="5" t="s">
        <v>184</v>
      </c>
      <c r="D11" s="5" t="s">
        <v>549</v>
      </c>
      <c r="E11" s="5" t="s">
        <v>229</v>
      </c>
      <c r="F11" s="5" t="s">
        <v>498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3.7877300000000003</v>
      </c>
      <c r="J11" s="15">
        <f>E11/$C11*Sheet9!$C11</f>
        <v>13.728120000000001</v>
      </c>
      <c r="K11" s="15">
        <f>F11/$C11*Sheet9!$C11</f>
        <v>1.11517</v>
      </c>
    </row>
    <row r="12" spans="1:11" x14ac:dyDescent="0.4">
      <c r="A12" s="5" t="s">
        <v>22</v>
      </c>
      <c r="B12" s="5" t="s">
        <v>23</v>
      </c>
      <c r="C12" s="5" t="s">
        <v>185</v>
      </c>
      <c r="D12" s="5" t="s">
        <v>1097</v>
      </c>
      <c r="E12" s="5" t="s">
        <v>462</v>
      </c>
      <c r="F12" s="5" t="s">
        <v>495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4.0184499999999996</v>
      </c>
      <c r="J12" s="15">
        <f>E12/$C12*Sheet9!$C12</f>
        <v>12.920590000000001</v>
      </c>
      <c r="K12" s="15">
        <f>F12/$C12*Sheet9!$C12</f>
        <v>1.2882100000000001</v>
      </c>
    </row>
    <row r="13" spans="1:11" x14ac:dyDescent="0.4">
      <c r="A13" s="5" t="s">
        <v>24</v>
      </c>
      <c r="B13" s="5" t="s">
        <v>25</v>
      </c>
      <c r="C13" s="5" t="s">
        <v>186</v>
      </c>
      <c r="D13" s="5" t="s">
        <v>507</v>
      </c>
      <c r="E13" s="5" t="s">
        <v>1098</v>
      </c>
      <c r="F13" s="5" t="s">
        <v>490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3.7685</v>
      </c>
      <c r="J13" s="15">
        <f>E13/$C13*Sheet9!$C13</f>
        <v>13.670439999999999</v>
      </c>
      <c r="K13" s="15">
        <f>F13/$C13*Sheet9!$C13</f>
        <v>1.48048</v>
      </c>
    </row>
    <row r="14" spans="1:11" x14ac:dyDescent="0.4">
      <c r="A14" s="5" t="s">
        <v>26</v>
      </c>
      <c r="B14" s="5" t="s">
        <v>27</v>
      </c>
      <c r="C14" s="5" t="s">
        <v>187</v>
      </c>
      <c r="D14" s="5" t="s">
        <v>517</v>
      </c>
      <c r="E14" s="5" t="s">
        <v>1099</v>
      </c>
      <c r="F14" s="5" t="s">
        <v>493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3.9607700000000001</v>
      </c>
      <c r="J14" s="15">
        <f>E14/$C14*Sheet9!$C14</f>
        <v>13.97808</v>
      </c>
      <c r="K14" s="15">
        <f>F14/$C14*Sheet9!$C14</f>
        <v>1.3843399999999999</v>
      </c>
    </row>
    <row r="15" spans="1:11" x14ac:dyDescent="0.4">
      <c r="A15" s="5" t="s">
        <v>28</v>
      </c>
      <c r="B15" s="5" t="s">
        <v>13</v>
      </c>
      <c r="C15" s="5" t="s">
        <v>188</v>
      </c>
      <c r="D15" s="5" t="s">
        <v>468</v>
      </c>
      <c r="E15" s="5" t="s">
        <v>1100</v>
      </c>
      <c r="F15" s="5" t="s">
        <v>296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4.82599</v>
      </c>
      <c r="J15" s="15">
        <f>E15/$C15*Sheet9!$C15</f>
        <v>15.650829999999999</v>
      </c>
      <c r="K15" s="15">
        <f>F15/$C15*Sheet9!$C15</f>
        <v>1.6150699999999998</v>
      </c>
    </row>
    <row r="16" spans="1:11" x14ac:dyDescent="0.4">
      <c r="A16" s="5" t="s">
        <v>29</v>
      </c>
      <c r="B16" s="5" t="s">
        <v>30</v>
      </c>
      <c r="C16" s="5" t="s">
        <v>189</v>
      </c>
      <c r="D16" s="5" t="s">
        <v>91</v>
      </c>
      <c r="E16" s="5" t="s">
        <v>1101</v>
      </c>
      <c r="F16" s="5" t="s">
        <v>408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5.51816</v>
      </c>
      <c r="J16" s="15">
        <f>E16/$C16*Sheet9!$C16</f>
        <v>16.51605</v>
      </c>
      <c r="K16" s="15">
        <f>F16/$C16*Sheet9!$C16</f>
        <v>2.3072400000000002</v>
      </c>
    </row>
    <row r="17" spans="1:11" x14ac:dyDescent="0.4">
      <c r="A17" s="5" t="s">
        <v>31</v>
      </c>
      <c r="B17" s="5" t="s">
        <v>32</v>
      </c>
      <c r="C17" s="5" t="s">
        <v>190</v>
      </c>
      <c r="D17" s="5" t="s">
        <v>25</v>
      </c>
      <c r="E17" s="5" t="s">
        <v>1102</v>
      </c>
      <c r="F17" s="5" t="s">
        <v>372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4.9028999999999998</v>
      </c>
      <c r="J17" s="15">
        <f>E17/$C17*Sheet9!$C17</f>
        <v>18.34262</v>
      </c>
      <c r="K17" s="15">
        <f>F17/$C17*Sheet9!$C17</f>
        <v>1.4997100000000001</v>
      </c>
    </row>
    <row r="18" spans="1:11" x14ac:dyDescent="0.4">
      <c r="A18" s="5" t="s">
        <v>33</v>
      </c>
      <c r="B18" s="5" t="s">
        <v>34</v>
      </c>
      <c r="C18" s="5" t="s">
        <v>191</v>
      </c>
      <c r="D18" s="5" t="s">
        <v>1103</v>
      </c>
      <c r="E18" s="5" t="s">
        <v>1104</v>
      </c>
      <c r="F18" s="5" t="s">
        <v>115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4.2876300000000001</v>
      </c>
      <c r="J18" s="15">
        <f>E18/$C18*Sheet9!$C18</f>
        <v>18.419530000000002</v>
      </c>
      <c r="K18" s="15">
        <f>F18/$C18*Sheet9!$C18</f>
        <v>1.19207</v>
      </c>
    </row>
    <row r="19" spans="1:11" x14ac:dyDescent="0.4">
      <c r="A19" s="5" t="s">
        <v>35</v>
      </c>
      <c r="B19" s="5" t="s">
        <v>36</v>
      </c>
      <c r="C19" s="5" t="s">
        <v>192</v>
      </c>
      <c r="D19" s="5" t="s">
        <v>283</v>
      </c>
      <c r="E19" s="5" t="s">
        <v>1105</v>
      </c>
      <c r="F19" s="5" t="s">
        <v>257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4.3645399999999999</v>
      </c>
      <c r="J19" s="15">
        <f>E19/$C19*Sheet9!$C19</f>
        <v>18.457979999999999</v>
      </c>
      <c r="K19" s="15">
        <f>F19/$C19*Sheet9!$C19</f>
        <v>1.5958399999999999</v>
      </c>
    </row>
    <row r="20" spans="1:11" x14ac:dyDescent="0.4">
      <c r="A20" s="5" t="s">
        <v>37</v>
      </c>
      <c r="B20" s="5" t="s">
        <v>38</v>
      </c>
      <c r="C20" s="5" t="s">
        <v>193</v>
      </c>
      <c r="D20" s="5" t="s">
        <v>534</v>
      </c>
      <c r="E20" s="5" t="s">
        <v>1106</v>
      </c>
      <c r="F20" s="5" t="s">
        <v>294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5.2297599999999997</v>
      </c>
      <c r="J20" s="15">
        <f>E20/$C20*Sheet9!$C20</f>
        <v>15.68929</v>
      </c>
      <c r="K20" s="15">
        <f>F20/$C20*Sheet9!$C20</f>
        <v>1.82657</v>
      </c>
    </row>
    <row r="21" spans="1:11" x14ac:dyDescent="0.4">
      <c r="A21" s="5" t="s">
        <v>39</v>
      </c>
      <c r="B21" s="5" t="s">
        <v>40</v>
      </c>
      <c r="C21" s="5" t="s">
        <v>194</v>
      </c>
      <c r="D21" s="5" t="s">
        <v>1103</v>
      </c>
      <c r="E21" s="5" t="s">
        <v>1107</v>
      </c>
      <c r="F21" s="5" t="s">
        <v>474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4.2876300000000001</v>
      </c>
      <c r="J21" s="15">
        <f>E21/$C21*Sheet9!$C21</f>
        <v>14.824070000000001</v>
      </c>
      <c r="K21" s="15">
        <f>F21/$C21*Sheet9!$C21</f>
        <v>1.3651199999999999</v>
      </c>
    </row>
    <row r="22" spans="1:11" x14ac:dyDescent="0.4">
      <c r="A22" s="5" t="s">
        <v>41</v>
      </c>
      <c r="B22" s="5" t="s">
        <v>42</v>
      </c>
      <c r="C22" s="5" t="s">
        <v>195</v>
      </c>
      <c r="D22" s="5" t="s">
        <v>538</v>
      </c>
      <c r="E22" s="5" t="s">
        <v>1108</v>
      </c>
      <c r="F22" s="5" t="s">
        <v>373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4.5183600000000004</v>
      </c>
      <c r="J22" s="15">
        <f>E22/$C22*Sheet9!$C22</f>
        <v>15.958460000000001</v>
      </c>
      <c r="K22" s="15">
        <f>F22/$C22*Sheet9!$C22</f>
        <v>2.0380600000000002</v>
      </c>
    </row>
    <row r="23" spans="1:11" x14ac:dyDescent="0.4">
      <c r="A23" s="5" t="s">
        <v>43</v>
      </c>
      <c r="B23" s="5" t="s">
        <v>44</v>
      </c>
      <c r="C23" s="5" t="s">
        <v>196</v>
      </c>
      <c r="D23" s="5" t="s">
        <v>1109</v>
      </c>
      <c r="E23" s="5" t="s">
        <v>1110</v>
      </c>
      <c r="F23" s="5" t="s">
        <v>113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5.57585</v>
      </c>
      <c r="J23" s="15">
        <f>E23/$C23*Sheet9!$C23</f>
        <v>23.591609999999999</v>
      </c>
      <c r="K23" s="15">
        <f>F23/$C23*Sheet9!$C23</f>
        <v>1.84579</v>
      </c>
    </row>
    <row r="24" spans="1:11" x14ac:dyDescent="0.4">
      <c r="A24" s="5" t="s">
        <v>45</v>
      </c>
      <c r="B24" s="5" t="s">
        <v>46</v>
      </c>
      <c r="C24" s="5" t="s">
        <v>197</v>
      </c>
      <c r="D24" s="5" t="s">
        <v>1111</v>
      </c>
      <c r="E24" s="5" t="s">
        <v>1112</v>
      </c>
      <c r="F24" s="5" t="s">
        <v>246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6.2872500000000002</v>
      </c>
      <c r="J24" s="15">
        <f>E24/$C24*Sheet9!$C24</f>
        <v>22.899439999999998</v>
      </c>
      <c r="K24" s="15">
        <f>F24/$C24*Sheet9!$C24</f>
        <v>1.9034799999999998</v>
      </c>
    </row>
    <row r="25" spans="1:11" x14ac:dyDescent="0.4">
      <c r="A25" s="5" t="s">
        <v>47</v>
      </c>
      <c r="B25" s="5" t="s">
        <v>48</v>
      </c>
      <c r="C25" s="5" t="s">
        <v>198</v>
      </c>
      <c r="D25" s="5" t="s">
        <v>397</v>
      </c>
      <c r="E25" s="5" t="s">
        <v>1113</v>
      </c>
      <c r="F25" s="5" t="s">
        <v>374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5.03749</v>
      </c>
      <c r="J25" s="15">
        <f>E25/$C25*Sheet9!$C25</f>
        <v>20.342240000000004</v>
      </c>
      <c r="K25" s="15">
        <f>F25/$C25*Sheet9!$C25</f>
        <v>1.53816</v>
      </c>
    </row>
    <row r="26" spans="1:11" x14ac:dyDescent="0.4">
      <c r="A26" s="5" t="s">
        <v>49</v>
      </c>
      <c r="B26" s="5" t="s">
        <v>50</v>
      </c>
      <c r="C26" s="5" t="s">
        <v>199</v>
      </c>
      <c r="D26" s="5" t="s">
        <v>284</v>
      </c>
      <c r="E26" s="5" t="s">
        <v>1114</v>
      </c>
      <c r="F26" s="5" t="s">
        <v>253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5.0182599999999997</v>
      </c>
      <c r="J26" s="15">
        <f>E26/$C26*Sheet9!$C26</f>
        <v>16.900590000000001</v>
      </c>
      <c r="K26" s="15">
        <f>F26/$C26*Sheet9!$C26</f>
        <v>1.7881100000000001</v>
      </c>
    </row>
    <row r="27" spans="1:11" x14ac:dyDescent="0.4">
      <c r="A27" s="5" t="s">
        <v>51</v>
      </c>
      <c r="B27" s="5" t="s">
        <v>52</v>
      </c>
      <c r="C27" s="5" t="s">
        <v>200</v>
      </c>
      <c r="D27" s="5" t="s">
        <v>1115</v>
      </c>
      <c r="E27" s="5" t="s">
        <v>1116</v>
      </c>
      <c r="F27" s="5" t="s">
        <v>238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5.2105300000000003</v>
      </c>
      <c r="J27" s="15">
        <f>E27/$C27*Sheet9!$C27</f>
        <v>15.458560000000002</v>
      </c>
      <c r="K27" s="15">
        <f>F27/$C27*Sheet9!$C27</f>
        <v>1.2113</v>
      </c>
    </row>
    <row r="28" spans="1:11" x14ac:dyDescent="0.4">
      <c r="A28" s="5" t="s">
        <v>53</v>
      </c>
      <c r="B28" s="5" t="s">
        <v>13</v>
      </c>
      <c r="C28" s="5" t="s">
        <v>201</v>
      </c>
      <c r="D28" s="5" t="s">
        <v>1117</v>
      </c>
      <c r="E28" s="5" t="s">
        <v>1118</v>
      </c>
      <c r="F28" s="5" t="s">
        <v>364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4.9798099999999996</v>
      </c>
      <c r="J28" s="15">
        <f>E28/$C28*Sheet9!$C28</f>
        <v>21.32282</v>
      </c>
      <c r="K28" s="15">
        <f>F28/$C28*Sheet9!$C28</f>
        <v>1.6343000000000001</v>
      </c>
    </row>
    <row r="29" spans="1:11" x14ac:dyDescent="0.4">
      <c r="A29" s="5" t="s">
        <v>54</v>
      </c>
      <c r="B29" s="5" t="s">
        <v>55</v>
      </c>
      <c r="C29" s="5" t="s">
        <v>202</v>
      </c>
      <c r="D29" s="5" t="s">
        <v>1119</v>
      </c>
      <c r="E29" s="5" t="s">
        <v>1120</v>
      </c>
      <c r="F29" s="5" t="s">
        <v>239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5.8642500000000002</v>
      </c>
      <c r="J29" s="15">
        <f>E29/$C29*Sheet9!$C29</f>
        <v>20.515280000000001</v>
      </c>
      <c r="K29" s="15">
        <f>F29/$C29*Sheet9!$C29</f>
        <v>1.96116</v>
      </c>
    </row>
    <row r="30" spans="1:11" x14ac:dyDescent="0.4">
      <c r="A30" s="5" t="s">
        <v>56</v>
      </c>
      <c r="B30" s="5" t="s">
        <v>57</v>
      </c>
      <c r="C30" s="5" t="s">
        <v>203</v>
      </c>
      <c r="D30" s="5" t="s">
        <v>1121</v>
      </c>
      <c r="E30" s="5" t="s">
        <v>1122</v>
      </c>
      <c r="F30" s="5" t="s">
        <v>519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6.6333299999999999</v>
      </c>
      <c r="J30" s="15">
        <f>E30/$C30*Sheet9!$C30</f>
        <v>28.052289999999999</v>
      </c>
      <c r="K30" s="15">
        <f>F30/$C30*Sheet9!$C30</f>
        <v>2.7302399999999998</v>
      </c>
    </row>
    <row r="31" spans="1:11" x14ac:dyDescent="0.4">
      <c r="A31" s="5" t="s">
        <v>58</v>
      </c>
      <c r="B31" s="5" t="s">
        <v>59</v>
      </c>
      <c r="C31" s="5" t="s">
        <v>204</v>
      </c>
      <c r="D31" s="5" t="s">
        <v>1123</v>
      </c>
      <c r="E31" s="5" t="s">
        <v>1124</v>
      </c>
      <c r="F31" s="5" t="s">
        <v>280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7.7292800000000002</v>
      </c>
      <c r="J31" s="15">
        <f>E31/$C31*Sheet9!$C31</f>
        <v>29.109780000000001</v>
      </c>
      <c r="K31" s="15">
        <f>F31/$C31*Sheet9!$C31</f>
        <v>2.96096</v>
      </c>
    </row>
    <row r="32" spans="1:11" x14ac:dyDescent="0.4">
      <c r="A32" s="5" t="s">
        <v>60</v>
      </c>
      <c r="B32" s="5" t="s">
        <v>61</v>
      </c>
      <c r="C32" s="5" t="s">
        <v>205</v>
      </c>
      <c r="D32" s="5" t="s">
        <v>1125</v>
      </c>
      <c r="E32" s="5" t="s">
        <v>1126</v>
      </c>
      <c r="F32" s="5" t="s">
        <v>275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6.0373000000000001</v>
      </c>
      <c r="J32" s="15">
        <f>E32/$C32*Sheet9!$C32</f>
        <v>27.840789999999998</v>
      </c>
      <c r="K32" s="15">
        <f>F32/$C32*Sheet9!$C32</f>
        <v>2.80715</v>
      </c>
    </row>
    <row r="33" spans="1:11" x14ac:dyDescent="0.4">
      <c r="A33" s="5" t="s">
        <v>62</v>
      </c>
      <c r="B33" s="5" t="s">
        <v>63</v>
      </c>
      <c r="C33" s="5" t="s">
        <v>206</v>
      </c>
      <c r="D33" s="5" t="s">
        <v>48</v>
      </c>
      <c r="E33" s="5" t="s">
        <v>1127</v>
      </c>
      <c r="F33" s="5" t="s">
        <v>507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7.3639599999999996</v>
      </c>
      <c r="J33" s="15">
        <f>E33/$C33*Sheet9!$C33</f>
        <v>31.513169999999999</v>
      </c>
      <c r="K33" s="15">
        <f>F33/$C33*Sheet9!$C33</f>
        <v>3.7685</v>
      </c>
    </row>
    <row r="34" spans="1:11" x14ac:dyDescent="0.4">
      <c r="A34" s="5" t="s">
        <v>64</v>
      </c>
      <c r="B34" s="5" t="s">
        <v>65</v>
      </c>
      <c r="C34" s="5" t="s">
        <v>207</v>
      </c>
      <c r="D34" s="5" t="s">
        <v>1128</v>
      </c>
      <c r="E34" s="5" t="s">
        <v>1129</v>
      </c>
      <c r="F34" s="5" t="s">
        <v>271</v>
      </c>
      <c r="G34" s="15">
        <f>B34/$C34*Sheet9!$C34</f>
        <v>15.70851</v>
      </c>
      <c r="H34" s="15">
        <f>C34/$C34*Sheet9!$C34</f>
        <v>100</v>
      </c>
      <c r="I34" s="15">
        <f>D34/$C34*Sheet9!$C34</f>
        <v>8.6521799999999995</v>
      </c>
      <c r="J34" s="15">
        <f>E34/$C34*Sheet9!$C34</f>
        <v>40.780610000000003</v>
      </c>
      <c r="K34" s="15">
        <f>F34/$C34*Sheet9!$C34</f>
        <v>4.3260899999999998</v>
      </c>
    </row>
    <row r="35" spans="1:11" x14ac:dyDescent="0.4">
      <c r="A35" s="5" t="s">
        <v>66</v>
      </c>
      <c r="B35" s="5" t="s">
        <v>67</v>
      </c>
      <c r="C35" s="5" t="s">
        <v>208</v>
      </c>
      <c r="D35" s="5" t="s">
        <v>1130</v>
      </c>
      <c r="E35" s="5" t="s">
        <v>1131</v>
      </c>
      <c r="F35" s="5" t="s">
        <v>553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7.0755600000000003</v>
      </c>
      <c r="J35" s="15">
        <f>E35/$C35*Sheet9!$C35</f>
        <v>35.05095</v>
      </c>
      <c r="K35" s="15">
        <f>F35/$C35*Sheet9!$C35</f>
        <v>4.5952700000000002</v>
      </c>
    </row>
    <row r="36" spans="1:11" x14ac:dyDescent="0.4">
      <c r="A36" s="5" t="s">
        <v>68</v>
      </c>
      <c r="B36" s="5" t="s">
        <v>69</v>
      </c>
      <c r="C36" s="5" t="s">
        <v>209</v>
      </c>
      <c r="D36" s="5" t="s">
        <v>356</v>
      </c>
      <c r="E36" s="5" t="s">
        <v>1132</v>
      </c>
      <c r="F36" s="5" t="s">
        <v>1133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6.8640600000000003</v>
      </c>
      <c r="J36" s="15">
        <f>E36/$C36*Sheet9!$C36</f>
        <v>31.916930000000001</v>
      </c>
      <c r="K36" s="15">
        <f>F36/$C36*Sheet9!$C36</f>
        <v>4.0376799999999999</v>
      </c>
    </row>
    <row r="37" spans="1:11" x14ac:dyDescent="0.4">
      <c r="A37" s="5" t="s">
        <v>70</v>
      </c>
      <c r="B37" s="5" t="s">
        <v>71</v>
      </c>
      <c r="C37" s="5" t="s">
        <v>210</v>
      </c>
      <c r="D37" s="5" t="s">
        <v>1134</v>
      </c>
      <c r="E37" s="5" t="s">
        <v>1135</v>
      </c>
      <c r="F37" s="5" t="s">
        <v>1136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7.0370999999999997</v>
      </c>
      <c r="J37" s="15">
        <f>E37/$C37*Sheet9!$C37</f>
        <v>38.377229999999997</v>
      </c>
      <c r="K37" s="15">
        <f>F37/$C37*Sheet9!$C37</f>
        <v>4.5760399999999999</v>
      </c>
    </row>
    <row r="38" spans="1:11" x14ac:dyDescent="0.4">
      <c r="A38" s="5" t="s">
        <v>72</v>
      </c>
      <c r="B38" s="5" t="s">
        <v>73</v>
      </c>
      <c r="C38" s="5" t="s">
        <v>211</v>
      </c>
      <c r="D38" s="5" t="s">
        <v>1137</v>
      </c>
      <c r="E38" s="5" t="s">
        <v>1138</v>
      </c>
      <c r="F38" s="5" t="s">
        <v>358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6.2103400000000004</v>
      </c>
      <c r="J38" s="15">
        <f>E38/$C38*Sheet9!$C38</f>
        <v>36.454520000000002</v>
      </c>
      <c r="K38" s="15">
        <f>F38/$C38*Sheet9!$C38</f>
        <v>3.9992299999999998</v>
      </c>
    </row>
    <row r="39" spans="1:11" x14ac:dyDescent="0.4">
      <c r="A39" s="5" t="s">
        <v>74</v>
      </c>
      <c r="B39" s="5" t="s">
        <v>75</v>
      </c>
      <c r="C39" s="5" t="s">
        <v>212</v>
      </c>
      <c r="D39" s="5" t="s">
        <v>499</v>
      </c>
      <c r="E39" s="5" t="s">
        <v>1139</v>
      </c>
      <c r="F39" s="5" t="s">
        <v>263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5.8834799999999996</v>
      </c>
      <c r="J39" s="15">
        <f>E39/$C39*Sheet9!$C39</f>
        <v>29.052099999999996</v>
      </c>
      <c r="K39" s="15">
        <f>F39/$C39*Sheet9!$C39</f>
        <v>3.28782</v>
      </c>
    </row>
    <row r="40" spans="1:11" x14ac:dyDescent="0.4">
      <c r="A40" s="5" t="s">
        <v>76</v>
      </c>
      <c r="B40" s="5" t="s">
        <v>77</v>
      </c>
      <c r="C40" s="5" t="s">
        <v>213</v>
      </c>
      <c r="D40" s="5" t="s">
        <v>536</v>
      </c>
      <c r="E40" s="5" t="s">
        <v>1140</v>
      </c>
      <c r="F40" s="5" t="s">
        <v>1141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6.0949799999999996</v>
      </c>
      <c r="J40" s="15">
        <f>E40/$C40*Sheet9!$C40</f>
        <v>33.282060000000001</v>
      </c>
      <c r="K40" s="15">
        <f>F40/$C40*Sheet9!$C40</f>
        <v>3.6915900000000001</v>
      </c>
    </row>
    <row r="41" spans="1:11" x14ac:dyDescent="0.4">
      <c r="A41" s="5" t="s">
        <v>78</v>
      </c>
      <c r="B41" s="5" t="s">
        <v>79</v>
      </c>
      <c r="C41" s="5" t="s">
        <v>214</v>
      </c>
      <c r="D41" s="5" t="s">
        <v>1130</v>
      </c>
      <c r="E41" s="5" t="s">
        <v>1142</v>
      </c>
      <c r="F41" s="5" t="s">
        <v>382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7.0755600000000003</v>
      </c>
      <c r="J41" s="15">
        <f>E41/$C41*Sheet9!$C41</f>
        <v>36.396839999999997</v>
      </c>
      <c r="K41" s="15">
        <f>F41/$C41*Sheet9!$C41</f>
        <v>3.3262800000000001</v>
      </c>
    </row>
    <row r="42" spans="1:11" x14ac:dyDescent="0.4">
      <c r="A42" s="5" t="s">
        <v>80</v>
      </c>
      <c r="B42" s="5" t="s">
        <v>81</v>
      </c>
      <c r="C42" s="5" t="s">
        <v>215</v>
      </c>
      <c r="D42" s="5" t="s">
        <v>91</v>
      </c>
      <c r="E42" s="5" t="s">
        <v>1143</v>
      </c>
      <c r="F42" s="5" t="s">
        <v>101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5.51816</v>
      </c>
      <c r="J42" s="15">
        <f>E42/$C42*Sheet9!$C42</f>
        <v>36.819839999999999</v>
      </c>
      <c r="K42" s="15">
        <f>F42/$C42*Sheet9!$C42</f>
        <v>3.8069600000000001</v>
      </c>
    </row>
    <row r="43" spans="1:11" x14ac:dyDescent="0.4">
      <c r="A43" s="5" t="s">
        <v>82</v>
      </c>
      <c r="B43" s="5" t="s">
        <v>83</v>
      </c>
      <c r="C43" s="5" t="s">
        <v>216</v>
      </c>
      <c r="D43" s="5" t="s">
        <v>1144</v>
      </c>
      <c r="E43" s="5" t="s">
        <v>1145</v>
      </c>
      <c r="F43" s="5" t="s">
        <v>553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5.1143999999999998</v>
      </c>
      <c r="J43" s="15">
        <f>E43/$C43*Sheet9!$C43</f>
        <v>29.975000000000001</v>
      </c>
      <c r="K43" s="15">
        <f>F43/$C43*Sheet9!$C43</f>
        <v>4.5952700000000002</v>
      </c>
    </row>
    <row r="44" spans="1:11" x14ac:dyDescent="0.4">
      <c r="A44" s="5" t="s">
        <v>84</v>
      </c>
      <c r="B44" s="5" t="s">
        <v>85</v>
      </c>
      <c r="C44" s="5" t="s">
        <v>217</v>
      </c>
      <c r="D44" s="5" t="s">
        <v>1119</v>
      </c>
      <c r="E44" s="5" t="s">
        <v>1146</v>
      </c>
      <c r="F44" s="5" t="s">
        <v>408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5.8642500000000002</v>
      </c>
      <c r="J44" s="15">
        <f>E44/$C44*Sheet9!$C44</f>
        <v>34.108820000000001</v>
      </c>
      <c r="K44" s="15">
        <f>F44/$C44*Sheet9!$C44</f>
        <v>2.3072400000000002</v>
      </c>
    </row>
    <row r="45" spans="1:11" x14ac:dyDescent="0.4">
      <c r="A45" s="5" t="s">
        <v>86</v>
      </c>
      <c r="B45" s="5" t="s">
        <v>87</v>
      </c>
      <c r="C45" s="5" t="s">
        <v>218</v>
      </c>
      <c r="D45" s="5" t="s">
        <v>1119</v>
      </c>
      <c r="E45" s="5" t="s">
        <v>1147</v>
      </c>
      <c r="F45" s="5" t="s">
        <v>393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5.8642499999999993</v>
      </c>
      <c r="J45" s="15">
        <f>E45/$C45*Sheet9!$C45</f>
        <v>32.897509999999997</v>
      </c>
      <c r="K45" s="15">
        <f>F45/$C45*Sheet9!$C45</f>
        <v>2.4610599999999998</v>
      </c>
    </row>
    <row r="46" spans="1:11" x14ac:dyDescent="0.4">
      <c r="A46" s="5" t="s">
        <v>88</v>
      </c>
      <c r="B46" s="5" t="s">
        <v>89</v>
      </c>
      <c r="C46" s="5" t="s">
        <v>219</v>
      </c>
      <c r="D46" s="5" t="s">
        <v>1148</v>
      </c>
      <c r="E46" s="5" t="s">
        <v>1149</v>
      </c>
      <c r="F46" s="5" t="s">
        <v>361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5.7681199999999997</v>
      </c>
      <c r="J46" s="15">
        <f>E46/$C46*Sheet9!$C46</f>
        <v>32.147660000000002</v>
      </c>
      <c r="K46" s="15">
        <f>F46/$C46*Sheet9!$C46</f>
        <v>2.38415</v>
      </c>
    </row>
    <row r="47" spans="1:11" x14ac:dyDescent="0.4">
      <c r="A47" s="5" t="s">
        <v>90</v>
      </c>
      <c r="B47" s="5" t="s">
        <v>91</v>
      </c>
      <c r="C47" s="5" t="s">
        <v>220</v>
      </c>
      <c r="D47" s="5" t="s">
        <v>1150</v>
      </c>
      <c r="E47" s="5" t="s">
        <v>1151</v>
      </c>
      <c r="F47" s="5" t="s">
        <v>410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5.36435</v>
      </c>
      <c r="J47" s="15">
        <f>E47/$C47*Sheet9!$C47</f>
        <v>21.457409999999999</v>
      </c>
      <c r="K47" s="15">
        <f>F47/$C47*Sheet9!$C47</f>
        <v>1.67275</v>
      </c>
    </row>
    <row r="48" spans="1:11" x14ac:dyDescent="0.4">
      <c r="A48" s="5" t="s">
        <v>92</v>
      </c>
      <c r="B48" s="5" t="s">
        <v>93</v>
      </c>
      <c r="C48" s="5" t="s">
        <v>221</v>
      </c>
      <c r="D48" s="5" t="s">
        <v>1152</v>
      </c>
      <c r="E48" s="5" t="s">
        <v>1153</v>
      </c>
      <c r="F48" s="5" t="s">
        <v>408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5.4797099999999999</v>
      </c>
      <c r="J48" s="15">
        <f>E48/$C48*Sheet9!$C48</f>
        <v>28.74447</v>
      </c>
      <c r="K48" s="15">
        <f>F48/$C48*Sheet9!$C48</f>
        <v>2.3072400000000002</v>
      </c>
    </row>
    <row r="49" spans="1:11" x14ac:dyDescent="0.4">
      <c r="A49" s="5" t="s">
        <v>94</v>
      </c>
      <c r="B49" s="5" t="s">
        <v>95</v>
      </c>
      <c r="C49" s="5" t="s">
        <v>222</v>
      </c>
      <c r="D49" s="5" t="s">
        <v>281</v>
      </c>
      <c r="E49" s="5" t="s">
        <v>1154</v>
      </c>
      <c r="F49" s="5" t="s">
        <v>264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4.9221300000000001</v>
      </c>
      <c r="J49" s="15">
        <f>E49/$C49*Sheet9!$C49</f>
        <v>25.379730000000002</v>
      </c>
      <c r="K49" s="15">
        <f>F49/$C49*Sheet9!$C49</f>
        <v>3.3070499999999998</v>
      </c>
    </row>
    <row r="50" spans="1:11" x14ac:dyDescent="0.4">
      <c r="A50" s="5" t="s">
        <v>96</v>
      </c>
      <c r="B50" s="5" t="s">
        <v>97</v>
      </c>
      <c r="C50" s="5" t="s">
        <v>223</v>
      </c>
      <c r="D50" s="5" t="s">
        <v>278</v>
      </c>
      <c r="E50" s="5" t="s">
        <v>1155</v>
      </c>
      <c r="F50" s="5" t="s">
        <v>359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3.34551</v>
      </c>
      <c r="J50" s="15">
        <f>E50/$C50*Sheet9!$C50</f>
        <v>21.47663</v>
      </c>
      <c r="K50" s="15">
        <f>F50/$C50*Sheet9!$C50</f>
        <v>2.6148799999999999</v>
      </c>
    </row>
    <row r="51" spans="1:11" x14ac:dyDescent="0.4">
      <c r="A51" s="5" t="s">
        <v>98</v>
      </c>
      <c r="B51" s="5" t="s">
        <v>99</v>
      </c>
      <c r="C51" s="5" t="s">
        <v>224</v>
      </c>
      <c r="D51" s="5" t="s">
        <v>1091</v>
      </c>
      <c r="E51" s="5" t="s">
        <v>1156</v>
      </c>
      <c r="F51" s="5" t="s">
        <v>475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3.8838599999999999</v>
      </c>
      <c r="J51" s="15">
        <f>E51/$C51*Sheet9!$C51</f>
        <v>18.51567</v>
      </c>
      <c r="K51" s="15">
        <f>F51/$C51*Sheet9!$C51</f>
        <v>2.17265</v>
      </c>
    </row>
    <row r="52" spans="1:11" x14ac:dyDescent="0.4">
      <c r="A52" s="5" t="s">
        <v>100</v>
      </c>
      <c r="B52" s="5" t="s">
        <v>101</v>
      </c>
      <c r="C52" s="5" t="s">
        <v>225</v>
      </c>
      <c r="D52" s="5" t="s">
        <v>272</v>
      </c>
      <c r="E52" s="5" t="s">
        <v>1157</v>
      </c>
      <c r="F52" s="5" t="s">
        <v>510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3.1916899999999999</v>
      </c>
      <c r="J52" s="15">
        <f>E52/$C52*Sheet9!$C52</f>
        <v>14.05498</v>
      </c>
      <c r="K52" s="15">
        <f>F52/$C52*Sheet9!$C52</f>
        <v>1.5573900000000001</v>
      </c>
    </row>
    <row r="53" spans="1:11" x14ac:dyDescent="0.4">
      <c r="A53" s="5" t="s">
        <v>102</v>
      </c>
      <c r="B53" s="5" t="s">
        <v>103</v>
      </c>
      <c r="C53" s="5" t="s">
        <v>226</v>
      </c>
      <c r="D53" s="5" t="s">
        <v>496</v>
      </c>
      <c r="E53" s="5" t="s">
        <v>1158</v>
      </c>
      <c r="F53" s="5" t="s">
        <v>526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2.7494700000000001</v>
      </c>
      <c r="J53" s="15">
        <f>E53/$C53*Sheet9!$C53</f>
        <v>11.1517</v>
      </c>
      <c r="K53" s="15">
        <f>F53/$C53*Sheet9!$C53</f>
        <v>1.4612499999999999</v>
      </c>
    </row>
    <row r="54" spans="1:11" x14ac:dyDescent="0.4">
      <c r="A54" s="5" t="s">
        <v>104</v>
      </c>
      <c r="B54" s="5" t="s">
        <v>105</v>
      </c>
      <c r="C54" s="5" t="s">
        <v>227</v>
      </c>
      <c r="D54" s="5" t="s">
        <v>268</v>
      </c>
      <c r="E54" s="5" t="s">
        <v>1090</v>
      </c>
      <c r="F54" s="5" t="s">
        <v>366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2.86483</v>
      </c>
      <c r="J54" s="15">
        <f>E54/$C54*Sheet9!$C54</f>
        <v>11.38242</v>
      </c>
      <c r="K54" s="15">
        <f>F54/$C54*Sheet9!$C54</f>
        <v>1.0767100000000001</v>
      </c>
    </row>
    <row r="55" spans="1:11" x14ac:dyDescent="0.4">
      <c r="A55" s="5" t="s">
        <v>106</v>
      </c>
      <c r="B55" s="5" t="s">
        <v>107</v>
      </c>
      <c r="C55" s="5" t="s">
        <v>228</v>
      </c>
      <c r="D55" s="5" t="s">
        <v>363</v>
      </c>
      <c r="E55" s="5" t="s">
        <v>1159</v>
      </c>
      <c r="F55" s="5" t="s">
        <v>113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2.9801899999999999</v>
      </c>
      <c r="J55" s="15">
        <f>E55/$C55*Sheet9!$C55</f>
        <v>11.440099999999999</v>
      </c>
      <c r="K55" s="15">
        <f>F55/$C55*Sheet9!$C55</f>
        <v>1.84579</v>
      </c>
    </row>
    <row r="56" spans="1:11" x14ac:dyDescent="0.4">
      <c r="A56" s="5" t="s">
        <v>108</v>
      </c>
      <c r="B56" s="5" t="s">
        <v>109</v>
      </c>
      <c r="C56" s="5" t="s">
        <v>229</v>
      </c>
      <c r="D56" s="5" t="s">
        <v>386</v>
      </c>
      <c r="E56" s="5" t="s">
        <v>418</v>
      </c>
      <c r="F56" s="5" t="s">
        <v>250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3.5377800000000001</v>
      </c>
      <c r="J56" s="15">
        <f>E56/$C56*Sheet9!$C56</f>
        <v>9.6712100000000003</v>
      </c>
      <c r="K56" s="15">
        <f>F56/$C56*Sheet9!$C56</f>
        <v>1.69198</v>
      </c>
    </row>
    <row r="57" spans="1:11" x14ac:dyDescent="0.4">
      <c r="A57" s="5" t="s">
        <v>110</v>
      </c>
      <c r="B57" s="5" t="s">
        <v>111</v>
      </c>
      <c r="C57" s="5" t="s">
        <v>229</v>
      </c>
      <c r="D57" s="5" t="s">
        <v>279</v>
      </c>
      <c r="E57" s="5" t="s">
        <v>1160</v>
      </c>
      <c r="F57" s="5" t="s">
        <v>490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2.5187400000000002</v>
      </c>
      <c r="J57" s="15">
        <f>E57/$C57*Sheet9!$C57</f>
        <v>9.4212600000000002</v>
      </c>
      <c r="K57" s="15">
        <f>F57/$C57*Sheet9!$C57</f>
        <v>1.48048</v>
      </c>
    </row>
    <row r="58" spans="1:11" x14ac:dyDescent="0.4">
      <c r="A58" s="5" t="s">
        <v>112</v>
      </c>
      <c r="B58" s="5" t="s">
        <v>113</v>
      </c>
      <c r="C58" s="5" t="s">
        <v>230</v>
      </c>
      <c r="D58" s="5" t="s">
        <v>295</v>
      </c>
      <c r="E58" s="5" t="s">
        <v>1161</v>
      </c>
      <c r="F58" s="5" t="s">
        <v>484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2.59565</v>
      </c>
      <c r="J58" s="15">
        <f>E58/$C58*Sheet9!$C58</f>
        <v>12.363</v>
      </c>
      <c r="K58" s="15">
        <f>F58/$C58*Sheet9!$C58</f>
        <v>1.26898</v>
      </c>
    </row>
    <row r="59" spans="1:11" x14ac:dyDescent="0.4">
      <c r="A59" s="5" t="s">
        <v>114</v>
      </c>
      <c r="B59" s="5" t="s">
        <v>115</v>
      </c>
      <c r="C59" s="5" t="s">
        <v>231</v>
      </c>
      <c r="D59" s="5" t="s">
        <v>505</v>
      </c>
      <c r="E59" s="5" t="s">
        <v>1162</v>
      </c>
      <c r="F59" s="5" t="s">
        <v>370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2.8263699999999998</v>
      </c>
      <c r="J59" s="15">
        <f>E59/$C59*Sheet9!$C59</f>
        <v>11.42088</v>
      </c>
      <c r="K59" s="15">
        <f>F59/$C59*Sheet9!$C59</f>
        <v>0.96135000000000015</v>
      </c>
    </row>
    <row r="60" spans="1:11" x14ac:dyDescent="0.4">
      <c r="A60" s="5" t="s">
        <v>116</v>
      </c>
      <c r="B60" s="5" t="s">
        <v>117</v>
      </c>
      <c r="C60" s="5" t="s">
        <v>9</v>
      </c>
      <c r="D60" s="5" t="s">
        <v>554</v>
      </c>
      <c r="E60" s="5" t="s">
        <v>1128</v>
      </c>
      <c r="F60" s="5" t="s">
        <v>301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2.2880199999999999</v>
      </c>
      <c r="J60" s="15">
        <f>E60/$C60*Sheet9!$C60</f>
        <v>8.6521799999999995</v>
      </c>
      <c r="K60" s="15">
        <f>F60/$C60*Sheet9!$C60</f>
        <v>0.92288999999999999</v>
      </c>
    </row>
    <row r="61" spans="1:11" x14ac:dyDescent="0.4">
      <c r="A61" s="5" t="s">
        <v>118</v>
      </c>
      <c r="B61" s="5" t="s">
        <v>119</v>
      </c>
      <c r="C61" s="5" t="s">
        <v>232</v>
      </c>
      <c r="D61" s="5" t="s">
        <v>488</v>
      </c>
      <c r="E61" s="5" t="s">
        <v>3</v>
      </c>
      <c r="F61" s="5" t="s">
        <v>121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2.2111100000000001</v>
      </c>
      <c r="J61" s="15">
        <f>E61/$C61*Sheet9!$C61</f>
        <v>5.24899</v>
      </c>
      <c r="K61" s="15">
        <f>F61/$C61*Sheet9!$C61</f>
        <v>0.76907999999999999</v>
      </c>
    </row>
    <row r="62" spans="1:11" x14ac:dyDescent="0.4">
      <c r="A62" s="5" t="s">
        <v>120</v>
      </c>
      <c r="B62" s="5" t="s">
        <v>121</v>
      </c>
      <c r="C62" s="5" t="s">
        <v>233</v>
      </c>
      <c r="D62" s="5" t="s">
        <v>408</v>
      </c>
      <c r="E62" s="5" t="s">
        <v>7</v>
      </c>
      <c r="F62" s="5" t="s">
        <v>484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2.3072400000000002</v>
      </c>
      <c r="J62" s="15">
        <f>E62/$C62*Sheet9!$C62</f>
        <v>5.0759400000000001</v>
      </c>
      <c r="K62" s="15">
        <f>F62/$C62*Sheet9!$C62</f>
        <v>1.26898</v>
      </c>
    </row>
    <row r="63" spans="1:11" x14ac:dyDescent="0.4">
      <c r="A63" s="5" t="s">
        <v>122</v>
      </c>
      <c r="B63" s="5" t="s">
        <v>123</v>
      </c>
      <c r="C63" s="5" t="s">
        <v>234</v>
      </c>
      <c r="D63" s="5" t="s">
        <v>558</v>
      </c>
      <c r="E63" s="5" t="s">
        <v>11</v>
      </c>
      <c r="F63" s="5" t="s">
        <v>256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1.9227000000000003</v>
      </c>
      <c r="J63" s="15">
        <f>E63/$C63*Sheet9!$C63</f>
        <v>6.0180699999999998</v>
      </c>
      <c r="K63" s="15">
        <f>F63/$C63*Sheet9!$C63</f>
        <v>1.34589</v>
      </c>
    </row>
    <row r="64" spans="1:11" x14ac:dyDescent="0.4">
      <c r="A64" s="5" t="s">
        <v>124</v>
      </c>
      <c r="B64" s="5" t="s">
        <v>125</v>
      </c>
      <c r="C64" s="5" t="s">
        <v>235</v>
      </c>
      <c r="D64" s="5" t="s">
        <v>532</v>
      </c>
      <c r="E64" s="5" t="s">
        <v>265</v>
      </c>
      <c r="F64" s="5" t="s">
        <v>477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1.7496600000000002</v>
      </c>
      <c r="J64" s="15">
        <f>E64/$C64*Sheet9!$C64</f>
        <v>5.1336199999999996</v>
      </c>
      <c r="K64" s="15">
        <f>F64/$C64*Sheet9!$C64</f>
        <v>1.32666</v>
      </c>
    </row>
    <row r="65" spans="1:11" x14ac:dyDescent="0.4">
      <c r="A65" s="5" t="s">
        <v>126</v>
      </c>
      <c r="B65" s="5" t="s">
        <v>119</v>
      </c>
      <c r="C65" s="5" t="s">
        <v>236</v>
      </c>
      <c r="D65" s="5" t="s">
        <v>239</v>
      </c>
      <c r="E65" s="5" t="s">
        <v>101</v>
      </c>
      <c r="F65" s="5" t="s">
        <v>369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1.9611599999999998</v>
      </c>
      <c r="J65" s="15">
        <f>E65/$C65*Sheet9!$C65</f>
        <v>3.8069600000000001</v>
      </c>
      <c r="K65" s="15">
        <f>F65/$C65*Sheet9!$C65</f>
        <v>0.94211999999999996</v>
      </c>
    </row>
    <row r="66" spans="1:11" x14ac:dyDescent="0.4">
      <c r="A66" s="5" t="s">
        <v>127</v>
      </c>
      <c r="B66" s="5" t="s">
        <v>128</v>
      </c>
      <c r="C66" s="5" t="s">
        <v>237</v>
      </c>
      <c r="D66" s="5" t="s">
        <v>490</v>
      </c>
      <c r="E66" s="5" t="s">
        <v>363</v>
      </c>
      <c r="F66" s="5" t="s">
        <v>151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1.48048</v>
      </c>
      <c r="J66" s="15">
        <f>E66/$C66*Sheet9!$C66</f>
        <v>2.9801899999999999</v>
      </c>
      <c r="K66" s="15">
        <f>F66/$C66*Sheet9!$C66</f>
        <v>0.44222</v>
      </c>
    </row>
    <row r="67" spans="1:11" x14ac:dyDescent="0.4">
      <c r="A67" s="5" t="s">
        <v>129</v>
      </c>
      <c r="B67" s="5" t="s">
        <v>130</v>
      </c>
      <c r="C67" s="5" t="s">
        <v>238</v>
      </c>
      <c r="D67" s="5" t="s">
        <v>298</v>
      </c>
      <c r="E67" s="5" t="s">
        <v>513</v>
      </c>
      <c r="F67" s="5" t="s">
        <v>525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0.90366999999999997</v>
      </c>
      <c r="J67" s="15">
        <f>E67/$C67*Sheet9!$C67</f>
        <v>2.1534300000000002</v>
      </c>
      <c r="K67" s="15">
        <f>F67/$C67*Sheet9!$C67</f>
        <v>0.55757999999999996</v>
      </c>
    </row>
    <row r="68" spans="1:11" x14ac:dyDescent="0.4">
      <c r="A68" s="5" t="s">
        <v>131</v>
      </c>
      <c r="B68" s="5" t="s">
        <v>130</v>
      </c>
      <c r="C68" s="5" t="s">
        <v>239</v>
      </c>
      <c r="D68" s="5" t="s">
        <v>532</v>
      </c>
      <c r="E68" s="5" t="s">
        <v>532</v>
      </c>
      <c r="F68" s="5" t="s">
        <v>147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1.74966</v>
      </c>
      <c r="J68" s="15">
        <f>E68/$C68*Sheet9!$C68</f>
        <v>1.74966</v>
      </c>
      <c r="K68" s="15">
        <f>F68/$C68*Sheet9!$C68</f>
        <v>0.38453999999999999</v>
      </c>
    </row>
    <row r="69" spans="1:11" x14ac:dyDescent="0.4">
      <c r="A69" s="5" t="s">
        <v>132</v>
      </c>
      <c r="B69" s="5" t="s">
        <v>133</v>
      </c>
      <c r="C69" s="5" t="s">
        <v>240</v>
      </c>
      <c r="D69" s="5" t="s">
        <v>493</v>
      </c>
      <c r="E69" s="5" t="s">
        <v>250</v>
      </c>
      <c r="F69" s="5" t="s">
        <v>143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1.3843399999999999</v>
      </c>
      <c r="J69" s="15">
        <f>E69/$C69*Sheet9!$C69</f>
        <v>1.69198</v>
      </c>
      <c r="K69" s="15">
        <f>F69/$C69*Sheet9!$C69</f>
        <v>0.34608</v>
      </c>
    </row>
    <row r="70" spans="1:11" x14ac:dyDescent="0.4">
      <c r="A70" s="5" t="s">
        <v>134</v>
      </c>
      <c r="B70" s="5" t="s">
        <v>135</v>
      </c>
      <c r="C70" s="5" t="s">
        <v>241</v>
      </c>
      <c r="D70" s="5" t="s">
        <v>386</v>
      </c>
      <c r="E70" s="5" t="s">
        <v>261</v>
      </c>
      <c r="F70" s="5" t="s">
        <v>125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3.5377800000000006</v>
      </c>
      <c r="J70" s="15">
        <f>E70/$C70*Sheet9!$C70</f>
        <v>2.11497</v>
      </c>
      <c r="K70" s="15">
        <f>F70/$C70*Sheet9!$C70</f>
        <v>0.59602999999999995</v>
      </c>
    </row>
    <row r="71" spans="1:11" x14ac:dyDescent="0.4">
      <c r="A71" s="5" t="s">
        <v>136</v>
      </c>
      <c r="B71" s="5" t="s">
        <v>137</v>
      </c>
      <c r="C71" s="5" t="s">
        <v>242</v>
      </c>
      <c r="D71" s="5" t="s">
        <v>361</v>
      </c>
      <c r="E71" s="5" t="s">
        <v>486</v>
      </c>
      <c r="F71" s="5" t="s">
        <v>524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2.38415</v>
      </c>
      <c r="J71" s="15">
        <f>E71/$C71*Sheet9!$C71</f>
        <v>2.2687900000000001</v>
      </c>
      <c r="K71" s="15">
        <f>F71/$C71*Sheet9!$C71</f>
        <v>0.71140000000000003</v>
      </c>
    </row>
    <row r="72" spans="1:11" x14ac:dyDescent="0.4">
      <c r="A72" s="5" t="s">
        <v>138</v>
      </c>
      <c r="B72" s="5" t="s">
        <v>139</v>
      </c>
      <c r="C72" s="5" t="s">
        <v>243</v>
      </c>
      <c r="D72" s="5" t="s">
        <v>294</v>
      </c>
      <c r="E72" s="5" t="s">
        <v>374</v>
      </c>
      <c r="F72" s="5" t="s">
        <v>155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1.82657</v>
      </c>
      <c r="J72" s="15">
        <f>E72/$C72*Sheet9!$C72</f>
        <v>1.53816</v>
      </c>
      <c r="K72" s="15">
        <f>F72/$C72*Sheet9!$C72</f>
        <v>0.36531000000000002</v>
      </c>
    </row>
    <row r="73" spans="1:11" x14ac:dyDescent="0.4">
      <c r="A73" s="5" t="s">
        <v>140</v>
      </c>
      <c r="B73" s="5" t="s">
        <v>141</v>
      </c>
      <c r="C73" s="5" t="s">
        <v>244</v>
      </c>
      <c r="D73" s="5" t="s">
        <v>485</v>
      </c>
      <c r="E73" s="5" t="s">
        <v>368</v>
      </c>
      <c r="F73" s="5" t="s">
        <v>128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1.2305299999999999</v>
      </c>
      <c r="J73" s="15">
        <f>E73/$C73*Sheet9!$C73</f>
        <v>1.5766100000000001</v>
      </c>
      <c r="K73" s="15">
        <f>F73/$C73*Sheet9!$C73</f>
        <v>0.51912999999999998</v>
      </c>
    </row>
    <row r="74" spans="1:11" x14ac:dyDescent="0.4">
      <c r="A74" s="5" t="s">
        <v>142</v>
      </c>
      <c r="B74" s="5" t="s">
        <v>143</v>
      </c>
      <c r="C74" s="5" t="s">
        <v>245</v>
      </c>
      <c r="D74" s="5" t="s">
        <v>371</v>
      </c>
      <c r="E74" s="5" t="s">
        <v>490</v>
      </c>
      <c r="F74" s="5" t="s">
        <v>524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0.99980000000000002</v>
      </c>
      <c r="J74" s="15">
        <f>E74/$C74*Sheet9!$C74</f>
        <v>1.48048</v>
      </c>
      <c r="K74" s="15">
        <f>F74/$C74*Sheet9!$C74</f>
        <v>0.71140000000000003</v>
      </c>
    </row>
    <row r="75" spans="1:11" x14ac:dyDescent="0.4">
      <c r="A75" s="5" t="s">
        <v>144</v>
      </c>
      <c r="B75" s="5" t="s">
        <v>145</v>
      </c>
      <c r="C75" s="5" t="s">
        <v>246</v>
      </c>
      <c r="D75" s="5" t="s">
        <v>246</v>
      </c>
      <c r="E75" s="5" t="s">
        <v>368</v>
      </c>
      <c r="F75" s="5" t="s">
        <v>119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1.9034800000000001</v>
      </c>
      <c r="J75" s="15">
        <f>E75/$C75*Sheet9!$C75</f>
        <v>1.5766100000000001</v>
      </c>
      <c r="K75" s="15">
        <f>F75/$C75*Sheet9!$C75</f>
        <v>0.82676000000000005</v>
      </c>
    </row>
    <row r="76" spans="1:11" x14ac:dyDescent="0.4">
      <c r="A76" s="5" t="s">
        <v>146</v>
      </c>
      <c r="B76" s="5" t="s">
        <v>147</v>
      </c>
      <c r="C76" s="5" t="s">
        <v>247</v>
      </c>
      <c r="D76" s="5" t="s">
        <v>496</v>
      </c>
      <c r="E76" s="5" t="s">
        <v>1163</v>
      </c>
      <c r="F76" s="5" t="s">
        <v>115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2.7494700000000001</v>
      </c>
      <c r="J76" s="15">
        <f>E76/$C76*Sheet9!$C76</f>
        <v>2.4226100000000002</v>
      </c>
      <c r="K76" s="15">
        <f>F76/$C76*Sheet9!$C76</f>
        <v>1.19207</v>
      </c>
    </row>
    <row r="77" spans="1:11" x14ac:dyDescent="0.4">
      <c r="A77" s="5" t="s">
        <v>148</v>
      </c>
      <c r="B77" s="5" t="s">
        <v>149</v>
      </c>
      <c r="C77" s="5" t="s">
        <v>248</v>
      </c>
      <c r="D77" s="5" t="s">
        <v>1164</v>
      </c>
      <c r="E77" s="5" t="s">
        <v>554</v>
      </c>
      <c r="F77" s="5" t="s">
        <v>298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2.0572900000000001</v>
      </c>
      <c r="J77" s="15">
        <f>E77/$C77*Sheet9!$C77</f>
        <v>2.2880199999999999</v>
      </c>
      <c r="K77" s="15">
        <f>F77/$C77*Sheet9!$C77</f>
        <v>0.90366999999999997</v>
      </c>
    </row>
    <row r="78" spans="1:11" x14ac:dyDescent="0.4">
      <c r="A78" s="5" t="s">
        <v>150</v>
      </c>
      <c r="B78" s="5" t="s">
        <v>151</v>
      </c>
      <c r="C78" s="5" t="s">
        <v>249</v>
      </c>
      <c r="D78" s="5" t="s">
        <v>485</v>
      </c>
      <c r="E78" s="5" t="s">
        <v>510</v>
      </c>
      <c r="F78" s="5" t="s">
        <v>115</v>
      </c>
      <c r="G78" s="15">
        <f>B78/$C78*Sheet9!$C78</f>
        <v>0.44222</v>
      </c>
      <c r="H78" s="15">
        <f>C78/$C78*Sheet9!$C78</f>
        <v>3.07633</v>
      </c>
      <c r="I78" s="15">
        <f>D78/$C78*Sheet9!$C78</f>
        <v>1.2305299999999999</v>
      </c>
      <c r="J78" s="15">
        <f>E78/$C78*Sheet9!$C78</f>
        <v>1.5573900000000001</v>
      </c>
      <c r="K78" s="15">
        <f>F78/$C78*Sheet9!$C78</f>
        <v>1.19207</v>
      </c>
    </row>
    <row r="79" spans="1:11" x14ac:dyDescent="0.4">
      <c r="A79" s="5" t="s">
        <v>152</v>
      </c>
      <c r="B79" s="5" t="s">
        <v>153</v>
      </c>
      <c r="C79" s="5" t="s">
        <v>246</v>
      </c>
      <c r="D79" s="5" t="s">
        <v>472</v>
      </c>
      <c r="E79" s="5" t="s">
        <v>477</v>
      </c>
      <c r="F79" s="5" t="s">
        <v>255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1.3074399999999999</v>
      </c>
      <c r="J79" s="15">
        <f>E79/$C79*Sheet9!$C79</f>
        <v>1.32666</v>
      </c>
      <c r="K79" s="15">
        <f>F79/$C79*Sheet9!$C79</f>
        <v>1.1728499999999999</v>
      </c>
    </row>
    <row r="80" spans="1:11" x14ac:dyDescent="0.4">
      <c r="A80" s="5" t="s">
        <v>154</v>
      </c>
      <c r="B80" s="5" t="s">
        <v>155</v>
      </c>
      <c r="C80" s="5" t="s">
        <v>250</v>
      </c>
      <c r="D80" s="5" t="s">
        <v>115</v>
      </c>
      <c r="E80" s="5" t="s">
        <v>489</v>
      </c>
      <c r="F80" s="5" t="s">
        <v>411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1.19207</v>
      </c>
      <c r="J80" s="15">
        <f>E80/$C80*Sheet9!$C80</f>
        <v>1.03826</v>
      </c>
      <c r="K80" s="15">
        <f>F80/$C80*Sheet9!$C80</f>
        <v>1.2497499999999999</v>
      </c>
    </row>
    <row r="81" spans="1:11" x14ac:dyDescent="0.4">
      <c r="A81" s="5" t="s">
        <v>156</v>
      </c>
      <c r="B81" s="5" t="s">
        <v>147</v>
      </c>
      <c r="C81" s="5" t="s">
        <v>251</v>
      </c>
      <c r="D81" s="5" t="s">
        <v>489</v>
      </c>
      <c r="E81" s="5" t="s">
        <v>297</v>
      </c>
      <c r="F81" s="5" t="s">
        <v>117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1.03826</v>
      </c>
      <c r="J81" s="15">
        <f>E81/$C81*Sheet9!$C81</f>
        <v>1.1536200000000001</v>
      </c>
      <c r="K81" s="15">
        <f>F81/$C81*Sheet9!$C81</f>
        <v>1.0190300000000001</v>
      </c>
    </row>
    <row r="82" spans="1:11" x14ac:dyDescent="0.4">
      <c r="A82" s="5" t="s">
        <v>157</v>
      </c>
      <c r="B82" s="5" t="s">
        <v>145</v>
      </c>
      <c r="C82" s="5" t="s">
        <v>252</v>
      </c>
      <c r="D82" s="5" t="s">
        <v>411</v>
      </c>
      <c r="E82" s="5" t="s">
        <v>483</v>
      </c>
      <c r="F82" s="5" t="s">
        <v>299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1.2497499999999999</v>
      </c>
      <c r="J82" s="15">
        <f>E82/$C82*Sheet9!$C82</f>
        <v>0.74985000000000002</v>
      </c>
      <c r="K82" s="15">
        <f>F82/$C82*Sheet9!$C82</f>
        <v>0.84599000000000002</v>
      </c>
    </row>
    <row r="83" spans="1:11" x14ac:dyDescent="0.4">
      <c r="A83" s="5" t="s">
        <v>158</v>
      </c>
      <c r="B83" s="5" t="s">
        <v>159</v>
      </c>
      <c r="C83" s="5" t="s">
        <v>253</v>
      </c>
      <c r="D83" s="5" t="s">
        <v>473</v>
      </c>
      <c r="E83" s="5" t="s">
        <v>125</v>
      </c>
      <c r="F83" s="5" t="s">
        <v>369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1.5189299999999999</v>
      </c>
      <c r="J83" s="15">
        <f>E83/$C83*Sheet9!$C83</f>
        <v>0.59602999999999995</v>
      </c>
      <c r="K83" s="15">
        <f>F83/$C83*Sheet9!$C83</f>
        <v>0.94212000000000007</v>
      </c>
    </row>
    <row r="84" spans="1:11" x14ac:dyDescent="0.4">
      <c r="A84" s="5" t="s">
        <v>160</v>
      </c>
      <c r="B84" s="5" t="s">
        <v>161</v>
      </c>
      <c r="C84" s="5" t="s">
        <v>254</v>
      </c>
      <c r="D84" s="5" t="s">
        <v>368</v>
      </c>
      <c r="E84" s="5" t="s">
        <v>301</v>
      </c>
      <c r="F84" s="5" t="s">
        <v>121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1.5766100000000001</v>
      </c>
      <c r="J84" s="15">
        <f>E84/$C84*Sheet9!$C84</f>
        <v>0.9228900000000001</v>
      </c>
      <c r="K84" s="15">
        <f>F84/$C84*Sheet9!$C84</f>
        <v>0.76907999999999999</v>
      </c>
    </row>
    <row r="85" spans="1:11" x14ac:dyDescent="0.4">
      <c r="A85" s="5" t="s">
        <v>162</v>
      </c>
      <c r="B85" s="5" t="s">
        <v>163</v>
      </c>
      <c r="C85" s="5" t="s">
        <v>255</v>
      </c>
      <c r="D85" s="5" t="s">
        <v>254</v>
      </c>
      <c r="E85" s="5" t="s">
        <v>489</v>
      </c>
      <c r="F85" s="5" t="s">
        <v>121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1.4420299999999999</v>
      </c>
      <c r="J85" s="15">
        <f>E85/$C85*Sheet9!$C85</f>
        <v>1.03826</v>
      </c>
      <c r="K85" s="15">
        <f>F85/$C85*Sheet9!$C85</f>
        <v>0.76907999999999999</v>
      </c>
    </row>
    <row r="86" spans="1:11" x14ac:dyDescent="0.4">
      <c r="A86" s="5" t="s">
        <v>164</v>
      </c>
      <c r="B86" s="5" t="s">
        <v>163</v>
      </c>
      <c r="C86" s="5" t="s">
        <v>115</v>
      </c>
      <c r="D86" s="5" t="s">
        <v>254</v>
      </c>
      <c r="E86" s="5" t="s">
        <v>498</v>
      </c>
      <c r="F86" s="5" t="s">
        <v>489</v>
      </c>
      <c r="G86" s="15">
        <f>B86/$C86*Sheet9!$C86</f>
        <v>0</v>
      </c>
      <c r="H86" s="15">
        <f>C86/$C86*Sheet9!$C86</f>
        <v>1.19207</v>
      </c>
      <c r="I86" s="15">
        <f>D86/$C86*Sheet9!$C86</f>
        <v>1.4420299999999999</v>
      </c>
      <c r="J86" s="15">
        <f>E86/$C86*Sheet9!$C86</f>
        <v>1.11517</v>
      </c>
      <c r="K86" s="15">
        <f>F86/$C86*Sheet9!$C86</f>
        <v>1.03826</v>
      </c>
    </row>
    <row r="87" spans="1:11" x14ac:dyDescent="0.4">
      <c r="A87" s="5" t="s">
        <v>165</v>
      </c>
      <c r="B87" s="5" t="s">
        <v>159</v>
      </c>
      <c r="C87" s="5" t="s">
        <v>256</v>
      </c>
      <c r="D87" s="5" t="s">
        <v>241</v>
      </c>
      <c r="E87" s="5" t="s">
        <v>478</v>
      </c>
      <c r="F87" s="5" t="s">
        <v>123</v>
      </c>
      <c r="G87" s="15">
        <f>B87/$C87*Sheet9!$C87</f>
        <v>0.11536</v>
      </c>
      <c r="H87" s="15">
        <f>C87/$C87*Sheet9!$C87</f>
        <v>1.34589</v>
      </c>
      <c r="I87" s="15">
        <f>D87/$C87*Sheet9!$C87</f>
        <v>1.40357</v>
      </c>
      <c r="J87" s="15">
        <f>E87/$C87*Sheet9!$C87</f>
        <v>0.80753000000000008</v>
      </c>
      <c r="K87" s="15">
        <f>F87/$C87*Sheet9!$C87</f>
        <v>0.98058000000000001</v>
      </c>
    </row>
    <row r="88" spans="1:11" x14ac:dyDescent="0.4">
      <c r="A88" s="5" t="s">
        <v>166</v>
      </c>
      <c r="B88" s="5" t="s">
        <v>167</v>
      </c>
      <c r="C88" s="5" t="s">
        <v>241</v>
      </c>
      <c r="D88" s="5" t="s">
        <v>297</v>
      </c>
      <c r="E88" s="5" t="s">
        <v>366</v>
      </c>
      <c r="F88" s="5" t="s">
        <v>375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1.1536200000000001</v>
      </c>
      <c r="J88" s="15">
        <f>E88/$C88*Sheet9!$C88</f>
        <v>1.0767100000000001</v>
      </c>
      <c r="K88" s="15">
        <f>F88/$C88*Sheet9!$C88</f>
        <v>0.88444</v>
      </c>
    </row>
    <row r="89" spans="1:11" x14ac:dyDescent="0.4">
      <c r="A89" s="5" t="s">
        <v>168</v>
      </c>
      <c r="B89" s="5" t="s">
        <v>139</v>
      </c>
      <c r="C89" s="5" t="s">
        <v>257</v>
      </c>
      <c r="D89" s="5" t="s">
        <v>366</v>
      </c>
      <c r="E89" s="5" t="s">
        <v>528</v>
      </c>
      <c r="F89" s="5" t="s">
        <v>117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1.0767100000000001</v>
      </c>
      <c r="J89" s="15">
        <f>E89/$C89*Sheet9!$C89</f>
        <v>0.7883</v>
      </c>
      <c r="K89" s="15">
        <f>F89/$C89*Sheet9!$C89</f>
        <v>1.0190300000000001</v>
      </c>
    </row>
    <row r="90" spans="1:11" x14ac:dyDescent="0.4">
      <c r="A90" s="5" t="s">
        <v>169</v>
      </c>
      <c r="B90" s="5" t="s">
        <v>153</v>
      </c>
      <c r="C90" s="5" t="s">
        <v>113</v>
      </c>
      <c r="D90" s="5" t="s">
        <v>297</v>
      </c>
      <c r="E90" s="5" t="s">
        <v>495</v>
      </c>
      <c r="F90" s="5" t="s">
        <v>472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1.1536200000000001</v>
      </c>
      <c r="J90" s="15">
        <f>E90/$C90*Sheet9!$C90</f>
        <v>1.2882100000000001</v>
      </c>
      <c r="K90" s="15">
        <f>F90/$C90*Sheet9!$C90</f>
        <v>1.3074399999999999</v>
      </c>
    </row>
    <row r="91" spans="1:11" x14ac:dyDescent="0.4">
      <c r="A91" s="5" t="s">
        <v>170</v>
      </c>
      <c r="B91" s="5" t="s">
        <v>171</v>
      </c>
      <c r="C91" s="5" t="s">
        <v>243</v>
      </c>
      <c r="D91" s="5" t="s">
        <v>371</v>
      </c>
      <c r="E91" s="5" t="s">
        <v>485</v>
      </c>
      <c r="F91" s="5" t="s">
        <v>472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0.99980000000000002</v>
      </c>
      <c r="J91" s="15">
        <f>E91/$C91*Sheet9!$C91</f>
        <v>1.2305299999999999</v>
      </c>
      <c r="K91" s="15">
        <f>F91/$C91*Sheet9!$C91</f>
        <v>1.3074399999999999</v>
      </c>
    </row>
    <row r="92" spans="1:11" x14ac:dyDescent="0.4">
      <c r="A92" s="5" t="s">
        <v>172</v>
      </c>
      <c r="B92" s="5" t="s">
        <v>145</v>
      </c>
      <c r="C92" s="5" t="s">
        <v>258</v>
      </c>
      <c r="D92" s="5" t="s">
        <v>256</v>
      </c>
      <c r="E92" s="5" t="s">
        <v>238</v>
      </c>
      <c r="F92" s="5" t="s">
        <v>485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1.34589</v>
      </c>
      <c r="J92" s="15">
        <f>E92/$C92*Sheet9!$C92</f>
        <v>1.2113</v>
      </c>
      <c r="K92" s="15">
        <f>F92/$C92*Sheet9!$C92</f>
        <v>1.2305299999999999</v>
      </c>
    </row>
    <row r="93" spans="1:11" x14ac:dyDescent="0.4">
      <c r="A93" s="5" t="s">
        <v>173</v>
      </c>
      <c r="B93" s="5" t="s">
        <v>145</v>
      </c>
      <c r="C93" s="5" t="s">
        <v>259</v>
      </c>
      <c r="D93" s="5" t="s">
        <v>495</v>
      </c>
      <c r="E93" s="5" t="s">
        <v>376</v>
      </c>
      <c r="F93" s="5" t="s">
        <v>495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1.2882100000000001</v>
      </c>
      <c r="J93" s="15">
        <f>E93/$C93*Sheet9!$C93</f>
        <v>0.63449</v>
      </c>
      <c r="K93" s="15">
        <f>F93/$C93*Sheet9!$C93</f>
        <v>1.2882100000000001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4157-5296-4A31-9BD7-4ACEE3AA16AA}">
  <sheetPr codeName="Sheet10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6" t="s">
        <v>0</v>
      </c>
      <c r="B1" s="6" t="s">
        <v>1</v>
      </c>
      <c r="C1" s="6" t="s">
        <v>174</v>
      </c>
      <c r="D1" s="6" t="s">
        <v>1165</v>
      </c>
      <c r="E1" s="6" t="s">
        <v>1166</v>
      </c>
      <c r="F1" s="6" t="s">
        <v>815</v>
      </c>
      <c r="I1" s="15" t="s">
        <v>1165</v>
      </c>
      <c r="J1" s="15" t="s">
        <v>1166</v>
      </c>
      <c r="K1" s="15" t="s">
        <v>815</v>
      </c>
    </row>
    <row r="2" spans="1:11" x14ac:dyDescent="0.4">
      <c r="A2" s="6" t="s">
        <v>2</v>
      </c>
      <c r="B2" s="6" t="s">
        <v>3</v>
      </c>
      <c r="C2" s="6" t="s">
        <v>175</v>
      </c>
      <c r="D2" s="6" t="s">
        <v>523</v>
      </c>
      <c r="E2" s="6" t="s">
        <v>250</v>
      </c>
      <c r="F2" s="6" t="s">
        <v>139</v>
      </c>
      <c r="G2" s="15">
        <f>B2/$C2*Sheet9!$C2</f>
        <v>5.24899</v>
      </c>
      <c r="H2">
        <f>C2/$C2*Sheet9!$C2</f>
        <v>26.26417</v>
      </c>
      <c r="I2" s="15">
        <f>D2/$C2*Sheet9!$C2</f>
        <v>1.7304299999999997</v>
      </c>
      <c r="J2" s="15">
        <f>E2/$C2*Sheet9!$C2</f>
        <v>1.69198</v>
      </c>
      <c r="K2" s="15">
        <f>F2/$C2*Sheet9!$C2</f>
        <v>0.15381</v>
      </c>
    </row>
    <row r="3" spans="1:11" x14ac:dyDescent="0.4">
      <c r="A3" s="6" t="s">
        <v>4</v>
      </c>
      <c r="B3" s="6" t="s">
        <v>5</v>
      </c>
      <c r="C3" s="6" t="s">
        <v>176</v>
      </c>
      <c r="D3" s="6" t="s">
        <v>261</v>
      </c>
      <c r="E3" s="6" t="s">
        <v>473</v>
      </c>
      <c r="F3" s="6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2.11497</v>
      </c>
      <c r="J3" s="15">
        <f>E3/$C3*Sheet9!$C3</f>
        <v>1.5189299999999999</v>
      </c>
      <c r="K3" s="15">
        <f>F3/$C3*Sheet9!$C3</f>
        <v>0.28839999999999999</v>
      </c>
    </row>
    <row r="4" spans="1:11" x14ac:dyDescent="0.4">
      <c r="A4" s="6" t="s">
        <v>6</v>
      </c>
      <c r="B4" s="6" t="s">
        <v>7</v>
      </c>
      <c r="C4" s="6" t="s">
        <v>177</v>
      </c>
      <c r="D4" s="6" t="s">
        <v>472</v>
      </c>
      <c r="E4" s="6" t="s">
        <v>495</v>
      </c>
      <c r="F4" s="6" t="s">
        <v>143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1.3074399999999999</v>
      </c>
      <c r="J4" s="15">
        <f>E4/$C4*Sheet9!$C4</f>
        <v>1.2882100000000001</v>
      </c>
      <c r="K4" s="15">
        <f>F4/$C4*Sheet9!$C4</f>
        <v>0.34608</v>
      </c>
    </row>
    <row r="5" spans="1:11" x14ac:dyDescent="0.4">
      <c r="A5" s="6" t="s">
        <v>8</v>
      </c>
      <c r="B5" s="6" t="s">
        <v>9</v>
      </c>
      <c r="C5" s="6" t="s">
        <v>178</v>
      </c>
      <c r="D5" s="6" t="s">
        <v>373</v>
      </c>
      <c r="E5" s="6" t="s">
        <v>410</v>
      </c>
      <c r="F5" s="6" t="s">
        <v>171</v>
      </c>
      <c r="G5" s="15">
        <f>B5/$C5*Sheet9!$C5</f>
        <v>5.3835800000000003</v>
      </c>
      <c r="H5" s="15">
        <f>C5/$C5*Sheet9!$C5</f>
        <v>29.57123</v>
      </c>
      <c r="I5" s="15">
        <f>D5/$C5*Sheet9!$C5</f>
        <v>2.0380600000000002</v>
      </c>
      <c r="J5" s="15">
        <f>E5/$C5*Sheet9!$C5</f>
        <v>1.67275</v>
      </c>
      <c r="K5" s="15">
        <f>F5/$C5*Sheet9!$C5</f>
        <v>0.26917000000000002</v>
      </c>
    </row>
    <row r="6" spans="1:11" x14ac:dyDescent="0.4">
      <c r="A6" s="6" t="s">
        <v>10</v>
      </c>
      <c r="B6" s="6" t="s">
        <v>11</v>
      </c>
      <c r="C6" s="6" t="s">
        <v>179</v>
      </c>
      <c r="D6" s="6" t="s">
        <v>408</v>
      </c>
      <c r="E6" s="6" t="s">
        <v>240</v>
      </c>
      <c r="F6" s="6" t="s">
        <v>130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2.3072400000000002</v>
      </c>
      <c r="J6" s="15">
        <f>E6/$C6*Sheet9!$C6</f>
        <v>1.98038</v>
      </c>
      <c r="K6" s="15">
        <f>F6/$C6*Sheet9!$C6</f>
        <v>0.42298999999999998</v>
      </c>
    </row>
    <row r="7" spans="1:11" x14ac:dyDescent="0.4">
      <c r="A7" s="6" t="s">
        <v>12</v>
      </c>
      <c r="B7" s="6" t="s">
        <v>13</v>
      </c>
      <c r="C7" s="6" t="s">
        <v>180</v>
      </c>
      <c r="D7" s="6" t="s">
        <v>237</v>
      </c>
      <c r="E7" s="6" t="s">
        <v>523</v>
      </c>
      <c r="F7" s="6" t="s">
        <v>128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2.3649200000000001</v>
      </c>
      <c r="J7" s="15">
        <f>E7/$C7*Sheet9!$C7</f>
        <v>1.7304299999999999</v>
      </c>
      <c r="K7" s="15">
        <f>F7/$C7*Sheet9!$C7</f>
        <v>0.51912999999999998</v>
      </c>
    </row>
    <row r="8" spans="1:11" x14ac:dyDescent="0.4">
      <c r="A8" s="6" t="s">
        <v>14</v>
      </c>
      <c r="B8" s="6" t="s">
        <v>15</v>
      </c>
      <c r="C8" s="6" t="s">
        <v>181</v>
      </c>
      <c r="D8" s="6" t="s">
        <v>496</v>
      </c>
      <c r="E8" s="6" t="s">
        <v>1167</v>
      </c>
      <c r="F8" s="6" t="s">
        <v>413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2.7494700000000001</v>
      </c>
      <c r="J8" s="15">
        <f>E8/$C8*Sheet9!$C8</f>
        <v>1.6535200000000001</v>
      </c>
      <c r="K8" s="15">
        <f>F8/$C8*Sheet9!$C8</f>
        <v>0.49989999999999996</v>
      </c>
    </row>
    <row r="9" spans="1:11" x14ac:dyDescent="0.4">
      <c r="A9" s="6" t="s">
        <v>16</v>
      </c>
      <c r="B9" s="6" t="s">
        <v>17</v>
      </c>
      <c r="C9" s="6" t="s">
        <v>182</v>
      </c>
      <c r="D9" s="6" t="s">
        <v>1168</v>
      </c>
      <c r="E9" s="6" t="s">
        <v>240</v>
      </c>
      <c r="F9" s="6" t="s">
        <v>305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3.0571000000000002</v>
      </c>
      <c r="J9" s="15">
        <f>E9/$C9*Sheet9!$C9</f>
        <v>1.98038</v>
      </c>
      <c r="K9" s="15">
        <f>F9/$C9*Sheet9!$C9</f>
        <v>0.46144000000000002</v>
      </c>
    </row>
    <row r="10" spans="1:11" x14ac:dyDescent="0.4">
      <c r="A10" s="6" t="s">
        <v>18</v>
      </c>
      <c r="B10" s="6" t="s">
        <v>19</v>
      </c>
      <c r="C10" s="6" t="s">
        <v>183</v>
      </c>
      <c r="D10" s="6" t="s">
        <v>387</v>
      </c>
      <c r="E10" s="6" t="s">
        <v>522</v>
      </c>
      <c r="F10" s="6" t="s">
        <v>305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3.2493699999999999</v>
      </c>
      <c r="J10" s="15">
        <f>E10/$C10*Sheet9!$C10</f>
        <v>1.8073399999999999</v>
      </c>
      <c r="K10" s="15">
        <f>F10/$C10*Sheet9!$C10</f>
        <v>0.46144000000000002</v>
      </c>
    </row>
    <row r="11" spans="1:11" x14ac:dyDescent="0.4">
      <c r="A11" s="6" t="s">
        <v>20</v>
      </c>
      <c r="B11" s="6" t="s">
        <v>21</v>
      </c>
      <c r="C11" s="6" t="s">
        <v>184</v>
      </c>
      <c r="D11" s="6" t="s">
        <v>1164</v>
      </c>
      <c r="E11" s="6" t="s">
        <v>510</v>
      </c>
      <c r="F11" s="6" t="s">
        <v>130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2.0572900000000001</v>
      </c>
      <c r="J11" s="15">
        <f>E11/$C11*Sheet9!$C11</f>
        <v>1.5573900000000001</v>
      </c>
      <c r="K11" s="15">
        <f>F11/$C11*Sheet9!$C11</f>
        <v>0.42298999999999998</v>
      </c>
    </row>
    <row r="12" spans="1:11" x14ac:dyDescent="0.4">
      <c r="A12" s="6" t="s">
        <v>22</v>
      </c>
      <c r="B12" s="6" t="s">
        <v>23</v>
      </c>
      <c r="C12" s="6" t="s">
        <v>185</v>
      </c>
      <c r="D12" s="6" t="s">
        <v>252</v>
      </c>
      <c r="E12" s="6" t="s">
        <v>251</v>
      </c>
      <c r="F12" s="6" t="s">
        <v>147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1.9996099999999999</v>
      </c>
      <c r="J12" s="15">
        <f>E12/$C12*Sheet9!$C12</f>
        <v>1.7112000000000001</v>
      </c>
      <c r="K12" s="15">
        <f>F12/$C12*Sheet9!$C12</f>
        <v>0.38453999999999999</v>
      </c>
    </row>
    <row r="13" spans="1:11" x14ac:dyDescent="0.4">
      <c r="A13" s="6" t="s">
        <v>24</v>
      </c>
      <c r="B13" s="6" t="s">
        <v>25</v>
      </c>
      <c r="C13" s="6" t="s">
        <v>186</v>
      </c>
      <c r="D13" s="6" t="s">
        <v>373</v>
      </c>
      <c r="E13" s="6" t="s">
        <v>254</v>
      </c>
      <c r="F13" s="6" t="s">
        <v>125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2.0380600000000002</v>
      </c>
      <c r="J13" s="15">
        <f>E13/$C13*Sheet9!$C13</f>
        <v>1.4420299999999999</v>
      </c>
      <c r="K13" s="15">
        <f>F13/$C13*Sheet9!$C13</f>
        <v>0.59602999999999995</v>
      </c>
    </row>
    <row r="14" spans="1:11" x14ac:dyDescent="0.4">
      <c r="A14" s="6" t="s">
        <v>26</v>
      </c>
      <c r="B14" s="6" t="s">
        <v>27</v>
      </c>
      <c r="C14" s="6" t="s">
        <v>187</v>
      </c>
      <c r="D14" s="6" t="s">
        <v>111</v>
      </c>
      <c r="E14" s="6" t="s">
        <v>521</v>
      </c>
      <c r="F14" s="6" t="s">
        <v>378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2.32647</v>
      </c>
      <c r="J14" s="15">
        <f>E14/$C14*Sheet9!$C14</f>
        <v>2.0765199999999999</v>
      </c>
      <c r="K14" s="15">
        <f>F14/$C14*Sheet9!$C14</f>
        <v>0.48066999999999999</v>
      </c>
    </row>
    <row r="15" spans="1:11" x14ac:dyDescent="0.4">
      <c r="A15" s="6" t="s">
        <v>28</v>
      </c>
      <c r="B15" s="6" t="s">
        <v>13</v>
      </c>
      <c r="C15" s="6" t="s">
        <v>188</v>
      </c>
      <c r="D15" s="6" t="s">
        <v>387</v>
      </c>
      <c r="E15" s="6" t="s">
        <v>252</v>
      </c>
      <c r="F15" s="6" t="s">
        <v>143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3.2493699999999999</v>
      </c>
      <c r="J15" s="15">
        <f>E15/$C15*Sheet9!$C15</f>
        <v>1.9996100000000001</v>
      </c>
      <c r="K15" s="15">
        <f>F15/$C15*Sheet9!$C15</f>
        <v>0.34608</v>
      </c>
    </row>
    <row r="16" spans="1:11" x14ac:dyDescent="0.4">
      <c r="A16" s="6" t="s">
        <v>29</v>
      </c>
      <c r="B16" s="6" t="s">
        <v>30</v>
      </c>
      <c r="C16" s="6" t="s">
        <v>189</v>
      </c>
      <c r="D16" s="6" t="s">
        <v>1169</v>
      </c>
      <c r="E16" s="6" t="s">
        <v>522</v>
      </c>
      <c r="F16" s="6" t="s">
        <v>143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3.6339100000000002</v>
      </c>
      <c r="J16" s="15">
        <f>E16/$C16*Sheet9!$C16</f>
        <v>1.8073399999999999</v>
      </c>
      <c r="K16" s="15">
        <f>F16/$C16*Sheet9!$C16</f>
        <v>0.34608</v>
      </c>
    </row>
    <row r="17" spans="1:11" x14ac:dyDescent="0.4">
      <c r="A17" s="6" t="s">
        <v>31</v>
      </c>
      <c r="B17" s="6" t="s">
        <v>32</v>
      </c>
      <c r="C17" s="6" t="s">
        <v>190</v>
      </c>
      <c r="D17" s="6" t="s">
        <v>1168</v>
      </c>
      <c r="E17" s="6" t="s">
        <v>547</v>
      </c>
      <c r="F17" s="6" t="s">
        <v>378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3.0571000000000002</v>
      </c>
      <c r="J17" s="15">
        <f>E17/$C17*Sheet9!$C17</f>
        <v>2.2495599999999998</v>
      </c>
      <c r="K17" s="15">
        <f>F17/$C17*Sheet9!$C17</f>
        <v>0.48066999999999999</v>
      </c>
    </row>
    <row r="18" spans="1:11" x14ac:dyDescent="0.4">
      <c r="A18" s="6" t="s">
        <v>33</v>
      </c>
      <c r="B18" s="6" t="s">
        <v>34</v>
      </c>
      <c r="C18" s="6" t="s">
        <v>191</v>
      </c>
      <c r="D18" s="6" t="s">
        <v>264</v>
      </c>
      <c r="E18" s="6" t="s">
        <v>240</v>
      </c>
      <c r="F18" s="6" t="s">
        <v>143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3.3070499999999998</v>
      </c>
      <c r="J18" s="15">
        <f>E18/$C18*Sheet9!$C18</f>
        <v>1.98038</v>
      </c>
      <c r="K18" s="15">
        <f>F18/$C18*Sheet9!$C18</f>
        <v>0.34608</v>
      </c>
    </row>
    <row r="19" spans="1:11" x14ac:dyDescent="0.4">
      <c r="A19" s="6" t="s">
        <v>35</v>
      </c>
      <c r="B19" s="6" t="s">
        <v>36</v>
      </c>
      <c r="C19" s="6" t="s">
        <v>192</v>
      </c>
      <c r="D19" s="6" t="s">
        <v>295</v>
      </c>
      <c r="E19" s="6" t="s">
        <v>488</v>
      </c>
      <c r="F19" s="6" t="s">
        <v>471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2.59565</v>
      </c>
      <c r="J19" s="15">
        <f>E19/$C19*Sheet9!$C19</f>
        <v>2.2111100000000001</v>
      </c>
      <c r="K19" s="15">
        <f>F19/$C19*Sheet9!$C19</f>
        <v>0.53835</v>
      </c>
    </row>
    <row r="20" spans="1:11" x14ac:dyDescent="0.4">
      <c r="A20" s="6" t="s">
        <v>37</v>
      </c>
      <c r="B20" s="6" t="s">
        <v>38</v>
      </c>
      <c r="C20" s="6" t="s">
        <v>193</v>
      </c>
      <c r="D20" s="6" t="s">
        <v>360</v>
      </c>
      <c r="E20" s="6" t="s">
        <v>239</v>
      </c>
      <c r="F20" s="6" t="s">
        <v>125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2.6533300000000004</v>
      </c>
      <c r="J20" s="15">
        <f>E20/$C20*Sheet9!$C20</f>
        <v>1.96116</v>
      </c>
      <c r="K20" s="15">
        <f>F20/$C20*Sheet9!$C20</f>
        <v>0.59602999999999995</v>
      </c>
    </row>
    <row r="21" spans="1:11" x14ac:dyDescent="0.4">
      <c r="A21" s="6" t="s">
        <v>39</v>
      </c>
      <c r="B21" s="6" t="s">
        <v>40</v>
      </c>
      <c r="C21" s="6" t="s">
        <v>194</v>
      </c>
      <c r="D21" s="6" t="s">
        <v>502</v>
      </c>
      <c r="E21" s="6" t="s">
        <v>565</v>
      </c>
      <c r="F21" s="6" t="s">
        <v>147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2.23034</v>
      </c>
      <c r="J21" s="15">
        <f>E21/$C21*Sheet9!$C21</f>
        <v>4.4222200000000003</v>
      </c>
      <c r="K21" s="15">
        <f>F21/$C21*Sheet9!$C21</f>
        <v>0.38453999999999999</v>
      </c>
    </row>
    <row r="22" spans="1:11" x14ac:dyDescent="0.4">
      <c r="A22" s="6" t="s">
        <v>41</v>
      </c>
      <c r="B22" s="6" t="s">
        <v>42</v>
      </c>
      <c r="C22" s="6" t="s">
        <v>195</v>
      </c>
      <c r="D22" s="6" t="s">
        <v>497</v>
      </c>
      <c r="E22" s="6" t="s">
        <v>513</v>
      </c>
      <c r="F22" s="6" t="s">
        <v>143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2.9225099999999999</v>
      </c>
      <c r="J22" s="15">
        <f>E22/$C22*Sheet9!$C22</f>
        <v>2.1534300000000002</v>
      </c>
      <c r="K22" s="15">
        <f>F22/$C22*Sheet9!$C22</f>
        <v>0.34608</v>
      </c>
    </row>
    <row r="23" spans="1:11" x14ac:dyDescent="0.4">
      <c r="A23" s="6" t="s">
        <v>43</v>
      </c>
      <c r="B23" s="6" t="s">
        <v>44</v>
      </c>
      <c r="C23" s="6" t="s">
        <v>196</v>
      </c>
      <c r="D23" s="6" t="s">
        <v>516</v>
      </c>
      <c r="E23" s="6" t="s">
        <v>1170</v>
      </c>
      <c r="F23" s="6" t="s">
        <v>379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3.8261799999999999</v>
      </c>
      <c r="J23" s="15">
        <f>E23/$C23*Sheet9!$C23</f>
        <v>2.9032800000000001</v>
      </c>
      <c r="K23" s="15">
        <f>F23/$C23*Sheet9!$C23</f>
        <v>0.65371999999999997</v>
      </c>
    </row>
    <row r="24" spans="1:11" x14ac:dyDescent="0.4">
      <c r="A24" s="6" t="s">
        <v>45</v>
      </c>
      <c r="B24" s="6" t="s">
        <v>46</v>
      </c>
      <c r="C24" s="6" t="s">
        <v>197</v>
      </c>
      <c r="D24" s="6" t="s">
        <v>288</v>
      </c>
      <c r="E24" s="6" t="s">
        <v>407</v>
      </c>
      <c r="F24" s="6" t="s">
        <v>412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4.1722700000000001</v>
      </c>
      <c r="J24" s="15">
        <f>E24/$C24*Sheet9!$C24</f>
        <v>3.3647300000000002</v>
      </c>
      <c r="K24" s="15">
        <f>F24/$C24*Sheet9!$C24</f>
        <v>0.69216999999999995</v>
      </c>
    </row>
    <row r="25" spans="1:11" x14ac:dyDescent="0.4">
      <c r="A25" s="6" t="s">
        <v>47</v>
      </c>
      <c r="B25" s="6" t="s">
        <v>48</v>
      </c>
      <c r="C25" s="6" t="s">
        <v>198</v>
      </c>
      <c r="D25" s="6" t="s">
        <v>563</v>
      </c>
      <c r="E25" s="6" t="s">
        <v>552</v>
      </c>
      <c r="F25" s="6" t="s">
        <v>471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3.4800900000000001</v>
      </c>
      <c r="J25" s="15">
        <f>E25/$C25*Sheet9!$C25</f>
        <v>2.4418299999999999</v>
      </c>
      <c r="K25" s="15">
        <f>F25/$C25*Sheet9!$C25</f>
        <v>0.53835</v>
      </c>
    </row>
    <row r="26" spans="1:11" x14ac:dyDescent="0.4">
      <c r="A26" s="6" t="s">
        <v>49</v>
      </c>
      <c r="B26" s="6" t="s">
        <v>50</v>
      </c>
      <c r="C26" s="6" t="s">
        <v>199</v>
      </c>
      <c r="D26" s="6" t="s">
        <v>269</v>
      </c>
      <c r="E26" s="6" t="s">
        <v>237</v>
      </c>
      <c r="F26" s="6" t="s">
        <v>377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3.2686000000000002</v>
      </c>
      <c r="J26" s="15">
        <f>E26/$C26*Sheet9!$C26</f>
        <v>2.3649200000000001</v>
      </c>
      <c r="K26" s="15">
        <f>F26/$C26*Sheet9!$C26</f>
        <v>0.67293999999999998</v>
      </c>
    </row>
    <row r="27" spans="1:11" x14ac:dyDescent="0.4">
      <c r="A27" s="6" t="s">
        <v>51</v>
      </c>
      <c r="B27" s="6" t="s">
        <v>52</v>
      </c>
      <c r="C27" s="6" t="s">
        <v>200</v>
      </c>
      <c r="D27" s="6" t="s">
        <v>519</v>
      </c>
      <c r="E27" s="6" t="s">
        <v>261</v>
      </c>
      <c r="F27" s="6" t="s">
        <v>137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2.7302399999999998</v>
      </c>
      <c r="J27" s="15">
        <f>E27/$C27*Sheet9!$C27</f>
        <v>2.11497</v>
      </c>
      <c r="K27" s="15">
        <f>F27/$C27*Sheet9!$C27</f>
        <v>0.40376000000000001</v>
      </c>
    </row>
    <row r="28" spans="1:11" x14ac:dyDescent="0.4">
      <c r="A28" s="6" t="s">
        <v>53</v>
      </c>
      <c r="B28" s="6" t="s">
        <v>13</v>
      </c>
      <c r="C28" s="6" t="s">
        <v>201</v>
      </c>
      <c r="D28" s="6" t="s">
        <v>292</v>
      </c>
      <c r="E28" s="6" t="s">
        <v>389</v>
      </c>
      <c r="F28" s="6" t="s">
        <v>151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3.4224100000000002</v>
      </c>
      <c r="J28" s="15">
        <f>E28/$C28*Sheet9!$C28</f>
        <v>2.5379700000000001</v>
      </c>
      <c r="K28" s="15">
        <f>F28/$C28*Sheet9!$C28</f>
        <v>0.44222</v>
      </c>
    </row>
    <row r="29" spans="1:11" x14ac:dyDescent="0.4">
      <c r="A29" s="6" t="s">
        <v>54</v>
      </c>
      <c r="B29" s="6" t="s">
        <v>55</v>
      </c>
      <c r="C29" s="6" t="s">
        <v>202</v>
      </c>
      <c r="D29" s="6" t="s">
        <v>1171</v>
      </c>
      <c r="E29" s="6" t="s">
        <v>1172</v>
      </c>
      <c r="F29" s="6" t="s">
        <v>413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4.0953600000000003</v>
      </c>
      <c r="J29" s="15">
        <f>E29/$C29*Sheet9!$C29</f>
        <v>2.9994200000000002</v>
      </c>
      <c r="K29" s="15">
        <f>F29/$C29*Sheet9!$C29</f>
        <v>0.49989999999999996</v>
      </c>
    </row>
    <row r="30" spans="1:11" x14ac:dyDescent="0.4">
      <c r="A30" s="6" t="s">
        <v>56</v>
      </c>
      <c r="B30" s="6" t="s">
        <v>57</v>
      </c>
      <c r="C30" s="6" t="s">
        <v>203</v>
      </c>
      <c r="D30" s="6" t="s">
        <v>534</v>
      </c>
      <c r="E30" s="6" t="s">
        <v>1091</v>
      </c>
      <c r="F30" s="6" t="s">
        <v>478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5.2297599999999997</v>
      </c>
      <c r="J30" s="15">
        <f>E30/$C30*Sheet9!$C30</f>
        <v>3.8838599999999999</v>
      </c>
      <c r="K30" s="15">
        <f>F30/$C30*Sheet9!$C30</f>
        <v>0.80752999999999997</v>
      </c>
    </row>
    <row r="31" spans="1:11" x14ac:dyDescent="0.4">
      <c r="A31" s="6" t="s">
        <v>58</v>
      </c>
      <c r="B31" s="6" t="s">
        <v>59</v>
      </c>
      <c r="C31" s="6" t="s">
        <v>204</v>
      </c>
      <c r="D31" s="6" t="s">
        <v>398</v>
      </c>
      <c r="E31" s="6" t="s">
        <v>549</v>
      </c>
      <c r="F31" s="6" t="s">
        <v>377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5.1720800000000002</v>
      </c>
      <c r="J31" s="15">
        <f>E31/$C31*Sheet9!$C31</f>
        <v>3.7877299999999998</v>
      </c>
      <c r="K31" s="15">
        <f>F31/$C31*Sheet9!$C31</f>
        <v>0.67293999999999998</v>
      </c>
    </row>
    <row r="32" spans="1:11" x14ac:dyDescent="0.4">
      <c r="A32" s="6" t="s">
        <v>60</v>
      </c>
      <c r="B32" s="6" t="s">
        <v>61</v>
      </c>
      <c r="C32" s="6" t="s">
        <v>205</v>
      </c>
      <c r="D32" s="6" t="s">
        <v>1173</v>
      </c>
      <c r="E32" s="6" t="s">
        <v>396</v>
      </c>
      <c r="F32" s="6" t="s">
        <v>377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6.36416</v>
      </c>
      <c r="J32" s="15">
        <f>E32/$C32*Sheet9!$C32</f>
        <v>3.1147800000000001</v>
      </c>
      <c r="K32" s="15">
        <f>F32/$C32*Sheet9!$C32</f>
        <v>0.67293999999999998</v>
      </c>
    </row>
    <row r="33" spans="1:11" x14ac:dyDescent="0.4">
      <c r="A33" s="6" t="s">
        <v>62</v>
      </c>
      <c r="B33" s="6" t="s">
        <v>63</v>
      </c>
      <c r="C33" s="6" t="s">
        <v>206</v>
      </c>
      <c r="D33" s="6" t="s">
        <v>1174</v>
      </c>
      <c r="E33" s="6" t="s">
        <v>1175</v>
      </c>
      <c r="F33" s="6" t="s">
        <v>298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5.6335300000000004</v>
      </c>
      <c r="J33" s="15">
        <f>E33/$C33*Sheet9!$C33</f>
        <v>4.7298499999999999</v>
      </c>
      <c r="K33" s="15">
        <f>F33/$C33*Sheet9!$C33</f>
        <v>0.90366999999999997</v>
      </c>
    </row>
    <row r="34" spans="1:11" x14ac:dyDescent="0.4">
      <c r="A34" s="6" t="s">
        <v>64</v>
      </c>
      <c r="B34" s="6" t="s">
        <v>65</v>
      </c>
      <c r="C34" s="6" t="s">
        <v>207</v>
      </c>
      <c r="D34" s="6" t="s">
        <v>1176</v>
      </c>
      <c r="E34" s="6" t="s">
        <v>5</v>
      </c>
      <c r="F34" s="6" t="s">
        <v>297</v>
      </c>
      <c r="G34" s="15">
        <f>B34/$C34*Sheet9!$C34</f>
        <v>15.70851</v>
      </c>
      <c r="H34" s="15">
        <f>C34/$C34*Sheet9!$C34</f>
        <v>100</v>
      </c>
      <c r="I34" s="15">
        <f>D34/$C34*Sheet9!$C34</f>
        <v>5.8450199999999999</v>
      </c>
      <c r="J34" s="15">
        <f>E34/$C34*Sheet9!$C34</f>
        <v>4.8644400000000001</v>
      </c>
      <c r="K34" s="15">
        <f>F34/$C34*Sheet9!$C34</f>
        <v>1.1536200000000001</v>
      </c>
    </row>
    <row r="35" spans="1:11" x14ac:dyDescent="0.4">
      <c r="A35" s="6" t="s">
        <v>66</v>
      </c>
      <c r="B35" s="6" t="s">
        <v>67</v>
      </c>
      <c r="C35" s="6" t="s">
        <v>208</v>
      </c>
      <c r="D35" s="6" t="s">
        <v>399</v>
      </c>
      <c r="E35" s="6" t="s">
        <v>464</v>
      </c>
      <c r="F35" s="6" t="s">
        <v>121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5.6912099999999999</v>
      </c>
      <c r="J35" s="15">
        <f>E35/$C35*Sheet9!$C35</f>
        <v>9.7673500000000004</v>
      </c>
      <c r="K35" s="15">
        <f>F35/$C35*Sheet9!$C35</f>
        <v>0.76907999999999999</v>
      </c>
    </row>
    <row r="36" spans="1:11" x14ac:dyDescent="0.4">
      <c r="A36" s="6" t="s">
        <v>68</v>
      </c>
      <c r="B36" s="6" t="s">
        <v>69</v>
      </c>
      <c r="C36" s="6" t="s">
        <v>209</v>
      </c>
      <c r="D36" s="6" t="s">
        <v>1177</v>
      </c>
      <c r="E36" s="6" t="s">
        <v>1178</v>
      </c>
      <c r="F36" s="6" t="s">
        <v>299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5.0567099999999998</v>
      </c>
      <c r="J36" s="15">
        <f>E36/$C36*Sheet9!$C36</f>
        <v>4.46068</v>
      </c>
      <c r="K36" s="15">
        <f>F36/$C36*Sheet9!$C36</f>
        <v>0.84599000000000002</v>
      </c>
    </row>
    <row r="37" spans="1:11" x14ac:dyDescent="0.4">
      <c r="A37" s="6" t="s">
        <v>70</v>
      </c>
      <c r="B37" s="6" t="s">
        <v>71</v>
      </c>
      <c r="C37" s="6" t="s">
        <v>210</v>
      </c>
      <c r="D37" s="6" t="s">
        <v>470</v>
      </c>
      <c r="E37" s="6" t="s">
        <v>404</v>
      </c>
      <c r="F37" s="6" t="s">
        <v>371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3.8646400000000001</v>
      </c>
      <c r="J37" s="15">
        <f>E37/$C37*Sheet9!$C37</f>
        <v>5.0951700000000004</v>
      </c>
      <c r="K37" s="15">
        <f>F37/$C37*Sheet9!$C37</f>
        <v>0.99980000000000002</v>
      </c>
    </row>
    <row r="38" spans="1:11" x14ac:dyDescent="0.4">
      <c r="A38" s="6" t="s">
        <v>72</v>
      </c>
      <c r="B38" s="6" t="s">
        <v>73</v>
      </c>
      <c r="C38" s="6" t="s">
        <v>211</v>
      </c>
      <c r="D38" s="6" t="s">
        <v>1172</v>
      </c>
      <c r="E38" s="6" t="s">
        <v>109</v>
      </c>
      <c r="F38" s="6" t="s">
        <v>527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2.9994200000000002</v>
      </c>
      <c r="J38" s="15">
        <f>E38/$C38*Sheet9!$C38</f>
        <v>3.13401</v>
      </c>
      <c r="K38" s="15">
        <f>F38/$C38*Sheet9!$C38</f>
        <v>0.57681000000000004</v>
      </c>
    </row>
    <row r="39" spans="1:11" x14ac:dyDescent="0.4">
      <c r="A39" s="6" t="s">
        <v>74</v>
      </c>
      <c r="B39" s="6" t="s">
        <v>75</v>
      </c>
      <c r="C39" s="6" t="s">
        <v>212</v>
      </c>
      <c r="D39" s="6" t="s">
        <v>363</v>
      </c>
      <c r="E39" s="6" t="s">
        <v>519</v>
      </c>
      <c r="F39" s="6" t="s">
        <v>130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2.9801899999999999</v>
      </c>
      <c r="J39" s="15">
        <f>E39/$C39*Sheet9!$C39</f>
        <v>2.7302399999999998</v>
      </c>
      <c r="K39" s="15">
        <f>F39/$C39*Sheet9!$C39</f>
        <v>0.42298999999999998</v>
      </c>
    </row>
    <row r="40" spans="1:11" x14ac:dyDescent="0.4">
      <c r="A40" s="6" t="s">
        <v>76</v>
      </c>
      <c r="B40" s="6" t="s">
        <v>77</v>
      </c>
      <c r="C40" s="6" t="s">
        <v>213</v>
      </c>
      <c r="D40" s="6" t="s">
        <v>362</v>
      </c>
      <c r="E40" s="6" t="s">
        <v>505</v>
      </c>
      <c r="F40" s="6" t="s">
        <v>379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2.5764200000000002</v>
      </c>
      <c r="J40" s="15">
        <f>E40/$C40*Sheet9!$C40</f>
        <v>2.8263699999999998</v>
      </c>
      <c r="K40" s="15">
        <f>F40/$C40*Sheet9!$C40</f>
        <v>0.65371999999999997</v>
      </c>
    </row>
    <row r="41" spans="1:11" x14ac:dyDescent="0.4">
      <c r="A41" s="6" t="s">
        <v>78</v>
      </c>
      <c r="B41" s="6" t="s">
        <v>79</v>
      </c>
      <c r="C41" s="6" t="s">
        <v>214</v>
      </c>
      <c r="D41" s="6" t="s">
        <v>1169</v>
      </c>
      <c r="E41" s="6" t="s">
        <v>514</v>
      </c>
      <c r="F41" s="6" t="s">
        <v>298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3.6339100000000002</v>
      </c>
      <c r="J41" s="15">
        <f>E41/$C41*Sheet9!$C41</f>
        <v>3.4608699999999999</v>
      </c>
      <c r="K41" s="15">
        <f>F41/$C41*Sheet9!$C41</f>
        <v>0.90366999999999997</v>
      </c>
    </row>
    <row r="42" spans="1:11" x14ac:dyDescent="0.4">
      <c r="A42" s="6" t="s">
        <v>80</v>
      </c>
      <c r="B42" s="6" t="s">
        <v>81</v>
      </c>
      <c r="C42" s="6" t="s">
        <v>215</v>
      </c>
      <c r="D42" s="6" t="s">
        <v>109</v>
      </c>
      <c r="E42" s="6" t="s">
        <v>103</v>
      </c>
      <c r="F42" s="6" t="s">
        <v>125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3.13401</v>
      </c>
      <c r="J42" s="15">
        <f>E42/$C42*Sheet9!$C42</f>
        <v>3.7492700000000001</v>
      </c>
      <c r="K42" s="15">
        <f>F42/$C42*Sheet9!$C42</f>
        <v>0.59602999999999995</v>
      </c>
    </row>
    <row r="43" spans="1:11" x14ac:dyDescent="0.4">
      <c r="A43" s="6" t="s">
        <v>82</v>
      </c>
      <c r="B43" s="6" t="s">
        <v>83</v>
      </c>
      <c r="C43" s="6" t="s">
        <v>216</v>
      </c>
      <c r="D43" s="6" t="s">
        <v>1179</v>
      </c>
      <c r="E43" s="6" t="s">
        <v>275</v>
      </c>
      <c r="F43" s="6" t="s">
        <v>483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2.6725599999999998</v>
      </c>
      <c r="J43" s="15">
        <f>E43/$C43*Sheet9!$C43</f>
        <v>2.80715</v>
      </c>
      <c r="K43" s="15">
        <f>F43/$C43*Sheet9!$C43</f>
        <v>0.74985000000000002</v>
      </c>
    </row>
    <row r="44" spans="1:11" x14ac:dyDescent="0.4">
      <c r="A44" s="6" t="s">
        <v>84</v>
      </c>
      <c r="B44" s="6" t="s">
        <v>85</v>
      </c>
      <c r="C44" s="6" t="s">
        <v>217</v>
      </c>
      <c r="D44" s="6" t="s">
        <v>1180</v>
      </c>
      <c r="E44" s="6" t="s">
        <v>252</v>
      </c>
      <c r="F44" s="6" t="s">
        <v>155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2.7686899999999994</v>
      </c>
      <c r="J44" s="15">
        <f>E44/$C44*Sheet9!$C44</f>
        <v>1.9996100000000001</v>
      </c>
      <c r="K44" s="15">
        <f>F44/$C44*Sheet9!$C44</f>
        <v>0.36531000000000002</v>
      </c>
    </row>
    <row r="45" spans="1:11" x14ac:dyDescent="0.4">
      <c r="A45" s="6" t="s">
        <v>86</v>
      </c>
      <c r="B45" s="6" t="s">
        <v>87</v>
      </c>
      <c r="C45" s="6" t="s">
        <v>218</v>
      </c>
      <c r="D45" s="6" t="s">
        <v>475</v>
      </c>
      <c r="E45" s="6" t="s">
        <v>566</v>
      </c>
      <c r="F45" s="6" t="s">
        <v>378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2.17265</v>
      </c>
      <c r="J45" s="15">
        <f>E45/$C45*Sheet9!$C45</f>
        <v>2.5571999999999999</v>
      </c>
      <c r="K45" s="15">
        <f>F45/$C45*Sheet9!$C45</f>
        <v>0.48067000000000004</v>
      </c>
    </row>
    <row r="46" spans="1:11" x14ac:dyDescent="0.4">
      <c r="A46" s="6" t="s">
        <v>88</v>
      </c>
      <c r="B46" s="6" t="s">
        <v>89</v>
      </c>
      <c r="C46" s="6" t="s">
        <v>219</v>
      </c>
      <c r="D46" s="6" t="s">
        <v>252</v>
      </c>
      <c r="E46" s="6" t="s">
        <v>393</v>
      </c>
      <c r="F46" s="6" t="s">
        <v>139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1.9996100000000003</v>
      </c>
      <c r="J46" s="15">
        <f>E46/$C46*Sheet9!$C46</f>
        <v>2.4610599999999998</v>
      </c>
      <c r="K46" s="15">
        <f>F46/$C46*Sheet9!$C46</f>
        <v>0.15381</v>
      </c>
    </row>
    <row r="47" spans="1:11" x14ac:dyDescent="0.4">
      <c r="A47" s="6" t="s">
        <v>90</v>
      </c>
      <c r="B47" s="6" t="s">
        <v>91</v>
      </c>
      <c r="C47" s="6" t="s">
        <v>220</v>
      </c>
      <c r="D47" s="6" t="s">
        <v>297</v>
      </c>
      <c r="E47" s="6" t="s">
        <v>410</v>
      </c>
      <c r="F47" s="6" t="s">
        <v>304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1.1536200000000001</v>
      </c>
      <c r="J47" s="15">
        <f>E47/$C47*Sheet9!$C47</f>
        <v>1.67275</v>
      </c>
      <c r="K47" s="15">
        <f>F47/$C47*Sheet9!$C47</f>
        <v>0.21149000000000001</v>
      </c>
    </row>
    <row r="48" spans="1:11" x14ac:dyDescent="0.4">
      <c r="A48" s="6" t="s">
        <v>92</v>
      </c>
      <c r="B48" s="6" t="s">
        <v>93</v>
      </c>
      <c r="C48" s="6" t="s">
        <v>221</v>
      </c>
      <c r="D48" s="6" t="s">
        <v>240</v>
      </c>
      <c r="E48" s="6" t="s">
        <v>388</v>
      </c>
      <c r="F48" s="6" t="s">
        <v>137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1.9803800000000003</v>
      </c>
      <c r="J48" s="15">
        <f>E48/$C48*Sheet9!$C48</f>
        <v>2.4802900000000001</v>
      </c>
      <c r="K48" s="15">
        <f>F48/$C48*Sheet9!$C48</f>
        <v>0.40376000000000006</v>
      </c>
    </row>
    <row r="49" spans="1:11" x14ac:dyDescent="0.4">
      <c r="A49" s="6" t="s">
        <v>94</v>
      </c>
      <c r="B49" s="6" t="s">
        <v>95</v>
      </c>
      <c r="C49" s="6" t="s">
        <v>222</v>
      </c>
      <c r="D49" s="6" t="s">
        <v>241</v>
      </c>
      <c r="E49" s="6" t="s">
        <v>495</v>
      </c>
      <c r="F49" s="6" t="s">
        <v>137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1.40357</v>
      </c>
      <c r="J49" s="15">
        <f>E49/$C49*Sheet9!$C49</f>
        <v>1.2882100000000001</v>
      </c>
      <c r="K49" s="15">
        <f>F49/$C49*Sheet9!$C49</f>
        <v>0.40376000000000001</v>
      </c>
    </row>
    <row r="50" spans="1:11" x14ac:dyDescent="0.4">
      <c r="A50" s="6" t="s">
        <v>96</v>
      </c>
      <c r="B50" s="6" t="s">
        <v>97</v>
      </c>
      <c r="C50" s="6" t="s">
        <v>223</v>
      </c>
      <c r="D50" s="6" t="s">
        <v>115</v>
      </c>
      <c r="E50" s="6" t="s">
        <v>522</v>
      </c>
      <c r="F50" s="6" t="s">
        <v>149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1.19207</v>
      </c>
      <c r="J50" s="15">
        <f>E50/$C50*Sheet9!$C50</f>
        <v>1.8073399999999997</v>
      </c>
      <c r="K50" s="15">
        <f>F50/$C50*Sheet9!$C50</f>
        <v>0.30763000000000001</v>
      </c>
    </row>
    <row r="51" spans="1:11" x14ac:dyDescent="0.4">
      <c r="A51" s="6" t="s">
        <v>98</v>
      </c>
      <c r="B51" s="6" t="s">
        <v>99</v>
      </c>
      <c r="C51" s="6" t="s">
        <v>224</v>
      </c>
      <c r="D51" s="6" t="s">
        <v>117</v>
      </c>
      <c r="E51" s="6" t="s">
        <v>367</v>
      </c>
      <c r="F51" s="6" t="s">
        <v>139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1.0190300000000001</v>
      </c>
      <c r="J51" s="15">
        <f>E51/$C51*Sheet9!$C51</f>
        <v>1.13439</v>
      </c>
      <c r="K51" s="15">
        <f>F51/$C51*Sheet9!$C51</f>
        <v>0.15381</v>
      </c>
    </row>
    <row r="52" spans="1:11" x14ac:dyDescent="0.4">
      <c r="A52" s="6" t="s">
        <v>100</v>
      </c>
      <c r="B52" s="6" t="s">
        <v>101</v>
      </c>
      <c r="C52" s="6" t="s">
        <v>225</v>
      </c>
      <c r="D52" s="6" t="s">
        <v>376</v>
      </c>
      <c r="E52" s="6" t="s">
        <v>370</v>
      </c>
      <c r="F52" s="6" t="s">
        <v>161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0.63449</v>
      </c>
      <c r="J52" s="15">
        <f>E52/$C52*Sheet9!$C52</f>
        <v>0.96135000000000004</v>
      </c>
      <c r="K52" s="15">
        <f>F52/$C52*Sheet9!$C52</f>
        <v>0.19227</v>
      </c>
    </row>
    <row r="53" spans="1:11" x14ac:dyDescent="0.4">
      <c r="A53" s="6" t="s">
        <v>102</v>
      </c>
      <c r="B53" s="6" t="s">
        <v>103</v>
      </c>
      <c r="C53" s="6" t="s">
        <v>226</v>
      </c>
      <c r="D53" s="6" t="s">
        <v>379</v>
      </c>
      <c r="E53" s="6" t="s">
        <v>365</v>
      </c>
      <c r="F53" s="6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0.65371999999999997</v>
      </c>
      <c r="J53" s="15">
        <f>E53/$C53*Sheet9!$C53</f>
        <v>1.0959399999999999</v>
      </c>
      <c r="K53" s="15">
        <f>F53/$C53*Sheet9!$C53</f>
        <v>0</v>
      </c>
    </row>
    <row r="54" spans="1:11" x14ac:dyDescent="0.4">
      <c r="A54" s="6" t="s">
        <v>104</v>
      </c>
      <c r="B54" s="6" t="s">
        <v>105</v>
      </c>
      <c r="C54" s="6" t="s">
        <v>227</v>
      </c>
      <c r="D54" s="6" t="s">
        <v>525</v>
      </c>
      <c r="E54" s="6" t="s">
        <v>370</v>
      </c>
      <c r="F54" s="6" t="s">
        <v>139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0.55757999999999996</v>
      </c>
      <c r="J54" s="15">
        <f>E54/$C54*Sheet9!$C54</f>
        <v>0.96135000000000015</v>
      </c>
      <c r="K54" s="15">
        <f>F54/$C54*Sheet9!$C54</f>
        <v>0.15381</v>
      </c>
    </row>
    <row r="55" spans="1:11" x14ac:dyDescent="0.4">
      <c r="A55" s="6" t="s">
        <v>106</v>
      </c>
      <c r="B55" s="6" t="s">
        <v>107</v>
      </c>
      <c r="C55" s="6" t="s">
        <v>228</v>
      </c>
      <c r="D55" s="6" t="s">
        <v>377</v>
      </c>
      <c r="E55" s="6" t="s">
        <v>370</v>
      </c>
      <c r="F55" s="6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0.67293999999999998</v>
      </c>
      <c r="J55" s="15">
        <f>E55/$C55*Sheet9!$C55</f>
        <v>0.96135000000000015</v>
      </c>
      <c r="K55" s="15">
        <f>F55/$C55*Sheet9!$C55</f>
        <v>0.24995000000000001</v>
      </c>
    </row>
    <row r="56" spans="1:11" x14ac:dyDescent="0.4">
      <c r="A56" s="6" t="s">
        <v>108</v>
      </c>
      <c r="B56" s="6" t="s">
        <v>109</v>
      </c>
      <c r="C56" s="6" t="s">
        <v>229</v>
      </c>
      <c r="D56" s="6" t="s">
        <v>300</v>
      </c>
      <c r="E56" s="6" t="s">
        <v>299</v>
      </c>
      <c r="F56" s="6" t="s">
        <v>145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0.73062000000000005</v>
      </c>
      <c r="J56" s="15">
        <f>E56/$C56*Sheet9!$C56</f>
        <v>0.84599000000000002</v>
      </c>
      <c r="K56" s="15">
        <f>F56/$C56*Sheet9!$C56</f>
        <v>0.24994999999999998</v>
      </c>
    </row>
    <row r="57" spans="1:11" x14ac:dyDescent="0.4">
      <c r="A57" s="6" t="s">
        <v>110</v>
      </c>
      <c r="B57" s="6" t="s">
        <v>111</v>
      </c>
      <c r="C57" s="6" t="s">
        <v>229</v>
      </c>
      <c r="D57" s="6" t="s">
        <v>302</v>
      </c>
      <c r="E57" s="6" t="s">
        <v>528</v>
      </c>
      <c r="F57" s="6" t="s">
        <v>139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0.61526000000000003</v>
      </c>
      <c r="J57" s="15">
        <f>E57/$C57*Sheet9!$C57</f>
        <v>0.7883</v>
      </c>
      <c r="K57" s="15">
        <f>F57/$C57*Sheet9!$C57</f>
        <v>0.15381</v>
      </c>
    </row>
    <row r="58" spans="1:11" x14ac:dyDescent="0.4">
      <c r="A58" s="6" t="s">
        <v>112</v>
      </c>
      <c r="B58" s="6" t="s">
        <v>113</v>
      </c>
      <c r="C58" s="6" t="s">
        <v>230</v>
      </c>
      <c r="D58" s="6" t="s">
        <v>377</v>
      </c>
      <c r="E58" s="6" t="s">
        <v>301</v>
      </c>
      <c r="F58" s="6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0.67293999999999998</v>
      </c>
      <c r="J58" s="15">
        <f>E58/$C58*Sheet9!$C58</f>
        <v>0.92288999999999999</v>
      </c>
      <c r="K58" s="15">
        <f>F58/$C58*Sheet9!$C58</f>
        <v>0</v>
      </c>
    </row>
    <row r="59" spans="1:11" x14ac:dyDescent="0.4">
      <c r="A59" s="6" t="s">
        <v>114</v>
      </c>
      <c r="B59" s="6" t="s">
        <v>115</v>
      </c>
      <c r="C59" s="6" t="s">
        <v>231</v>
      </c>
      <c r="D59" s="6" t="s">
        <v>155</v>
      </c>
      <c r="E59" s="6" t="s">
        <v>305</v>
      </c>
      <c r="F59" s="6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0.36531000000000002</v>
      </c>
      <c r="J59" s="15">
        <f>E59/$C59*Sheet9!$C59</f>
        <v>0.46144000000000002</v>
      </c>
      <c r="K59" s="15">
        <f>F59/$C59*Sheet9!$C59</f>
        <v>0</v>
      </c>
    </row>
    <row r="60" spans="1:11" x14ac:dyDescent="0.4">
      <c r="A60" s="6" t="s">
        <v>116</v>
      </c>
      <c r="B60" s="6" t="s">
        <v>117</v>
      </c>
      <c r="C60" s="6" t="s">
        <v>9</v>
      </c>
      <c r="D60" s="6" t="s">
        <v>161</v>
      </c>
      <c r="E60" s="6" t="s">
        <v>528</v>
      </c>
      <c r="F60" s="6" t="s">
        <v>141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0.19227</v>
      </c>
      <c r="J60" s="15">
        <f>E60/$C60*Sheet9!$C60</f>
        <v>0.7883</v>
      </c>
      <c r="K60" s="15">
        <f>F60/$C60*Sheet9!$C60</f>
        <v>0.13458000000000001</v>
      </c>
    </row>
    <row r="61" spans="1:11" x14ac:dyDescent="0.4">
      <c r="A61" s="6" t="s">
        <v>118</v>
      </c>
      <c r="B61" s="6" t="s">
        <v>119</v>
      </c>
      <c r="C61" s="6" t="s">
        <v>232</v>
      </c>
      <c r="D61" s="6" t="s">
        <v>153</v>
      </c>
      <c r="E61" s="6" t="s">
        <v>151</v>
      </c>
      <c r="F61" s="6" t="s">
        <v>153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0.28839999999999999</v>
      </c>
      <c r="J61" s="15">
        <f>E61/$C61*Sheet9!$C61</f>
        <v>0.44222</v>
      </c>
      <c r="K61" s="15">
        <f>F61/$C61*Sheet9!$C61</f>
        <v>0.28839999999999999</v>
      </c>
    </row>
    <row r="62" spans="1:11" x14ac:dyDescent="0.4">
      <c r="A62" s="6" t="s">
        <v>120</v>
      </c>
      <c r="B62" s="6" t="s">
        <v>121</v>
      </c>
      <c r="C62" s="6" t="s">
        <v>233</v>
      </c>
      <c r="D62" s="6" t="s">
        <v>137</v>
      </c>
      <c r="E62" s="6" t="s">
        <v>171</v>
      </c>
      <c r="F62" s="6" t="s">
        <v>159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0.40376000000000001</v>
      </c>
      <c r="J62" s="15">
        <f>E62/$C62*Sheet9!$C62</f>
        <v>0.26917000000000002</v>
      </c>
      <c r="K62" s="15">
        <f>F62/$C62*Sheet9!$C62</f>
        <v>0.11536</v>
      </c>
    </row>
    <row r="63" spans="1:11" x14ac:dyDescent="0.4">
      <c r="A63" s="6" t="s">
        <v>122</v>
      </c>
      <c r="B63" s="6" t="s">
        <v>123</v>
      </c>
      <c r="C63" s="6" t="s">
        <v>234</v>
      </c>
      <c r="D63" s="6" t="s">
        <v>133</v>
      </c>
      <c r="E63" s="6" t="s">
        <v>525</v>
      </c>
      <c r="F63" s="6" t="s">
        <v>141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0.23072000000000001</v>
      </c>
      <c r="J63" s="15">
        <f>E63/$C63*Sheet9!$C63</f>
        <v>0.55757999999999996</v>
      </c>
      <c r="K63" s="15">
        <f>F63/$C63*Sheet9!$C63</f>
        <v>0.13458000000000001</v>
      </c>
    </row>
    <row r="64" spans="1:11" x14ac:dyDescent="0.4">
      <c r="A64" s="6" t="s">
        <v>124</v>
      </c>
      <c r="B64" s="6" t="s">
        <v>125</v>
      </c>
      <c r="C64" s="6" t="s">
        <v>235</v>
      </c>
      <c r="D64" s="6" t="s">
        <v>161</v>
      </c>
      <c r="E64" s="6" t="s">
        <v>413</v>
      </c>
      <c r="F64" s="6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0.19227</v>
      </c>
      <c r="J64" s="15">
        <f>E64/$C64*Sheet9!$C64</f>
        <v>0.49989999999999996</v>
      </c>
      <c r="K64" s="15">
        <f>F64/$C64*Sheet9!$C64</f>
        <v>0</v>
      </c>
    </row>
    <row r="65" spans="1:11" x14ac:dyDescent="0.4">
      <c r="A65" s="6" t="s">
        <v>126</v>
      </c>
      <c r="B65" s="6" t="s">
        <v>119</v>
      </c>
      <c r="C65" s="6" t="s">
        <v>236</v>
      </c>
      <c r="D65" s="6" t="s">
        <v>141</v>
      </c>
      <c r="E65" s="6" t="s">
        <v>147</v>
      </c>
      <c r="F65" s="6" t="s">
        <v>159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0.13458000000000001</v>
      </c>
      <c r="J65" s="15">
        <f>E65/$C65*Sheet9!$C65</f>
        <v>0.38453999999999999</v>
      </c>
      <c r="K65" s="15">
        <f>F65/$C65*Sheet9!$C65</f>
        <v>0.11536000000000002</v>
      </c>
    </row>
    <row r="66" spans="1:11" x14ac:dyDescent="0.4">
      <c r="A66" s="6" t="s">
        <v>127</v>
      </c>
      <c r="B66" s="6" t="s">
        <v>128</v>
      </c>
      <c r="C66" s="6" t="s">
        <v>237</v>
      </c>
      <c r="D66" s="6" t="s">
        <v>145</v>
      </c>
      <c r="E66" s="6" t="s">
        <v>147</v>
      </c>
      <c r="F66" s="6" t="s">
        <v>141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0.24995000000000001</v>
      </c>
      <c r="J66" s="15">
        <f>E66/$C66*Sheet9!$C66</f>
        <v>0.38453999999999999</v>
      </c>
      <c r="K66" s="15">
        <f>F66/$C66*Sheet9!$C66</f>
        <v>0.13458000000000001</v>
      </c>
    </row>
    <row r="67" spans="1:11" x14ac:dyDescent="0.4">
      <c r="A67" s="6" t="s">
        <v>129</v>
      </c>
      <c r="B67" s="6" t="s">
        <v>130</v>
      </c>
      <c r="C67" s="6" t="s">
        <v>238</v>
      </c>
      <c r="D67" s="6" t="s">
        <v>141</v>
      </c>
      <c r="E67" s="6" t="s">
        <v>151</v>
      </c>
      <c r="F67" s="6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0.13458000000000001</v>
      </c>
      <c r="J67" s="15">
        <f>E67/$C67*Sheet9!$C67</f>
        <v>0.44222</v>
      </c>
      <c r="K67" s="15">
        <f>F67/$C67*Sheet9!$C67</f>
        <v>0</v>
      </c>
    </row>
    <row r="68" spans="1:11" x14ac:dyDescent="0.4">
      <c r="A68" s="6" t="s">
        <v>131</v>
      </c>
      <c r="B68" s="6" t="s">
        <v>130</v>
      </c>
      <c r="C68" s="6" t="s">
        <v>239</v>
      </c>
      <c r="D68" s="6" t="s">
        <v>141</v>
      </c>
      <c r="E68" s="6" t="s">
        <v>161</v>
      </c>
      <c r="F68" s="6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0.13458000000000001</v>
      </c>
      <c r="J68" s="15">
        <f>E68/$C68*Sheet9!$C68</f>
        <v>0.19227</v>
      </c>
      <c r="K68" s="15">
        <f>F68/$C68*Sheet9!$C68</f>
        <v>0</v>
      </c>
    </row>
    <row r="69" spans="1:11" x14ac:dyDescent="0.4">
      <c r="A69" s="6" t="s">
        <v>132</v>
      </c>
      <c r="B69" s="6" t="s">
        <v>133</v>
      </c>
      <c r="C69" s="6" t="s">
        <v>240</v>
      </c>
      <c r="D69" s="6" t="s">
        <v>141</v>
      </c>
      <c r="E69" s="6" t="s">
        <v>135</v>
      </c>
      <c r="F69" s="6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0.13458000000000001</v>
      </c>
      <c r="J69" s="15">
        <f>E69/$C69*Sheet9!$C69</f>
        <v>0.32685999999999998</v>
      </c>
      <c r="K69" s="15">
        <f>F69/$C69*Sheet9!$C69</f>
        <v>0</v>
      </c>
    </row>
    <row r="70" spans="1:11" x14ac:dyDescent="0.4">
      <c r="A70" s="6" t="s">
        <v>134</v>
      </c>
      <c r="B70" s="6" t="s">
        <v>135</v>
      </c>
      <c r="C70" s="6" t="s">
        <v>241</v>
      </c>
      <c r="D70" s="6" t="s">
        <v>161</v>
      </c>
      <c r="E70" s="6" t="s">
        <v>139</v>
      </c>
      <c r="F70" s="6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0.19227</v>
      </c>
      <c r="J70" s="15">
        <f>E70/$C70*Sheet9!$C70</f>
        <v>0.15381</v>
      </c>
      <c r="K70" s="15">
        <f>F70/$C70*Sheet9!$C70</f>
        <v>0</v>
      </c>
    </row>
    <row r="71" spans="1:11" x14ac:dyDescent="0.4">
      <c r="A71" s="6" t="s">
        <v>136</v>
      </c>
      <c r="B71" s="6" t="s">
        <v>137</v>
      </c>
      <c r="C71" s="6" t="s">
        <v>242</v>
      </c>
      <c r="D71" s="6" t="s">
        <v>159</v>
      </c>
      <c r="E71" s="6" t="s">
        <v>153</v>
      </c>
      <c r="F71" s="6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0.11536</v>
      </c>
      <c r="J71" s="15">
        <f>E71/$C71*Sheet9!$C71</f>
        <v>0.28839999999999999</v>
      </c>
      <c r="K71" s="15">
        <f>F71/$C71*Sheet9!$C71</f>
        <v>0</v>
      </c>
    </row>
    <row r="72" spans="1:11" x14ac:dyDescent="0.4">
      <c r="A72" s="6" t="s">
        <v>138</v>
      </c>
      <c r="B72" s="6" t="s">
        <v>139</v>
      </c>
      <c r="C72" s="6" t="s">
        <v>243</v>
      </c>
      <c r="D72" s="6" t="s">
        <v>145</v>
      </c>
      <c r="E72" s="6" t="s">
        <v>143</v>
      </c>
      <c r="F72" s="6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0.24995000000000001</v>
      </c>
      <c r="J72" s="15">
        <f>E72/$C72*Sheet9!$C72</f>
        <v>0.34608</v>
      </c>
      <c r="K72" s="15">
        <f>F72/$C72*Sheet9!$C72</f>
        <v>0</v>
      </c>
    </row>
    <row r="73" spans="1:11" x14ac:dyDescent="0.4">
      <c r="A73" s="6" t="s">
        <v>140</v>
      </c>
      <c r="B73" s="6" t="s">
        <v>141</v>
      </c>
      <c r="C73" s="6" t="s">
        <v>244</v>
      </c>
      <c r="D73" s="6" t="s">
        <v>143</v>
      </c>
      <c r="E73" s="6" t="s">
        <v>135</v>
      </c>
      <c r="F73" s="6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0.34608</v>
      </c>
      <c r="J73" s="15">
        <f>E73/$C73*Sheet9!$C73</f>
        <v>0.32685999999999998</v>
      </c>
      <c r="K73" s="15">
        <f>F73/$C73*Sheet9!$C73</f>
        <v>0</v>
      </c>
    </row>
    <row r="74" spans="1:11" x14ac:dyDescent="0.4">
      <c r="A74" s="6" t="s">
        <v>142</v>
      </c>
      <c r="B74" s="6" t="s">
        <v>143</v>
      </c>
      <c r="C74" s="6" t="s">
        <v>245</v>
      </c>
      <c r="D74" s="6" t="s">
        <v>159</v>
      </c>
      <c r="E74" s="6" t="s">
        <v>130</v>
      </c>
      <c r="F74" s="6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0.11536000000000002</v>
      </c>
      <c r="J74" s="15">
        <f>E74/$C74*Sheet9!$C74</f>
        <v>0.42298999999999998</v>
      </c>
      <c r="K74" s="15">
        <f>F74/$C74*Sheet9!$C74</f>
        <v>0</v>
      </c>
    </row>
    <row r="75" spans="1:11" x14ac:dyDescent="0.4">
      <c r="A75" s="6" t="s">
        <v>144</v>
      </c>
      <c r="B75" s="6" t="s">
        <v>145</v>
      </c>
      <c r="C75" s="6" t="s">
        <v>246</v>
      </c>
      <c r="D75" s="6" t="s">
        <v>139</v>
      </c>
      <c r="E75" s="6" t="s">
        <v>303</v>
      </c>
      <c r="F75" s="6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0.15381</v>
      </c>
      <c r="J75" s="15">
        <f>E75/$C75*Sheet9!$C75</f>
        <v>0.17304</v>
      </c>
      <c r="K75" s="15">
        <f>F75/$C75*Sheet9!$C75</f>
        <v>0</v>
      </c>
    </row>
    <row r="76" spans="1:11" x14ac:dyDescent="0.4">
      <c r="A76" s="6" t="s">
        <v>146</v>
      </c>
      <c r="B76" s="6" t="s">
        <v>147</v>
      </c>
      <c r="C76" s="6" t="s">
        <v>247</v>
      </c>
      <c r="D76" s="6" t="s">
        <v>304</v>
      </c>
      <c r="E76" s="6" t="s">
        <v>143</v>
      </c>
      <c r="F76" s="6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0.21149000000000001</v>
      </c>
      <c r="J76" s="15">
        <f>E76/$C76*Sheet9!$C76</f>
        <v>0.34608</v>
      </c>
      <c r="K76" s="15">
        <f>F76/$C76*Sheet9!$C76</f>
        <v>0</v>
      </c>
    </row>
    <row r="77" spans="1:11" x14ac:dyDescent="0.4">
      <c r="A77" s="6" t="s">
        <v>148</v>
      </c>
      <c r="B77" s="6" t="s">
        <v>149</v>
      </c>
      <c r="C77" s="6" t="s">
        <v>248</v>
      </c>
      <c r="D77" s="6" t="s">
        <v>153</v>
      </c>
      <c r="E77" s="6" t="s">
        <v>305</v>
      </c>
      <c r="F77" s="6" t="s">
        <v>167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0.28839999999999999</v>
      </c>
      <c r="J77" s="15">
        <f>E77/$C77*Sheet9!$C77</f>
        <v>0.46144000000000002</v>
      </c>
      <c r="K77" s="15">
        <f>F77/$C77*Sheet9!$C77</f>
        <v>9.6129999999999993E-2</v>
      </c>
    </row>
    <row r="78" spans="1:11" x14ac:dyDescent="0.4">
      <c r="A78" s="6" t="s">
        <v>150</v>
      </c>
      <c r="B78" s="6" t="s">
        <v>151</v>
      </c>
      <c r="C78" s="6" t="s">
        <v>249</v>
      </c>
      <c r="D78" s="6" t="s">
        <v>145</v>
      </c>
      <c r="E78" s="6" t="s">
        <v>171</v>
      </c>
      <c r="F78" s="6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0.26917000000000002</v>
      </c>
      <c r="K78" s="15">
        <f>F78/$C78*Sheet9!$C78</f>
        <v>0</v>
      </c>
    </row>
    <row r="79" spans="1:11" x14ac:dyDescent="0.4">
      <c r="A79" s="6" t="s">
        <v>152</v>
      </c>
      <c r="B79" s="6" t="s">
        <v>153</v>
      </c>
      <c r="C79" s="6" t="s">
        <v>246</v>
      </c>
      <c r="D79" s="6" t="s">
        <v>304</v>
      </c>
      <c r="E79" s="6" t="s">
        <v>149</v>
      </c>
      <c r="F79" s="6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0.21149000000000001</v>
      </c>
      <c r="J79" s="15">
        <f>E79/$C79*Sheet9!$C79</f>
        <v>0.30763000000000001</v>
      </c>
      <c r="K79" s="15">
        <f>F79/$C79*Sheet9!$C79</f>
        <v>0</v>
      </c>
    </row>
    <row r="80" spans="1:11" x14ac:dyDescent="0.4">
      <c r="A80" s="6" t="s">
        <v>154</v>
      </c>
      <c r="B80" s="6" t="s">
        <v>155</v>
      </c>
      <c r="C80" s="6" t="s">
        <v>250</v>
      </c>
      <c r="D80" s="6" t="s">
        <v>147</v>
      </c>
      <c r="E80" s="6" t="s">
        <v>130</v>
      </c>
      <c r="F80" s="6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0.38453999999999999</v>
      </c>
      <c r="J80" s="15">
        <f>E80/$C80*Sheet9!$C80</f>
        <v>0.42298999999999998</v>
      </c>
      <c r="K80" s="15">
        <f>F80/$C80*Sheet9!$C80</f>
        <v>0</v>
      </c>
    </row>
    <row r="81" spans="1:11" x14ac:dyDescent="0.4">
      <c r="A81" s="6" t="s">
        <v>156</v>
      </c>
      <c r="B81" s="6" t="s">
        <v>147</v>
      </c>
      <c r="C81" s="6" t="s">
        <v>251</v>
      </c>
      <c r="D81" s="6" t="s">
        <v>145</v>
      </c>
      <c r="E81" s="6" t="s">
        <v>163</v>
      </c>
      <c r="F81" s="6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0.24994999999999998</v>
      </c>
      <c r="J81" s="15">
        <f>E81/$C81*Sheet9!$C81</f>
        <v>0</v>
      </c>
      <c r="K81" s="15">
        <f>F81/$C81*Sheet9!$C81</f>
        <v>0</v>
      </c>
    </row>
    <row r="82" spans="1:11" x14ac:dyDescent="0.4">
      <c r="A82" s="6" t="s">
        <v>157</v>
      </c>
      <c r="B82" s="6" t="s">
        <v>145</v>
      </c>
      <c r="C82" s="6" t="s">
        <v>252</v>
      </c>
      <c r="D82" s="6" t="s">
        <v>159</v>
      </c>
      <c r="E82" s="6" t="s">
        <v>159</v>
      </c>
      <c r="F82" s="6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0.11536</v>
      </c>
      <c r="J82" s="15">
        <f>E82/$C82*Sheet9!$C82</f>
        <v>0.11536</v>
      </c>
      <c r="K82" s="15">
        <f>F82/$C82*Sheet9!$C82</f>
        <v>0</v>
      </c>
    </row>
    <row r="83" spans="1:11" x14ac:dyDescent="0.4">
      <c r="A83" s="6" t="s">
        <v>158</v>
      </c>
      <c r="B83" s="6" t="s">
        <v>159</v>
      </c>
      <c r="C83" s="6" t="s">
        <v>253</v>
      </c>
      <c r="D83" s="6" t="s">
        <v>161</v>
      </c>
      <c r="E83" s="6" t="s">
        <v>163</v>
      </c>
      <c r="F83" s="6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0.19227</v>
      </c>
      <c r="J83" s="15">
        <f>E83/$C83*Sheet9!$C83</f>
        <v>0</v>
      </c>
      <c r="K83" s="15">
        <f>F83/$C83*Sheet9!$C83</f>
        <v>0</v>
      </c>
    </row>
    <row r="84" spans="1:11" x14ac:dyDescent="0.4">
      <c r="A84" s="6" t="s">
        <v>160</v>
      </c>
      <c r="B84" s="6" t="s">
        <v>161</v>
      </c>
      <c r="C84" s="6" t="s">
        <v>254</v>
      </c>
      <c r="D84" s="6" t="s">
        <v>145</v>
      </c>
      <c r="E84" s="6" t="s">
        <v>163</v>
      </c>
      <c r="F84" s="6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0.24995000000000001</v>
      </c>
      <c r="J84" s="15">
        <f>E84/$C84*Sheet9!$C84</f>
        <v>0</v>
      </c>
      <c r="K84" s="15">
        <f>F84/$C84*Sheet9!$C84</f>
        <v>0</v>
      </c>
    </row>
    <row r="85" spans="1:11" x14ac:dyDescent="0.4">
      <c r="A85" s="6" t="s">
        <v>162</v>
      </c>
      <c r="B85" s="6" t="s">
        <v>163</v>
      </c>
      <c r="C85" s="6" t="s">
        <v>255</v>
      </c>
      <c r="D85" s="6" t="s">
        <v>141</v>
      </c>
      <c r="E85" s="6" t="s">
        <v>167</v>
      </c>
      <c r="F85" s="6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0.13458000000000001</v>
      </c>
      <c r="J85" s="15">
        <f>E85/$C85*Sheet9!$C85</f>
        <v>9.6129999999999993E-2</v>
      </c>
      <c r="K85" s="15">
        <f>F85/$C85*Sheet9!$C85</f>
        <v>0</v>
      </c>
    </row>
    <row r="86" spans="1:11" x14ac:dyDescent="0.4">
      <c r="A86" s="6" t="s">
        <v>164</v>
      </c>
      <c r="B86" s="6" t="s">
        <v>163</v>
      </c>
      <c r="C86" s="6" t="s">
        <v>115</v>
      </c>
      <c r="D86" s="6" t="s">
        <v>167</v>
      </c>
      <c r="E86" s="6" t="s">
        <v>149</v>
      </c>
      <c r="F86" s="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9.6129999999999993E-2</v>
      </c>
      <c r="J86" s="15">
        <f>E86/$C86*Sheet9!$C86</f>
        <v>0.30763000000000001</v>
      </c>
      <c r="K86" s="15">
        <f>F86/$C86*Sheet9!$C86</f>
        <v>0</v>
      </c>
    </row>
    <row r="87" spans="1:11" x14ac:dyDescent="0.4">
      <c r="A87" s="6" t="s">
        <v>165</v>
      </c>
      <c r="B87" s="6" t="s">
        <v>159</v>
      </c>
      <c r="C87" s="6" t="s">
        <v>256</v>
      </c>
      <c r="D87" s="6" t="s">
        <v>141</v>
      </c>
      <c r="E87" s="6" t="s">
        <v>159</v>
      </c>
      <c r="F87" s="6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0.13458000000000001</v>
      </c>
      <c r="J87" s="15">
        <f>E87/$C87*Sheet9!$C87</f>
        <v>0.11536</v>
      </c>
      <c r="K87" s="15">
        <f>F87/$C87*Sheet9!$C87</f>
        <v>0</v>
      </c>
    </row>
    <row r="88" spans="1:11" x14ac:dyDescent="0.4">
      <c r="A88" s="6" t="s">
        <v>166</v>
      </c>
      <c r="B88" s="6" t="s">
        <v>167</v>
      </c>
      <c r="C88" s="6" t="s">
        <v>241</v>
      </c>
      <c r="D88" s="6" t="s">
        <v>163</v>
      </c>
      <c r="E88" s="6" t="s">
        <v>149</v>
      </c>
      <c r="F88" s="6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0.30763000000000001</v>
      </c>
      <c r="K88" s="15">
        <f>F88/$C88*Sheet9!$C88</f>
        <v>0</v>
      </c>
    </row>
    <row r="89" spans="1:11" x14ac:dyDescent="0.4">
      <c r="A89" s="6" t="s">
        <v>168</v>
      </c>
      <c r="B89" s="6" t="s">
        <v>139</v>
      </c>
      <c r="C89" s="6" t="s">
        <v>257</v>
      </c>
      <c r="D89" s="6" t="s">
        <v>139</v>
      </c>
      <c r="E89" s="6" t="s">
        <v>171</v>
      </c>
      <c r="F89" s="6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0.15381</v>
      </c>
      <c r="J89" s="15">
        <f>E89/$C89*Sheet9!$C89</f>
        <v>0.26917000000000002</v>
      </c>
      <c r="K89" s="15">
        <f>F89/$C89*Sheet9!$C89</f>
        <v>0</v>
      </c>
    </row>
    <row r="90" spans="1:11" x14ac:dyDescent="0.4">
      <c r="A90" s="6" t="s">
        <v>169</v>
      </c>
      <c r="B90" s="6" t="s">
        <v>153</v>
      </c>
      <c r="C90" s="6" t="s">
        <v>113</v>
      </c>
      <c r="D90" s="6" t="s">
        <v>159</v>
      </c>
      <c r="E90" s="6" t="s">
        <v>130</v>
      </c>
      <c r="F90" s="6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0.11536</v>
      </c>
      <c r="J90" s="15">
        <f>E90/$C90*Sheet9!$C90</f>
        <v>0.42298999999999998</v>
      </c>
      <c r="K90" s="15">
        <f>F90/$C90*Sheet9!$C90</f>
        <v>0</v>
      </c>
    </row>
    <row r="91" spans="1:11" x14ac:dyDescent="0.4">
      <c r="A91" s="6" t="s">
        <v>170</v>
      </c>
      <c r="B91" s="6" t="s">
        <v>171</v>
      </c>
      <c r="C91" s="6" t="s">
        <v>243</v>
      </c>
      <c r="D91" s="6" t="s">
        <v>159</v>
      </c>
      <c r="E91" s="6" t="s">
        <v>145</v>
      </c>
      <c r="F91" s="6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0.11536</v>
      </c>
      <c r="J91" s="15">
        <f>E91/$C91*Sheet9!$C91</f>
        <v>0.24995000000000001</v>
      </c>
      <c r="K91" s="15">
        <f>F91/$C91*Sheet9!$C91</f>
        <v>0</v>
      </c>
    </row>
    <row r="92" spans="1:11" x14ac:dyDescent="0.4">
      <c r="A92" s="6" t="s">
        <v>172</v>
      </c>
      <c r="B92" s="6" t="s">
        <v>145</v>
      </c>
      <c r="C92" s="6" t="s">
        <v>258</v>
      </c>
      <c r="D92" s="6" t="s">
        <v>159</v>
      </c>
      <c r="E92" s="6" t="s">
        <v>135</v>
      </c>
      <c r="F92" s="6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0.11536</v>
      </c>
      <c r="J92" s="15">
        <f>E92/$C92*Sheet9!$C92</f>
        <v>0.32685999999999998</v>
      </c>
      <c r="K92" s="15">
        <f>F92/$C92*Sheet9!$C92</f>
        <v>0</v>
      </c>
    </row>
    <row r="93" spans="1:11" x14ac:dyDescent="0.4">
      <c r="A93" s="6" t="s">
        <v>173</v>
      </c>
      <c r="B93" s="6" t="s">
        <v>145</v>
      </c>
      <c r="C93" s="6" t="s">
        <v>259</v>
      </c>
      <c r="D93" s="6" t="s">
        <v>161</v>
      </c>
      <c r="E93" s="6" t="s">
        <v>149</v>
      </c>
      <c r="F93" s="6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0.19227</v>
      </c>
      <c r="J93" s="15">
        <f>E93/$C93*Sheet9!$C93</f>
        <v>0.30763000000000001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209B-D3C2-4D15-B293-DA1A2BBA97A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004A-E5BF-4F80-9A5D-6C1B6F8ED68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CC0F-08BA-468A-961B-41B8B3A082B8}">
  <sheetPr codeName="Sheet11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7" t="s">
        <v>0</v>
      </c>
      <c r="B1" s="7" t="s">
        <v>1</v>
      </c>
      <c r="C1" s="7" t="s">
        <v>174</v>
      </c>
      <c r="D1" s="7" t="s">
        <v>1181</v>
      </c>
      <c r="E1" s="7" t="s">
        <v>1182</v>
      </c>
      <c r="F1" s="7" t="s">
        <v>1183</v>
      </c>
      <c r="I1" s="15" t="s">
        <v>1181</v>
      </c>
      <c r="J1" s="15" t="s">
        <v>1182</v>
      </c>
      <c r="K1" s="15" t="s">
        <v>1183</v>
      </c>
    </row>
    <row r="2" spans="1:11" x14ac:dyDescent="0.4">
      <c r="A2" s="7" t="s">
        <v>2</v>
      </c>
      <c r="B2" s="7" t="s">
        <v>3</v>
      </c>
      <c r="C2" s="7" t="s">
        <v>175</v>
      </c>
      <c r="D2" s="7" t="s">
        <v>159</v>
      </c>
      <c r="E2" s="7" t="s">
        <v>376</v>
      </c>
      <c r="F2" s="7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0.11536</v>
      </c>
      <c r="J2" s="15">
        <f>E2/$C2*Sheet9!$C2</f>
        <v>0.63449</v>
      </c>
      <c r="K2" s="15">
        <f>F2/$C2*Sheet9!$C2</f>
        <v>0</v>
      </c>
    </row>
    <row r="3" spans="1:11" x14ac:dyDescent="0.4">
      <c r="A3" s="7" t="s">
        <v>4</v>
      </c>
      <c r="B3" s="7" t="s">
        <v>5</v>
      </c>
      <c r="C3" s="7" t="s">
        <v>176</v>
      </c>
      <c r="D3" s="7" t="s">
        <v>163</v>
      </c>
      <c r="E3" s="7" t="s">
        <v>143</v>
      </c>
      <c r="F3" s="7" t="s">
        <v>167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0.34608</v>
      </c>
      <c r="K3" s="15">
        <f>F3/$C3*Sheet9!$C3</f>
        <v>9.6129999999999993E-2</v>
      </c>
    </row>
    <row r="4" spans="1:11" x14ac:dyDescent="0.4">
      <c r="A4" s="7" t="s">
        <v>6</v>
      </c>
      <c r="B4" s="7" t="s">
        <v>7</v>
      </c>
      <c r="C4" s="7" t="s">
        <v>177</v>
      </c>
      <c r="D4" s="7" t="s">
        <v>163</v>
      </c>
      <c r="E4" s="7" t="s">
        <v>527</v>
      </c>
      <c r="F4" s="7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0.57681000000000004</v>
      </c>
      <c r="K4" s="15">
        <f>F4/$C4*Sheet9!$C4</f>
        <v>0</v>
      </c>
    </row>
    <row r="5" spans="1:11" x14ac:dyDescent="0.4">
      <c r="A5" s="7" t="s">
        <v>8</v>
      </c>
      <c r="B5" s="7" t="s">
        <v>9</v>
      </c>
      <c r="C5" s="7" t="s">
        <v>178</v>
      </c>
      <c r="D5" s="7" t="s">
        <v>167</v>
      </c>
      <c r="E5" s="7" t="s">
        <v>130</v>
      </c>
      <c r="F5" s="7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9.6129999999999993E-2</v>
      </c>
      <c r="J5" s="15">
        <f>E5/$C5*Sheet9!$C5</f>
        <v>0.42298999999999998</v>
      </c>
      <c r="K5" s="15">
        <f>F5/$C5*Sheet9!$C5</f>
        <v>0</v>
      </c>
    </row>
    <row r="6" spans="1:11" x14ac:dyDescent="0.4">
      <c r="A6" s="7" t="s">
        <v>10</v>
      </c>
      <c r="B6" s="7" t="s">
        <v>11</v>
      </c>
      <c r="C6" s="7" t="s">
        <v>179</v>
      </c>
      <c r="D6" s="7" t="s">
        <v>163</v>
      </c>
      <c r="E6" s="7" t="s">
        <v>302</v>
      </c>
      <c r="F6" s="7" t="s">
        <v>303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0.61526000000000003</v>
      </c>
      <c r="K6" s="15">
        <f>F6/$C6*Sheet9!$C6</f>
        <v>0.17304</v>
      </c>
    </row>
    <row r="7" spans="1:11" x14ac:dyDescent="0.4">
      <c r="A7" s="7" t="s">
        <v>12</v>
      </c>
      <c r="B7" s="7" t="s">
        <v>13</v>
      </c>
      <c r="C7" s="7" t="s">
        <v>180</v>
      </c>
      <c r="D7" s="7" t="s">
        <v>304</v>
      </c>
      <c r="E7" s="7" t="s">
        <v>376</v>
      </c>
      <c r="F7" s="7" t="s">
        <v>167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0.21149000000000004</v>
      </c>
      <c r="J7" s="15">
        <f>E7/$C7*Sheet9!$C7</f>
        <v>0.63449</v>
      </c>
      <c r="K7" s="15">
        <f>F7/$C7*Sheet9!$C7</f>
        <v>9.6129999999999993E-2</v>
      </c>
    </row>
    <row r="8" spans="1:11" x14ac:dyDescent="0.4">
      <c r="A8" s="7" t="s">
        <v>14</v>
      </c>
      <c r="B8" s="7" t="s">
        <v>15</v>
      </c>
      <c r="C8" s="7" t="s">
        <v>181</v>
      </c>
      <c r="D8" s="7" t="s">
        <v>303</v>
      </c>
      <c r="E8" s="7" t="s">
        <v>378</v>
      </c>
      <c r="F8" s="7" t="s">
        <v>167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0.17304</v>
      </c>
      <c r="J8" s="15">
        <f>E8/$C8*Sheet9!$C8</f>
        <v>0.48066999999999999</v>
      </c>
      <c r="K8" s="15">
        <f>F8/$C8*Sheet9!$C8</f>
        <v>9.6129999999999979E-2</v>
      </c>
    </row>
    <row r="9" spans="1:11" x14ac:dyDescent="0.4">
      <c r="A9" s="7" t="s">
        <v>16</v>
      </c>
      <c r="B9" s="7" t="s">
        <v>17</v>
      </c>
      <c r="C9" s="7" t="s">
        <v>182</v>
      </c>
      <c r="D9" s="7" t="s">
        <v>141</v>
      </c>
      <c r="E9" s="7" t="s">
        <v>527</v>
      </c>
      <c r="F9" s="7" t="s">
        <v>159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0.13458000000000001</v>
      </c>
      <c r="J9" s="15">
        <f>E9/$C9*Sheet9!$C9</f>
        <v>0.57681000000000004</v>
      </c>
      <c r="K9" s="15">
        <f>F9/$C9*Sheet9!$C9</f>
        <v>0.11536</v>
      </c>
    </row>
    <row r="10" spans="1:11" x14ac:dyDescent="0.4">
      <c r="A10" s="7" t="s">
        <v>18</v>
      </c>
      <c r="B10" s="7" t="s">
        <v>19</v>
      </c>
      <c r="C10" s="7" t="s">
        <v>183</v>
      </c>
      <c r="D10" s="7" t="s">
        <v>141</v>
      </c>
      <c r="E10" s="7" t="s">
        <v>412</v>
      </c>
      <c r="F10" s="7" t="s">
        <v>167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0.13458000000000001</v>
      </c>
      <c r="J10" s="15">
        <f>E10/$C10*Sheet9!$C10</f>
        <v>0.69216999999999995</v>
      </c>
      <c r="K10" s="15">
        <f>F10/$C10*Sheet9!$C10</f>
        <v>9.6129999999999993E-2</v>
      </c>
    </row>
    <row r="11" spans="1:11" x14ac:dyDescent="0.4">
      <c r="A11" s="7" t="s">
        <v>20</v>
      </c>
      <c r="B11" s="7" t="s">
        <v>21</v>
      </c>
      <c r="C11" s="7" t="s">
        <v>184</v>
      </c>
      <c r="D11" s="7" t="s">
        <v>163</v>
      </c>
      <c r="E11" s="7" t="s">
        <v>128</v>
      </c>
      <c r="F11" s="7" t="s">
        <v>141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0.51912999999999998</v>
      </c>
      <c r="K11" s="15">
        <f>F11/$C11*Sheet9!$C11</f>
        <v>0.13458000000000001</v>
      </c>
    </row>
    <row r="12" spans="1:11" x14ac:dyDescent="0.4">
      <c r="A12" s="7" t="s">
        <v>22</v>
      </c>
      <c r="B12" s="7" t="s">
        <v>23</v>
      </c>
      <c r="C12" s="7" t="s">
        <v>185</v>
      </c>
      <c r="D12" s="7" t="s">
        <v>163</v>
      </c>
      <c r="E12" s="7" t="s">
        <v>525</v>
      </c>
      <c r="F12" s="7" t="s">
        <v>139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0.55757999999999996</v>
      </c>
      <c r="K12" s="15">
        <f>F12/$C12*Sheet9!$C12</f>
        <v>0.15381</v>
      </c>
    </row>
    <row r="13" spans="1:11" x14ac:dyDescent="0.4">
      <c r="A13" s="7" t="s">
        <v>24</v>
      </c>
      <c r="B13" s="7" t="s">
        <v>25</v>
      </c>
      <c r="C13" s="7" t="s">
        <v>186</v>
      </c>
      <c r="D13" s="7" t="s">
        <v>163</v>
      </c>
      <c r="E13" s="7" t="s">
        <v>137</v>
      </c>
      <c r="F13" s="7" t="s">
        <v>141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0.40376000000000001</v>
      </c>
      <c r="K13" s="15">
        <f>F13/$C13*Sheet9!$C13</f>
        <v>0.13458000000000001</v>
      </c>
    </row>
    <row r="14" spans="1:11" x14ac:dyDescent="0.4">
      <c r="A14" s="7" t="s">
        <v>26</v>
      </c>
      <c r="B14" s="7" t="s">
        <v>27</v>
      </c>
      <c r="C14" s="7" t="s">
        <v>187</v>
      </c>
      <c r="D14" s="7" t="s">
        <v>163</v>
      </c>
      <c r="E14" s="7" t="s">
        <v>151</v>
      </c>
      <c r="F14" s="7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0.44222</v>
      </c>
      <c r="K14" s="15">
        <f>F14/$C14*Sheet9!$C14</f>
        <v>0</v>
      </c>
    </row>
    <row r="15" spans="1:11" x14ac:dyDescent="0.4">
      <c r="A15" s="7" t="s">
        <v>28</v>
      </c>
      <c r="B15" s="7" t="s">
        <v>13</v>
      </c>
      <c r="C15" s="7" t="s">
        <v>188</v>
      </c>
      <c r="D15" s="7" t="s">
        <v>163</v>
      </c>
      <c r="E15" s="7" t="s">
        <v>128</v>
      </c>
      <c r="F15" s="7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0.51912999999999998</v>
      </c>
      <c r="K15" s="15">
        <f>F15/$C15*Sheet9!$C15</f>
        <v>0</v>
      </c>
    </row>
    <row r="16" spans="1:11" x14ac:dyDescent="0.4">
      <c r="A16" s="7" t="s">
        <v>29</v>
      </c>
      <c r="B16" s="7" t="s">
        <v>30</v>
      </c>
      <c r="C16" s="7" t="s">
        <v>189</v>
      </c>
      <c r="D16" s="7" t="s">
        <v>163</v>
      </c>
      <c r="E16" s="7" t="s">
        <v>524</v>
      </c>
      <c r="F16" s="7" t="s">
        <v>167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0.71140000000000003</v>
      </c>
      <c r="K16" s="15">
        <f>F16/$C16*Sheet9!$C16</f>
        <v>9.6129999999999993E-2</v>
      </c>
    </row>
    <row r="17" spans="1:11" x14ac:dyDescent="0.4">
      <c r="A17" s="7" t="s">
        <v>31</v>
      </c>
      <c r="B17" s="7" t="s">
        <v>32</v>
      </c>
      <c r="C17" s="7" t="s">
        <v>190</v>
      </c>
      <c r="D17" s="7" t="s">
        <v>167</v>
      </c>
      <c r="E17" s="7" t="s">
        <v>524</v>
      </c>
      <c r="F17" s="7" t="s">
        <v>303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9.6129999999999993E-2</v>
      </c>
      <c r="J17" s="15">
        <f>E17/$C17*Sheet9!$C17</f>
        <v>0.71140000000000003</v>
      </c>
      <c r="K17" s="15">
        <f>F17/$C17*Sheet9!$C17</f>
        <v>0.17304</v>
      </c>
    </row>
    <row r="18" spans="1:11" x14ac:dyDescent="0.4">
      <c r="A18" s="7" t="s">
        <v>33</v>
      </c>
      <c r="B18" s="7" t="s">
        <v>34</v>
      </c>
      <c r="C18" s="7" t="s">
        <v>191</v>
      </c>
      <c r="D18" s="7" t="s">
        <v>141</v>
      </c>
      <c r="E18" s="7" t="s">
        <v>377</v>
      </c>
      <c r="F18" s="7" t="s">
        <v>167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0.13458000000000001</v>
      </c>
      <c r="J18" s="15">
        <f>E18/$C18*Sheet9!$C18</f>
        <v>0.67293999999999987</v>
      </c>
      <c r="K18" s="15">
        <f>F18/$C18*Sheet9!$C18</f>
        <v>9.6129999999999979E-2</v>
      </c>
    </row>
    <row r="19" spans="1:11" x14ac:dyDescent="0.4">
      <c r="A19" s="7" t="s">
        <v>35</v>
      </c>
      <c r="B19" s="7" t="s">
        <v>36</v>
      </c>
      <c r="C19" s="7" t="s">
        <v>192</v>
      </c>
      <c r="D19" s="7" t="s">
        <v>149</v>
      </c>
      <c r="E19" s="7" t="s">
        <v>412</v>
      </c>
      <c r="F19" s="7" t="s">
        <v>139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0.30763000000000001</v>
      </c>
      <c r="J19" s="15">
        <f>E19/$C19*Sheet9!$C19</f>
        <v>0.69216999999999995</v>
      </c>
      <c r="K19" s="15">
        <f>F19/$C19*Sheet9!$C19</f>
        <v>0.15380999999999997</v>
      </c>
    </row>
    <row r="20" spans="1:11" x14ac:dyDescent="0.4">
      <c r="A20" s="7" t="s">
        <v>37</v>
      </c>
      <c r="B20" s="7" t="s">
        <v>38</v>
      </c>
      <c r="C20" s="7" t="s">
        <v>193</v>
      </c>
      <c r="D20" s="7" t="s">
        <v>159</v>
      </c>
      <c r="E20" s="7" t="s">
        <v>119</v>
      </c>
      <c r="F20" s="7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0.11536</v>
      </c>
      <c r="J20" s="15">
        <f>E20/$C20*Sheet9!$C20</f>
        <v>0.82676000000000005</v>
      </c>
      <c r="K20" s="15">
        <f>F20/$C20*Sheet9!$C20</f>
        <v>0</v>
      </c>
    </row>
    <row r="21" spans="1:11" x14ac:dyDescent="0.4">
      <c r="A21" s="7" t="s">
        <v>39</v>
      </c>
      <c r="B21" s="7" t="s">
        <v>40</v>
      </c>
      <c r="C21" s="7" t="s">
        <v>194</v>
      </c>
      <c r="D21" s="7" t="s">
        <v>139</v>
      </c>
      <c r="E21" s="7" t="s">
        <v>137</v>
      </c>
      <c r="F21" s="7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0.15381</v>
      </c>
      <c r="J21" s="15">
        <f>E21/$C21*Sheet9!$C21</f>
        <v>0.40376000000000001</v>
      </c>
      <c r="K21" s="15">
        <f>F21/$C21*Sheet9!$C21</f>
        <v>0</v>
      </c>
    </row>
    <row r="22" spans="1:11" x14ac:dyDescent="0.4">
      <c r="A22" s="7" t="s">
        <v>41</v>
      </c>
      <c r="B22" s="7" t="s">
        <v>42</v>
      </c>
      <c r="C22" s="7" t="s">
        <v>195</v>
      </c>
      <c r="D22" s="7" t="s">
        <v>161</v>
      </c>
      <c r="E22" s="7" t="s">
        <v>305</v>
      </c>
      <c r="F22" s="7" t="s">
        <v>159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0.19227</v>
      </c>
      <c r="J22" s="15">
        <f>E22/$C22*Sheet9!$C22</f>
        <v>0.46143999999999996</v>
      </c>
      <c r="K22" s="15">
        <f>F22/$C22*Sheet9!$C22</f>
        <v>0.11535999999999999</v>
      </c>
    </row>
    <row r="23" spans="1:11" x14ac:dyDescent="0.4">
      <c r="A23" s="7" t="s">
        <v>43</v>
      </c>
      <c r="B23" s="7" t="s">
        <v>44</v>
      </c>
      <c r="C23" s="7" t="s">
        <v>196</v>
      </c>
      <c r="D23" s="7" t="s">
        <v>163</v>
      </c>
      <c r="E23" s="7" t="s">
        <v>300</v>
      </c>
      <c r="F23" s="7" t="s">
        <v>145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0.73062000000000005</v>
      </c>
      <c r="K23" s="15">
        <f>F23/$C23*Sheet9!$C23</f>
        <v>0.24995000000000003</v>
      </c>
    </row>
    <row r="24" spans="1:11" x14ac:dyDescent="0.4">
      <c r="A24" s="7" t="s">
        <v>45</v>
      </c>
      <c r="B24" s="7" t="s">
        <v>46</v>
      </c>
      <c r="C24" s="7" t="s">
        <v>197</v>
      </c>
      <c r="D24" s="7" t="s">
        <v>163</v>
      </c>
      <c r="E24" s="7" t="s">
        <v>117</v>
      </c>
      <c r="F24" s="7" t="s">
        <v>167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1.0190300000000001</v>
      </c>
      <c r="K24" s="15">
        <f>F24/$C24*Sheet9!$C24</f>
        <v>9.6130000000000007E-2</v>
      </c>
    </row>
    <row r="25" spans="1:11" x14ac:dyDescent="0.4">
      <c r="A25" s="7" t="s">
        <v>47</v>
      </c>
      <c r="B25" s="7" t="s">
        <v>48</v>
      </c>
      <c r="C25" s="7" t="s">
        <v>198</v>
      </c>
      <c r="D25" s="7" t="s">
        <v>145</v>
      </c>
      <c r="E25" s="7" t="s">
        <v>379</v>
      </c>
      <c r="F25" s="7" t="s">
        <v>161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0.24995000000000001</v>
      </c>
      <c r="J25" s="15">
        <f>E25/$C25*Sheet9!$C25</f>
        <v>0.65371999999999997</v>
      </c>
      <c r="K25" s="15">
        <f>F25/$C25*Sheet9!$C25</f>
        <v>0.19227</v>
      </c>
    </row>
    <row r="26" spans="1:11" x14ac:dyDescent="0.4">
      <c r="A26" s="7" t="s">
        <v>49</v>
      </c>
      <c r="B26" s="7" t="s">
        <v>50</v>
      </c>
      <c r="C26" s="7" t="s">
        <v>199</v>
      </c>
      <c r="D26" s="7" t="s">
        <v>139</v>
      </c>
      <c r="E26" s="7" t="s">
        <v>302</v>
      </c>
      <c r="F26" s="7" t="s">
        <v>161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0.15381</v>
      </c>
      <c r="J26" s="15">
        <f>E26/$C26*Sheet9!$C26</f>
        <v>0.61526000000000003</v>
      </c>
      <c r="K26" s="15">
        <f>F26/$C26*Sheet9!$C26</f>
        <v>0.19227</v>
      </c>
    </row>
    <row r="27" spans="1:11" x14ac:dyDescent="0.4">
      <c r="A27" s="7" t="s">
        <v>51</v>
      </c>
      <c r="B27" s="7" t="s">
        <v>52</v>
      </c>
      <c r="C27" s="7" t="s">
        <v>200</v>
      </c>
      <c r="D27" s="7" t="s">
        <v>163</v>
      </c>
      <c r="E27" s="7" t="s">
        <v>365</v>
      </c>
      <c r="F27" s="7" t="s">
        <v>171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1.0959399999999999</v>
      </c>
      <c r="K27" s="15">
        <f>F27/$C27*Sheet9!$C27</f>
        <v>0.26917000000000002</v>
      </c>
    </row>
    <row r="28" spans="1:11" x14ac:dyDescent="0.4">
      <c r="A28" s="7" t="s">
        <v>53</v>
      </c>
      <c r="B28" s="7" t="s">
        <v>13</v>
      </c>
      <c r="C28" s="7" t="s">
        <v>201</v>
      </c>
      <c r="D28" s="7" t="s">
        <v>171</v>
      </c>
      <c r="E28" s="7" t="s">
        <v>376</v>
      </c>
      <c r="F28" s="7" t="s">
        <v>167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0.26917000000000002</v>
      </c>
      <c r="J28" s="15">
        <f>E28/$C28*Sheet9!$C28</f>
        <v>0.63449</v>
      </c>
      <c r="K28" s="15">
        <f>F28/$C28*Sheet9!$C28</f>
        <v>9.6129999999999993E-2</v>
      </c>
    </row>
    <row r="29" spans="1:11" x14ac:dyDescent="0.4">
      <c r="A29" s="7" t="s">
        <v>54</v>
      </c>
      <c r="B29" s="7" t="s">
        <v>55</v>
      </c>
      <c r="C29" s="7" t="s">
        <v>202</v>
      </c>
      <c r="D29" s="7" t="s">
        <v>161</v>
      </c>
      <c r="E29" s="7" t="s">
        <v>370</v>
      </c>
      <c r="F29" s="7" t="s">
        <v>161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0.19227</v>
      </c>
      <c r="J29" s="15">
        <f>E29/$C29*Sheet9!$C29</f>
        <v>0.96135000000000015</v>
      </c>
      <c r="K29" s="15">
        <f>F29/$C29*Sheet9!$C29</f>
        <v>0.19227</v>
      </c>
    </row>
    <row r="30" spans="1:11" x14ac:dyDescent="0.4">
      <c r="A30" s="7" t="s">
        <v>56</v>
      </c>
      <c r="B30" s="7" t="s">
        <v>57</v>
      </c>
      <c r="C30" s="7" t="s">
        <v>203</v>
      </c>
      <c r="D30" s="7" t="s">
        <v>135</v>
      </c>
      <c r="E30" s="7" t="s">
        <v>257</v>
      </c>
      <c r="F30" s="7" t="s">
        <v>149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0.32685999999999998</v>
      </c>
      <c r="J30" s="15">
        <f>E30/$C30*Sheet9!$C30</f>
        <v>1.5958399999999999</v>
      </c>
      <c r="K30" s="15">
        <f>F30/$C30*Sheet9!$C30</f>
        <v>0.30763000000000001</v>
      </c>
    </row>
    <row r="31" spans="1:11" x14ac:dyDescent="0.4">
      <c r="A31" s="7" t="s">
        <v>58</v>
      </c>
      <c r="B31" s="7" t="s">
        <v>59</v>
      </c>
      <c r="C31" s="7" t="s">
        <v>204</v>
      </c>
      <c r="D31" s="7" t="s">
        <v>155</v>
      </c>
      <c r="E31" s="7" t="s">
        <v>370</v>
      </c>
      <c r="F31" s="7" t="s">
        <v>141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0.36531000000000008</v>
      </c>
      <c r="J31" s="15">
        <f>E31/$C31*Sheet9!$C31</f>
        <v>0.96135000000000004</v>
      </c>
      <c r="K31" s="15">
        <f>F31/$C31*Sheet9!$C31</f>
        <v>0.13458000000000001</v>
      </c>
    </row>
    <row r="32" spans="1:11" x14ac:dyDescent="0.4">
      <c r="A32" s="7" t="s">
        <v>60</v>
      </c>
      <c r="B32" s="7" t="s">
        <v>61</v>
      </c>
      <c r="C32" s="7" t="s">
        <v>205</v>
      </c>
      <c r="D32" s="7" t="s">
        <v>171</v>
      </c>
      <c r="E32" s="7" t="s">
        <v>123</v>
      </c>
      <c r="F32" s="7" t="s">
        <v>304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0.26917000000000002</v>
      </c>
      <c r="J32" s="15">
        <f>E32/$C32*Sheet9!$C32</f>
        <v>0.98058000000000001</v>
      </c>
      <c r="K32" s="15">
        <f>F32/$C32*Sheet9!$C32</f>
        <v>0.21149000000000001</v>
      </c>
    </row>
    <row r="33" spans="1:11" x14ac:dyDescent="0.4">
      <c r="A33" s="7" t="s">
        <v>62</v>
      </c>
      <c r="B33" s="7" t="s">
        <v>63</v>
      </c>
      <c r="C33" s="7" t="s">
        <v>206</v>
      </c>
      <c r="D33" s="7" t="s">
        <v>135</v>
      </c>
      <c r="E33" s="7" t="s">
        <v>255</v>
      </c>
      <c r="F33" s="7" t="s">
        <v>139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0.32685999999999998</v>
      </c>
      <c r="J33" s="15">
        <f>E33/$C33*Sheet9!$C33</f>
        <v>1.1728499999999999</v>
      </c>
      <c r="K33" s="15">
        <f>F33/$C33*Sheet9!$C33</f>
        <v>0.15381</v>
      </c>
    </row>
    <row r="34" spans="1:11" x14ac:dyDescent="0.4">
      <c r="A34" s="7" t="s">
        <v>64</v>
      </c>
      <c r="B34" s="7" t="s">
        <v>65</v>
      </c>
      <c r="C34" s="7" t="s">
        <v>207</v>
      </c>
      <c r="D34" s="7" t="s">
        <v>147</v>
      </c>
      <c r="E34" s="7" t="s">
        <v>498</v>
      </c>
      <c r="F34" s="7" t="s">
        <v>171</v>
      </c>
      <c r="G34" s="15">
        <f>B34/$C34*Sheet9!$C34</f>
        <v>15.70851</v>
      </c>
      <c r="H34" s="15">
        <f>C34/$C34*Sheet9!$C34</f>
        <v>100</v>
      </c>
      <c r="I34" s="15">
        <f>D34/$C34*Sheet9!$C34</f>
        <v>0.38453999999999999</v>
      </c>
      <c r="J34" s="15">
        <f>E34/$C34*Sheet9!$C34</f>
        <v>1.11517</v>
      </c>
      <c r="K34" s="15">
        <f>F34/$C34*Sheet9!$C34</f>
        <v>0.26917000000000002</v>
      </c>
    </row>
    <row r="35" spans="1:11" x14ac:dyDescent="0.4">
      <c r="A35" s="7" t="s">
        <v>66</v>
      </c>
      <c r="B35" s="7" t="s">
        <v>67</v>
      </c>
      <c r="C35" s="7" t="s">
        <v>208</v>
      </c>
      <c r="D35" s="7" t="s">
        <v>413</v>
      </c>
      <c r="E35" s="7" t="s">
        <v>372</v>
      </c>
      <c r="F35" s="7" t="s">
        <v>161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0.49990000000000007</v>
      </c>
      <c r="J35" s="15">
        <f>E35/$C35*Sheet9!$C35</f>
        <v>1.4997100000000001</v>
      </c>
      <c r="K35" s="15">
        <f>F35/$C35*Sheet9!$C35</f>
        <v>0.19227</v>
      </c>
    </row>
    <row r="36" spans="1:11" x14ac:dyDescent="0.4">
      <c r="A36" s="7" t="s">
        <v>68</v>
      </c>
      <c r="B36" s="7" t="s">
        <v>69</v>
      </c>
      <c r="C36" s="7" t="s">
        <v>209</v>
      </c>
      <c r="D36" s="7" t="s">
        <v>149</v>
      </c>
      <c r="E36" s="7" t="s">
        <v>411</v>
      </c>
      <c r="F36" s="7" t="s">
        <v>153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0.30763000000000001</v>
      </c>
      <c r="J36" s="15">
        <f>E36/$C36*Sheet9!$C36</f>
        <v>1.2497499999999999</v>
      </c>
      <c r="K36" s="15">
        <f>F36/$C36*Sheet9!$C36</f>
        <v>0.28839999999999999</v>
      </c>
    </row>
    <row r="37" spans="1:11" x14ac:dyDescent="0.4">
      <c r="A37" s="7" t="s">
        <v>70</v>
      </c>
      <c r="B37" s="7" t="s">
        <v>71</v>
      </c>
      <c r="C37" s="7" t="s">
        <v>210</v>
      </c>
      <c r="D37" s="7" t="s">
        <v>135</v>
      </c>
      <c r="E37" s="7" t="s">
        <v>259</v>
      </c>
      <c r="F37" s="7" t="s">
        <v>304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0.32685999999999998</v>
      </c>
      <c r="J37" s="15">
        <f>E37/$C37*Sheet9!$C37</f>
        <v>1.9419299999999999</v>
      </c>
      <c r="K37" s="15">
        <f>F37/$C37*Sheet9!$C37</f>
        <v>0.21149000000000001</v>
      </c>
    </row>
    <row r="38" spans="1:11" x14ac:dyDescent="0.4">
      <c r="A38" s="7" t="s">
        <v>72</v>
      </c>
      <c r="B38" s="7" t="s">
        <v>73</v>
      </c>
      <c r="C38" s="7" t="s">
        <v>211</v>
      </c>
      <c r="D38" s="7" t="s">
        <v>135</v>
      </c>
      <c r="E38" s="7" t="s">
        <v>370</v>
      </c>
      <c r="F38" s="7" t="s">
        <v>303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0.32685999999999998</v>
      </c>
      <c r="J38" s="15">
        <f>E38/$C38*Sheet9!$C38</f>
        <v>0.96135000000000004</v>
      </c>
      <c r="K38" s="15">
        <f>F38/$C38*Sheet9!$C38</f>
        <v>0.17304</v>
      </c>
    </row>
    <row r="39" spans="1:11" x14ac:dyDescent="0.4">
      <c r="A39" s="7" t="s">
        <v>74</v>
      </c>
      <c r="B39" s="7" t="s">
        <v>75</v>
      </c>
      <c r="C39" s="7" t="s">
        <v>212</v>
      </c>
      <c r="D39" s="7" t="s">
        <v>304</v>
      </c>
      <c r="E39" s="7" t="s">
        <v>412</v>
      </c>
      <c r="F39" s="7" t="s">
        <v>141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0.21149000000000001</v>
      </c>
      <c r="J39" s="15">
        <f>E39/$C39*Sheet9!$C39</f>
        <v>0.69216999999999995</v>
      </c>
      <c r="K39" s="15">
        <f>F39/$C39*Sheet9!$C39</f>
        <v>0.13458000000000001</v>
      </c>
    </row>
    <row r="40" spans="1:11" x14ac:dyDescent="0.4">
      <c r="A40" s="7" t="s">
        <v>76</v>
      </c>
      <c r="B40" s="7" t="s">
        <v>77</v>
      </c>
      <c r="C40" s="7" t="s">
        <v>213</v>
      </c>
      <c r="D40" s="7" t="s">
        <v>133</v>
      </c>
      <c r="E40" s="7" t="s">
        <v>489</v>
      </c>
      <c r="F40" s="7" t="s">
        <v>145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0.23072000000000001</v>
      </c>
      <c r="J40" s="15">
        <f>E40/$C40*Sheet9!$C40</f>
        <v>1.03826</v>
      </c>
      <c r="K40" s="15">
        <f>F40/$C40*Sheet9!$C40</f>
        <v>0.24995000000000001</v>
      </c>
    </row>
    <row r="41" spans="1:11" x14ac:dyDescent="0.4">
      <c r="A41" s="7" t="s">
        <v>78</v>
      </c>
      <c r="B41" s="7" t="s">
        <v>79</v>
      </c>
      <c r="C41" s="7" t="s">
        <v>214</v>
      </c>
      <c r="D41" s="7" t="s">
        <v>304</v>
      </c>
      <c r="E41" s="7" t="s">
        <v>479</v>
      </c>
      <c r="F41" s="7" t="s">
        <v>155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0.21149000000000001</v>
      </c>
      <c r="J41" s="15">
        <f>E41/$C41*Sheet9!$C41</f>
        <v>1.05748</v>
      </c>
      <c r="K41" s="15">
        <f>F41/$C41*Sheet9!$C41</f>
        <v>0.36531000000000002</v>
      </c>
    </row>
    <row r="42" spans="1:11" x14ac:dyDescent="0.4">
      <c r="A42" s="7" t="s">
        <v>80</v>
      </c>
      <c r="B42" s="7" t="s">
        <v>81</v>
      </c>
      <c r="C42" s="7" t="s">
        <v>215</v>
      </c>
      <c r="D42" s="7" t="s">
        <v>171</v>
      </c>
      <c r="E42" s="7" t="s">
        <v>123</v>
      </c>
      <c r="F42" s="7" t="s">
        <v>139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0.26917000000000002</v>
      </c>
      <c r="J42" s="15">
        <f>E42/$C42*Sheet9!$C42</f>
        <v>0.98058000000000001</v>
      </c>
      <c r="K42" s="15">
        <f>F42/$C42*Sheet9!$C42</f>
        <v>0.15381</v>
      </c>
    </row>
    <row r="43" spans="1:11" x14ac:dyDescent="0.4">
      <c r="A43" s="7" t="s">
        <v>82</v>
      </c>
      <c r="B43" s="7" t="s">
        <v>83</v>
      </c>
      <c r="C43" s="7" t="s">
        <v>216</v>
      </c>
      <c r="D43" s="7" t="s">
        <v>139</v>
      </c>
      <c r="E43" s="7" t="s">
        <v>301</v>
      </c>
      <c r="F43" s="7" t="s">
        <v>139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0.15381</v>
      </c>
      <c r="J43" s="15">
        <f>E43/$C43*Sheet9!$C43</f>
        <v>0.9228900000000001</v>
      </c>
      <c r="K43" s="15">
        <f>F43/$C43*Sheet9!$C43</f>
        <v>0.15381</v>
      </c>
    </row>
    <row r="44" spans="1:11" x14ac:dyDescent="0.4">
      <c r="A44" s="7" t="s">
        <v>84</v>
      </c>
      <c r="B44" s="7" t="s">
        <v>85</v>
      </c>
      <c r="C44" s="7" t="s">
        <v>217</v>
      </c>
      <c r="D44" s="7" t="s">
        <v>159</v>
      </c>
      <c r="E44" s="7" t="s">
        <v>255</v>
      </c>
      <c r="F44" s="7" t="s">
        <v>304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0.11536000000000002</v>
      </c>
      <c r="J44" s="15">
        <f>E44/$C44*Sheet9!$C44</f>
        <v>1.1728499999999999</v>
      </c>
      <c r="K44" s="15">
        <f>F44/$C44*Sheet9!$C44</f>
        <v>0.21149000000000001</v>
      </c>
    </row>
    <row r="45" spans="1:11" x14ac:dyDescent="0.4">
      <c r="A45" s="7" t="s">
        <v>86</v>
      </c>
      <c r="B45" s="7" t="s">
        <v>87</v>
      </c>
      <c r="C45" s="7" t="s">
        <v>218</v>
      </c>
      <c r="D45" s="7" t="s">
        <v>304</v>
      </c>
      <c r="E45" s="7" t="s">
        <v>115</v>
      </c>
      <c r="F45" s="7" t="s">
        <v>153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0.21149000000000001</v>
      </c>
      <c r="J45" s="15">
        <f>E45/$C45*Sheet9!$C45</f>
        <v>1.19207</v>
      </c>
      <c r="K45" s="15">
        <f>F45/$C45*Sheet9!$C45</f>
        <v>0.28839999999999999</v>
      </c>
    </row>
    <row r="46" spans="1:11" x14ac:dyDescent="0.4">
      <c r="A46" s="7" t="s">
        <v>88</v>
      </c>
      <c r="B46" s="7" t="s">
        <v>89</v>
      </c>
      <c r="C46" s="7" t="s">
        <v>219</v>
      </c>
      <c r="D46" s="7" t="s">
        <v>139</v>
      </c>
      <c r="E46" s="7" t="s">
        <v>380</v>
      </c>
      <c r="F46" s="7" t="s">
        <v>161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0.15381</v>
      </c>
      <c r="J46" s="15">
        <f>E46/$C46*Sheet9!$C46</f>
        <v>0.86521000000000003</v>
      </c>
      <c r="K46" s="15">
        <f>F46/$C46*Sheet9!$C46</f>
        <v>0.19227</v>
      </c>
    </row>
    <row r="47" spans="1:11" x14ac:dyDescent="0.4">
      <c r="A47" s="7" t="s">
        <v>90</v>
      </c>
      <c r="B47" s="7" t="s">
        <v>91</v>
      </c>
      <c r="C47" s="7" t="s">
        <v>220</v>
      </c>
      <c r="D47" s="7" t="s">
        <v>304</v>
      </c>
      <c r="E47" s="7" t="s">
        <v>302</v>
      </c>
      <c r="F47" s="7" t="s">
        <v>141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0.21149000000000001</v>
      </c>
      <c r="J47" s="15">
        <f>E47/$C47*Sheet9!$C47</f>
        <v>0.61526000000000003</v>
      </c>
      <c r="K47" s="15">
        <f>F47/$C47*Sheet9!$C47</f>
        <v>0.13458000000000001</v>
      </c>
    </row>
    <row r="48" spans="1:11" x14ac:dyDescent="0.4">
      <c r="A48" s="7" t="s">
        <v>92</v>
      </c>
      <c r="B48" s="7" t="s">
        <v>93</v>
      </c>
      <c r="C48" s="7" t="s">
        <v>221</v>
      </c>
      <c r="D48" s="7" t="s">
        <v>171</v>
      </c>
      <c r="E48" s="7" t="s">
        <v>380</v>
      </c>
      <c r="F48" s="7" t="s">
        <v>155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0.26917000000000002</v>
      </c>
      <c r="J48" s="15">
        <f>E48/$C48*Sheet9!$C48</f>
        <v>0.86521000000000015</v>
      </c>
      <c r="K48" s="15">
        <f>F48/$C48*Sheet9!$C48</f>
        <v>0.36531000000000002</v>
      </c>
    </row>
    <row r="49" spans="1:11" x14ac:dyDescent="0.4">
      <c r="A49" s="7" t="s">
        <v>94</v>
      </c>
      <c r="B49" s="7" t="s">
        <v>95</v>
      </c>
      <c r="C49" s="7" t="s">
        <v>222</v>
      </c>
      <c r="D49" s="7" t="s">
        <v>161</v>
      </c>
      <c r="E49" s="7" t="s">
        <v>300</v>
      </c>
      <c r="F49" s="7" t="s">
        <v>139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0.19227</v>
      </c>
      <c r="J49" s="15">
        <f>E49/$C49*Sheet9!$C49</f>
        <v>0.73062000000000005</v>
      </c>
      <c r="K49" s="15">
        <f>F49/$C49*Sheet9!$C49</f>
        <v>0.15381</v>
      </c>
    </row>
    <row r="50" spans="1:11" x14ac:dyDescent="0.4">
      <c r="A50" s="7" t="s">
        <v>96</v>
      </c>
      <c r="B50" s="7" t="s">
        <v>97</v>
      </c>
      <c r="C50" s="7" t="s">
        <v>223</v>
      </c>
      <c r="D50" s="7" t="s">
        <v>161</v>
      </c>
      <c r="E50" s="7" t="s">
        <v>153</v>
      </c>
      <c r="F50" s="7" t="s">
        <v>139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0.19227</v>
      </c>
      <c r="J50" s="15">
        <f>E50/$C50*Sheet9!$C50</f>
        <v>0.28839999999999999</v>
      </c>
      <c r="K50" s="15">
        <f>F50/$C50*Sheet9!$C50</f>
        <v>0.15381</v>
      </c>
    </row>
    <row r="51" spans="1:11" x14ac:dyDescent="0.4">
      <c r="A51" s="7" t="s">
        <v>98</v>
      </c>
      <c r="B51" s="7" t="s">
        <v>99</v>
      </c>
      <c r="C51" s="7" t="s">
        <v>224</v>
      </c>
      <c r="D51" s="7" t="s">
        <v>163</v>
      </c>
      <c r="E51" s="7" t="s">
        <v>128</v>
      </c>
      <c r="F51" s="7" t="s">
        <v>159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0.51912999999999998</v>
      </c>
      <c r="K51" s="15">
        <f>F51/$C51*Sheet9!$C51</f>
        <v>0.11536</v>
      </c>
    </row>
    <row r="52" spans="1:11" x14ac:dyDescent="0.4">
      <c r="A52" s="7" t="s">
        <v>100</v>
      </c>
      <c r="B52" s="7" t="s">
        <v>101</v>
      </c>
      <c r="C52" s="7" t="s">
        <v>225</v>
      </c>
      <c r="D52" s="7" t="s">
        <v>163</v>
      </c>
      <c r="E52" s="7" t="s">
        <v>304</v>
      </c>
      <c r="F52" s="7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0.21149000000000001</v>
      </c>
      <c r="K52" s="15">
        <f>F52/$C52*Sheet9!$C52</f>
        <v>0</v>
      </c>
    </row>
    <row r="53" spans="1:11" x14ac:dyDescent="0.4">
      <c r="A53" s="7" t="s">
        <v>102</v>
      </c>
      <c r="B53" s="7" t="s">
        <v>103</v>
      </c>
      <c r="C53" s="7" t="s">
        <v>226</v>
      </c>
      <c r="D53" s="7" t="s">
        <v>163</v>
      </c>
      <c r="E53" s="7" t="s">
        <v>143</v>
      </c>
      <c r="F53" s="7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0.34608</v>
      </c>
      <c r="K53" s="15">
        <f>F53/$C53*Sheet9!$C53</f>
        <v>0</v>
      </c>
    </row>
    <row r="54" spans="1:11" x14ac:dyDescent="0.4">
      <c r="A54" s="7" t="s">
        <v>104</v>
      </c>
      <c r="B54" s="7" t="s">
        <v>105</v>
      </c>
      <c r="C54" s="7" t="s">
        <v>227</v>
      </c>
      <c r="D54" s="7" t="s">
        <v>163</v>
      </c>
      <c r="E54" s="7" t="s">
        <v>149</v>
      </c>
      <c r="F54" s="7" t="s">
        <v>303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0.30763000000000001</v>
      </c>
      <c r="K54" s="15">
        <f>F54/$C54*Sheet9!$C54</f>
        <v>0.17304</v>
      </c>
    </row>
    <row r="55" spans="1:11" x14ac:dyDescent="0.4">
      <c r="A55" s="7" t="s">
        <v>106</v>
      </c>
      <c r="B55" s="7" t="s">
        <v>107</v>
      </c>
      <c r="C55" s="7" t="s">
        <v>228</v>
      </c>
      <c r="D55" s="7" t="s">
        <v>163</v>
      </c>
      <c r="E55" s="7" t="s">
        <v>135</v>
      </c>
      <c r="F55" s="7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0.32685999999999998</v>
      </c>
      <c r="K55" s="15">
        <f>F55/$C55*Sheet9!$C55</f>
        <v>0.24995000000000001</v>
      </c>
    </row>
    <row r="56" spans="1:11" x14ac:dyDescent="0.4">
      <c r="A56" s="7" t="s">
        <v>108</v>
      </c>
      <c r="B56" s="7" t="s">
        <v>109</v>
      </c>
      <c r="C56" s="7" t="s">
        <v>229</v>
      </c>
      <c r="D56" s="7" t="s">
        <v>163</v>
      </c>
      <c r="E56" s="7" t="s">
        <v>145</v>
      </c>
      <c r="F56" s="7" t="s">
        <v>159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0.24994999999999998</v>
      </c>
      <c r="K56" s="15">
        <f>F56/$C56*Sheet9!$C56</f>
        <v>0.11536</v>
      </c>
    </row>
    <row r="57" spans="1:11" x14ac:dyDescent="0.4">
      <c r="A57" s="7" t="s">
        <v>110</v>
      </c>
      <c r="B57" s="7" t="s">
        <v>111</v>
      </c>
      <c r="C57" s="7" t="s">
        <v>229</v>
      </c>
      <c r="D57" s="7" t="s">
        <v>163</v>
      </c>
      <c r="E57" s="7" t="s">
        <v>137</v>
      </c>
      <c r="F57" s="7" t="s">
        <v>159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0.40376000000000001</v>
      </c>
      <c r="K57" s="15">
        <f>F57/$C57*Sheet9!$C57</f>
        <v>0.11536</v>
      </c>
    </row>
    <row r="58" spans="1:11" x14ac:dyDescent="0.4">
      <c r="A58" s="7" t="s">
        <v>112</v>
      </c>
      <c r="B58" s="7" t="s">
        <v>113</v>
      </c>
      <c r="C58" s="7" t="s">
        <v>230</v>
      </c>
      <c r="D58" s="7" t="s">
        <v>167</v>
      </c>
      <c r="E58" s="7" t="s">
        <v>167</v>
      </c>
      <c r="F58" s="7" t="s">
        <v>145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9.6129999999999993E-2</v>
      </c>
      <c r="J58" s="15">
        <f>E58/$C58*Sheet9!$C58</f>
        <v>9.6129999999999993E-2</v>
      </c>
      <c r="K58" s="15">
        <f>F58/$C58*Sheet9!$C58</f>
        <v>0.24995000000000001</v>
      </c>
    </row>
    <row r="59" spans="1:11" x14ac:dyDescent="0.4">
      <c r="A59" s="7" t="s">
        <v>114</v>
      </c>
      <c r="B59" s="7" t="s">
        <v>115</v>
      </c>
      <c r="C59" s="7" t="s">
        <v>231</v>
      </c>
      <c r="D59" s="7" t="s">
        <v>163</v>
      </c>
      <c r="E59" s="7" t="s">
        <v>303</v>
      </c>
      <c r="F59" s="7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0.17304</v>
      </c>
      <c r="K59" s="15">
        <f>F59/$C59*Sheet9!$C59</f>
        <v>0</v>
      </c>
    </row>
    <row r="60" spans="1:11" x14ac:dyDescent="0.4">
      <c r="A60" s="7" t="s">
        <v>116</v>
      </c>
      <c r="B60" s="7" t="s">
        <v>117</v>
      </c>
      <c r="C60" s="7" t="s">
        <v>9</v>
      </c>
      <c r="D60" s="7" t="s">
        <v>167</v>
      </c>
      <c r="E60" s="7" t="s">
        <v>163</v>
      </c>
      <c r="F60" s="7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9.6129999999999979E-2</v>
      </c>
      <c r="J60" s="15">
        <f>E60/$C60*Sheet9!$C60</f>
        <v>0</v>
      </c>
      <c r="K60" s="15">
        <f>F60/$C60*Sheet9!$C60</f>
        <v>0</v>
      </c>
    </row>
    <row r="61" spans="1:11" x14ac:dyDescent="0.4">
      <c r="A61" s="7" t="s">
        <v>118</v>
      </c>
      <c r="B61" s="7" t="s">
        <v>119</v>
      </c>
      <c r="C61" s="7" t="s">
        <v>232</v>
      </c>
      <c r="D61" s="7" t="s">
        <v>139</v>
      </c>
      <c r="E61" s="7" t="s">
        <v>161</v>
      </c>
      <c r="F61" s="7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0.15381</v>
      </c>
      <c r="J61" s="15">
        <f>E61/$C61*Sheet9!$C61</f>
        <v>0.19227</v>
      </c>
      <c r="K61" s="15">
        <f>F61/$C61*Sheet9!$C61</f>
        <v>0</v>
      </c>
    </row>
    <row r="62" spans="1:11" x14ac:dyDescent="0.4">
      <c r="A62" s="7" t="s">
        <v>120</v>
      </c>
      <c r="B62" s="7" t="s">
        <v>121</v>
      </c>
      <c r="C62" s="7" t="s">
        <v>233</v>
      </c>
      <c r="D62" s="7" t="s">
        <v>163</v>
      </c>
      <c r="E62" s="7" t="s">
        <v>167</v>
      </c>
      <c r="F62" s="7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9.6130000000000007E-2</v>
      </c>
      <c r="K62" s="15">
        <f>F62/$C62*Sheet9!$C62</f>
        <v>0</v>
      </c>
    </row>
    <row r="63" spans="1:11" x14ac:dyDescent="0.4">
      <c r="A63" s="7" t="s">
        <v>122</v>
      </c>
      <c r="B63" s="7" t="s">
        <v>123</v>
      </c>
      <c r="C63" s="7" t="s">
        <v>234</v>
      </c>
      <c r="D63" s="7" t="s">
        <v>163</v>
      </c>
      <c r="E63" s="7" t="s">
        <v>141</v>
      </c>
      <c r="F63" s="7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0.13458000000000001</v>
      </c>
      <c r="K63" s="15">
        <f>F63/$C63*Sheet9!$C63</f>
        <v>0</v>
      </c>
    </row>
    <row r="64" spans="1:11" x14ac:dyDescent="0.4">
      <c r="A64" s="7" t="s">
        <v>124</v>
      </c>
      <c r="B64" s="7" t="s">
        <v>125</v>
      </c>
      <c r="C64" s="7" t="s">
        <v>235</v>
      </c>
      <c r="D64" s="7" t="s">
        <v>163</v>
      </c>
      <c r="E64" s="7" t="s">
        <v>139</v>
      </c>
      <c r="F64" s="7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0.15381</v>
      </c>
      <c r="K64" s="15">
        <f>F64/$C64*Sheet9!$C64</f>
        <v>0</v>
      </c>
    </row>
    <row r="65" spans="1:11" x14ac:dyDescent="0.4">
      <c r="A65" s="7" t="s">
        <v>126</v>
      </c>
      <c r="B65" s="7" t="s">
        <v>119</v>
      </c>
      <c r="C65" s="7" t="s">
        <v>236</v>
      </c>
      <c r="D65" s="7" t="s">
        <v>163</v>
      </c>
      <c r="E65" s="7" t="s">
        <v>167</v>
      </c>
      <c r="F65" s="7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9.6129999999999993E-2</v>
      </c>
      <c r="K65" s="15">
        <f>F65/$C65*Sheet9!$C65</f>
        <v>0</v>
      </c>
    </row>
    <row r="66" spans="1:11" x14ac:dyDescent="0.4">
      <c r="A66" s="7" t="s">
        <v>127</v>
      </c>
      <c r="B66" s="7" t="s">
        <v>128</v>
      </c>
      <c r="C66" s="7" t="s">
        <v>237</v>
      </c>
      <c r="D66" s="7" t="s">
        <v>163</v>
      </c>
      <c r="E66" s="7" t="s">
        <v>163</v>
      </c>
      <c r="F66" s="7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7" t="s">
        <v>129</v>
      </c>
      <c r="B67" s="7" t="s">
        <v>130</v>
      </c>
      <c r="C67" s="7" t="s">
        <v>238</v>
      </c>
      <c r="D67" s="7" t="s">
        <v>163</v>
      </c>
      <c r="E67" s="7" t="s">
        <v>163</v>
      </c>
      <c r="F67" s="7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7" t="s">
        <v>131</v>
      </c>
      <c r="B68" s="7" t="s">
        <v>130</v>
      </c>
      <c r="C68" s="7" t="s">
        <v>239</v>
      </c>
      <c r="D68" s="7" t="s">
        <v>163</v>
      </c>
      <c r="E68" s="7" t="s">
        <v>163</v>
      </c>
      <c r="F68" s="7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7" t="s">
        <v>132</v>
      </c>
      <c r="B69" s="7" t="s">
        <v>133</v>
      </c>
      <c r="C69" s="7" t="s">
        <v>240</v>
      </c>
      <c r="D69" s="7" t="s">
        <v>163</v>
      </c>
      <c r="E69" s="7" t="s">
        <v>163</v>
      </c>
      <c r="F69" s="7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7" t="s">
        <v>134</v>
      </c>
      <c r="B70" s="7" t="s">
        <v>135</v>
      </c>
      <c r="C70" s="7" t="s">
        <v>241</v>
      </c>
      <c r="D70" s="7" t="s">
        <v>163</v>
      </c>
      <c r="E70" s="7" t="s">
        <v>163</v>
      </c>
      <c r="F70" s="7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7" t="s">
        <v>136</v>
      </c>
      <c r="B71" s="7" t="s">
        <v>137</v>
      </c>
      <c r="C71" s="7" t="s">
        <v>242</v>
      </c>
      <c r="D71" s="7" t="s">
        <v>163</v>
      </c>
      <c r="E71" s="7" t="s">
        <v>163</v>
      </c>
      <c r="F71" s="7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7" t="s">
        <v>138</v>
      </c>
      <c r="B72" s="7" t="s">
        <v>139</v>
      </c>
      <c r="C72" s="7" t="s">
        <v>243</v>
      </c>
      <c r="D72" s="7" t="s">
        <v>163</v>
      </c>
      <c r="E72" s="7" t="s">
        <v>163</v>
      </c>
      <c r="F72" s="7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7" t="s">
        <v>140</v>
      </c>
      <c r="B73" s="7" t="s">
        <v>141</v>
      </c>
      <c r="C73" s="7" t="s">
        <v>244</v>
      </c>
      <c r="D73" s="7" t="s">
        <v>163</v>
      </c>
      <c r="E73" s="7" t="s">
        <v>163</v>
      </c>
      <c r="F73" s="7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7" t="s">
        <v>142</v>
      </c>
      <c r="B74" s="7" t="s">
        <v>143</v>
      </c>
      <c r="C74" s="7" t="s">
        <v>245</v>
      </c>
      <c r="D74" s="7" t="s">
        <v>163</v>
      </c>
      <c r="E74" s="7" t="s">
        <v>163</v>
      </c>
      <c r="F74" s="7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7" t="s">
        <v>144</v>
      </c>
      <c r="B75" s="7" t="s">
        <v>145</v>
      </c>
      <c r="C75" s="7" t="s">
        <v>246</v>
      </c>
      <c r="D75" s="7" t="s">
        <v>163</v>
      </c>
      <c r="E75" s="7" t="s">
        <v>163</v>
      </c>
      <c r="F75" s="7" t="s">
        <v>139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0.15381</v>
      </c>
    </row>
    <row r="76" spans="1:11" x14ac:dyDescent="0.4">
      <c r="A76" s="7" t="s">
        <v>146</v>
      </c>
      <c r="B76" s="7" t="s">
        <v>147</v>
      </c>
      <c r="C76" s="7" t="s">
        <v>247</v>
      </c>
      <c r="D76" s="7" t="s">
        <v>163</v>
      </c>
      <c r="E76" s="7" t="s">
        <v>159</v>
      </c>
      <c r="F76" s="7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0.11535999999999999</v>
      </c>
      <c r="K76" s="15">
        <f>F76/$C76*Sheet9!$C76</f>
        <v>0</v>
      </c>
    </row>
    <row r="77" spans="1:11" x14ac:dyDescent="0.4">
      <c r="A77" s="7" t="s">
        <v>148</v>
      </c>
      <c r="B77" s="7" t="s">
        <v>149</v>
      </c>
      <c r="C77" s="7" t="s">
        <v>248</v>
      </c>
      <c r="D77" s="7" t="s">
        <v>163</v>
      </c>
      <c r="E77" s="7" t="s">
        <v>163</v>
      </c>
      <c r="F77" s="7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7" t="s">
        <v>150</v>
      </c>
      <c r="B78" s="7" t="s">
        <v>151</v>
      </c>
      <c r="C78" s="7" t="s">
        <v>249</v>
      </c>
      <c r="D78" s="7" t="s">
        <v>163</v>
      </c>
      <c r="E78" s="7" t="s">
        <v>163</v>
      </c>
      <c r="F78" s="7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7" t="s">
        <v>152</v>
      </c>
      <c r="B79" s="7" t="s">
        <v>153</v>
      </c>
      <c r="C79" s="7" t="s">
        <v>246</v>
      </c>
      <c r="D79" s="7" t="s">
        <v>163</v>
      </c>
      <c r="E79" s="7" t="s">
        <v>163</v>
      </c>
      <c r="F79" s="7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7" t="s">
        <v>154</v>
      </c>
      <c r="B80" s="7" t="s">
        <v>155</v>
      </c>
      <c r="C80" s="7" t="s">
        <v>250</v>
      </c>
      <c r="D80" s="7" t="s">
        <v>163</v>
      </c>
      <c r="E80" s="7" t="s">
        <v>163</v>
      </c>
      <c r="F80" s="7" t="s">
        <v>304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0.21149000000000001</v>
      </c>
    </row>
    <row r="81" spans="1:11" x14ac:dyDescent="0.4">
      <c r="A81" s="7" t="s">
        <v>156</v>
      </c>
      <c r="B81" s="7" t="s">
        <v>147</v>
      </c>
      <c r="C81" s="7" t="s">
        <v>251</v>
      </c>
      <c r="D81" s="7" t="s">
        <v>163</v>
      </c>
      <c r="E81" s="7" t="s">
        <v>163</v>
      </c>
      <c r="F81" s="7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7" t="s">
        <v>157</v>
      </c>
      <c r="B82" s="7" t="s">
        <v>145</v>
      </c>
      <c r="C82" s="7" t="s">
        <v>252</v>
      </c>
      <c r="D82" s="7" t="s">
        <v>163</v>
      </c>
      <c r="E82" s="7" t="s">
        <v>163</v>
      </c>
      <c r="F82" s="7" t="s">
        <v>159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0.11536</v>
      </c>
    </row>
    <row r="83" spans="1:11" x14ac:dyDescent="0.4">
      <c r="A83" s="7" t="s">
        <v>158</v>
      </c>
      <c r="B83" s="7" t="s">
        <v>159</v>
      </c>
      <c r="C83" s="7" t="s">
        <v>253</v>
      </c>
      <c r="D83" s="7" t="s">
        <v>163</v>
      </c>
      <c r="E83" s="7" t="s">
        <v>163</v>
      </c>
      <c r="F83" s="7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7" t="s">
        <v>160</v>
      </c>
      <c r="B84" s="7" t="s">
        <v>161</v>
      </c>
      <c r="C84" s="7" t="s">
        <v>254</v>
      </c>
      <c r="D84" s="7" t="s">
        <v>163</v>
      </c>
      <c r="E84" s="7" t="s">
        <v>163</v>
      </c>
      <c r="F84" s="7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7" t="s">
        <v>162</v>
      </c>
      <c r="B85" s="7" t="s">
        <v>163</v>
      </c>
      <c r="C85" s="7" t="s">
        <v>255</v>
      </c>
      <c r="D85" s="7" t="s">
        <v>167</v>
      </c>
      <c r="E85" s="7" t="s">
        <v>163</v>
      </c>
      <c r="F85" s="7" t="s">
        <v>167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9.6129999999999993E-2</v>
      </c>
      <c r="J85" s="15">
        <f>E85/$C85*Sheet9!$C85</f>
        <v>0</v>
      </c>
      <c r="K85" s="15">
        <f>F85/$C85*Sheet9!$C85</f>
        <v>9.6129999999999993E-2</v>
      </c>
    </row>
    <row r="86" spans="1:11" x14ac:dyDescent="0.4">
      <c r="A86" s="7" t="s">
        <v>164</v>
      </c>
      <c r="B86" s="7" t="s">
        <v>163</v>
      </c>
      <c r="C86" s="7" t="s">
        <v>115</v>
      </c>
      <c r="D86" s="7" t="s">
        <v>163</v>
      </c>
      <c r="E86" s="7" t="s">
        <v>163</v>
      </c>
      <c r="F86" s="7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7" t="s">
        <v>165</v>
      </c>
      <c r="B87" s="7" t="s">
        <v>159</v>
      </c>
      <c r="C87" s="7" t="s">
        <v>256</v>
      </c>
      <c r="D87" s="7" t="s">
        <v>163</v>
      </c>
      <c r="E87" s="7" t="s">
        <v>163</v>
      </c>
      <c r="F87" s="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7" t="s">
        <v>166</v>
      </c>
      <c r="B88" s="7" t="s">
        <v>167</v>
      </c>
      <c r="C88" s="7" t="s">
        <v>241</v>
      </c>
      <c r="D88" s="7" t="s">
        <v>163</v>
      </c>
      <c r="E88" s="7" t="s">
        <v>163</v>
      </c>
      <c r="F88" s="7" t="s">
        <v>159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0.11536</v>
      </c>
    </row>
    <row r="89" spans="1:11" x14ac:dyDescent="0.4">
      <c r="A89" s="7" t="s">
        <v>168</v>
      </c>
      <c r="B89" s="7" t="s">
        <v>139</v>
      </c>
      <c r="C89" s="7" t="s">
        <v>257</v>
      </c>
      <c r="D89" s="7" t="s">
        <v>163</v>
      </c>
      <c r="E89" s="7" t="s">
        <v>163</v>
      </c>
      <c r="F89" s="7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7" t="s">
        <v>169</v>
      </c>
      <c r="B90" s="7" t="s">
        <v>153</v>
      </c>
      <c r="C90" s="7" t="s">
        <v>113</v>
      </c>
      <c r="D90" s="7" t="s">
        <v>163</v>
      </c>
      <c r="E90" s="7" t="s">
        <v>159</v>
      </c>
      <c r="F90" s="7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0.11536</v>
      </c>
      <c r="K90" s="15">
        <f>F90/$C90*Sheet9!$C90</f>
        <v>0</v>
      </c>
    </row>
    <row r="91" spans="1:11" x14ac:dyDescent="0.4">
      <c r="A91" s="7" t="s">
        <v>170</v>
      </c>
      <c r="B91" s="7" t="s">
        <v>171</v>
      </c>
      <c r="C91" s="7" t="s">
        <v>243</v>
      </c>
      <c r="D91" s="7" t="s">
        <v>163</v>
      </c>
      <c r="E91" s="7" t="s">
        <v>163</v>
      </c>
      <c r="F91" s="7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7" t="s">
        <v>172</v>
      </c>
      <c r="B92" s="7" t="s">
        <v>145</v>
      </c>
      <c r="C92" s="7" t="s">
        <v>258</v>
      </c>
      <c r="D92" s="7" t="s">
        <v>163</v>
      </c>
      <c r="E92" s="7" t="s">
        <v>163</v>
      </c>
      <c r="F92" s="7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7" t="s">
        <v>173</v>
      </c>
      <c r="B93" s="7" t="s">
        <v>145</v>
      </c>
      <c r="C93" s="7" t="s">
        <v>259</v>
      </c>
      <c r="D93" s="7" t="s">
        <v>163</v>
      </c>
      <c r="E93" s="7" t="s">
        <v>163</v>
      </c>
      <c r="F93" s="7" t="s">
        <v>149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0.30763000000000001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AFF4-F7C5-4595-82A8-0B43F24C1713}">
  <sheetPr codeName="Sheet12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8" t="s">
        <v>0</v>
      </c>
      <c r="B1" s="8" t="s">
        <v>1</v>
      </c>
      <c r="C1" s="8" t="s">
        <v>174</v>
      </c>
      <c r="D1" s="8" t="s">
        <v>1184</v>
      </c>
      <c r="E1" s="8" t="s">
        <v>1185</v>
      </c>
      <c r="F1" s="8" t="s">
        <v>1186</v>
      </c>
      <c r="I1" s="15" t="s">
        <v>1184</v>
      </c>
      <c r="J1" s="15" t="s">
        <v>1185</v>
      </c>
      <c r="K1" s="15" t="s">
        <v>1186</v>
      </c>
    </row>
    <row r="2" spans="1:11" x14ac:dyDescent="0.4">
      <c r="A2" s="8" t="s">
        <v>2</v>
      </c>
      <c r="B2" s="8" t="s">
        <v>3</v>
      </c>
      <c r="C2" s="8" t="s">
        <v>175</v>
      </c>
      <c r="D2" s="8" t="s">
        <v>130</v>
      </c>
      <c r="E2" s="8" t="s">
        <v>163</v>
      </c>
      <c r="F2" s="8" t="s">
        <v>161</v>
      </c>
      <c r="G2" s="15">
        <f>B2/$C2*Sheet9!$C2</f>
        <v>5.24899</v>
      </c>
      <c r="H2">
        <f>C2/$C2*Sheet9!$C2</f>
        <v>26.26417</v>
      </c>
      <c r="I2" s="15">
        <f>D2/$C2*Sheet9!$C2</f>
        <v>0.42298999999999998</v>
      </c>
      <c r="J2" s="15">
        <f>E2/$C2*Sheet9!$C2</f>
        <v>0</v>
      </c>
      <c r="K2" s="15">
        <f>F2/$C2*Sheet9!$C2</f>
        <v>0.19227</v>
      </c>
    </row>
    <row r="3" spans="1:11" x14ac:dyDescent="0.4">
      <c r="A3" s="8" t="s">
        <v>4</v>
      </c>
      <c r="B3" s="8" t="s">
        <v>5</v>
      </c>
      <c r="C3" s="8" t="s">
        <v>176</v>
      </c>
      <c r="D3" s="8" t="s">
        <v>151</v>
      </c>
      <c r="E3" s="8" t="s">
        <v>163</v>
      </c>
      <c r="F3" s="8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0.44222</v>
      </c>
      <c r="J3" s="15">
        <f>E3/$C3*Sheet9!$C3</f>
        <v>0</v>
      </c>
      <c r="K3" s="15">
        <f>F3/$C3*Sheet9!$C3</f>
        <v>0</v>
      </c>
    </row>
    <row r="4" spans="1:11" x14ac:dyDescent="0.4">
      <c r="A4" s="8" t="s">
        <v>6</v>
      </c>
      <c r="B4" s="8" t="s">
        <v>7</v>
      </c>
      <c r="C4" s="8" t="s">
        <v>177</v>
      </c>
      <c r="D4" s="8" t="s">
        <v>153</v>
      </c>
      <c r="E4" s="8" t="s">
        <v>163</v>
      </c>
      <c r="F4" s="8" t="s">
        <v>147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0.28839999999999999</v>
      </c>
      <c r="J4" s="15">
        <f>E4/$C4*Sheet9!$C4</f>
        <v>0</v>
      </c>
      <c r="K4" s="15">
        <f>F4/$C4*Sheet9!$C4</f>
        <v>0.38453999999999999</v>
      </c>
    </row>
    <row r="5" spans="1:11" x14ac:dyDescent="0.4">
      <c r="A5" s="8" t="s">
        <v>8</v>
      </c>
      <c r="B5" s="8" t="s">
        <v>9</v>
      </c>
      <c r="C5" s="8" t="s">
        <v>178</v>
      </c>
      <c r="D5" s="8" t="s">
        <v>161</v>
      </c>
      <c r="E5" s="8" t="s">
        <v>163</v>
      </c>
      <c r="F5" s="8" t="s">
        <v>155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0.19227</v>
      </c>
      <c r="J5" s="15">
        <f>E5/$C5*Sheet9!$C5</f>
        <v>0</v>
      </c>
      <c r="K5" s="15">
        <f>F5/$C5*Sheet9!$C5</f>
        <v>0.36531000000000002</v>
      </c>
    </row>
    <row r="6" spans="1:11" x14ac:dyDescent="0.4">
      <c r="A6" s="8" t="s">
        <v>10</v>
      </c>
      <c r="B6" s="8" t="s">
        <v>11</v>
      </c>
      <c r="C6" s="8" t="s">
        <v>179</v>
      </c>
      <c r="D6" s="8" t="s">
        <v>305</v>
      </c>
      <c r="E6" s="8" t="s">
        <v>163</v>
      </c>
      <c r="F6" s="8" t="s">
        <v>155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0.46144000000000002</v>
      </c>
      <c r="J6" s="15">
        <f>E6/$C6*Sheet9!$C6</f>
        <v>0</v>
      </c>
      <c r="K6" s="15">
        <f>F6/$C6*Sheet9!$C6</f>
        <v>0.36531000000000002</v>
      </c>
    </row>
    <row r="7" spans="1:11" x14ac:dyDescent="0.4">
      <c r="A7" s="8" t="s">
        <v>12</v>
      </c>
      <c r="B7" s="8" t="s">
        <v>13</v>
      </c>
      <c r="C7" s="8" t="s">
        <v>180</v>
      </c>
      <c r="D7" s="8" t="s">
        <v>143</v>
      </c>
      <c r="E7" s="8" t="s">
        <v>163</v>
      </c>
      <c r="F7" s="8" t="s">
        <v>171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0.34608</v>
      </c>
      <c r="J7" s="15">
        <f>E7/$C7*Sheet9!$C7</f>
        <v>0</v>
      </c>
      <c r="K7" s="15">
        <f>F7/$C7*Sheet9!$C7</f>
        <v>0.26917000000000002</v>
      </c>
    </row>
    <row r="8" spans="1:11" x14ac:dyDescent="0.4">
      <c r="A8" s="8" t="s">
        <v>14</v>
      </c>
      <c r="B8" s="8" t="s">
        <v>15</v>
      </c>
      <c r="C8" s="8" t="s">
        <v>181</v>
      </c>
      <c r="D8" s="8" t="s">
        <v>137</v>
      </c>
      <c r="E8" s="8" t="s">
        <v>163</v>
      </c>
      <c r="F8" s="8" t="s">
        <v>130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0.40376000000000001</v>
      </c>
      <c r="J8" s="15">
        <f>E8/$C8*Sheet9!$C8</f>
        <v>0</v>
      </c>
      <c r="K8" s="15">
        <f>F8/$C8*Sheet9!$C8</f>
        <v>0.42298999999999998</v>
      </c>
    </row>
    <row r="9" spans="1:11" x14ac:dyDescent="0.4">
      <c r="A9" s="8" t="s">
        <v>16</v>
      </c>
      <c r="B9" s="8" t="s">
        <v>17</v>
      </c>
      <c r="C9" s="8" t="s">
        <v>182</v>
      </c>
      <c r="D9" s="8" t="s">
        <v>305</v>
      </c>
      <c r="E9" s="8" t="s">
        <v>163</v>
      </c>
      <c r="F9" s="8" t="s">
        <v>151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0.46144000000000002</v>
      </c>
      <c r="J9" s="15">
        <f>E9/$C9*Sheet9!$C9</f>
        <v>0</v>
      </c>
      <c r="K9" s="15">
        <f>F9/$C9*Sheet9!$C9</f>
        <v>0.44221999999999995</v>
      </c>
    </row>
    <row r="10" spans="1:11" x14ac:dyDescent="0.4">
      <c r="A10" s="8" t="s">
        <v>18</v>
      </c>
      <c r="B10" s="8" t="s">
        <v>19</v>
      </c>
      <c r="C10" s="8" t="s">
        <v>183</v>
      </c>
      <c r="D10" s="8" t="s">
        <v>302</v>
      </c>
      <c r="E10" s="8" t="s">
        <v>163</v>
      </c>
      <c r="F10" s="8" t="s">
        <v>147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0.61526000000000003</v>
      </c>
      <c r="J10" s="15">
        <f>E10/$C10*Sheet9!$C10</f>
        <v>0</v>
      </c>
      <c r="K10" s="15">
        <f>F10/$C10*Sheet9!$C10</f>
        <v>0.38453999999999999</v>
      </c>
    </row>
    <row r="11" spans="1:11" x14ac:dyDescent="0.4">
      <c r="A11" s="8" t="s">
        <v>20</v>
      </c>
      <c r="B11" s="8" t="s">
        <v>21</v>
      </c>
      <c r="C11" s="8" t="s">
        <v>184</v>
      </c>
      <c r="D11" s="8" t="s">
        <v>527</v>
      </c>
      <c r="E11" s="8" t="s">
        <v>163</v>
      </c>
      <c r="F11" s="8" t="s">
        <v>153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0.57681000000000004</v>
      </c>
      <c r="J11" s="15">
        <f>E11/$C11*Sheet9!$C11</f>
        <v>0</v>
      </c>
      <c r="K11" s="15">
        <f>F11/$C11*Sheet9!$C11</f>
        <v>0.28839999999999999</v>
      </c>
    </row>
    <row r="12" spans="1:11" x14ac:dyDescent="0.4">
      <c r="A12" s="8" t="s">
        <v>22</v>
      </c>
      <c r="B12" s="8" t="s">
        <v>23</v>
      </c>
      <c r="C12" s="8" t="s">
        <v>185</v>
      </c>
      <c r="D12" s="8" t="s">
        <v>527</v>
      </c>
      <c r="E12" s="8" t="s">
        <v>163</v>
      </c>
      <c r="F12" s="8" t="s">
        <v>141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0.57681000000000004</v>
      </c>
      <c r="J12" s="15">
        <f>E12/$C12*Sheet9!$C12</f>
        <v>0</v>
      </c>
      <c r="K12" s="15">
        <f>F12/$C12*Sheet9!$C12</f>
        <v>0.13458000000000001</v>
      </c>
    </row>
    <row r="13" spans="1:11" x14ac:dyDescent="0.4">
      <c r="A13" s="8" t="s">
        <v>24</v>
      </c>
      <c r="B13" s="8" t="s">
        <v>25</v>
      </c>
      <c r="C13" s="8" t="s">
        <v>186</v>
      </c>
      <c r="D13" s="8" t="s">
        <v>153</v>
      </c>
      <c r="E13" s="8" t="s">
        <v>163</v>
      </c>
      <c r="F13" s="8" t="s">
        <v>155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0.28839999999999999</v>
      </c>
      <c r="J13" s="15">
        <f>E13/$C13*Sheet9!$C13</f>
        <v>0</v>
      </c>
      <c r="K13" s="15">
        <f>F13/$C13*Sheet9!$C13</f>
        <v>0.36531000000000002</v>
      </c>
    </row>
    <row r="14" spans="1:11" x14ac:dyDescent="0.4">
      <c r="A14" s="8" t="s">
        <v>26</v>
      </c>
      <c r="B14" s="8" t="s">
        <v>27</v>
      </c>
      <c r="C14" s="8" t="s">
        <v>187</v>
      </c>
      <c r="D14" s="8" t="s">
        <v>128</v>
      </c>
      <c r="E14" s="8" t="s">
        <v>163</v>
      </c>
      <c r="F14" s="8" t="s">
        <v>145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0.51912999999999998</v>
      </c>
      <c r="J14" s="15">
        <f>E14/$C14*Sheet9!$C14</f>
        <v>0</v>
      </c>
      <c r="K14" s="15">
        <f>F14/$C14*Sheet9!$C14</f>
        <v>0.24994999999999998</v>
      </c>
    </row>
    <row r="15" spans="1:11" x14ac:dyDescent="0.4">
      <c r="A15" s="8" t="s">
        <v>28</v>
      </c>
      <c r="B15" s="8" t="s">
        <v>13</v>
      </c>
      <c r="C15" s="8" t="s">
        <v>188</v>
      </c>
      <c r="D15" s="8" t="s">
        <v>471</v>
      </c>
      <c r="E15" s="8" t="s">
        <v>163</v>
      </c>
      <c r="F15" s="8" t="s">
        <v>171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0.53835</v>
      </c>
      <c r="J15" s="15">
        <f>E15/$C15*Sheet9!$C15</f>
        <v>0</v>
      </c>
      <c r="K15" s="15">
        <f>F15/$C15*Sheet9!$C15</f>
        <v>0.26917000000000002</v>
      </c>
    </row>
    <row r="16" spans="1:11" x14ac:dyDescent="0.4">
      <c r="A16" s="8" t="s">
        <v>29</v>
      </c>
      <c r="B16" s="8" t="s">
        <v>30</v>
      </c>
      <c r="C16" s="8" t="s">
        <v>189</v>
      </c>
      <c r="D16" s="8" t="s">
        <v>298</v>
      </c>
      <c r="E16" s="8" t="s">
        <v>163</v>
      </c>
      <c r="F16" s="8" t="s">
        <v>155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0.90366999999999997</v>
      </c>
      <c r="J16" s="15">
        <f>E16/$C16*Sheet9!$C16</f>
        <v>0</v>
      </c>
      <c r="K16" s="15">
        <f>F16/$C16*Sheet9!$C16</f>
        <v>0.36531000000000002</v>
      </c>
    </row>
    <row r="17" spans="1:11" x14ac:dyDescent="0.4">
      <c r="A17" s="8" t="s">
        <v>31</v>
      </c>
      <c r="B17" s="8" t="s">
        <v>32</v>
      </c>
      <c r="C17" s="8" t="s">
        <v>190</v>
      </c>
      <c r="D17" s="8" t="s">
        <v>377</v>
      </c>
      <c r="E17" s="8" t="s">
        <v>163</v>
      </c>
      <c r="F17" s="8" t="s">
        <v>378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0.67293999999999987</v>
      </c>
      <c r="J17" s="15">
        <f>E17/$C17*Sheet9!$C17</f>
        <v>0</v>
      </c>
      <c r="K17" s="15">
        <f>F17/$C17*Sheet9!$C17</f>
        <v>0.48066999999999999</v>
      </c>
    </row>
    <row r="18" spans="1:11" x14ac:dyDescent="0.4">
      <c r="A18" s="8" t="s">
        <v>33</v>
      </c>
      <c r="B18" s="8" t="s">
        <v>34</v>
      </c>
      <c r="C18" s="8" t="s">
        <v>191</v>
      </c>
      <c r="D18" s="8" t="s">
        <v>380</v>
      </c>
      <c r="E18" s="8" t="s">
        <v>163</v>
      </c>
      <c r="F18" s="8" t="s">
        <v>153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0.86521000000000003</v>
      </c>
      <c r="J18" s="15">
        <f>E18/$C18*Sheet9!$C18</f>
        <v>0</v>
      </c>
      <c r="K18" s="15">
        <f>F18/$C18*Sheet9!$C18</f>
        <v>0.28839999999999999</v>
      </c>
    </row>
    <row r="19" spans="1:11" x14ac:dyDescent="0.4">
      <c r="A19" s="8" t="s">
        <v>35</v>
      </c>
      <c r="B19" s="8" t="s">
        <v>36</v>
      </c>
      <c r="C19" s="8" t="s">
        <v>192</v>
      </c>
      <c r="D19" s="8" t="s">
        <v>528</v>
      </c>
      <c r="E19" s="8" t="s">
        <v>163</v>
      </c>
      <c r="F19" s="8" t="s">
        <v>130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0.7883</v>
      </c>
      <c r="J19" s="15">
        <f>E19/$C19*Sheet9!$C19</f>
        <v>0</v>
      </c>
      <c r="K19" s="15">
        <f>F19/$C19*Sheet9!$C19</f>
        <v>0.42298999999999998</v>
      </c>
    </row>
    <row r="20" spans="1:11" x14ac:dyDescent="0.4">
      <c r="A20" s="8" t="s">
        <v>37</v>
      </c>
      <c r="B20" s="8" t="s">
        <v>38</v>
      </c>
      <c r="C20" s="8" t="s">
        <v>193</v>
      </c>
      <c r="D20" s="8" t="s">
        <v>376</v>
      </c>
      <c r="E20" s="8" t="s">
        <v>163</v>
      </c>
      <c r="F20" s="8" t="s">
        <v>304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0.63449</v>
      </c>
      <c r="J20" s="15">
        <f>E20/$C20*Sheet9!$C20</f>
        <v>0</v>
      </c>
      <c r="K20" s="15">
        <f>F20/$C20*Sheet9!$C20</f>
        <v>0.21149000000000001</v>
      </c>
    </row>
    <row r="21" spans="1:11" x14ac:dyDescent="0.4">
      <c r="A21" s="8" t="s">
        <v>39</v>
      </c>
      <c r="B21" s="8" t="s">
        <v>40</v>
      </c>
      <c r="C21" s="8" t="s">
        <v>194</v>
      </c>
      <c r="D21" s="8" t="s">
        <v>137</v>
      </c>
      <c r="E21" s="8" t="s">
        <v>163</v>
      </c>
      <c r="F21" s="8" t="s">
        <v>171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0.40376000000000001</v>
      </c>
      <c r="J21" s="15">
        <f>E21/$C21*Sheet9!$C21</f>
        <v>0</v>
      </c>
      <c r="K21" s="15">
        <f>F21/$C21*Sheet9!$C21</f>
        <v>0.26917000000000002</v>
      </c>
    </row>
    <row r="22" spans="1:11" x14ac:dyDescent="0.4">
      <c r="A22" s="8" t="s">
        <v>41</v>
      </c>
      <c r="B22" s="8" t="s">
        <v>42</v>
      </c>
      <c r="C22" s="8" t="s">
        <v>195</v>
      </c>
      <c r="D22" s="8" t="s">
        <v>153</v>
      </c>
      <c r="E22" s="8" t="s">
        <v>163</v>
      </c>
      <c r="F22" s="8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0.28839999999999999</v>
      </c>
      <c r="J22" s="15">
        <f>E22/$C22*Sheet9!$C22</f>
        <v>0</v>
      </c>
      <c r="K22" s="15">
        <f>F22/$C22*Sheet9!$C22</f>
        <v>0</v>
      </c>
    </row>
    <row r="23" spans="1:11" x14ac:dyDescent="0.4">
      <c r="A23" s="8" t="s">
        <v>43</v>
      </c>
      <c r="B23" s="8" t="s">
        <v>44</v>
      </c>
      <c r="C23" s="8" t="s">
        <v>196</v>
      </c>
      <c r="D23" s="8" t="s">
        <v>477</v>
      </c>
      <c r="E23" s="8" t="s">
        <v>163</v>
      </c>
      <c r="F23" s="8" t="s">
        <v>412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1.32666</v>
      </c>
      <c r="J23" s="15">
        <f>E23/$C23*Sheet9!$C23</f>
        <v>0</v>
      </c>
      <c r="K23" s="15">
        <f>F23/$C23*Sheet9!$C23</f>
        <v>0.69216999999999995</v>
      </c>
    </row>
    <row r="24" spans="1:11" x14ac:dyDescent="0.4">
      <c r="A24" s="8" t="s">
        <v>45</v>
      </c>
      <c r="B24" s="8" t="s">
        <v>46</v>
      </c>
      <c r="C24" s="8" t="s">
        <v>197</v>
      </c>
      <c r="D24" s="8" t="s">
        <v>498</v>
      </c>
      <c r="E24" s="8" t="s">
        <v>163</v>
      </c>
      <c r="F24" s="8" t="s">
        <v>305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1.11517</v>
      </c>
      <c r="J24" s="15">
        <f>E24/$C24*Sheet9!$C24</f>
        <v>0</v>
      </c>
      <c r="K24" s="15">
        <f>F24/$C24*Sheet9!$C24</f>
        <v>0.46144000000000007</v>
      </c>
    </row>
    <row r="25" spans="1:11" x14ac:dyDescent="0.4">
      <c r="A25" s="8" t="s">
        <v>47</v>
      </c>
      <c r="B25" s="8" t="s">
        <v>48</v>
      </c>
      <c r="C25" s="8" t="s">
        <v>198</v>
      </c>
      <c r="D25" s="8" t="s">
        <v>528</v>
      </c>
      <c r="E25" s="8" t="s">
        <v>163</v>
      </c>
      <c r="F25" s="8" t="s">
        <v>161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0.78830000000000011</v>
      </c>
      <c r="J25" s="15">
        <f>E25/$C25*Sheet9!$C25</f>
        <v>0</v>
      </c>
      <c r="K25" s="15">
        <f>F25/$C25*Sheet9!$C25</f>
        <v>0.19227</v>
      </c>
    </row>
    <row r="26" spans="1:11" x14ac:dyDescent="0.4">
      <c r="A26" s="8" t="s">
        <v>49</v>
      </c>
      <c r="B26" s="8" t="s">
        <v>50</v>
      </c>
      <c r="C26" s="8" t="s">
        <v>199</v>
      </c>
      <c r="D26" s="8" t="s">
        <v>302</v>
      </c>
      <c r="E26" s="8" t="s">
        <v>163</v>
      </c>
      <c r="F26" s="8" t="s">
        <v>139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0.61526000000000003</v>
      </c>
      <c r="J26" s="15">
        <f>E26/$C26*Sheet9!$C26</f>
        <v>0</v>
      </c>
      <c r="K26" s="15">
        <f>F26/$C26*Sheet9!$C26</f>
        <v>0.15381</v>
      </c>
    </row>
    <row r="27" spans="1:11" x14ac:dyDescent="0.4">
      <c r="A27" s="8" t="s">
        <v>51</v>
      </c>
      <c r="B27" s="8" t="s">
        <v>52</v>
      </c>
      <c r="C27" s="8" t="s">
        <v>200</v>
      </c>
      <c r="D27" s="8" t="s">
        <v>525</v>
      </c>
      <c r="E27" s="8" t="s">
        <v>163</v>
      </c>
      <c r="F27" s="8" t="s">
        <v>133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0.55757999999999996</v>
      </c>
      <c r="J27" s="15">
        <f>E27/$C27*Sheet9!$C27</f>
        <v>0</v>
      </c>
      <c r="K27" s="15">
        <f>F27/$C27*Sheet9!$C27</f>
        <v>0.23072000000000001</v>
      </c>
    </row>
    <row r="28" spans="1:11" x14ac:dyDescent="0.4">
      <c r="A28" s="8" t="s">
        <v>53</v>
      </c>
      <c r="B28" s="8" t="s">
        <v>13</v>
      </c>
      <c r="C28" s="8" t="s">
        <v>201</v>
      </c>
      <c r="D28" s="8" t="s">
        <v>299</v>
      </c>
      <c r="E28" s="8" t="s">
        <v>163</v>
      </c>
      <c r="F28" s="8" t="s">
        <v>139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0.84599000000000002</v>
      </c>
      <c r="J28" s="15">
        <f>E28/$C28*Sheet9!$C28</f>
        <v>0</v>
      </c>
      <c r="K28" s="15">
        <f>F28/$C28*Sheet9!$C28</f>
        <v>0.15381</v>
      </c>
    </row>
    <row r="29" spans="1:11" x14ac:dyDescent="0.4">
      <c r="A29" s="8" t="s">
        <v>54</v>
      </c>
      <c r="B29" s="8" t="s">
        <v>55</v>
      </c>
      <c r="C29" s="8" t="s">
        <v>202</v>
      </c>
      <c r="D29" s="8" t="s">
        <v>119</v>
      </c>
      <c r="E29" s="8" t="s">
        <v>163</v>
      </c>
      <c r="F29" s="8" t="s">
        <v>130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0.82676000000000005</v>
      </c>
      <c r="J29" s="15">
        <f>E29/$C29*Sheet9!$C29</f>
        <v>0</v>
      </c>
      <c r="K29" s="15">
        <f>F29/$C29*Sheet9!$C29</f>
        <v>0.42298999999999992</v>
      </c>
    </row>
    <row r="30" spans="1:11" x14ac:dyDescent="0.4">
      <c r="A30" s="8" t="s">
        <v>56</v>
      </c>
      <c r="B30" s="8" t="s">
        <v>57</v>
      </c>
      <c r="C30" s="8" t="s">
        <v>203</v>
      </c>
      <c r="D30" s="8" t="s">
        <v>528</v>
      </c>
      <c r="E30" s="8" t="s">
        <v>163</v>
      </c>
      <c r="F30" s="8" t="s">
        <v>125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0.7883</v>
      </c>
      <c r="J30" s="15">
        <f>E30/$C30*Sheet9!$C30</f>
        <v>0</v>
      </c>
      <c r="K30" s="15">
        <f>F30/$C30*Sheet9!$C30</f>
        <v>0.59602999999999995</v>
      </c>
    </row>
    <row r="31" spans="1:11" x14ac:dyDescent="0.4">
      <c r="A31" s="8" t="s">
        <v>58</v>
      </c>
      <c r="B31" s="8" t="s">
        <v>59</v>
      </c>
      <c r="C31" s="8" t="s">
        <v>204</v>
      </c>
      <c r="D31" s="8" t="s">
        <v>255</v>
      </c>
      <c r="E31" s="8" t="s">
        <v>163</v>
      </c>
      <c r="F31" s="8" t="s">
        <v>412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1.1728499999999999</v>
      </c>
      <c r="J31" s="15">
        <f>E31/$C31*Sheet9!$C31</f>
        <v>0</v>
      </c>
      <c r="K31" s="15">
        <f>F31/$C31*Sheet9!$C31</f>
        <v>0.69216999999999995</v>
      </c>
    </row>
    <row r="32" spans="1:11" x14ac:dyDescent="0.4">
      <c r="A32" s="8" t="s">
        <v>60</v>
      </c>
      <c r="B32" s="8" t="s">
        <v>61</v>
      </c>
      <c r="C32" s="8" t="s">
        <v>205</v>
      </c>
      <c r="D32" s="8" t="s">
        <v>119</v>
      </c>
      <c r="E32" s="8" t="s">
        <v>163</v>
      </c>
      <c r="F32" s="8" t="s">
        <v>305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0.82676000000000005</v>
      </c>
      <c r="J32" s="15">
        <f>E32/$C32*Sheet9!$C32</f>
        <v>0</v>
      </c>
      <c r="K32" s="15">
        <f>F32/$C32*Sheet9!$C32</f>
        <v>0.46144000000000002</v>
      </c>
    </row>
    <row r="33" spans="1:11" x14ac:dyDescent="0.4">
      <c r="A33" s="8" t="s">
        <v>62</v>
      </c>
      <c r="B33" s="8" t="s">
        <v>63</v>
      </c>
      <c r="C33" s="8" t="s">
        <v>206</v>
      </c>
      <c r="D33" s="8" t="s">
        <v>493</v>
      </c>
      <c r="E33" s="8" t="s">
        <v>163</v>
      </c>
      <c r="F33" s="8" t="s">
        <v>298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1.3843399999999999</v>
      </c>
      <c r="J33" s="15">
        <f>E33/$C33*Sheet9!$C33</f>
        <v>0</v>
      </c>
      <c r="K33" s="15">
        <f>F33/$C33*Sheet9!$C33</f>
        <v>0.90366999999999997</v>
      </c>
    </row>
    <row r="34" spans="1:11" x14ac:dyDescent="0.4">
      <c r="A34" s="8" t="s">
        <v>64</v>
      </c>
      <c r="B34" s="8" t="s">
        <v>65</v>
      </c>
      <c r="C34" s="8" t="s">
        <v>207</v>
      </c>
      <c r="D34" s="8" t="s">
        <v>493</v>
      </c>
      <c r="E34" s="8" t="s">
        <v>163</v>
      </c>
      <c r="F34" s="8" t="s">
        <v>479</v>
      </c>
      <c r="G34" s="15">
        <f>B34/$C34*Sheet9!$C34</f>
        <v>15.70851</v>
      </c>
      <c r="H34" s="15">
        <f>C34/$C34*Sheet9!$C34</f>
        <v>100</v>
      </c>
      <c r="I34" s="15">
        <f>D34/$C34*Sheet9!$C34</f>
        <v>1.3843399999999999</v>
      </c>
      <c r="J34" s="15">
        <f>E34/$C34*Sheet9!$C34</f>
        <v>0</v>
      </c>
      <c r="K34" s="15">
        <f>F34/$C34*Sheet9!$C34</f>
        <v>1.05748</v>
      </c>
    </row>
    <row r="35" spans="1:11" x14ac:dyDescent="0.4">
      <c r="A35" s="8" t="s">
        <v>66</v>
      </c>
      <c r="B35" s="8" t="s">
        <v>67</v>
      </c>
      <c r="C35" s="8" t="s">
        <v>208</v>
      </c>
      <c r="D35" s="8" t="s">
        <v>510</v>
      </c>
      <c r="E35" s="8" t="s">
        <v>163</v>
      </c>
      <c r="F35" s="8" t="s">
        <v>380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1.5573900000000001</v>
      </c>
      <c r="J35" s="15">
        <f>E35/$C35*Sheet9!$C35</f>
        <v>0</v>
      </c>
      <c r="K35" s="15">
        <f>F35/$C35*Sheet9!$C35</f>
        <v>0.86521000000000003</v>
      </c>
    </row>
    <row r="36" spans="1:11" x14ac:dyDescent="0.4">
      <c r="A36" s="8" t="s">
        <v>68</v>
      </c>
      <c r="B36" s="8" t="s">
        <v>69</v>
      </c>
      <c r="C36" s="8" t="s">
        <v>209</v>
      </c>
      <c r="D36" s="8" t="s">
        <v>498</v>
      </c>
      <c r="E36" s="8" t="s">
        <v>163</v>
      </c>
      <c r="F36" s="8" t="s">
        <v>125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1.11517</v>
      </c>
      <c r="J36" s="15">
        <f>E36/$C36*Sheet9!$C36</f>
        <v>0</v>
      </c>
      <c r="K36" s="15">
        <f>F36/$C36*Sheet9!$C36</f>
        <v>0.59602999999999995</v>
      </c>
    </row>
    <row r="37" spans="1:11" x14ac:dyDescent="0.4">
      <c r="A37" s="8" t="s">
        <v>70</v>
      </c>
      <c r="B37" s="8" t="s">
        <v>71</v>
      </c>
      <c r="C37" s="8" t="s">
        <v>210</v>
      </c>
      <c r="D37" s="8" t="s">
        <v>241</v>
      </c>
      <c r="E37" s="8" t="s">
        <v>163</v>
      </c>
      <c r="F37" s="8" t="s">
        <v>121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1.40357</v>
      </c>
      <c r="J37" s="15">
        <f>E37/$C37*Sheet9!$C37</f>
        <v>0</v>
      </c>
      <c r="K37" s="15">
        <f>F37/$C37*Sheet9!$C37</f>
        <v>0.76907999999999999</v>
      </c>
    </row>
    <row r="38" spans="1:11" x14ac:dyDescent="0.4">
      <c r="A38" s="8" t="s">
        <v>72</v>
      </c>
      <c r="B38" s="8" t="s">
        <v>73</v>
      </c>
      <c r="C38" s="8" t="s">
        <v>211</v>
      </c>
      <c r="D38" s="8" t="s">
        <v>365</v>
      </c>
      <c r="E38" s="8" t="s">
        <v>163</v>
      </c>
      <c r="F38" s="8" t="s">
        <v>125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1.0959399999999999</v>
      </c>
      <c r="J38" s="15">
        <f>E38/$C38*Sheet9!$C38</f>
        <v>0</v>
      </c>
      <c r="K38" s="15">
        <f>F38/$C38*Sheet9!$C38</f>
        <v>0.59602999999999995</v>
      </c>
    </row>
    <row r="39" spans="1:11" x14ac:dyDescent="0.4">
      <c r="A39" s="8" t="s">
        <v>74</v>
      </c>
      <c r="B39" s="8" t="s">
        <v>75</v>
      </c>
      <c r="C39" s="8" t="s">
        <v>212</v>
      </c>
      <c r="D39" s="8" t="s">
        <v>371</v>
      </c>
      <c r="E39" s="8" t="s">
        <v>163</v>
      </c>
      <c r="F39" s="8" t="s">
        <v>161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0.99979999999999991</v>
      </c>
      <c r="J39" s="15">
        <f>E39/$C39*Sheet9!$C39</f>
        <v>0</v>
      </c>
      <c r="K39" s="15">
        <f>F39/$C39*Sheet9!$C39</f>
        <v>0.19227</v>
      </c>
    </row>
    <row r="40" spans="1:11" x14ac:dyDescent="0.4">
      <c r="A40" s="8" t="s">
        <v>76</v>
      </c>
      <c r="B40" s="8" t="s">
        <v>77</v>
      </c>
      <c r="C40" s="8" t="s">
        <v>213</v>
      </c>
      <c r="D40" s="8" t="s">
        <v>489</v>
      </c>
      <c r="E40" s="8" t="s">
        <v>163</v>
      </c>
      <c r="F40" s="8" t="s">
        <v>378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1.03826</v>
      </c>
      <c r="J40" s="15">
        <f>E40/$C40*Sheet9!$C40</f>
        <v>0</v>
      </c>
      <c r="K40" s="15">
        <f>F40/$C40*Sheet9!$C40</f>
        <v>0.48066999999999999</v>
      </c>
    </row>
    <row r="41" spans="1:11" x14ac:dyDescent="0.4">
      <c r="A41" s="8" t="s">
        <v>78</v>
      </c>
      <c r="B41" s="8" t="s">
        <v>79</v>
      </c>
      <c r="C41" s="8" t="s">
        <v>214</v>
      </c>
      <c r="D41" s="8" t="s">
        <v>478</v>
      </c>
      <c r="E41" s="8" t="s">
        <v>163</v>
      </c>
      <c r="F41" s="8" t="s">
        <v>379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0.80752999999999997</v>
      </c>
      <c r="J41" s="15">
        <f>E41/$C41*Sheet9!$C41</f>
        <v>0</v>
      </c>
      <c r="K41" s="15">
        <f>F41/$C41*Sheet9!$C41</f>
        <v>0.65371999999999997</v>
      </c>
    </row>
    <row r="42" spans="1:11" x14ac:dyDescent="0.4">
      <c r="A42" s="8" t="s">
        <v>80</v>
      </c>
      <c r="B42" s="8" t="s">
        <v>81</v>
      </c>
      <c r="C42" s="8" t="s">
        <v>215</v>
      </c>
      <c r="D42" s="8" t="s">
        <v>412</v>
      </c>
      <c r="E42" s="8" t="s">
        <v>163</v>
      </c>
      <c r="F42" s="8" t="s">
        <v>376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0.69216999999999995</v>
      </c>
      <c r="J42" s="15">
        <f>E42/$C42*Sheet9!$C42</f>
        <v>0</v>
      </c>
      <c r="K42" s="15">
        <f>F42/$C42*Sheet9!$C42</f>
        <v>0.63449</v>
      </c>
    </row>
    <row r="43" spans="1:11" x14ac:dyDescent="0.4">
      <c r="A43" s="8" t="s">
        <v>82</v>
      </c>
      <c r="B43" s="8" t="s">
        <v>83</v>
      </c>
      <c r="C43" s="8" t="s">
        <v>216</v>
      </c>
      <c r="D43" s="8" t="s">
        <v>369</v>
      </c>
      <c r="E43" s="8" t="s">
        <v>163</v>
      </c>
      <c r="F43" s="8" t="s">
        <v>525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0.94211999999999996</v>
      </c>
      <c r="J43" s="15">
        <f>E43/$C43*Sheet9!$C43</f>
        <v>0</v>
      </c>
      <c r="K43" s="15">
        <f>F43/$C43*Sheet9!$C43</f>
        <v>0.55757999999999996</v>
      </c>
    </row>
    <row r="44" spans="1:11" x14ac:dyDescent="0.4">
      <c r="A44" s="8" t="s">
        <v>84</v>
      </c>
      <c r="B44" s="8" t="s">
        <v>85</v>
      </c>
      <c r="C44" s="8" t="s">
        <v>217</v>
      </c>
      <c r="D44" s="8" t="s">
        <v>527</v>
      </c>
      <c r="E44" s="8" t="s">
        <v>163</v>
      </c>
      <c r="F44" s="8" t="s">
        <v>135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0.57681000000000004</v>
      </c>
      <c r="J44" s="15">
        <f>E44/$C44*Sheet9!$C44</f>
        <v>0</v>
      </c>
      <c r="K44" s="15">
        <f>F44/$C44*Sheet9!$C44</f>
        <v>0.32685999999999998</v>
      </c>
    </row>
    <row r="45" spans="1:11" x14ac:dyDescent="0.4">
      <c r="A45" s="8" t="s">
        <v>86</v>
      </c>
      <c r="B45" s="8" t="s">
        <v>87</v>
      </c>
      <c r="C45" s="8" t="s">
        <v>218</v>
      </c>
      <c r="D45" s="8" t="s">
        <v>377</v>
      </c>
      <c r="E45" s="8" t="s">
        <v>163</v>
      </c>
      <c r="F45" s="8" t="s">
        <v>471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0.67293999999999998</v>
      </c>
      <c r="J45" s="15">
        <f>E45/$C45*Sheet9!$C45</f>
        <v>0</v>
      </c>
      <c r="K45" s="15">
        <f>F45/$C45*Sheet9!$C45</f>
        <v>0.53835</v>
      </c>
    </row>
    <row r="46" spans="1:11" x14ac:dyDescent="0.4">
      <c r="A46" s="8" t="s">
        <v>88</v>
      </c>
      <c r="B46" s="8" t="s">
        <v>89</v>
      </c>
      <c r="C46" s="8" t="s">
        <v>219</v>
      </c>
      <c r="D46" s="8" t="s">
        <v>299</v>
      </c>
      <c r="E46" s="8" t="s">
        <v>163</v>
      </c>
      <c r="F46" s="8" t="s">
        <v>145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0.84599000000000002</v>
      </c>
      <c r="J46" s="15">
        <f>E46/$C46*Sheet9!$C46</f>
        <v>0</v>
      </c>
      <c r="K46" s="15">
        <f>F46/$C46*Sheet9!$C46</f>
        <v>0.24995000000000001</v>
      </c>
    </row>
    <row r="47" spans="1:11" x14ac:dyDescent="0.4">
      <c r="A47" s="8" t="s">
        <v>90</v>
      </c>
      <c r="B47" s="8" t="s">
        <v>91</v>
      </c>
      <c r="C47" s="8" t="s">
        <v>220</v>
      </c>
      <c r="D47" s="8" t="s">
        <v>149</v>
      </c>
      <c r="E47" s="8" t="s">
        <v>163</v>
      </c>
      <c r="F47" s="8" t="s">
        <v>303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0.30763000000000001</v>
      </c>
      <c r="J47" s="15">
        <f>E47/$C47*Sheet9!$C47</f>
        <v>0</v>
      </c>
      <c r="K47" s="15">
        <f>F47/$C47*Sheet9!$C47</f>
        <v>0.17304</v>
      </c>
    </row>
    <row r="48" spans="1:11" x14ac:dyDescent="0.4">
      <c r="A48" s="8" t="s">
        <v>92</v>
      </c>
      <c r="B48" s="8" t="s">
        <v>93</v>
      </c>
      <c r="C48" s="8" t="s">
        <v>221</v>
      </c>
      <c r="D48" s="8" t="s">
        <v>128</v>
      </c>
      <c r="E48" s="8" t="s">
        <v>163</v>
      </c>
      <c r="F48" s="8" t="s">
        <v>153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0.51912999999999998</v>
      </c>
      <c r="J48" s="15">
        <f>E48/$C48*Sheet9!$C48</f>
        <v>0</v>
      </c>
      <c r="K48" s="15">
        <f>F48/$C48*Sheet9!$C48</f>
        <v>0.28839999999999999</v>
      </c>
    </row>
    <row r="49" spans="1:11" x14ac:dyDescent="0.4">
      <c r="A49" s="8" t="s">
        <v>94</v>
      </c>
      <c r="B49" s="8" t="s">
        <v>95</v>
      </c>
      <c r="C49" s="8" t="s">
        <v>222</v>
      </c>
      <c r="D49" s="8" t="s">
        <v>130</v>
      </c>
      <c r="E49" s="8" t="s">
        <v>163</v>
      </c>
      <c r="F49" s="8" t="s">
        <v>149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0.42298999999999998</v>
      </c>
      <c r="J49" s="15">
        <f>E49/$C49*Sheet9!$C49</f>
        <v>0</v>
      </c>
      <c r="K49" s="15">
        <f>F49/$C49*Sheet9!$C49</f>
        <v>0.30763000000000001</v>
      </c>
    </row>
    <row r="50" spans="1:11" x14ac:dyDescent="0.4">
      <c r="A50" s="8" t="s">
        <v>96</v>
      </c>
      <c r="B50" s="8" t="s">
        <v>97</v>
      </c>
      <c r="C50" s="8" t="s">
        <v>223</v>
      </c>
      <c r="D50" s="8" t="s">
        <v>151</v>
      </c>
      <c r="E50" s="8" t="s">
        <v>163</v>
      </c>
      <c r="F50" s="8" t="s">
        <v>147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0.44222</v>
      </c>
      <c r="J50" s="15">
        <f>E50/$C50*Sheet9!$C50</f>
        <v>0</v>
      </c>
      <c r="K50" s="15">
        <f>F50/$C50*Sheet9!$C50</f>
        <v>0.38453999999999999</v>
      </c>
    </row>
    <row r="51" spans="1:11" x14ac:dyDescent="0.4">
      <c r="A51" s="8" t="s">
        <v>98</v>
      </c>
      <c r="B51" s="8" t="s">
        <v>99</v>
      </c>
      <c r="C51" s="8" t="s">
        <v>224</v>
      </c>
      <c r="D51" s="8" t="s">
        <v>155</v>
      </c>
      <c r="E51" s="8" t="s">
        <v>163</v>
      </c>
      <c r="F51" s="8" t="s">
        <v>145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0.36531000000000002</v>
      </c>
      <c r="J51" s="15">
        <f>E51/$C51*Sheet9!$C51</f>
        <v>0</v>
      </c>
      <c r="K51" s="15">
        <f>F51/$C51*Sheet9!$C51</f>
        <v>0.24995000000000001</v>
      </c>
    </row>
    <row r="52" spans="1:11" x14ac:dyDescent="0.4">
      <c r="A52" s="8" t="s">
        <v>100</v>
      </c>
      <c r="B52" s="8" t="s">
        <v>101</v>
      </c>
      <c r="C52" s="8" t="s">
        <v>225</v>
      </c>
      <c r="D52" s="8" t="s">
        <v>167</v>
      </c>
      <c r="E52" s="8" t="s">
        <v>163</v>
      </c>
      <c r="F52" s="8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9.6129999999999993E-2</v>
      </c>
      <c r="J52" s="15">
        <f>E52/$C52*Sheet9!$C52</f>
        <v>0</v>
      </c>
      <c r="K52" s="15">
        <f>F52/$C52*Sheet9!$C52</f>
        <v>0</v>
      </c>
    </row>
    <row r="53" spans="1:11" x14ac:dyDescent="0.4">
      <c r="A53" s="8" t="s">
        <v>102</v>
      </c>
      <c r="B53" s="8" t="s">
        <v>103</v>
      </c>
      <c r="C53" s="8" t="s">
        <v>226</v>
      </c>
      <c r="D53" s="8" t="s">
        <v>163</v>
      </c>
      <c r="E53" s="8" t="s">
        <v>163</v>
      </c>
      <c r="F53" s="8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8" t="s">
        <v>104</v>
      </c>
      <c r="B54" s="8" t="s">
        <v>105</v>
      </c>
      <c r="C54" s="8" t="s">
        <v>227</v>
      </c>
      <c r="D54" s="8" t="s">
        <v>163</v>
      </c>
      <c r="E54" s="8" t="s">
        <v>163</v>
      </c>
      <c r="F54" s="8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8" t="s">
        <v>106</v>
      </c>
      <c r="B55" s="8" t="s">
        <v>107</v>
      </c>
      <c r="C55" s="8" t="s">
        <v>228</v>
      </c>
      <c r="D55" s="8" t="s">
        <v>149</v>
      </c>
      <c r="E55" s="8" t="s">
        <v>163</v>
      </c>
      <c r="F55" s="8" t="s">
        <v>161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0.30763000000000001</v>
      </c>
      <c r="J55" s="15">
        <f>E55/$C55*Sheet9!$C55</f>
        <v>0</v>
      </c>
      <c r="K55" s="15">
        <f>F55/$C55*Sheet9!$C55</f>
        <v>0.19227</v>
      </c>
    </row>
    <row r="56" spans="1:11" x14ac:dyDescent="0.4">
      <c r="A56" s="8" t="s">
        <v>108</v>
      </c>
      <c r="B56" s="8" t="s">
        <v>109</v>
      </c>
      <c r="C56" s="8" t="s">
        <v>229</v>
      </c>
      <c r="D56" s="8" t="s">
        <v>133</v>
      </c>
      <c r="E56" s="8" t="s">
        <v>163</v>
      </c>
      <c r="F56" s="8" t="s">
        <v>139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0.23072000000000001</v>
      </c>
      <c r="J56" s="15">
        <f>E56/$C56*Sheet9!$C56</f>
        <v>0</v>
      </c>
      <c r="K56" s="15">
        <f>F56/$C56*Sheet9!$C56</f>
        <v>0.15381</v>
      </c>
    </row>
    <row r="57" spans="1:11" x14ac:dyDescent="0.4">
      <c r="A57" s="8" t="s">
        <v>110</v>
      </c>
      <c r="B57" s="8" t="s">
        <v>111</v>
      </c>
      <c r="C57" s="8" t="s">
        <v>229</v>
      </c>
      <c r="D57" s="8" t="s">
        <v>303</v>
      </c>
      <c r="E57" s="8" t="s">
        <v>163</v>
      </c>
      <c r="F57" s="8" t="s">
        <v>133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0.17304</v>
      </c>
      <c r="J57" s="15">
        <f>E57/$C57*Sheet9!$C57</f>
        <v>0</v>
      </c>
      <c r="K57" s="15">
        <f>F57/$C57*Sheet9!$C57</f>
        <v>0.23072000000000001</v>
      </c>
    </row>
    <row r="58" spans="1:11" x14ac:dyDescent="0.4">
      <c r="A58" s="8" t="s">
        <v>112</v>
      </c>
      <c r="B58" s="8" t="s">
        <v>113</v>
      </c>
      <c r="C58" s="8" t="s">
        <v>230</v>
      </c>
      <c r="D58" s="8" t="s">
        <v>139</v>
      </c>
      <c r="E58" s="8" t="s">
        <v>163</v>
      </c>
      <c r="F58" s="8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0.15381</v>
      </c>
      <c r="J58" s="15">
        <f>E58/$C58*Sheet9!$C58</f>
        <v>0</v>
      </c>
      <c r="K58" s="15">
        <f>F58/$C58*Sheet9!$C58</f>
        <v>0</v>
      </c>
    </row>
    <row r="59" spans="1:11" x14ac:dyDescent="0.4">
      <c r="A59" s="8" t="s">
        <v>114</v>
      </c>
      <c r="B59" s="8" t="s">
        <v>115</v>
      </c>
      <c r="C59" s="8" t="s">
        <v>231</v>
      </c>
      <c r="D59" s="8" t="s">
        <v>133</v>
      </c>
      <c r="E59" s="8" t="s">
        <v>163</v>
      </c>
      <c r="F59" s="8" t="s">
        <v>167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0.23072000000000001</v>
      </c>
      <c r="J59" s="15">
        <f>E59/$C59*Sheet9!$C59</f>
        <v>0</v>
      </c>
      <c r="K59" s="15">
        <f>F59/$C59*Sheet9!$C59</f>
        <v>9.6129999999999993E-2</v>
      </c>
    </row>
    <row r="60" spans="1:11" x14ac:dyDescent="0.4">
      <c r="A60" s="8" t="s">
        <v>116</v>
      </c>
      <c r="B60" s="8" t="s">
        <v>117</v>
      </c>
      <c r="C60" s="8" t="s">
        <v>9</v>
      </c>
      <c r="D60" s="8" t="s">
        <v>141</v>
      </c>
      <c r="E60" s="8" t="s">
        <v>163</v>
      </c>
      <c r="F60" s="8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0.13458000000000001</v>
      </c>
      <c r="J60" s="15">
        <f>E60/$C60*Sheet9!$C60</f>
        <v>0</v>
      </c>
      <c r="K60" s="15">
        <f>F60/$C60*Sheet9!$C60</f>
        <v>0</v>
      </c>
    </row>
    <row r="61" spans="1:11" x14ac:dyDescent="0.4">
      <c r="A61" s="8" t="s">
        <v>118</v>
      </c>
      <c r="B61" s="8" t="s">
        <v>119</v>
      </c>
      <c r="C61" s="8" t="s">
        <v>232</v>
      </c>
      <c r="D61" s="8" t="s">
        <v>163</v>
      </c>
      <c r="E61" s="8" t="s">
        <v>163</v>
      </c>
      <c r="F61" s="8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8" t="s">
        <v>120</v>
      </c>
      <c r="B62" s="8" t="s">
        <v>121</v>
      </c>
      <c r="C62" s="8" t="s">
        <v>233</v>
      </c>
      <c r="D62" s="8" t="s">
        <v>163</v>
      </c>
      <c r="E62" s="8" t="s">
        <v>163</v>
      </c>
      <c r="F62" s="8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8" t="s">
        <v>122</v>
      </c>
      <c r="B63" s="8" t="s">
        <v>123</v>
      </c>
      <c r="C63" s="8" t="s">
        <v>234</v>
      </c>
      <c r="D63" s="8" t="s">
        <v>163</v>
      </c>
      <c r="E63" s="8" t="s">
        <v>163</v>
      </c>
      <c r="F63" s="8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8" t="s">
        <v>124</v>
      </c>
      <c r="B64" s="8" t="s">
        <v>125</v>
      </c>
      <c r="C64" s="8" t="s">
        <v>235</v>
      </c>
      <c r="D64" s="8" t="s">
        <v>141</v>
      </c>
      <c r="E64" s="8" t="s">
        <v>163</v>
      </c>
      <c r="F64" s="8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0.13458000000000001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8" t="s">
        <v>126</v>
      </c>
      <c r="B65" s="8" t="s">
        <v>119</v>
      </c>
      <c r="C65" s="8" t="s">
        <v>236</v>
      </c>
      <c r="D65" s="8" t="s">
        <v>163</v>
      </c>
      <c r="E65" s="8" t="s">
        <v>163</v>
      </c>
      <c r="F65" s="8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8" t="s">
        <v>127</v>
      </c>
      <c r="B66" s="8" t="s">
        <v>128</v>
      </c>
      <c r="C66" s="8" t="s">
        <v>237</v>
      </c>
      <c r="D66" s="8" t="s">
        <v>163</v>
      </c>
      <c r="E66" s="8" t="s">
        <v>163</v>
      </c>
      <c r="F66" s="8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8" t="s">
        <v>129</v>
      </c>
      <c r="B67" s="8" t="s">
        <v>130</v>
      </c>
      <c r="C67" s="8" t="s">
        <v>238</v>
      </c>
      <c r="D67" s="8" t="s">
        <v>163</v>
      </c>
      <c r="E67" s="8" t="s">
        <v>163</v>
      </c>
      <c r="F67" s="8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8" t="s">
        <v>131</v>
      </c>
      <c r="B68" s="8" t="s">
        <v>130</v>
      </c>
      <c r="C68" s="8" t="s">
        <v>239</v>
      </c>
      <c r="D68" s="8" t="s">
        <v>163</v>
      </c>
      <c r="E68" s="8" t="s">
        <v>163</v>
      </c>
      <c r="F68" s="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8" t="s">
        <v>132</v>
      </c>
      <c r="B69" s="8" t="s">
        <v>133</v>
      </c>
      <c r="C69" s="8" t="s">
        <v>240</v>
      </c>
      <c r="D69" s="8" t="s">
        <v>163</v>
      </c>
      <c r="E69" s="8" t="s">
        <v>163</v>
      </c>
      <c r="F69" s="8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8" t="s">
        <v>134</v>
      </c>
      <c r="B70" s="8" t="s">
        <v>135</v>
      </c>
      <c r="C70" s="8" t="s">
        <v>241</v>
      </c>
      <c r="D70" s="8" t="s">
        <v>163</v>
      </c>
      <c r="E70" s="8" t="s">
        <v>163</v>
      </c>
      <c r="F70" s="8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8" t="s">
        <v>136</v>
      </c>
      <c r="B71" s="8" t="s">
        <v>137</v>
      </c>
      <c r="C71" s="8" t="s">
        <v>242</v>
      </c>
      <c r="D71" s="8" t="s">
        <v>163</v>
      </c>
      <c r="E71" s="8" t="s">
        <v>163</v>
      </c>
      <c r="F71" s="8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8" t="s">
        <v>138</v>
      </c>
      <c r="B72" s="8" t="s">
        <v>139</v>
      </c>
      <c r="C72" s="8" t="s">
        <v>243</v>
      </c>
      <c r="D72" s="8" t="s">
        <v>163</v>
      </c>
      <c r="E72" s="8" t="s">
        <v>163</v>
      </c>
      <c r="F72" s="8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8" t="s">
        <v>140</v>
      </c>
      <c r="B73" s="8" t="s">
        <v>141</v>
      </c>
      <c r="C73" s="8" t="s">
        <v>244</v>
      </c>
      <c r="D73" s="8" t="s">
        <v>163</v>
      </c>
      <c r="E73" s="8" t="s">
        <v>163</v>
      </c>
      <c r="F73" s="8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8" t="s">
        <v>142</v>
      </c>
      <c r="B74" s="8" t="s">
        <v>143</v>
      </c>
      <c r="C74" s="8" t="s">
        <v>245</v>
      </c>
      <c r="D74" s="8" t="s">
        <v>163</v>
      </c>
      <c r="E74" s="8" t="s">
        <v>163</v>
      </c>
      <c r="F74" s="8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8" t="s">
        <v>144</v>
      </c>
      <c r="B75" s="8" t="s">
        <v>145</v>
      </c>
      <c r="C75" s="8" t="s">
        <v>246</v>
      </c>
      <c r="D75" s="8" t="s">
        <v>163</v>
      </c>
      <c r="E75" s="8" t="s">
        <v>163</v>
      </c>
      <c r="F75" s="8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8" t="s">
        <v>146</v>
      </c>
      <c r="B76" s="8" t="s">
        <v>147</v>
      </c>
      <c r="C76" s="8" t="s">
        <v>247</v>
      </c>
      <c r="D76" s="8" t="s">
        <v>163</v>
      </c>
      <c r="E76" s="8" t="s">
        <v>163</v>
      </c>
      <c r="F76" s="8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8" t="s">
        <v>148</v>
      </c>
      <c r="B77" s="8" t="s">
        <v>149</v>
      </c>
      <c r="C77" s="8" t="s">
        <v>248</v>
      </c>
      <c r="D77" s="8" t="s">
        <v>163</v>
      </c>
      <c r="E77" s="8" t="s">
        <v>163</v>
      </c>
      <c r="F77" s="8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8" t="s">
        <v>150</v>
      </c>
      <c r="B78" s="8" t="s">
        <v>151</v>
      </c>
      <c r="C78" s="8" t="s">
        <v>249</v>
      </c>
      <c r="D78" s="8" t="s">
        <v>163</v>
      </c>
      <c r="E78" s="8" t="s">
        <v>163</v>
      </c>
      <c r="F78" s="8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8" t="s">
        <v>152</v>
      </c>
      <c r="B79" s="8" t="s">
        <v>153</v>
      </c>
      <c r="C79" s="8" t="s">
        <v>246</v>
      </c>
      <c r="D79" s="8" t="s">
        <v>163</v>
      </c>
      <c r="E79" s="8" t="s">
        <v>163</v>
      </c>
      <c r="F79" s="8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8" t="s">
        <v>154</v>
      </c>
      <c r="B80" s="8" t="s">
        <v>155</v>
      </c>
      <c r="C80" s="8" t="s">
        <v>250</v>
      </c>
      <c r="D80" s="8" t="s">
        <v>163</v>
      </c>
      <c r="E80" s="8" t="s">
        <v>163</v>
      </c>
      <c r="F80" s="8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8" t="s">
        <v>156</v>
      </c>
      <c r="B81" s="8" t="s">
        <v>147</v>
      </c>
      <c r="C81" s="8" t="s">
        <v>251</v>
      </c>
      <c r="D81" s="8" t="s">
        <v>163</v>
      </c>
      <c r="E81" s="8" t="s">
        <v>163</v>
      </c>
      <c r="F81" s="8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8" t="s">
        <v>157</v>
      </c>
      <c r="B82" s="8" t="s">
        <v>145</v>
      </c>
      <c r="C82" s="8" t="s">
        <v>252</v>
      </c>
      <c r="D82" s="8" t="s">
        <v>163</v>
      </c>
      <c r="E82" s="8" t="s">
        <v>163</v>
      </c>
      <c r="F82" s="8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8" t="s">
        <v>158</v>
      </c>
      <c r="B83" s="8" t="s">
        <v>159</v>
      </c>
      <c r="C83" s="8" t="s">
        <v>253</v>
      </c>
      <c r="D83" s="8" t="s">
        <v>163</v>
      </c>
      <c r="E83" s="8" t="s">
        <v>163</v>
      </c>
      <c r="F83" s="8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8" t="s">
        <v>160</v>
      </c>
      <c r="B84" s="8" t="s">
        <v>161</v>
      </c>
      <c r="C84" s="8" t="s">
        <v>254</v>
      </c>
      <c r="D84" s="8" t="s">
        <v>163</v>
      </c>
      <c r="E84" s="8" t="s">
        <v>163</v>
      </c>
      <c r="F84" s="8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8" t="s">
        <v>162</v>
      </c>
      <c r="B85" s="8" t="s">
        <v>163</v>
      </c>
      <c r="C85" s="8" t="s">
        <v>255</v>
      </c>
      <c r="D85" s="8" t="s">
        <v>163</v>
      </c>
      <c r="E85" s="8" t="s">
        <v>163</v>
      </c>
      <c r="F85" s="8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8" t="s">
        <v>164</v>
      </c>
      <c r="B86" s="8" t="s">
        <v>163</v>
      </c>
      <c r="C86" s="8" t="s">
        <v>115</v>
      </c>
      <c r="D86" s="8" t="s">
        <v>163</v>
      </c>
      <c r="E86" s="8" t="s">
        <v>163</v>
      </c>
      <c r="F86" s="8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8" t="s">
        <v>165</v>
      </c>
      <c r="B87" s="8" t="s">
        <v>159</v>
      </c>
      <c r="C87" s="8" t="s">
        <v>256</v>
      </c>
      <c r="D87" s="8" t="s">
        <v>163</v>
      </c>
      <c r="E87" s="8" t="s">
        <v>163</v>
      </c>
      <c r="F87" s="8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8" t="s">
        <v>166</v>
      </c>
      <c r="B88" s="8" t="s">
        <v>167</v>
      </c>
      <c r="C88" s="8" t="s">
        <v>241</v>
      </c>
      <c r="D88" s="8" t="s">
        <v>163</v>
      </c>
      <c r="E88" s="8" t="s">
        <v>163</v>
      </c>
      <c r="F88" s="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8" t="s">
        <v>168</v>
      </c>
      <c r="B89" s="8" t="s">
        <v>139</v>
      </c>
      <c r="C89" s="8" t="s">
        <v>257</v>
      </c>
      <c r="D89" s="8" t="s">
        <v>163</v>
      </c>
      <c r="E89" s="8" t="s">
        <v>163</v>
      </c>
      <c r="F89" s="8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8" t="s">
        <v>169</v>
      </c>
      <c r="B90" s="8" t="s">
        <v>153</v>
      </c>
      <c r="C90" s="8" t="s">
        <v>113</v>
      </c>
      <c r="D90" s="8" t="s">
        <v>163</v>
      </c>
      <c r="E90" s="8" t="s">
        <v>163</v>
      </c>
      <c r="F90" s="8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8" t="s">
        <v>170</v>
      </c>
      <c r="B91" s="8" t="s">
        <v>171</v>
      </c>
      <c r="C91" s="8" t="s">
        <v>243</v>
      </c>
      <c r="D91" s="8" t="s">
        <v>163</v>
      </c>
      <c r="E91" s="8" t="s">
        <v>163</v>
      </c>
      <c r="F91" s="8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8" t="s">
        <v>172</v>
      </c>
      <c r="B92" s="8" t="s">
        <v>145</v>
      </c>
      <c r="C92" s="8" t="s">
        <v>258</v>
      </c>
      <c r="D92" s="8" t="s">
        <v>163</v>
      </c>
      <c r="E92" s="8" t="s">
        <v>163</v>
      </c>
      <c r="F92" s="8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8" t="s">
        <v>173</v>
      </c>
      <c r="B93" s="8" t="s">
        <v>145</v>
      </c>
      <c r="C93" s="8" t="s">
        <v>259</v>
      </c>
      <c r="D93" s="8" t="s">
        <v>163</v>
      </c>
      <c r="E93" s="8" t="s">
        <v>163</v>
      </c>
      <c r="F93" s="8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80B-864F-41C9-B1D0-395D5C7A7899}">
  <sheetPr codeName="Sheet13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9" t="s">
        <v>0</v>
      </c>
      <c r="B1" s="9" t="s">
        <v>1</v>
      </c>
      <c r="C1" s="9" t="s">
        <v>174</v>
      </c>
      <c r="D1" s="9" t="s">
        <v>1184</v>
      </c>
      <c r="E1" s="9" t="s">
        <v>1185</v>
      </c>
      <c r="F1" s="9" t="s">
        <v>1186</v>
      </c>
      <c r="I1" s="15" t="s">
        <v>1184</v>
      </c>
      <c r="J1" s="15" t="s">
        <v>1185</v>
      </c>
      <c r="K1" s="15" t="s">
        <v>1186</v>
      </c>
    </row>
    <row r="2" spans="1:11" x14ac:dyDescent="0.4">
      <c r="A2" s="9" t="s">
        <v>2</v>
      </c>
      <c r="B2" s="9" t="s">
        <v>3</v>
      </c>
      <c r="C2" s="9" t="s">
        <v>175</v>
      </c>
      <c r="D2" s="9" t="s">
        <v>130</v>
      </c>
      <c r="E2" s="9" t="s">
        <v>163</v>
      </c>
      <c r="F2" s="9" t="s">
        <v>161</v>
      </c>
      <c r="G2" s="15">
        <f>B2/개요!$C2*개요!$C2</f>
        <v>5.24899</v>
      </c>
      <c r="H2">
        <f>C2/개요!$C2*개요!$C2</f>
        <v>26.26417</v>
      </c>
      <c r="I2" s="15">
        <f>D2/개요!$C2*개요!$C2</f>
        <v>0.42298999999999998</v>
      </c>
      <c r="J2" s="15">
        <f>E2/개요!$C2*개요!$C2</f>
        <v>0</v>
      </c>
      <c r="K2" s="15">
        <f>F2/개요!$C2*개요!$C2</f>
        <v>0.19227</v>
      </c>
    </row>
    <row r="3" spans="1:11" x14ac:dyDescent="0.4">
      <c r="A3" s="9" t="s">
        <v>4</v>
      </c>
      <c r="B3" s="9" t="s">
        <v>5</v>
      </c>
      <c r="C3" s="9" t="s">
        <v>176</v>
      </c>
      <c r="D3" s="9" t="s">
        <v>151</v>
      </c>
      <c r="E3" s="9" t="s">
        <v>163</v>
      </c>
      <c r="F3" s="9" t="s">
        <v>163</v>
      </c>
      <c r="G3" s="15">
        <f>B3/개요!$C3*개요!$C3</f>
        <v>4.8644400000000001</v>
      </c>
      <c r="H3" s="15">
        <f>C3/개요!$C3*개요!$C3</f>
        <v>26.76408</v>
      </c>
      <c r="I3" s="15">
        <f>D3/개요!$C3*개요!$C3</f>
        <v>0.44222</v>
      </c>
      <c r="J3" s="15">
        <f>E3/개요!$C3*개요!$C3</f>
        <v>0</v>
      </c>
      <c r="K3" s="15">
        <f>F3/개요!$C3*개요!$C3</f>
        <v>0</v>
      </c>
    </row>
    <row r="4" spans="1:11" x14ac:dyDescent="0.4">
      <c r="A4" s="9" t="s">
        <v>6</v>
      </c>
      <c r="B4" s="9" t="s">
        <v>7</v>
      </c>
      <c r="C4" s="9" t="s">
        <v>177</v>
      </c>
      <c r="D4" s="9" t="s">
        <v>153</v>
      </c>
      <c r="E4" s="9" t="s">
        <v>163</v>
      </c>
      <c r="F4" s="9" t="s">
        <v>147</v>
      </c>
      <c r="G4" s="15">
        <f>B4/개요!$C4*개요!$C4</f>
        <v>5.0759400000000001</v>
      </c>
      <c r="H4" s="15">
        <f>C4/개요!$C4*개요!$C4</f>
        <v>25.745039999999999</v>
      </c>
      <c r="I4" s="15">
        <f>D4/개요!$C4*개요!$C4</f>
        <v>0.28839999999999999</v>
      </c>
      <c r="J4" s="15">
        <f>E4/개요!$C4*개요!$C4</f>
        <v>0</v>
      </c>
      <c r="K4" s="15">
        <f>F4/개요!$C4*개요!$C4</f>
        <v>0.38453999999999999</v>
      </c>
    </row>
    <row r="5" spans="1:11" x14ac:dyDescent="0.4">
      <c r="A5" s="9" t="s">
        <v>8</v>
      </c>
      <c r="B5" s="9" t="s">
        <v>9</v>
      </c>
      <c r="C5" s="9" t="s">
        <v>178</v>
      </c>
      <c r="D5" s="9" t="s">
        <v>161</v>
      </c>
      <c r="E5" s="9" t="s">
        <v>163</v>
      </c>
      <c r="F5" s="9" t="s">
        <v>155</v>
      </c>
      <c r="G5" s="15">
        <f>B5/개요!$C5*개요!$C5</f>
        <v>5.3835800000000003</v>
      </c>
      <c r="H5" s="15">
        <f>C5/개요!$C5*개요!$C5</f>
        <v>29.57123</v>
      </c>
      <c r="I5" s="15">
        <f>D5/개요!$C5*개요!$C5</f>
        <v>0.19227</v>
      </c>
      <c r="J5" s="15">
        <f>E5/개요!$C5*개요!$C5</f>
        <v>0</v>
      </c>
      <c r="K5" s="15">
        <f>F5/개요!$C5*개요!$C5</f>
        <v>0.36531000000000002</v>
      </c>
    </row>
    <row r="6" spans="1:11" x14ac:dyDescent="0.4">
      <c r="A6" s="9" t="s">
        <v>10</v>
      </c>
      <c r="B6" s="9" t="s">
        <v>11</v>
      </c>
      <c r="C6" s="9" t="s">
        <v>179</v>
      </c>
      <c r="D6" s="9" t="s">
        <v>305</v>
      </c>
      <c r="E6" s="9" t="s">
        <v>163</v>
      </c>
      <c r="F6" s="9" t="s">
        <v>155</v>
      </c>
      <c r="G6" s="15">
        <f>B6/개요!$C6*개요!$C6</f>
        <v>6.0180699999999998</v>
      </c>
      <c r="H6" s="15">
        <f>C6/개요!$C6*개요!$C6</f>
        <v>34.570270000000001</v>
      </c>
      <c r="I6" s="15">
        <f>D6/개요!$C6*개요!$C6</f>
        <v>0.46144000000000002</v>
      </c>
      <c r="J6" s="15">
        <f>E6/개요!$C6*개요!$C6</f>
        <v>0</v>
      </c>
      <c r="K6" s="15">
        <f>F6/개요!$C6*개요!$C6</f>
        <v>0.36531000000000002</v>
      </c>
    </row>
    <row r="7" spans="1:11" x14ac:dyDescent="0.4">
      <c r="A7" s="9" t="s">
        <v>12</v>
      </c>
      <c r="B7" s="9" t="s">
        <v>13</v>
      </c>
      <c r="C7" s="9" t="s">
        <v>180</v>
      </c>
      <c r="D7" s="9" t="s">
        <v>143</v>
      </c>
      <c r="E7" s="9" t="s">
        <v>163</v>
      </c>
      <c r="F7" s="9" t="s">
        <v>171</v>
      </c>
      <c r="G7" s="15">
        <f>B7/개요!$C7*개요!$C7</f>
        <v>6.9217400000000007</v>
      </c>
      <c r="H7" s="15">
        <f>C7/개요!$C7*개요!$C7</f>
        <v>52.605260000000001</v>
      </c>
      <c r="I7" s="15">
        <f>D7/개요!$C7*개요!$C7</f>
        <v>0.34608</v>
      </c>
      <c r="J7" s="15">
        <f>E7/개요!$C7*개요!$C7</f>
        <v>0</v>
      </c>
      <c r="K7" s="15">
        <f>F7/개요!$C7*개요!$C7</f>
        <v>0.26917000000000002</v>
      </c>
    </row>
    <row r="8" spans="1:11" x14ac:dyDescent="0.4">
      <c r="A8" s="9" t="s">
        <v>14</v>
      </c>
      <c r="B8" s="9" t="s">
        <v>15</v>
      </c>
      <c r="C8" s="9" t="s">
        <v>181</v>
      </c>
      <c r="D8" s="9" t="s">
        <v>137</v>
      </c>
      <c r="E8" s="9" t="s">
        <v>163</v>
      </c>
      <c r="F8" s="9" t="s">
        <v>130</v>
      </c>
      <c r="G8" s="15">
        <f>B8/개요!$C8*개요!$C8</f>
        <v>6.6141100000000002</v>
      </c>
      <c r="H8" s="15">
        <f>C8/개요!$C8*개요!$C8</f>
        <v>44.914430000000003</v>
      </c>
      <c r="I8" s="15">
        <f>D8/개요!$C8*개요!$C8</f>
        <v>0.40376000000000001</v>
      </c>
      <c r="J8" s="15">
        <f>E8/개요!$C8*개요!$C8</f>
        <v>0</v>
      </c>
      <c r="K8" s="15">
        <f>F8/개요!$C8*개요!$C8</f>
        <v>0.42298999999999998</v>
      </c>
    </row>
    <row r="9" spans="1:11" x14ac:dyDescent="0.4">
      <c r="A9" s="9" t="s">
        <v>16</v>
      </c>
      <c r="B9" s="9" t="s">
        <v>17</v>
      </c>
      <c r="C9" s="9" t="s">
        <v>182</v>
      </c>
      <c r="D9" s="9" t="s">
        <v>305</v>
      </c>
      <c r="E9" s="9" t="s">
        <v>163</v>
      </c>
      <c r="F9" s="9" t="s">
        <v>151</v>
      </c>
      <c r="G9" s="15">
        <f>B9/개요!$C9*개요!$C9</f>
        <v>8.2676400000000001</v>
      </c>
      <c r="H9" s="15">
        <f>C9/개요!$C9*개요!$C9</f>
        <v>40.857520000000001</v>
      </c>
      <c r="I9" s="15">
        <f>D9/개요!$C9*개요!$C9</f>
        <v>0.46144000000000002</v>
      </c>
      <c r="J9" s="15">
        <f>E9/개요!$C9*개요!$C9</f>
        <v>0</v>
      </c>
      <c r="K9" s="15">
        <f>F9/개요!$C9*개요!$C9</f>
        <v>0.44221999999999995</v>
      </c>
    </row>
    <row r="10" spans="1:11" x14ac:dyDescent="0.4">
      <c r="A10" s="9" t="s">
        <v>18</v>
      </c>
      <c r="B10" s="9" t="s">
        <v>19</v>
      </c>
      <c r="C10" s="9" t="s">
        <v>183</v>
      </c>
      <c r="D10" s="9" t="s">
        <v>302</v>
      </c>
      <c r="E10" s="9" t="s">
        <v>163</v>
      </c>
      <c r="F10" s="9" t="s">
        <v>147</v>
      </c>
      <c r="G10" s="15">
        <f>B10/개요!$C10*개요!$C10</f>
        <v>6.7487000000000004</v>
      </c>
      <c r="H10" s="15">
        <f>C10/개요!$C10*개요!$C10</f>
        <v>42.222639999999998</v>
      </c>
      <c r="I10" s="15">
        <f>D10/개요!$C10*개요!$C10</f>
        <v>0.61526000000000003</v>
      </c>
      <c r="J10" s="15">
        <f>E10/개요!$C10*개요!$C10</f>
        <v>0</v>
      </c>
      <c r="K10" s="15">
        <f>F10/개요!$C10*개요!$C10</f>
        <v>0.38453999999999999</v>
      </c>
    </row>
    <row r="11" spans="1:11" x14ac:dyDescent="0.4">
      <c r="A11" s="9" t="s">
        <v>20</v>
      </c>
      <c r="B11" s="9" t="s">
        <v>21</v>
      </c>
      <c r="C11" s="9" t="s">
        <v>184</v>
      </c>
      <c r="D11" s="9" t="s">
        <v>527</v>
      </c>
      <c r="E11" s="9" t="s">
        <v>163</v>
      </c>
      <c r="F11" s="9" t="s">
        <v>153</v>
      </c>
      <c r="G11" s="15">
        <f>B11/개요!$C11*개요!$C11</f>
        <v>5.1528499999999999</v>
      </c>
      <c r="H11" s="15">
        <f>C11/개요!$C11*개요!$C11</f>
        <v>29.302050000000001</v>
      </c>
      <c r="I11" s="15">
        <f>D11/개요!$C11*개요!$C11</f>
        <v>0.57681000000000004</v>
      </c>
      <c r="J11" s="15">
        <f>E11/개요!$C11*개요!$C11</f>
        <v>0</v>
      </c>
      <c r="K11" s="15">
        <f>F11/개요!$C11*개요!$C11</f>
        <v>0.28839999999999999</v>
      </c>
    </row>
    <row r="12" spans="1:11" x14ac:dyDescent="0.4">
      <c r="A12" s="9" t="s">
        <v>22</v>
      </c>
      <c r="B12" s="9" t="s">
        <v>23</v>
      </c>
      <c r="C12" s="9" t="s">
        <v>185</v>
      </c>
      <c r="D12" s="9" t="s">
        <v>527</v>
      </c>
      <c r="E12" s="9" t="s">
        <v>163</v>
      </c>
      <c r="F12" s="9" t="s">
        <v>141</v>
      </c>
      <c r="G12" s="15">
        <f>B12/개요!$C12*개요!$C12</f>
        <v>4.8452200000000003</v>
      </c>
      <c r="H12" s="15">
        <f>C12/개요!$C12*개요!$C12</f>
        <v>26.802530000000001</v>
      </c>
      <c r="I12" s="15">
        <f>D12/개요!$C12*개요!$C12</f>
        <v>0.57681000000000004</v>
      </c>
      <c r="J12" s="15">
        <f>E12/개요!$C12*개요!$C12</f>
        <v>0</v>
      </c>
      <c r="K12" s="15">
        <f>F12/개요!$C12*개요!$C12</f>
        <v>0.13458000000000001</v>
      </c>
    </row>
    <row r="13" spans="1:11" x14ac:dyDescent="0.4">
      <c r="A13" s="9" t="s">
        <v>24</v>
      </c>
      <c r="B13" s="9" t="s">
        <v>25</v>
      </c>
      <c r="C13" s="9" t="s">
        <v>186</v>
      </c>
      <c r="D13" s="9" t="s">
        <v>153</v>
      </c>
      <c r="E13" s="9" t="s">
        <v>163</v>
      </c>
      <c r="F13" s="9" t="s">
        <v>155</v>
      </c>
      <c r="G13" s="15">
        <f>B13/개요!$C13*개요!$C13</f>
        <v>4.9028999999999998</v>
      </c>
      <c r="H13" s="15">
        <f>C13/개요!$C13*개요!$C13</f>
        <v>30.41722</v>
      </c>
      <c r="I13" s="15">
        <f>D13/개요!$C13*개요!$C13</f>
        <v>0.28839999999999999</v>
      </c>
      <c r="J13" s="15">
        <f>E13/개요!$C13*개요!$C13</f>
        <v>0</v>
      </c>
      <c r="K13" s="15">
        <f>F13/개요!$C13*개요!$C13</f>
        <v>0.36531000000000002</v>
      </c>
    </row>
    <row r="14" spans="1:11" x14ac:dyDescent="0.4">
      <c r="A14" s="9" t="s">
        <v>26</v>
      </c>
      <c r="B14" s="9" t="s">
        <v>27</v>
      </c>
      <c r="C14" s="9" t="s">
        <v>187</v>
      </c>
      <c r="D14" s="9" t="s">
        <v>128</v>
      </c>
      <c r="E14" s="9" t="s">
        <v>163</v>
      </c>
      <c r="F14" s="9" t="s">
        <v>145</v>
      </c>
      <c r="G14" s="15">
        <f>B14/개요!$C14*개요!$C14</f>
        <v>5.4028</v>
      </c>
      <c r="H14" s="15">
        <f>C14/개요!$C14*개요!$C14</f>
        <v>35.185540000000003</v>
      </c>
      <c r="I14" s="15">
        <f>D14/개요!$C14*개요!$C14</f>
        <v>0.51912999999999998</v>
      </c>
      <c r="J14" s="15">
        <f>E14/개요!$C14*개요!$C14</f>
        <v>0</v>
      </c>
      <c r="K14" s="15">
        <f>F14/개요!$C14*개요!$C14</f>
        <v>0.24994999999999998</v>
      </c>
    </row>
    <row r="15" spans="1:11" x14ac:dyDescent="0.4">
      <c r="A15" s="9" t="s">
        <v>28</v>
      </c>
      <c r="B15" s="9" t="s">
        <v>13</v>
      </c>
      <c r="C15" s="9" t="s">
        <v>188</v>
      </c>
      <c r="D15" s="9" t="s">
        <v>471</v>
      </c>
      <c r="E15" s="9" t="s">
        <v>163</v>
      </c>
      <c r="F15" s="9" t="s">
        <v>171</v>
      </c>
      <c r="G15" s="15">
        <f>B15/개요!$C15*개요!$C15</f>
        <v>6.9217399999999998</v>
      </c>
      <c r="H15" s="15">
        <f>C15/개요!$C15*개요!$C15</f>
        <v>44.433759999999999</v>
      </c>
      <c r="I15" s="15">
        <f>D15/개요!$C15*개요!$C15</f>
        <v>0.53835</v>
      </c>
      <c r="J15" s="15">
        <f>E15/개요!$C15*개요!$C15</f>
        <v>0</v>
      </c>
      <c r="K15" s="15">
        <f>F15/개요!$C15*개요!$C15</f>
        <v>0.26917000000000002</v>
      </c>
    </row>
    <row r="16" spans="1:11" x14ac:dyDescent="0.4">
      <c r="A16" s="9" t="s">
        <v>29</v>
      </c>
      <c r="B16" s="9" t="s">
        <v>30</v>
      </c>
      <c r="C16" s="9" t="s">
        <v>189</v>
      </c>
      <c r="D16" s="9" t="s">
        <v>298</v>
      </c>
      <c r="E16" s="9" t="s">
        <v>163</v>
      </c>
      <c r="F16" s="9" t="s">
        <v>155</v>
      </c>
      <c r="G16" s="15">
        <f>B16/개요!$C16*개요!$C16</f>
        <v>6.8448299999999991</v>
      </c>
      <c r="H16" s="15">
        <f>C16/개요!$C16*개요!$C16</f>
        <v>38.088819999999998</v>
      </c>
      <c r="I16" s="15">
        <f>D16/개요!$C16*개요!$C16</f>
        <v>0.90366999999999997</v>
      </c>
      <c r="J16" s="15">
        <f>E16/개요!$C16*개요!$C16</f>
        <v>0</v>
      </c>
      <c r="K16" s="15">
        <f>F16/개요!$C16*개요!$C16</f>
        <v>0.36531000000000002</v>
      </c>
    </row>
    <row r="17" spans="1:11" x14ac:dyDescent="0.4">
      <c r="A17" s="9" t="s">
        <v>31</v>
      </c>
      <c r="B17" s="9" t="s">
        <v>32</v>
      </c>
      <c r="C17" s="9" t="s">
        <v>190</v>
      </c>
      <c r="D17" s="9" t="s">
        <v>377</v>
      </c>
      <c r="E17" s="9" t="s">
        <v>163</v>
      </c>
      <c r="F17" s="9" t="s">
        <v>378</v>
      </c>
      <c r="G17" s="15">
        <f>B17/개요!$C17*개요!$C17</f>
        <v>7.1909200000000002</v>
      </c>
      <c r="H17" s="15">
        <f>C17/개요!$C17*개요!$C17</f>
        <v>40.261479999999999</v>
      </c>
      <c r="I17" s="15">
        <f>D17/개요!$C17*개요!$C17</f>
        <v>0.67293999999999987</v>
      </c>
      <c r="J17" s="15">
        <f>E17/개요!$C17*개요!$C17</f>
        <v>0</v>
      </c>
      <c r="K17" s="15">
        <f>F17/개요!$C17*개요!$C17</f>
        <v>0.48066999999999999</v>
      </c>
    </row>
    <row r="18" spans="1:11" x14ac:dyDescent="0.4">
      <c r="A18" s="9" t="s">
        <v>33</v>
      </c>
      <c r="B18" s="9" t="s">
        <v>34</v>
      </c>
      <c r="C18" s="9" t="s">
        <v>191</v>
      </c>
      <c r="D18" s="9" t="s">
        <v>380</v>
      </c>
      <c r="E18" s="9" t="s">
        <v>163</v>
      </c>
      <c r="F18" s="9" t="s">
        <v>153</v>
      </c>
      <c r="G18" s="15">
        <f>B18/개요!$C18*개요!$C18</f>
        <v>7.1140100000000004</v>
      </c>
      <c r="H18" s="15">
        <f>C18/개요!$C18*개요!$C18</f>
        <v>37.973460000000003</v>
      </c>
      <c r="I18" s="15">
        <f>D18/개요!$C18*개요!$C18</f>
        <v>0.86521000000000003</v>
      </c>
      <c r="J18" s="15">
        <f>E18/개요!$C18*개요!$C18</f>
        <v>0</v>
      </c>
      <c r="K18" s="15">
        <f>F18/개요!$C18*개요!$C18</f>
        <v>0.28839999999999999</v>
      </c>
    </row>
    <row r="19" spans="1:11" x14ac:dyDescent="0.4">
      <c r="A19" s="9" t="s">
        <v>35</v>
      </c>
      <c r="B19" s="9" t="s">
        <v>36</v>
      </c>
      <c r="C19" s="9" t="s">
        <v>192</v>
      </c>
      <c r="D19" s="9" t="s">
        <v>528</v>
      </c>
      <c r="E19" s="9" t="s">
        <v>163</v>
      </c>
      <c r="F19" s="9" t="s">
        <v>130</v>
      </c>
      <c r="G19" s="15">
        <f>B19/개요!$C19*개요!$C19</f>
        <v>6.3449299999999997</v>
      </c>
      <c r="H19" s="15">
        <f>C19/개요!$C19*개요!$C19</f>
        <v>37.66583</v>
      </c>
      <c r="I19" s="15">
        <f>D19/개요!$C19*개요!$C19</f>
        <v>0.7883</v>
      </c>
      <c r="J19" s="15">
        <f>E19/개요!$C19*개요!$C19</f>
        <v>0</v>
      </c>
      <c r="K19" s="15">
        <f>F19/개요!$C19*개요!$C19</f>
        <v>0.42298999999999998</v>
      </c>
    </row>
    <row r="20" spans="1:11" x14ac:dyDescent="0.4">
      <c r="A20" s="9" t="s">
        <v>37</v>
      </c>
      <c r="B20" s="9" t="s">
        <v>38</v>
      </c>
      <c r="C20" s="9" t="s">
        <v>193</v>
      </c>
      <c r="D20" s="9" t="s">
        <v>376</v>
      </c>
      <c r="E20" s="9" t="s">
        <v>163</v>
      </c>
      <c r="F20" s="9" t="s">
        <v>304</v>
      </c>
      <c r="G20" s="15">
        <f>B20/개요!$C20*개요!$C20</f>
        <v>5.6527500000000002</v>
      </c>
      <c r="H20" s="15">
        <f>C20/개요!$C20*개요!$C20</f>
        <v>38.9925</v>
      </c>
      <c r="I20" s="15">
        <f>D20/개요!$C20*개요!$C20</f>
        <v>0.63449</v>
      </c>
      <c r="J20" s="15">
        <f>E20/개요!$C20*개요!$C20</f>
        <v>0</v>
      </c>
      <c r="K20" s="15">
        <f>F20/개요!$C20*개요!$C20</f>
        <v>0.21149000000000001</v>
      </c>
    </row>
    <row r="21" spans="1:11" x14ac:dyDescent="0.4">
      <c r="A21" s="9" t="s">
        <v>39</v>
      </c>
      <c r="B21" s="9" t="s">
        <v>40</v>
      </c>
      <c r="C21" s="9" t="s">
        <v>194</v>
      </c>
      <c r="D21" s="9" t="s">
        <v>137</v>
      </c>
      <c r="E21" s="9" t="s">
        <v>163</v>
      </c>
      <c r="F21" s="9" t="s">
        <v>171</v>
      </c>
      <c r="G21" s="15">
        <f>B21/개요!$C21*개요!$C21</f>
        <v>4.7875399999999999</v>
      </c>
      <c r="H21" s="15">
        <f>C21/개요!$C21*개요!$C21</f>
        <v>33.858870000000003</v>
      </c>
      <c r="I21" s="15">
        <f>D21/개요!$C21*개요!$C21</f>
        <v>0.40376000000000001</v>
      </c>
      <c r="J21" s="15">
        <f>E21/개요!$C21*개요!$C21</f>
        <v>0</v>
      </c>
      <c r="K21" s="15">
        <f>F21/개요!$C21*개요!$C21</f>
        <v>0.26917000000000002</v>
      </c>
    </row>
    <row r="22" spans="1:11" x14ac:dyDescent="0.4">
      <c r="A22" s="9" t="s">
        <v>41</v>
      </c>
      <c r="B22" s="9" t="s">
        <v>42</v>
      </c>
      <c r="C22" s="9" t="s">
        <v>195</v>
      </c>
      <c r="D22" s="9" t="s">
        <v>153</v>
      </c>
      <c r="E22" s="9" t="s">
        <v>163</v>
      </c>
      <c r="F22" s="9" t="s">
        <v>163</v>
      </c>
      <c r="G22" s="15">
        <f>B22/개요!$C22*개요!$C22</f>
        <v>6.1142000000000003</v>
      </c>
      <c r="H22" s="15">
        <f>C22/개요!$C22*개요!$C22</f>
        <v>35.916159999999998</v>
      </c>
      <c r="I22" s="15">
        <f>D22/개요!$C22*개요!$C22</f>
        <v>0.28839999999999999</v>
      </c>
      <c r="J22" s="15">
        <f>E22/개요!$C22*개요!$C22</f>
        <v>0</v>
      </c>
      <c r="K22" s="15">
        <f>F22/개요!$C22*개요!$C22</f>
        <v>0</v>
      </c>
    </row>
    <row r="23" spans="1:11" x14ac:dyDescent="0.4">
      <c r="A23" s="9" t="s">
        <v>43</v>
      </c>
      <c r="B23" s="9" t="s">
        <v>44</v>
      </c>
      <c r="C23" s="9" t="s">
        <v>196</v>
      </c>
      <c r="D23" s="9" t="s">
        <v>477</v>
      </c>
      <c r="E23" s="9" t="s">
        <v>163</v>
      </c>
      <c r="F23" s="9" t="s">
        <v>412</v>
      </c>
      <c r="G23" s="15">
        <f>B23/개요!$C23*개요!$C23</f>
        <v>9.0367200000000008</v>
      </c>
      <c r="H23" s="15">
        <f>C23/개요!$C23*개요!$C23</f>
        <v>48.240720000000003</v>
      </c>
      <c r="I23" s="15">
        <f>D23/개요!$C23*개요!$C23</f>
        <v>1.32666</v>
      </c>
      <c r="J23" s="15">
        <f>E23/개요!$C23*개요!$C23</f>
        <v>0</v>
      </c>
      <c r="K23" s="15">
        <f>F23/개요!$C23*개요!$C23</f>
        <v>0.69216999999999995</v>
      </c>
    </row>
    <row r="24" spans="1:11" x14ac:dyDescent="0.4">
      <c r="A24" s="9" t="s">
        <v>45</v>
      </c>
      <c r="B24" s="9" t="s">
        <v>46</v>
      </c>
      <c r="C24" s="9" t="s">
        <v>197</v>
      </c>
      <c r="D24" s="9" t="s">
        <v>498</v>
      </c>
      <c r="E24" s="9" t="s">
        <v>163</v>
      </c>
      <c r="F24" s="9" t="s">
        <v>305</v>
      </c>
      <c r="G24" s="15">
        <f>B24/개요!$C24*개요!$C24</f>
        <v>9.9403900000000007</v>
      </c>
      <c r="H24" s="15">
        <f>C24/개요!$C24*개요!$C24</f>
        <v>49.086709999999997</v>
      </c>
      <c r="I24" s="15">
        <f>D24/개요!$C24*개요!$C24</f>
        <v>1.11517</v>
      </c>
      <c r="J24" s="15">
        <f>E24/개요!$C24*개요!$C24</f>
        <v>0</v>
      </c>
      <c r="K24" s="15">
        <f>F24/개요!$C24*개요!$C24</f>
        <v>0.46144000000000007</v>
      </c>
    </row>
    <row r="25" spans="1:11" x14ac:dyDescent="0.4">
      <c r="A25" s="9" t="s">
        <v>47</v>
      </c>
      <c r="B25" s="9" t="s">
        <v>48</v>
      </c>
      <c r="C25" s="9" t="s">
        <v>198</v>
      </c>
      <c r="D25" s="9" t="s">
        <v>528</v>
      </c>
      <c r="E25" s="9" t="s">
        <v>163</v>
      </c>
      <c r="F25" s="9" t="s">
        <v>161</v>
      </c>
      <c r="G25" s="15">
        <f>B25/개요!$C25*개요!$C25</f>
        <v>7.3639599999999996</v>
      </c>
      <c r="H25" s="15">
        <f>C25/개요!$C25*개요!$C25</f>
        <v>39.18477</v>
      </c>
      <c r="I25" s="15">
        <f>D25/개요!$C25*개요!$C25</f>
        <v>0.78830000000000011</v>
      </c>
      <c r="J25" s="15">
        <f>E25/개요!$C25*개요!$C25</f>
        <v>0</v>
      </c>
      <c r="K25" s="15">
        <f>F25/개요!$C25*개요!$C25</f>
        <v>0.19227</v>
      </c>
    </row>
    <row r="26" spans="1:11" x14ac:dyDescent="0.4">
      <c r="A26" s="9" t="s">
        <v>49</v>
      </c>
      <c r="B26" s="9" t="s">
        <v>50</v>
      </c>
      <c r="C26" s="9" t="s">
        <v>199</v>
      </c>
      <c r="D26" s="9" t="s">
        <v>302</v>
      </c>
      <c r="E26" s="9" t="s">
        <v>163</v>
      </c>
      <c r="F26" s="9" t="s">
        <v>139</v>
      </c>
      <c r="G26" s="15">
        <f>B26/개요!$C26*개요!$C26</f>
        <v>6.51797</v>
      </c>
      <c r="H26" s="15">
        <f>C26/개요!$C26*개요!$C26</f>
        <v>32.493749999999999</v>
      </c>
      <c r="I26" s="15">
        <f>D26/개요!$C26*개요!$C26</f>
        <v>0.61526000000000003</v>
      </c>
      <c r="J26" s="15">
        <f>E26/개요!$C26*개요!$C26</f>
        <v>0</v>
      </c>
      <c r="K26" s="15">
        <f>F26/개요!$C26*개요!$C26</f>
        <v>0.15381</v>
      </c>
    </row>
    <row r="27" spans="1:11" x14ac:dyDescent="0.4">
      <c r="A27" s="9" t="s">
        <v>51</v>
      </c>
      <c r="B27" s="9" t="s">
        <v>52</v>
      </c>
      <c r="C27" s="9" t="s">
        <v>200</v>
      </c>
      <c r="D27" s="9" t="s">
        <v>525</v>
      </c>
      <c r="E27" s="9" t="s">
        <v>163</v>
      </c>
      <c r="F27" s="9" t="s">
        <v>133</v>
      </c>
      <c r="G27" s="15">
        <f>B27/개요!$C27*개요!$C27</f>
        <v>6.5372000000000003</v>
      </c>
      <c r="H27" s="15">
        <f>C27/개요!$C27*개요!$C27</f>
        <v>30.398</v>
      </c>
      <c r="I27" s="15">
        <f>D27/개요!$C27*개요!$C27</f>
        <v>0.55757999999999996</v>
      </c>
      <c r="J27" s="15">
        <f>E27/개요!$C27*개요!$C27</f>
        <v>0</v>
      </c>
      <c r="K27" s="15">
        <f>F27/개요!$C27*개요!$C27</f>
        <v>0.23072000000000001</v>
      </c>
    </row>
    <row r="28" spans="1:11" x14ac:dyDescent="0.4">
      <c r="A28" s="9" t="s">
        <v>53</v>
      </c>
      <c r="B28" s="9" t="s">
        <v>13</v>
      </c>
      <c r="C28" s="9" t="s">
        <v>201</v>
      </c>
      <c r="D28" s="9" t="s">
        <v>299</v>
      </c>
      <c r="E28" s="9" t="s">
        <v>163</v>
      </c>
      <c r="F28" s="9" t="s">
        <v>139</v>
      </c>
      <c r="G28" s="15">
        <f>B28/개요!$C28*개요!$C28</f>
        <v>6.9217399999999998</v>
      </c>
      <c r="H28" s="15">
        <f>C28/개요!$C28*개요!$C28</f>
        <v>46.683329999999998</v>
      </c>
      <c r="I28" s="15">
        <f>D28/개요!$C28*개요!$C28</f>
        <v>0.84599000000000002</v>
      </c>
      <c r="J28" s="15">
        <f>E28/개요!$C28*개요!$C28</f>
        <v>0</v>
      </c>
      <c r="K28" s="15">
        <f>F28/개요!$C28*개요!$C28</f>
        <v>0.15381</v>
      </c>
    </row>
    <row r="29" spans="1:11" x14ac:dyDescent="0.4">
      <c r="A29" s="9" t="s">
        <v>54</v>
      </c>
      <c r="B29" s="9" t="s">
        <v>55</v>
      </c>
      <c r="C29" s="9" t="s">
        <v>202</v>
      </c>
      <c r="D29" s="9" t="s">
        <v>119</v>
      </c>
      <c r="E29" s="9" t="s">
        <v>163</v>
      </c>
      <c r="F29" s="9" t="s">
        <v>130</v>
      </c>
      <c r="G29" s="15">
        <f>B29/개요!$C29*개요!$C29</f>
        <v>7.9215499999999999</v>
      </c>
      <c r="H29" s="15">
        <f>C29/개요!$C29*개요!$C29</f>
        <v>49.105939999999997</v>
      </c>
      <c r="I29" s="15">
        <f>D29/개요!$C29*개요!$C29</f>
        <v>0.82676000000000005</v>
      </c>
      <c r="J29" s="15">
        <f>E29/개요!$C29*개요!$C29</f>
        <v>0</v>
      </c>
      <c r="K29" s="15">
        <f>F29/개요!$C29*개요!$C29</f>
        <v>0.42298999999999992</v>
      </c>
    </row>
    <row r="30" spans="1:11" x14ac:dyDescent="0.4">
      <c r="A30" s="9" t="s">
        <v>56</v>
      </c>
      <c r="B30" s="9" t="s">
        <v>57</v>
      </c>
      <c r="C30" s="9" t="s">
        <v>203</v>
      </c>
      <c r="D30" s="9" t="s">
        <v>528</v>
      </c>
      <c r="E30" s="9" t="s">
        <v>163</v>
      </c>
      <c r="F30" s="9" t="s">
        <v>125</v>
      </c>
      <c r="G30" s="15">
        <f>B30/개요!$C30*개요!$C30</f>
        <v>11.843870000000001</v>
      </c>
      <c r="H30" s="15">
        <f>C30/개요!$C30*개요!$C30</f>
        <v>70.640259999999998</v>
      </c>
      <c r="I30" s="15">
        <f>D30/개요!$C30*개요!$C30</f>
        <v>0.7883</v>
      </c>
      <c r="J30" s="15">
        <f>E30/개요!$C30*개요!$C30</f>
        <v>0</v>
      </c>
      <c r="K30" s="15">
        <f>F30/개요!$C30*개요!$C30</f>
        <v>0.59602999999999995</v>
      </c>
    </row>
    <row r="31" spans="1:11" x14ac:dyDescent="0.4">
      <c r="A31" s="9" t="s">
        <v>58</v>
      </c>
      <c r="B31" s="9" t="s">
        <v>59</v>
      </c>
      <c r="C31" s="9" t="s">
        <v>204</v>
      </c>
      <c r="D31" s="9" t="s">
        <v>255</v>
      </c>
      <c r="E31" s="9" t="s">
        <v>163</v>
      </c>
      <c r="F31" s="9" t="s">
        <v>412</v>
      </c>
      <c r="G31" s="15">
        <f>B31/개요!$C31*개요!$C31</f>
        <v>10.74793</v>
      </c>
      <c r="H31" s="15">
        <f>C31/개요!$C31*개요!$C31</f>
        <v>69.352040000000002</v>
      </c>
      <c r="I31" s="15">
        <f>D31/개요!$C31*개요!$C31</f>
        <v>1.1728499999999999</v>
      </c>
      <c r="J31" s="15">
        <f>E31/개요!$C31*개요!$C31</f>
        <v>0</v>
      </c>
      <c r="K31" s="15">
        <f>F31/개요!$C31*개요!$C31</f>
        <v>0.69216999999999995</v>
      </c>
    </row>
    <row r="32" spans="1:11" x14ac:dyDescent="0.4">
      <c r="A32" s="9" t="s">
        <v>60</v>
      </c>
      <c r="B32" s="9" t="s">
        <v>61</v>
      </c>
      <c r="C32" s="9" t="s">
        <v>205</v>
      </c>
      <c r="D32" s="9" t="s">
        <v>119</v>
      </c>
      <c r="E32" s="9" t="s">
        <v>163</v>
      </c>
      <c r="F32" s="9" t="s">
        <v>305</v>
      </c>
      <c r="G32" s="15">
        <f>B32/개요!$C32*개요!$C32</f>
        <v>12.63218</v>
      </c>
      <c r="H32" s="15">
        <f>C32/개요!$C32*개요!$C32</f>
        <v>64.410690000000002</v>
      </c>
      <c r="I32" s="15">
        <f>D32/개요!$C32*개요!$C32</f>
        <v>0.82676000000000005</v>
      </c>
      <c r="J32" s="15">
        <f>E32/개요!$C32*개요!$C32</f>
        <v>0</v>
      </c>
      <c r="K32" s="15">
        <f>F32/개요!$C32*개요!$C32</f>
        <v>0.46144000000000002</v>
      </c>
    </row>
    <row r="33" spans="1:11" x14ac:dyDescent="0.4">
      <c r="A33" s="9" t="s">
        <v>62</v>
      </c>
      <c r="B33" s="9" t="s">
        <v>63</v>
      </c>
      <c r="C33" s="9" t="s">
        <v>206</v>
      </c>
      <c r="D33" s="9" t="s">
        <v>493</v>
      </c>
      <c r="E33" s="9" t="s">
        <v>163</v>
      </c>
      <c r="F33" s="9" t="s">
        <v>298</v>
      </c>
      <c r="G33" s="15">
        <f>B33/개요!$C33*개요!$C33</f>
        <v>12.805219999999998</v>
      </c>
      <c r="H33" s="15">
        <f>C33/개요!$C33*개요!$C33</f>
        <v>80.81138</v>
      </c>
      <c r="I33" s="15">
        <f>D33/개요!$C33*개요!$C33</f>
        <v>1.3843399999999999</v>
      </c>
      <c r="J33" s="15">
        <f>E33/개요!$C33*개요!$C33</f>
        <v>0</v>
      </c>
      <c r="K33" s="15">
        <f>F33/개요!$C33*개요!$C33</f>
        <v>0.90366999999999997</v>
      </c>
    </row>
    <row r="34" spans="1:11" x14ac:dyDescent="0.4">
      <c r="A34" s="9" t="s">
        <v>64</v>
      </c>
      <c r="B34" s="9" t="s">
        <v>65</v>
      </c>
      <c r="C34" s="9" t="s">
        <v>207</v>
      </c>
      <c r="D34" s="9" t="s">
        <v>493</v>
      </c>
      <c r="E34" s="9" t="s">
        <v>163</v>
      </c>
      <c r="F34" s="9" t="s">
        <v>479</v>
      </c>
      <c r="G34" s="15">
        <f>B34/개요!$C34*개요!$C34</f>
        <v>15.70851</v>
      </c>
      <c r="H34" s="15">
        <f>C34/개요!$C34*개요!$C34</f>
        <v>100</v>
      </c>
      <c r="I34" s="15">
        <f>D34/개요!$C34*개요!$C34</f>
        <v>1.3843399999999999</v>
      </c>
      <c r="J34" s="15">
        <f>E34/개요!$C34*개요!$C34</f>
        <v>0</v>
      </c>
      <c r="K34" s="15">
        <f>F34/개요!$C34*개요!$C34</f>
        <v>1.05748</v>
      </c>
    </row>
    <row r="35" spans="1:11" x14ac:dyDescent="0.4">
      <c r="A35" s="9" t="s">
        <v>66</v>
      </c>
      <c r="B35" s="9" t="s">
        <v>67</v>
      </c>
      <c r="C35" s="9" t="s">
        <v>208</v>
      </c>
      <c r="D35" s="9" t="s">
        <v>510</v>
      </c>
      <c r="E35" s="9" t="s">
        <v>163</v>
      </c>
      <c r="F35" s="9" t="s">
        <v>380</v>
      </c>
      <c r="G35" s="15">
        <f>B35/개요!$C35*개요!$C35</f>
        <v>15.11247</v>
      </c>
      <c r="H35" s="15">
        <f>C35/개요!$C35*개요!$C35</f>
        <v>96.67371</v>
      </c>
      <c r="I35" s="15">
        <f>D35/개요!$C35*개요!$C35</f>
        <v>1.5573900000000001</v>
      </c>
      <c r="J35" s="15">
        <f>E35/개요!$C35*개요!$C35</f>
        <v>0</v>
      </c>
      <c r="K35" s="15">
        <f>F35/개요!$C35*개요!$C35</f>
        <v>0.86521000000000003</v>
      </c>
    </row>
    <row r="36" spans="1:11" x14ac:dyDescent="0.4">
      <c r="A36" s="9" t="s">
        <v>68</v>
      </c>
      <c r="B36" s="9" t="s">
        <v>69</v>
      </c>
      <c r="C36" s="9" t="s">
        <v>209</v>
      </c>
      <c r="D36" s="9" t="s">
        <v>498</v>
      </c>
      <c r="E36" s="9" t="s">
        <v>163</v>
      </c>
      <c r="F36" s="9" t="s">
        <v>125</v>
      </c>
      <c r="G36" s="15">
        <f>B36/개요!$C36*개요!$C36</f>
        <v>12.343780000000001</v>
      </c>
      <c r="H36" s="15">
        <f>C36/개요!$C36*개요!$C36</f>
        <v>87.656210000000002</v>
      </c>
      <c r="I36" s="15">
        <f>D36/개요!$C36*개요!$C36</f>
        <v>1.11517</v>
      </c>
      <c r="J36" s="15">
        <f>E36/개요!$C36*개요!$C36</f>
        <v>0</v>
      </c>
      <c r="K36" s="15">
        <f>F36/개요!$C36*개요!$C36</f>
        <v>0.59602999999999995</v>
      </c>
    </row>
    <row r="37" spans="1:11" x14ac:dyDescent="0.4">
      <c r="A37" s="9" t="s">
        <v>70</v>
      </c>
      <c r="B37" s="9" t="s">
        <v>71</v>
      </c>
      <c r="C37" s="9" t="s">
        <v>210</v>
      </c>
      <c r="D37" s="9" t="s">
        <v>241</v>
      </c>
      <c r="E37" s="9" t="s">
        <v>163</v>
      </c>
      <c r="F37" s="9" t="s">
        <v>121</v>
      </c>
      <c r="G37" s="15">
        <f>B37/개요!$C37*개요!$C37</f>
        <v>13.86271</v>
      </c>
      <c r="H37" s="15">
        <f>C37/개요!$C37*개요!$C37</f>
        <v>81.907319999999999</v>
      </c>
      <c r="I37" s="15">
        <f>D37/개요!$C37*개요!$C37</f>
        <v>1.40357</v>
      </c>
      <c r="J37" s="15">
        <f>E37/개요!$C37*개요!$C37</f>
        <v>0</v>
      </c>
      <c r="K37" s="15">
        <f>F37/개요!$C37*개요!$C37</f>
        <v>0.76907999999999999</v>
      </c>
    </row>
    <row r="38" spans="1:11" x14ac:dyDescent="0.4">
      <c r="A38" s="9" t="s">
        <v>72</v>
      </c>
      <c r="B38" s="9" t="s">
        <v>73</v>
      </c>
      <c r="C38" s="9" t="s">
        <v>211</v>
      </c>
      <c r="D38" s="9" t="s">
        <v>365</v>
      </c>
      <c r="E38" s="9" t="s">
        <v>163</v>
      </c>
      <c r="F38" s="9" t="s">
        <v>125</v>
      </c>
      <c r="G38" s="15">
        <f>B38/개요!$C38*개요!$C38</f>
        <v>8.6906300000000005</v>
      </c>
      <c r="H38" s="15">
        <f>C38/개요!$C38*개요!$C38</f>
        <v>64.064599999999999</v>
      </c>
      <c r="I38" s="15">
        <f>D38/개요!$C38*개요!$C38</f>
        <v>1.0959399999999999</v>
      </c>
      <c r="J38" s="15">
        <f>E38/개요!$C38*개요!$C38</f>
        <v>0</v>
      </c>
      <c r="K38" s="15">
        <f>F38/개요!$C38*개요!$C38</f>
        <v>0.59602999999999995</v>
      </c>
    </row>
    <row r="39" spans="1:11" x14ac:dyDescent="0.4">
      <c r="A39" s="9" t="s">
        <v>74</v>
      </c>
      <c r="B39" s="9" t="s">
        <v>75</v>
      </c>
      <c r="C39" s="9" t="s">
        <v>212</v>
      </c>
      <c r="D39" s="9" t="s">
        <v>371</v>
      </c>
      <c r="E39" s="9" t="s">
        <v>163</v>
      </c>
      <c r="F39" s="9" t="s">
        <v>161</v>
      </c>
      <c r="G39" s="15">
        <f>B39/개요!$C39*개요!$C39</f>
        <v>10.113429999999999</v>
      </c>
      <c r="H39" s="15">
        <f>C39/개요!$C39*개요!$C39</f>
        <v>50.009610000000002</v>
      </c>
      <c r="I39" s="15">
        <f>D39/개요!$C39*개요!$C39</f>
        <v>0.99979999999999991</v>
      </c>
      <c r="J39" s="15">
        <f>E39/개요!$C39*개요!$C39</f>
        <v>0</v>
      </c>
      <c r="K39" s="15">
        <f>F39/개요!$C39*개요!$C39</f>
        <v>0.19227</v>
      </c>
    </row>
    <row r="40" spans="1:11" x14ac:dyDescent="0.4">
      <c r="A40" s="9" t="s">
        <v>76</v>
      </c>
      <c r="B40" s="9" t="s">
        <v>77</v>
      </c>
      <c r="C40" s="9" t="s">
        <v>213</v>
      </c>
      <c r="D40" s="9" t="s">
        <v>489</v>
      </c>
      <c r="E40" s="9" t="s">
        <v>163</v>
      </c>
      <c r="F40" s="9" t="s">
        <v>378</v>
      </c>
      <c r="G40" s="15">
        <f>B40/개요!$C40*개요!$C40</f>
        <v>9.2289899999999996</v>
      </c>
      <c r="H40" s="15">
        <f>C40/개요!$C40*개요!$C40</f>
        <v>62.180340000000001</v>
      </c>
      <c r="I40" s="15">
        <f>D40/개요!$C40*개요!$C40</f>
        <v>1.03826</v>
      </c>
      <c r="J40" s="15">
        <f>E40/개요!$C40*개요!$C40</f>
        <v>0</v>
      </c>
      <c r="K40" s="15">
        <f>F40/개요!$C40*개요!$C40</f>
        <v>0.48066999999999999</v>
      </c>
    </row>
    <row r="41" spans="1:11" x14ac:dyDescent="0.4">
      <c r="A41" s="9" t="s">
        <v>78</v>
      </c>
      <c r="B41" s="9" t="s">
        <v>79</v>
      </c>
      <c r="C41" s="9" t="s">
        <v>214</v>
      </c>
      <c r="D41" s="9" t="s">
        <v>478</v>
      </c>
      <c r="E41" s="9" t="s">
        <v>163</v>
      </c>
      <c r="F41" s="9" t="s">
        <v>379</v>
      </c>
      <c r="G41" s="15">
        <f>B41/개요!$C41*개요!$C41</f>
        <v>10.55566</v>
      </c>
      <c r="H41" s="15">
        <f>C41/개요!$C41*개요!$C41</f>
        <v>63.96846</v>
      </c>
      <c r="I41" s="15">
        <f>D41/개요!$C41*개요!$C41</f>
        <v>0.80752999999999997</v>
      </c>
      <c r="J41" s="15">
        <f>E41/개요!$C41*개요!$C41</f>
        <v>0</v>
      </c>
      <c r="K41" s="15">
        <f>F41/개요!$C41*개요!$C41</f>
        <v>0.65371999999999997</v>
      </c>
    </row>
    <row r="42" spans="1:11" x14ac:dyDescent="0.4">
      <c r="A42" s="9" t="s">
        <v>80</v>
      </c>
      <c r="B42" s="9" t="s">
        <v>81</v>
      </c>
      <c r="C42" s="9" t="s">
        <v>215</v>
      </c>
      <c r="D42" s="9" t="s">
        <v>412</v>
      </c>
      <c r="E42" s="9" t="s">
        <v>163</v>
      </c>
      <c r="F42" s="9" t="s">
        <v>376</v>
      </c>
      <c r="G42" s="15">
        <f>B42/개요!$C42*개요!$C42</f>
        <v>10.90174</v>
      </c>
      <c r="H42" s="15">
        <f>C42/개요!$C42*개요!$C42</f>
        <v>68.890590000000003</v>
      </c>
      <c r="I42" s="15">
        <f>D42/개요!$C42*개요!$C42</f>
        <v>0.69216999999999995</v>
      </c>
      <c r="J42" s="15">
        <f>E42/개요!$C42*개요!$C42</f>
        <v>0</v>
      </c>
      <c r="K42" s="15">
        <f>F42/개요!$C42*개요!$C42</f>
        <v>0.63449</v>
      </c>
    </row>
    <row r="43" spans="1:11" x14ac:dyDescent="0.4">
      <c r="A43" s="9" t="s">
        <v>82</v>
      </c>
      <c r="B43" s="9" t="s">
        <v>83</v>
      </c>
      <c r="C43" s="9" t="s">
        <v>216</v>
      </c>
      <c r="D43" s="9" t="s">
        <v>369</v>
      </c>
      <c r="E43" s="9" t="s">
        <v>163</v>
      </c>
      <c r="F43" s="9" t="s">
        <v>525</v>
      </c>
      <c r="G43" s="15">
        <f>B43/개요!$C43*개요!$C43</f>
        <v>8.5560399999999994</v>
      </c>
      <c r="H43" s="15">
        <f>C43/개요!$C43*개요!$C43</f>
        <v>56.162269999999999</v>
      </c>
      <c r="I43" s="15">
        <f>D43/개요!$C43*개요!$C43</f>
        <v>0.94211999999999996</v>
      </c>
      <c r="J43" s="15">
        <f>E43/개요!$C43*개요!$C43</f>
        <v>0</v>
      </c>
      <c r="K43" s="15">
        <f>F43/개요!$C43*개요!$C43</f>
        <v>0.55757999999999996</v>
      </c>
    </row>
    <row r="44" spans="1:11" x14ac:dyDescent="0.4">
      <c r="A44" s="9" t="s">
        <v>84</v>
      </c>
      <c r="B44" s="9" t="s">
        <v>85</v>
      </c>
      <c r="C44" s="9" t="s">
        <v>217</v>
      </c>
      <c r="D44" s="9" t="s">
        <v>527</v>
      </c>
      <c r="E44" s="9" t="s">
        <v>163</v>
      </c>
      <c r="F44" s="9" t="s">
        <v>135</v>
      </c>
      <c r="G44" s="15">
        <f>B44/개요!$C44*개요!$C44</f>
        <v>8.7675400000000003</v>
      </c>
      <c r="H44" s="15">
        <f>C44/개요!$C44*개요!$C44</f>
        <v>87.060180000000003</v>
      </c>
      <c r="I44" s="15">
        <f>D44/개요!$C44*개요!$C44</f>
        <v>0.57681000000000004</v>
      </c>
      <c r="J44" s="15">
        <f>E44/개요!$C44*개요!$C44</f>
        <v>0</v>
      </c>
      <c r="K44" s="15">
        <f>F44/개요!$C44*개요!$C44</f>
        <v>0.32685999999999998</v>
      </c>
    </row>
    <row r="45" spans="1:11" x14ac:dyDescent="0.4">
      <c r="A45" s="9" t="s">
        <v>86</v>
      </c>
      <c r="B45" s="9" t="s">
        <v>87</v>
      </c>
      <c r="C45" s="9" t="s">
        <v>218</v>
      </c>
      <c r="D45" s="9" t="s">
        <v>377</v>
      </c>
      <c r="E45" s="9" t="s">
        <v>163</v>
      </c>
      <c r="F45" s="9" t="s">
        <v>471</v>
      </c>
      <c r="G45" s="15">
        <f>B45/개요!$C45*개요!$C45</f>
        <v>9.2097599999999993</v>
      </c>
      <c r="H45" s="15">
        <f>C45/개요!$C45*개요!$C45</f>
        <v>44.395299999999999</v>
      </c>
      <c r="I45" s="15">
        <f>D45/개요!$C45*개요!$C45</f>
        <v>0.67293999999999998</v>
      </c>
      <c r="J45" s="15">
        <f>E45/개요!$C45*개요!$C45</f>
        <v>0</v>
      </c>
      <c r="K45" s="15">
        <f>F45/개요!$C45*개요!$C45</f>
        <v>0.53835</v>
      </c>
    </row>
    <row r="46" spans="1:11" x14ac:dyDescent="0.4">
      <c r="A46" s="9" t="s">
        <v>88</v>
      </c>
      <c r="B46" s="9" t="s">
        <v>89</v>
      </c>
      <c r="C46" s="9" t="s">
        <v>219</v>
      </c>
      <c r="D46" s="9" t="s">
        <v>299</v>
      </c>
      <c r="E46" s="9" t="s">
        <v>163</v>
      </c>
      <c r="F46" s="9" t="s">
        <v>145</v>
      </c>
      <c r="G46" s="15">
        <f>B46/개요!$C46*개요!$C46</f>
        <v>8.0753699999999995</v>
      </c>
      <c r="H46" s="15">
        <f>C46/개요!$C46*개요!$C46</f>
        <v>38.857909999999997</v>
      </c>
      <c r="I46" s="15">
        <f>D46/개요!$C46*개요!$C46</f>
        <v>0.84599000000000002</v>
      </c>
      <c r="J46" s="15">
        <f>E46/개요!$C46*개요!$C46</f>
        <v>0</v>
      </c>
      <c r="K46" s="15">
        <f>F46/개요!$C46*개요!$C46</f>
        <v>0.24995000000000001</v>
      </c>
    </row>
    <row r="47" spans="1:11" x14ac:dyDescent="0.4">
      <c r="A47" s="9" t="s">
        <v>90</v>
      </c>
      <c r="B47" s="9" t="s">
        <v>91</v>
      </c>
      <c r="C47" s="9" t="s">
        <v>220</v>
      </c>
      <c r="D47" s="9" t="s">
        <v>149</v>
      </c>
      <c r="E47" s="9" t="s">
        <v>163</v>
      </c>
      <c r="F47" s="9" t="s">
        <v>303</v>
      </c>
      <c r="G47" s="15">
        <f>B47/개요!$C47*개요!$C47</f>
        <v>5.51816</v>
      </c>
      <c r="H47" s="15">
        <f>C47/개요!$C47*개요!$C47</f>
        <v>32.436059999999998</v>
      </c>
      <c r="I47" s="15">
        <f>D47/개요!$C47*개요!$C47</f>
        <v>0.30763000000000001</v>
      </c>
      <c r="J47" s="15">
        <f>E47/개요!$C47*개요!$C47</f>
        <v>0</v>
      </c>
      <c r="K47" s="15">
        <f>F47/개요!$C47*개요!$C47</f>
        <v>0.17304</v>
      </c>
    </row>
    <row r="48" spans="1:11" x14ac:dyDescent="0.4">
      <c r="A48" s="9" t="s">
        <v>92</v>
      </c>
      <c r="B48" s="9" t="s">
        <v>93</v>
      </c>
      <c r="C48" s="9" t="s">
        <v>221</v>
      </c>
      <c r="D48" s="9" t="s">
        <v>128</v>
      </c>
      <c r="E48" s="9" t="s">
        <v>163</v>
      </c>
      <c r="F48" s="9" t="s">
        <v>153</v>
      </c>
      <c r="G48" s="15">
        <f>B48/개요!$C48*개요!$C48</f>
        <v>8.3829999999999991</v>
      </c>
      <c r="H48" s="15">
        <f>C48/개요!$C48*개요!$C48</f>
        <v>38.896360000000001</v>
      </c>
      <c r="I48" s="15">
        <f>D48/개요!$C48*개요!$C48</f>
        <v>0.51912999999999998</v>
      </c>
      <c r="J48" s="15">
        <f>E48/개요!$C48*개요!$C48</f>
        <v>0</v>
      </c>
      <c r="K48" s="15">
        <f>F48/개요!$C48*개요!$C48</f>
        <v>0.28839999999999999</v>
      </c>
    </row>
    <row r="49" spans="1:11" x14ac:dyDescent="0.4">
      <c r="A49" s="9" t="s">
        <v>94</v>
      </c>
      <c r="B49" s="9" t="s">
        <v>95</v>
      </c>
      <c r="C49" s="9" t="s">
        <v>222</v>
      </c>
      <c r="D49" s="9" t="s">
        <v>130</v>
      </c>
      <c r="E49" s="9" t="s">
        <v>163</v>
      </c>
      <c r="F49" s="9" t="s">
        <v>149</v>
      </c>
      <c r="G49" s="15">
        <f>B49/개요!$C49*개요!$C49</f>
        <v>7.9407800000000002</v>
      </c>
      <c r="H49" s="15">
        <f>C49/개요!$C49*개요!$C49</f>
        <v>34.743310000000001</v>
      </c>
      <c r="I49" s="15">
        <f>D49/개요!$C49*개요!$C49</f>
        <v>0.42298999999999998</v>
      </c>
      <c r="J49" s="15">
        <f>E49/개요!$C49*개요!$C49</f>
        <v>0</v>
      </c>
      <c r="K49" s="15">
        <f>F49/개요!$C49*개요!$C49</f>
        <v>0.30763000000000001</v>
      </c>
    </row>
    <row r="50" spans="1:11" x14ac:dyDescent="0.4">
      <c r="A50" s="9" t="s">
        <v>96</v>
      </c>
      <c r="B50" s="9" t="s">
        <v>97</v>
      </c>
      <c r="C50" s="9" t="s">
        <v>223</v>
      </c>
      <c r="D50" s="9" t="s">
        <v>151</v>
      </c>
      <c r="E50" s="9" t="s">
        <v>163</v>
      </c>
      <c r="F50" s="9" t="s">
        <v>147</v>
      </c>
      <c r="G50" s="15">
        <f>B50/개요!$C50*개요!$C50</f>
        <v>6.0757500000000002</v>
      </c>
      <c r="H50" s="15">
        <f>C50/개요!$C50*개요!$C50</f>
        <v>28.39838</v>
      </c>
      <c r="I50" s="15">
        <f>D50/개요!$C50*개요!$C50</f>
        <v>0.44222</v>
      </c>
      <c r="J50" s="15">
        <f>E50/개요!$C50*개요!$C50</f>
        <v>0</v>
      </c>
      <c r="K50" s="15">
        <f>F50/개요!$C50*개요!$C50</f>
        <v>0.38453999999999999</v>
      </c>
    </row>
    <row r="51" spans="1:11" x14ac:dyDescent="0.4">
      <c r="A51" s="9" t="s">
        <v>98</v>
      </c>
      <c r="B51" s="9" t="s">
        <v>99</v>
      </c>
      <c r="C51" s="9" t="s">
        <v>224</v>
      </c>
      <c r="D51" s="9" t="s">
        <v>155</v>
      </c>
      <c r="E51" s="9" t="s">
        <v>163</v>
      </c>
      <c r="F51" s="9" t="s">
        <v>145</v>
      </c>
      <c r="G51" s="15">
        <f>B51/개요!$C51*개요!$C51</f>
        <v>4.6721700000000004</v>
      </c>
      <c r="H51" s="15">
        <f>C51/개요!$C51*개요!$C51</f>
        <v>22.687940000000001</v>
      </c>
      <c r="I51" s="15">
        <f>D51/개요!$C51*개요!$C51</f>
        <v>0.36531000000000002</v>
      </c>
      <c r="J51" s="15">
        <f>E51/개요!$C51*개요!$C51</f>
        <v>0</v>
      </c>
      <c r="K51" s="15">
        <f>F51/개요!$C51*개요!$C51</f>
        <v>0.24995000000000001</v>
      </c>
    </row>
    <row r="52" spans="1:11" x14ac:dyDescent="0.4">
      <c r="A52" s="9" t="s">
        <v>100</v>
      </c>
      <c r="B52" s="9" t="s">
        <v>101</v>
      </c>
      <c r="C52" s="9" t="s">
        <v>225</v>
      </c>
      <c r="D52" s="9" t="s">
        <v>167</v>
      </c>
      <c r="E52" s="9" t="s">
        <v>163</v>
      </c>
      <c r="F52" s="9" t="s">
        <v>163</v>
      </c>
      <c r="G52" s="15">
        <f>B52/개요!$C52*개요!$C52</f>
        <v>3.8069600000000001</v>
      </c>
      <c r="H52" s="15">
        <f>C52/개요!$C52*개요!$C52</f>
        <v>19.303979999999999</v>
      </c>
      <c r="I52" s="15">
        <f>D52/개요!$C52*개요!$C52</f>
        <v>9.6129999999999993E-2</v>
      </c>
      <c r="J52" s="15">
        <f>E52/개요!$C52*개요!$C52</f>
        <v>0</v>
      </c>
      <c r="K52" s="15">
        <f>F52/개요!$C52*개요!$C52</f>
        <v>0</v>
      </c>
    </row>
    <row r="53" spans="1:11" x14ac:dyDescent="0.4">
      <c r="A53" s="9" t="s">
        <v>102</v>
      </c>
      <c r="B53" s="9" t="s">
        <v>103</v>
      </c>
      <c r="C53" s="9" t="s">
        <v>226</v>
      </c>
      <c r="D53" s="9" t="s">
        <v>163</v>
      </c>
      <c r="E53" s="9" t="s">
        <v>163</v>
      </c>
      <c r="F53" s="9" t="s">
        <v>163</v>
      </c>
      <c r="G53" s="15">
        <f>B53/개요!$C53*개요!$C53</f>
        <v>3.7492699999999997</v>
      </c>
      <c r="H53" s="15">
        <f>C53/개요!$C53*개요!$C53</f>
        <v>14.78561</v>
      </c>
      <c r="I53" s="15">
        <f>D53/개요!$C53*개요!$C53</f>
        <v>0</v>
      </c>
      <c r="J53" s="15">
        <f>E53/개요!$C53*개요!$C53</f>
        <v>0</v>
      </c>
      <c r="K53" s="15">
        <f>F53/개요!$C53*개요!$C53</f>
        <v>0</v>
      </c>
    </row>
    <row r="54" spans="1:11" x14ac:dyDescent="0.4">
      <c r="A54" s="9" t="s">
        <v>104</v>
      </c>
      <c r="B54" s="9" t="s">
        <v>105</v>
      </c>
      <c r="C54" s="9" t="s">
        <v>227</v>
      </c>
      <c r="D54" s="9" t="s">
        <v>163</v>
      </c>
      <c r="E54" s="9" t="s">
        <v>163</v>
      </c>
      <c r="F54" s="9" t="s">
        <v>163</v>
      </c>
      <c r="G54" s="15">
        <f>B54/개요!$C54*개요!$C54</f>
        <v>3.0378699999999998</v>
      </c>
      <c r="H54" s="15">
        <f>C54/개요!$C54*개요!$C54</f>
        <v>14.497210000000001</v>
      </c>
      <c r="I54" s="15">
        <f>D54/개요!$C54*개요!$C54</f>
        <v>0</v>
      </c>
      <c r="J54" s="15">
        <f>E54/개요!$C54*개요!$C54</f>
        <v>0</v>
      </c>
      <c r="K54" s="15">
        <f>F54/개요!$C54*개요!$C54</f>
        <v>0</v>
      </c>
    </row>
    <row r="55" spans="1:11" x14ac:dyDescent="0.4">
      <c r="A55" s="9" t="s">
        <v>106</v>
      </c>
      <c r="B55" s="9" t="s">
        <v>107</v>
      </c>
      <c r="C55" s="9" t="s">
        <v>228</v>
      </c>
      <c r="D55" s="9" t="s">
        <v>149</v>
      </c>
      <c r="E55" s="9" t="s">
        <v>163</v>
      </c>
      <c r="F55" s="9" t="s">
        <v>161</v>
      </c>
      <c r="G55" s="15">
        <f>B55/개요!$C55*개요!$C55</f>
        <v>2.7110099999999999</v>
      </c>
      <c r="H55" s="15">
        <f>C55/개요!$C55*개요!$C55</f>
        <v>14.80484</v>
      </c>
      <c r="I55" s="15">
        <f>D55/개요!$C55*개요!$C55</f>
        <v>0.30763000000000001</v>
      </c>
      <c r="J55" s="15">
        <f>E55/개요!$C55*개요!$C55</f>
        <v>0</v>
      </c>
      <c r="K55" s="15">
        <f>F55/개요!$C55*개요!$C55</f>
        <v>0.19227</v>
      </c>
    </row>
    <row r="56" spans="1:11" x14ac:dyDescent="0.4">
      <c r="A56" s="9" t="s">
        <v>108</v>
      </c>
      <c r="B56" s="9" t="s">
        <v>109</v>
      </c>
      <c r="C56" s="9" t="s">
        <v>229</v>
      </c>
      <c r="D56" s="9" t="s">
        <v>133</v>
      </c>
      <c r="E56" s="9" t="s">
        <v>163</v>
      </c>
      <c r="F56" s="9" t="s">
        <v>139</v>
      </c>
      <c r="G56" s="15">
        <f>B56/개요!$C56*개요!$C56</f>
        <v>3.13401</v>
      </c>
      <c r="H56" s="15">
        <f>C56/개요!$C56*개요!$C56</f>
        <v>13.728120000000001</v>
      </c>
      <c r="I56" s="15">
        <f>D56/개요!$C56*개요!$C56</f>
        <v>0.23072000000000001</v>
      </c>
      <c r="J56" s="15">
        <f>E56/개요!$C56*개요!$C56</f>
        <v>0</v>
      </c>
      <c r="K56" s="15">
        <f>F56/개요!$C56*개요!$C56</f>
        <v>0.15381</v>
      </c>
    </row>
    <row r="57" spans="1:11" x14ac:dyDescent="0.4">
      <c r="A57" s="9" t="s">
        <v>110</v>
      </c>
      <c r="B57" s="9" t="s">
        <v>111</v>
      </c>
      <c r="C57" s="9" t="s">
        <v>229</v>
      </c>
      <c r="D57" s="9" t="s">
        <v>303</v>
      </c>
      <c r="E57" s="9" t="s">
        <v>163</v>
      </c>
      <c r="F57" s="9" t="s">
        <v>133</v>
      </c>
      <c r="G57" s="15">
        <f>B57/개요!$C57*개요!$C57</f>
        <v>2.32647</v>
      </c>
      <c r="H57" s="15">
        <f>C57/개요!$C57*개요!$C57</f>
        <v>13.728120000000001</v>
      </c>
      <c r="I57" s="15">
        <f>D57/개요!$C57*개요!$C57</f>
        <v>0.17304</v>
      </c>
      <c r="J57" s="15">
        <f>E57/개요!$C57*개요!$C57</f>
        <v>0</v>
      </c>
      <c r="K57" s="15">
        <f>F57/개요!$C57*개요!$C57</f>
        <v>0.23072000000000001</v>
      </c>
    </row>
    <row r="58" spans="1:11" x14ac:dyDescent="0.4">
      <c r="A58" s="9" t="s">
        <v>112</v>
      </c>
      <c r="B58" s="9" t="s">
        <v>113</v>
      </c>
      <c r="C58" s="9" t="s">
        <v>230</v>
      </c>
      <c r="D58" s="9" t="s">
        <v>139</v>
      </c>
      <c r="E58" s="9" t="s">
        <v>163</v>
      </c>
      <c r="F58" s="9" t="s">
        <v>163</v>
      </c>
      <c r="G58" s="15">
        <f>B58/개요!$C58*개요!$C58</f>
        <v>1.84579</v>
      </c>
      <c r="H58" s="15">
        <f>C58/개요!$C58*개요!$C58</f>
        <v>9.6327599999999993</v>
      </c>
      <c r="I58" s="15">
        <f>D58/개요!$C58*개요!$C58</f>
        <v>0.15381</v>
      </c>
      <c r="J58" s="15">
        <f>E58/개요!$C58*개요!$C58</f>
        <v>0</v>
      </c>
      <c r="K58" s="15">
        <f>F58/개요!$C58*개요!$C58</f>
        <v>0</v>
      </c>
    </row>
    <row r="59" spans="1:11" x14ac:dyDescent="0.4">
      <c r="A59" s="9" t="s">
        <v>114</v>
      </c>
      <c r="B59" s="9" t="s">
        <v>115</v>
      </c>
      <c r="C59" s="9" t="s">
        <v>231</v>
      </c>
      <c r="D59" s="9" t="s">
        <v>133</v>
      </c>
      <c r="E59" s="9" t="s">
        <v>163</v>
      </c>
      <c r="F59" s="9" t="s">
        <v>167</v>
      </c>
      <c r="G59" s="15">
        <f>B59/개요!$C59*개요!$C59</f>
        <v>1.19207</v>
      </c>
      <c r="H59" s="15">
        <f>C59/개요!$C59*개요!$C59</f>
        <v>6.4795199999999999</v>
      </c>
      <c r="I59" s="15">
        <f>D59/개요!$C59*개요!$C59</f>
        <v>0.23072000000000001</v>
      </c>
      <c r="J59" s="15">
        <f>E59/개요!$C59*개요!$C59</f>
        <v>0</v>
      </c>
      <c r="K59" s="15">
        <f>F59/개요!$C59*개요!$C59</f>
        <v>9.6129999999999993E-2</v>
      </c>
    </row>
    <row r="60" spans="1:11" x14ac:dyDescent="0.4">
      <c r="A60" s="9" t="s">
        <v>116</v>
      </c>
      <c r="B60" s="9" t="s">
        <v>117</v>
      </c>
      <c r="C60" s="9" t="s">
        <v>9</v>
      </c>
      <c r="D60" s="9" t="s">
        <v>141</v>
      </c>
      <c r="E60" s="9" t="s">
        <v>163</v>
      </c>
      <c r="F60" s="9" t="s">
        <v>163</v>
      </c>
      <c r="G60" s="15">
        <f>B60/개요!$C60*개요!$C60</f>
        <v>1.0190300000000001</v>
      </c>
      <c r="H60" s="15">
        <f>C60/개요!$C60*개요!$C60</f>
        <v>5.3835800000000003</v>
      </c>
      <c r="I60" s="15">
        <f>D60/개요!$C60*개요!$C60</f>
        <v>0.13458000000000001</v>
      </c>
      <c r="J60" s="15">
        <f>E60/개요!$C60*개요!$C60</f>
        <v>0</v>
      </c>
      <c r="K60" s="15">
        <f>F60/개요!$C60*개요!$C60</f>
        <v>0</v>
      </c>
    </row>
    <row r="61" spans="1:11" x14ac:dyDescent="0.4">
      <c r="A61" s="9" t="s">
        <v>118</v>
      </c>
      <c r="B61" s="9" t="s">
        <v>119</v>
      </c>
      <c r="C61" s="9" t="s">
        <v>232</v>
      </c>
      <c r="D61" s="9" t="s">
        <v>163</v>
      </c>
      <c r="E61" s="9" t="s">
        <v>163</v>
      </c>
      <c r="F61" s="9" t="s">
        <v>163</v>
      </c>
      <c r="G61" s="15">
        <f>B61/개요!$C61*개요!$C61</f>
        <v>0.82676000000000005</v>
      </c>
      <c r="H61" s="15">
        <f>C61/개요!$C61*개요!$C61</f>
        <v>4.2299499999999997</v>
      </c>
      <c r="I61" s="15">
        <f>D61/개요!$C61*개요!$C61</f>
        <v>0</v>
      </c>
      <c r="J61" s="15">
        <f>E61/개요!$C61*개요!$C61</f>
        <v>0</v>
      </c>
      <c r="K61" s="15">
        <f>F61/개요!$C61*개요!$C61</f>
        <v>0</v>
      </c>
    </row>
    <row r="62" spans="1:11" x14ac:dyDescent="0.4">
      <c r="A62" s="9" t="s">
        <v>120</v>
      </c>
      <c r="B62" s="9" t="s">
        <v>121</v>
      </c>
      <c r="C62" s="9" t="s">
        <v>233</v>
      </c>
      <c r="D62" s="9" t="s">
        <v>163</v>
      </c>
      <c r="E62" s="9" t="s">
        <v>163</v>
      </c>
      <c r="F62" s="9" t="s">
        <v>163</v>
      </c>
      <c r="G62" s="15">
        <f>B62/개요!$C62*개요!$C62</f>
        <v>0.76907999999999999</v>
      </c>
      <c r="H62" s="15">
        <f>C62/개요!$C62*개요!$C62</f>
        <v>5.4412599999999998</v>
      </c>
      <c r="I62" s="15">
        <f>D62/개요!$C62*개요!$C62</f>
        <v>0</v>
      </c>
      <c r="J62" s="15">
        <f>E62/개요!$C62*개요!$C62</f>
        <v>0</v>
      </c>
      <c r="K62" s="15">
        <f>F62/개요!$C62*개요!$C62</f>
        <v>0</v>
      </c>
    </row>
    <row r="63" spans="1:11" x14ac:dyDescent="0.4">
      <c r="A63" s="9" t="s">
        <v>122</v>
      </c>
      <c r="B63" s="9" t="s">
        <v>123</v>
      </c>
      <c r="C63" s="9" t="s">
        <v>234</v>
      </c>
      <c r="D63" s="9" t="s">
        <v>163</v>
      </c>
      <c r="E63" s="9" t="s">
        <v>163</v>
      </c>
      <c r="F63" s="9" t="s">
        <v>163</v>
      </c>
      <c r="G63" s="15">
        <f>B63/개요!$C63*개요!$C63</f>
        <v>0.98058000000000012</v>
      </c>
      <c r="H63" s="15">
        <f>C63/개요!$C63*개요!$C63</f>
        <v>6.7102399999999998</v>
      </c>
      <c r="I63" s="15">
        <f>D63/개요!$C63*개요!$C63</f>
        <v>0</v>
      </c>
      <c r="J63" s="15">
        <f>E63/개요!$C63*개요!$C63</f>
        <v>0</v>
      </c>
      <c r="K63" s="15">
        <f>F63/개요!$C63*개요!$C63</f>
        <v>0</v>
      </c>
    </row>
    <row r="64" spans="1:11" x14ac:dyDescent="0.4">
      <c r="A64" s="9" t="s">
        <v>124</v>
      </c>
      <c r="B64" s="9" t="s">
        <v>125</v>
      </c>
      <c r="C64" s="9" t="s">
        <v>235</v>
      </c>
      <c r="D64" s="9" t="s">
        <v>141</v>
      </c>
      <c r="E64" s="9" t="s">
        <v>163</v>
      </c>
      <c r="F64" s="9" t="s">
        <v>163</v>
      </c>
      <c r="G64" s="15">
        <f>B64/개요!$C64*개요!$C64</f>
        <v>0.59602999999999995</v>
      </c>
      <c r="H64" s="15">
        <f>C64/개요!$C64*개요!$C64</f>
        <v>4.7490800000000002</v>
      </c>
      <c r="I64" s="15">
        <f>D64/개요!$C64*개요!$C64</f>
        <v>0.13458000000000001</v>
      </c>
      <c r="J64" s="15">
        <f>E64/개요!$C64*개요!$C64</f>
        <v>0</v>
      </c>
      <c r="K64" s="15">
        <f>F64/개요!$C64*개요!$C64</f>
        <v>0</v>
      </c>
    </row>
    <row r="65" spans="1:11" x14ac:dyDescent="0.4">
      <c r="A65" s="9" t="s">
        <v>126</v>
      </c>
      <c r="B65" s="9" t="s">
        <v>119</v>
      </c>
      <c r="C65" s="9" t="s">
        <v>236</v>
      </c>
      <c r="D65" s="9" t="s">
        <v>163</v>
      </c>
      <c r="E65" s="9" t="s">
        <v>163</v>
      </c>
      <c r="F65" s="9" t="s">
        <v>163</v>
      </c>
      <c r="G65" s="15">
        <f>B65/개요!$C65*개요!$C65</f>
        <v>0.82676000000000005</v>
      </c>
      <c r="H65" s="15">
        <f>C65/개요!$C65*개요!$C65</f>
        <v>3.1724600000000001</v>
      </c>
      <c r="I65" s="15">
        <f>D65/개요!$C65*개요!$C65</f>
        <v>0</v>
      </c>
      <c r="J65" s="15">
        <f>E65/개요!$C65*개요!$C65</f>
        <v>0</v>
      </c>
      <c r="K65" s="15">
        <f>F65/개요!$C65*개요!$C65</f>
        <v>0</v>
      </c>
    </row>
    <row r="66" spans="1:11" x14ac:dyDescent="0.4">
      <c r="A66" s="9" t="s">
        <v>127</v>
      </c>
      <c r="B66" s="9" t="s">
        <v>128</v>
      </c>
      <c r="C66" s="9" t="s">
        <v>237</v>
      </c>
      <c r="D66" s="9" t="s">
        <v>163</v>
      </c>
      <c r="E66" s="9" t="s">
        <v>163</v>
      </c>
      <c r="F66" s="9" t="s">
        <v>163</v>
      </c>
      <c r="G66" s="15">
        <f>B66/개요!$C66*개요!$C66</f>
        <v>0.51912999999999998</v>
      </c>
      <c r="H66" s="15">
        <f>C66/개요!$C66*개요!$C66</f>
        <v>2.3649200000000001</v>
      </c>
      <c r="I66" s="15">
        <f>D66/개요!$C66*개요!$C66</f>
        <v>0</v>
      </c>
      <c r="J66" s="15">
        <f>E66/개요!$C66*개요!$C66</f>
        <v>0</v>
      </c>
      <c r="K66" s="15">
        <f>F66/개요!$C66*개요!$C66</f>
        <v>0</v>
      </c>
    </row>
    <row r="67" spans="1:11" x14ac:dyDescent="0.4">
      <c r="A67" s="9" t="s">
        <v>129</v>
      </c>
      <c r="B67" s="9" t="s">
        <v>130</v>
      </c>
      <c r="C67" s="9" t="s">
        <v>238</v>
      </c>
      <c r="D67" s="9" t="s">
        <v>163</v>
      </c>
      <c r="E67" s="9" t="s">
        <v>163</v>
      </c>
      <c r="F67" s="9" t="s">
        <v>163</v>
      </c>
      <c r="G67" s="15">
        <f>B67/개요!$C67*개요!$C67</f>
        <v>0.42298999999999998</v>
      </c>
      <c r="H67" s="15">
        <f>C67/개요!$C67*개요!$C67</f>
        <v>1.2113</v>
      </c>
      <c r="I67" s="15">
        <f>D67/개요!$C67*개요!$C67</f>
        <v>0</v>
      </c>
      <c r="J67" s="15">
        <f>E67/개요!$C67*개요!$C67</f>
        <v>0</v>
      </c>
      <c r="K67" s="15">
        <f>F67/개요!$C67*개요!$C67</f>
        <v>0</v>
      </c>
    </row>
    <row r="68" spans="1:11" x14ac:dyDescent="0.4">
      <c r="A68" s="9" t="s">
        <v>131</v>
      </c>
      <c r="B68" s="9" t="s">
        <v>130</v>
      </c>
      <c r="C68" s="9" t="s">
        <v>239</v>
      </c>
      <c r="D68" s="9" t="s">
        <v>163</v>
      </c>
      <c r="E68" s="9" t="s">
        <v>163</v>
      </c>
      <c r="F68" s="9" t="s">
        <v>163</v>
      </c>
      <c r="G68" s="15">
        <f>B68/개요!$C68*개요!$C68</f>
        <v>0.42298999999999998</v>
      </c>
      <c r="H68" s="15">
        <f>C68/개요!$C68*개요!$C68</f>
        <v>1.96116</v>
      </c>
      <c r="I68" s="15">
        <f>D68/개요!$C68*개요!$C68</f>
        <v>0</v>
      </c>
      <c r="J68" s="15">
        <f>E68/개요!$C68*개요!$C68</f>
        <v>0</v>
      </c>
      <c r="K68" s="15">
        <f>F68/개요!$C68*개요!$C68</f>
        <v>0</v>
      </c>
    </row>
    <row r="69" spans="1:11" x14ac:dyDescent="0.4">
      <c r="A69" s="9" t="s">
        <v>132</v>
      </c>
      <c r="B69" s="9" t="s">
        <v>133</v>
      </c>
      <c r="C69" s="9" t="s">
        <v>240</v>
      </c>
      <c r="D69" s="9" t="s">
        <v>163</v>
      </c>
      <c r="E69" s="9" t="s">
        <v>163</v>
      </c>
      <c r="F69" s="9" t="s">
        <v>163</v>
      </c>
      <c r="G69" s="15">
        <f>B69/개요!$C69*개요!$C69</f>
        <v>0.23072000000000001</v>
      </c>
      <c r="H69" s="15">
        <f>C69/개요!$C69*개요!$C69</f>
        <v>1.98038</v>
      </c>
      <c r="I69" s="15">
        <f>D69/개요!$C69*개요!$C69</f>
        <v>0</v>
      </c>
      <c r="J69" s="15">
        <f>E69/개요!$C69*개요!$C69</f>
        <v>0</v>
      </c>
      <c r="K69" s="15">
        <f>F69/개요!$C69*개요!$C69</f>
        <v>0</v>
      </c>
    </row>
    <row r="70" spans="1:11" x14ac:dyDescent="0.4">
      <c r="A70" s="9" t="s">
        <v>134</v>
      </c>
      <c r="B70" s="9" t="s">
        <v>135</v>
      </c>
      <c r="C70" s="9" t="s">
        <v>241</v>
      </c>
      <c r="D70" s="9" t="s">
        <v>163</v>
      </c>
      <c r="E70" s="9" t="s">
        <v>163</v>
      </c>
      <c r="F70" s="9" t="s">
        <v>163</v>
      </c>
      <c r="G70" s="15">
        <f>B70/개요!$C70*개요!$C70</f>
        <v>0.32685999999999998</v>
      </c>
      <c r="H70" s="15">
        <f>C70/개요!$C70*개요!$C70</f>
        <v>1.40357</v>
      </c>
      <c r="I70" s="15">
        <f>D70/개요!$C70*개요!$C70</f>
        <v>0</v>
      </c>
      <c r="J70" s="15">
        <f>E70/개요!$C70*개요!$C70</f>
        <v>0</v>
      </c>
      <c r="K70" s="15">
        <f>F70/개요!$C70*개요!$C70</f>
        <v>0</v>
      </c>
    </row>
    <row r="71" spans="1:11" x14ac:dyDescent="0.4">
      <c r="A71" s="9" t="s">
        <v>136</v>
      </c>
      <c r="B71" s="9" t="s">
        <v>137</v>
      </c>
      <c r="C71" s="9" t="s">
        <v>242</v>
      </c>
      <c r="D71" s="9" t="s">
        <v>163</v>
      </c>
      <c r="E71" s="9" t="s">
        <v>163</v>
      </c>
      <c r="F71" s="9" t="s">
        <v>163</v>
      </c>
      <c r="G71" s="15">
        <f>B71/개요!$C71*개요!$C71</f>
        <v>0.40376000000000001</v>
      </c>
      <c r="H71" s="15">
        <f>C71/개요!$C71*개요!$C71</f>
        <v>2.0957499999999998</v>
      </c>
      <c r="I71" s="15">
        <f>D71/개요!$C71*개요!$C71</f>
        <v>0</v>
      </c>
      <c r="J71" s="15">
        <f>E71/개요!$C71*개요!$C71</f>
        <v>0</v>
      </c>
      <c r="K71" s="15">
        <f>F71/개요!$C71*개요!$C71</f>
        <v>0</v>
      </c>
    </row>
    <row r="72" spans="1:11" x14ac:dyDescent="0.4">
      <c r="A72" s="9" t="s">
        <v>138</v>
      </c>
      <c r="B72" s="9" t="s">
        <v>139</v>
      </c>
      <c r="C72" s="9" t="s">
        <v>243</v>
      </c>
      <c r="D72" s="9" t="s">
        <v>163</v>
      </c>
      <c r="E72" s="9" t="s">
        <v>163</v>
      </c>
      <c r="F72" s="9" t="s">
        <v>163</v>
      </c>
      <c r="G72" s="15">
        <f>B72/개요!$C72*개요!$C72</f>
        <v>0.15381</v>
      </c>
      <c r="H72" s="15">
        <f>C72/개요!$C72*개요!$C72</f>
        <v>2.3456999999999999</v>
      </c>
      <c r="I72" s="15">
        <f>D72/개요!$C72*개요!$C72</f>
        <v>0</v>
      </c>
      <c r="J72" s="15">
        <f>E72/개요!$C72*개요!$C72</f>
        <v>0</v>
      </c>
      <c r="K72" s="15">
        <f>F72/개요!$C72*개요!$C72</f>
        <v>0</v>
      </c>
    </row>
    <row r="73" spans="1:11" x14ac:dyDescent="0.4">
      <c r="A73" s="9" t="s">
        <v>140</v>
      </c>
      <c r="B73" s="9" t="s">
        <v>141</v>
      </c>
      <c r="C73" s="9" t="s">
        <v>244</v>
      </c>
      <c r="D73" s="9" t="s">
        <v>163</v>
      </c>
      <c r="E73" s="9" t="s">
        <v>163</v>
      </c>
      <c r="F73" s="9" t="s">
        <v>163</v>
      </c>
      <c r="G73" s="15">
        <f>B73/개요!$C73*개요!$C73</f>
        <v>0.13458000000000001</v>
      </c>
      <c r="H73" s="15">
        <f>C73/개요!$C73*개요!$C73</f>
        <v>29.87886</v>
      </c>
      <c r="I73" s="15">
        <f>D73/개요!$C73*개요!$C73</f>
        <v>0</v>
      </c>
      <c r="J73" s="15">
        <f>E73/개요!$C73*개요!$C73</f>
        <v>0</v>
      </c>
      <c r="K73" s="15">
        <f>F73/개요!$C73*개요!$C73</f>
        <v>0</v>
      </c>
    </row>
    <row r="74" spans="1:11" x14ac:dyDescent="0.4">
      <c r="A74" s="9" t="s">
        <v>142</v>
      </c>
      <c r="B74" s="9" t="s">
        <v>143</v>
      </c>
      <c r="C74" s="9" t="s">
        <v>245</v>
      </c>
      <c r="D74" s="9" t="s">
        <v>163</v>
      </c>
      <c r="E74" s="9" t="s">
        <v>163</v>
      </c>
      <c r="F74" s="9" t="s">
        <v>163</v>
      </c>
      <c r="G74" s="15">
        <f>B74/개요!$C74*개요!$C74</f>
        <v>0.34608</v>
      </c>
      <c r="H74" s="15">
        <f>C74/개요!$C74*개요!$C74</f>
        <v>11.90155</v>
      </c>
      <c r="I74" s="15">
        <f>D74/개요!$C74*개요!$C74</f>
        <v>0</v>
      </c>
      <c r="J74" s="15">
        <f>E74/개요!$C74*개요!$C74</f>
        <v>0</v>
      </c>
      <c r="K74" s="15">
        <f>F74/개요!$C74*개요!$C74</f>
        <v>0</v>
      </c>
    </row>
    <row r="75" spans="1:11" x14ac:dyDescent="0.4">
      <c r="A75" s="9" t="s">
        <v>144</v>
      </c>
      <c r="B75" s="9" t="s">
        <v>145</v>
      </c>
      <c r="C75" s="9" t="s">
        <v>246</v>
      </c>
      <c r="D75" s="9" t="s">
        <v>163</v>
      </c>
      <c r="E75" s="9" t="s">
        <v>163</v>
      </c>
      <c r="F75" s="9" t="s">
        <v>163</v>
      </c>
      <c r="G75" s="15">
        <f>B75/개요!$C75*개요!$C75</f>
        <v>0.24995000000000003</v>
      </c>
      <c r="H75" s="15">
        <f>C75/개요!$C75*개요!$C75</f>
        <v>1.9034800000000001</v>
      </c>
      <c r="I75" s="15">
        <f>D75/개요!$C75*개요!$C75</f>
        <v>0</v>
      </c>
      <c r="J75" s="15">
        <f>E75/개요!$C75*개요!$C75</f>
        <v>0</v>
      </c>
      <c r="K75" s="15">
        <f>F75/개요!$C75*개요!$C75</f>
        <v>0</v>
      </c>
    </row>
    <row r="76" spans="1:11" x14ac:dyDescent="0.4">
      <c r="A76" s="9" t="s">
        <v>146</v>
      </c>
      <c r="B76" s="9" t="s">
        <v>147</v>
      </c>
      <c r="C76" s="9" t="s">
        <v>247</v>
      </c>
      <c r="D76" s="9" t="s">
        <v>163</v>
      </c>
      <c r="E76" s="9" t="s">
        <v>163</v>
      </c>
      <c r="F76" s="9" t="s">
        <v>163</v>
      </c>
      <c r="G76" s="15">
        <f>B76/개요!$C76*개요!$C76</f>
        <v>0.38453999999999999</v>
      </c>
      <c r="H76" s="15">
        <f>C76/개요!$C76*개요!$C76</f>
        <v>3.6531400000000001</v>
      </c>
      <c r="I76" s="15">
        <f>D76/개요!$C76*개요!$C76</f>
        <v>0</v>
      </c>
      <c r="J76" s="15">
        <f>E76/개요!$C76*개요!$C76</f>
        <v>0</v>
      </c>
      <c r="K76" s="15">
        <f>F76/개요!$C76*개요!$C76</f>
        <v>0</v>
      </c>
    </row>
    <row r="77" spans="1:11" x14ac:dyDescent="0.4">
      <c r="A77" s="9" t="s">
        <v>148</v>
      </c>
      <c r="B77" s="9" t="s">
        <v>149</v>
      </c>
      <c r="C77" s="9" t="s">
        <v>248</v>
      </c>
      <c r="D77" s="9" t="s">
        <v>163</v>
      </c>
      <c r="E77" s="9" t="s">
        <v>163</v>
      </c>
      <c r="F77" s="9" t="s">
        <v>163</v>
      </c>
      <c r="G77" s="15">
        <f>B77/개요!$C77*개요!$C77</f>
        <v>0.30763000000000001</v>
      </c>
      <c r="H77" s="15">
        <f>C77/개요!$C77*개요!$C77</f>
        <v>3.23014</v>
      </c>
      <c r="I77" s="15">
        <f>D77/개요!$C77*개요!$C77</f>
        <v>0</v>
      </c>
      <c r="J77" s="15">
        <f>E77/개요!$C77*개요!$C77</f>
        <v>0</v>
      </c>
      <c r="K77" s="15">
        <f>F77/개요!$C77*개요!$C77</f>
        <v>0</v>
      </c>
    </row>
    <row r="78" spans="1:11" x14ac:dyDescent="0.4">
      <c r="A78" s="9" t="s">
        <v>150</v>
      </c>
      <c r="B78" s="9" t="s">
        <v>151</v>
      </c>
      <c r="C78" s="9" t="s">
        <v>249</v>
      </c>
      <c r="D78" s="9" t="s">
        <v>163</v>
      </c>
      <c r="E78" s="9" t="s">
        <v>163</v>
      </c>
      <c r="F78" s="9" t="s">
        <v>163</v>
      </c>
      <c r="G78" s="15">
        <f>B78/개요!$C78*개요!$C78</f>
        <v>0.44222</v>
      </c>
      <c r="H78" s="15">
        <f>C78/개요!$C78*개요!$C78</f>
        <v>3.07633</v>
      </c>
      <c r="I78" s="15">
        <f>D78/개요!$C78*개요!$C78</f>
        <v>0</v>
      </c>
      <c r="J78" s="15">
        <f>E78/개요!$C78*개요!$C78</f>
        <v>0</v>
      </c>
      <c r="K78" s="15">
        <f>F78/개요!$C78*개요!$C78</f>
        <v>0</v>
      </c>
    </row>
    <row r="79" spans="1:11" x14ac:dyDescent="0.4">
      <c r="A79" s="9" t="s">
        <v>152</v>
      </c>
      <c r="B79" s="9" t="s">
        <v>153</v>
      </c>
      <c r="C79" s="9" t="s">
        <v>246</v>
      </c>
      <c r="D79" s="9" t="s">
        <v>163</v>
      </c>
      <c r="E79" s="9" t="s">
        <v>163</v>
      </c>
      <c r="F79" s="9" t="s">
        <v>163</v>
      </c>
      <c r="G79" s="15">
        <f>B79/개요!$C79*개요!$C79</f>
        <v>0.28839999999999999</v>
      </c>
      <c r="H79" s="15">
        <f>C79/개요!$C79*개요!$C79</f>
        <v>1.9034800000000001</v>
      </c>
      <c r="I79" s="15">
        <f>D79/개요!$C79*개요!$C79</f>
        <v>0</v>
      </c>
      <c r="J79" s="15">
        <f>E79/개요!$C79*개요!$C79</f>
        <v>0</v>
      </c>
      <c r="K79" s="15">
        <f>F79/개요!$C79*개요!$C79</f>
        <v>0</v>
      </c>
    </row>
    <row r="80" spans="1:11" x14ac:dyDescent="0.4">
      <c r="A80" s="9" t="s">
        <v>154</v>
      </c>
      <c r="B80" s="9" t="s">
        <v>155</v>
      </c>
      <c r="C80" s="9" t="s">
        <v>250</v>
      </c>
      <c r="D80" s="9" t="s">
        <v>163</v>
      </c>
      <c r="E80" s="9" t="s">
        <v>163</v>
      </c>
      <c r="F80" s="9" t="s">
        <v>163</v>
      </c>
      <c r="G80" s="15">
        <f>B80/개요!$C80*개요!$C80</f>
        <v>0.36531000000000002</v>
      </c>
      <c r="H80" s="15">
        <f>C80/개요!$C80*개요!$C80</f>
        <v>1.69198</v>
      </c>
      <c r="I80" s="15">
        <f>D80/개요!$C80*개요!$C80</f>
        <v>0</v>
      </c>
      <c r="J80" s="15">
        <f>E80/개요!$C80*개요!$C80</f>
        <v>0</v>
      </c>
      <c r="K80" s="15">
        <f>F80/개요!$C80*개요!$C80</f>
        <v>0</v>
      </c>
    </row>
    <row r="81" spans="1:11" x14ac:dyDescent="0.4">
      <c r="A81" s="9" t="s">
        <v>156</v>
      </c>
      <c r="B81" s="9" t="s">
        <v>147</v>
      </c>
      <c r="C81" s="9" t="s">
        <v>251</v>
      </c>
      <c r="D81" s="9" t="s">
        <v>163</v>
      </c>
      <c r="E81" s="9" t="s">
        <v>163</v>
      </c>
      <c r="F81" s="9" t="s">
        <v>163</v>
      </c>
      <c r="G81" s="15">
        <f>B81/개요!$C81*개요!$C81</f>
        <v>0.38453999999999999</v>
      </c>
      <c r="H81" s="15">
        <f>C81/개요!$C81*개요!$C81</f>
        <v>1.7112000000000001</v>
      </c>
      <c r="I81" s="15">
        <f>D81/개요!$C81*개요!$C81</f>
        <v>0</v>
      </c>
      <c r="J81" s="15">
        <f>E81/개요!$C81*개요!$C81</f>
        <v>0</v>
      </c>
      <c r="K81" s="15">
        <f>F81/개요!$C81*개요!$C81</f>
        <v>0</v>
      </c>
    </row>
    <row r="82" spans="1:11" x14ac:dyDescent="0.4">
      <c r="A82" s="9" t="s">
        <v>157</v>
      </c>
      <c r="B82" s="9" t="s">
        <v>145</v>
      </c>
      <c r="C82" s="9" t="s">
        <v>252</v>
      </c>
      <c r="D82" s="9" t="s">
        <v>163</v>
      </c>
      <c r="E82" s="9" t="s">
        <v>163</v>
      </c>
      <c r="F82" s="9" t="s">
        <v>163</v>
      </c>
      <c r="G82" s="15">
        <f>B82/개요!$C82*개요!$C82</f>
        <v>0.24995000000000001</v>
      </c>
      <c r="H82" s="15">
        <f>C82/개요!$C82*개요!$C82</f>
        <v>1.9996100000000001</v>
      </c>
      <c r="I82" s="15">
        <f>D82/개요!$C82*개요!$C82</f>
        <v>0</v>
      </c>
      <c r="J82" s="15">
        <f>E82/개요!$C82*개요!$C82</f>
        <v>0</v>
      </c>
      <c r="K82" s="15">
        <f>F82/개요!$C82*개요!$C82</f>
        <v>0</v>
      </c>
    </row>
    <row r="83" spans="1:11" x14ac:dyDescent="0.4">
      <c r="A83" s="9" t="s">
        <v>158</v>
      </c>
      <c r="B83" s="9" t="s">
        <v>159</v>
      </c>
      <c r="C83" s="9" t="s">
        <v>253</v>
      </c>
      <c r="D83" s="9" t="s">
        <v>163</v>
      </c>
      <c r="E83" s="9" t="s">
        <v>163</v>
      </c>
      <c r="F83" s="9" t="s">
        <v>163</v>
      </c>
      <c r="G83" s="15">
        <f>B83/개요!$C83*개요!$C83</f>
        <v>0.11535999999999999</v>
      </c>
      <c r="H83" s="15">
        <f>C83/개요!$C83*개요!$C83</f>
        <v>1.7881100000000001</v>
      </c>
      <c r="I83" s="15">
        <f>D83/개요!$C83*개요!$C83</f>
        <v>0</v>
      </c>
      <c r="J83" s="15">
        <f>E83/개요!$C83*개요!$C83</f>
        <v>0</v>
      </c>
      <c r="K83" s="15">
        <f>F83/개요!$C83*개요!$C83</f>
        <v>0</v>
      </c>
    </row>
    <row r="84" spans="1:11" x14ac:dyDescent="0.4">
      <c r="A84" s="9" t="s">
        <v>160</v>
      </c>
      <c r="B84" s="9" t="s">
        <v>161</v>
      </c>
      <c r="C84" s="9" t="s">
        <v>254</v>
      </c>
      <c r="D84" s="9" t="s">
        <v>163</v>
      </c>
      <c r="E84" s="9" t="s">
        <v>163</v>
      </c>
      <c r="F84" s="9" t="s">
        <v>163</v>
      </c>
      <c r="G84" s="15">
        <f>B84/개요!$C84*개요!$C84</f>
        <v>0.19227</v>
      </c>
      <c r="H84" s="15">
        <f>C84/개요!$C84*개요!$C84</f>
        <v>1.4420299999999999</v>
      </c>
      <c r="I84" s="15">
        <f>D84/개요!$C84*개요!$C84</f>
        <v>0</v>
      </c>
      <c r="J84" s="15">
        <f>E84/개요!$C84*개요!$C84</f>
        <v>0</v>
      </c>
      <c r="K84" s="15">
        <f>F84/개요!$C84*개요!$C84</f>
        <v>0</v>
      </c>
    </row>
    <row r="85" spans="1:11" x14ac:dyDescent="0.4">
      <c r="A85" s="9" t="s">
        <v>162</v>
      </c>
      <c r="B85" s="9" t="s">
        <v>163</v>
      </c>
      <c r="C85" s="9" t="s">
        <v>255</v>
      </c>
      <c r="D85" s="9" t="s">
        <v>163</v>
      </c>
      <c r="E85" s="9" t="s">
        <v>163</v>
      </c>
      <c r="F85" s="9" t="s">
        <v>163</v>
      </c>
      <c r="G85" s="15">
        <f>B85/개요!$C85*개요!$C85</f>
        <v>0</v>
      </c>
      <c r="H85" s="15">
        <f>C85/개요!$C85*개요!$C85</f>
        <v>1.1728499999999999</v>
      </c>
      <c r="I85" s="15">
        <f>D85/개요!$C85*개요!$C85</f>
        <v>0</v>
      </c>
      <c r="J85" s="15">
        <f>E85/개요!$C85*개요!$C85</f>
        <v>0</v>
      </c>
      <c r="K85" s="15">
        <f>F85/개요!$C85*개요!$C85</f>
        <v>0</v>
      </c>
    </row>
    <row r="86" spans="1:11" x14ac:dyDescent="0.4">
      <c r="A86" s="9" t="s">
        <v>164</v>
      </c>
      <c r="B86" s="9" t="s">
        <v>163</v>
      </c>
      <c r="C86" s="9" t="s">
        <v>115</v>
      </c>
      <c r="D86" s="9" t="s">
        <v>163</v>
      </c>
      <c r="E86" s="9" t="s">
        <v>163</v>
      </c>
      <c r="F86" s="9" t="s">
        <v>163</v>
      </c>
      <c r="G86" s="15">
        <f>B86/개요!$C86*개요!$C86</f>
        <v>0</v>
      </c>
      <c r="H86" s="15">
        <f>C86/개요!$C86*개요!$C86</f>
        <v>1.19207</v>
      </c>
      <c r="I86" s="15">
        <f>D86/개요!$C86*개요!$C86</f>
        <v>0</v>
      </c>
      <c r="J86" s="15">
        <f>E86/개요!$C86*개요!$C86</f>
        <v>0</v>
      </c>
      <c r="K86" s="15">
        <f>F86/개요!$C86*개요!$C86</f>
        <v>0</v>
      </c>
    </row>
    <row r="87" spans="1:11" x14ac:dyDescent="0.4">
      <c r="A87" s="9" t="s">
        <v>165</v>
      </c>
      <c r="B87" s="9" t="s">
        <v>159</v>
      </c>
      <c r="C87" s="9" t="s">
        <v>256</v>
      </c>
      <c r="D87" s="9" t="s">
        <v>163</v>
      </c>
      <c r="E87" s="9" t="s">
        <v>163</v>
      </c>
      <c r="F87" s="9" t="s">
        <v>163</v>
      </c>
      <c r="G87" s="15">
        <f>B87/개요!$C87*개요!$C87</f>
        <v>0.11536</v>
      </c>
      <c r="H87" s="15">
        <f>C87/개요!$C87*개요!$C87</f>
        <v>1.34589</v>
      </c>
      <c r="I87" s="15">
        <f>D87/개요!$C87*개요!$C87</f>
        <v>0</v>
      </c>
      <c r="J87" s="15">
        <f>E87/개요!$C87*개요!$C87</f>
        <v>0</v>
      </c>
      <c r="K87" s="15">
        <f>F87/개요!$C87*개요!$C87</f>
        <v>0</v>
      </c>
    </row>
    <row r="88" spans="1:11" x14ac:dyDescent="0.4">
      <c r="A88" s="9" t="s">
        <v>166</v>
      </c>
      <c r="B88" s="9" t="s">
        <v>167</v>
      </c>
      <c r="C88" s="9" t="s">
        <v>241</v>
      </c>
      <c r="D88" s="9" t="s">
        <v>163</v>
      </c>
      <c r="E88" s="9" t="s">
        <v>163</v>
      </c>
      <c r="F88" s="9" t="s">
        <v>163</v>
      </c>
      <c r="G88" s="15">
        <f>B88/개요!$C88*개요!$C88</f>
        <v>9.6129999999999993E-2</v>
      </c>
      <c r="H88" s="15">
        <f>C88/개요!$C88*개요!$C88</f>
        <v>1.40357</v>
      </c>
      <c r="I88" s="15">
        <f>D88/개요!$C88*개요!$C88</f>
        <v>0</v>
      </c>
      <c r="J88" s="15">
        <f>E88/개요!$C88*개요!$C88</f>
        <v>0</v>
      </c>
      <c r="K88" s="15">
        <f>F88/개요!$C88*개요!$C88</f>
        <v>0</v>
      </c>
    </row>
    <row r="89" spans="1:11" x14ac:dyDescent="0.4">
      <c r="A89" s="9" t="s">
        <v>168</v>
      </c>
      <c r="B89" s="9" t="s">
        <v>139</v>
      </c>
      <c r="C89" s="9" t="s">
        <v>257</v>
      </c>
      <c r="D89" s="9" t="s">
        <v>163</v>
      </c>
      <c r="E89" s="9" t="s">
        <v>163</v>
      </c>
      <c r="F89" s="9" t="s">
        <v>163</v>
      </c>
      <c r="G89" s="15">
        <f>B89/개요!$C89*개요!$C89</f>
        <v>0.15381</v>
      </c>
      <c r="H89" s="15">
        <f>C89/개요!$C89*개요!$C89</f>
        <v>1.5958399999999999</v>
      </c>
      <c r="I89" s="15">
        <f>D89/개요!$C89*개요!$C89</f>
        <v>0</v>
      </c>
      <c r="J89" s="15">
        <f>E89/개요!$C89*개요!$C89</f>
        <v>0</v>
      </c>
      <c r="K89" s="15">
        <f>F89/개요!$C89*개요!$C89</f>
        <v>0</v>
      </c>
    </row>
    <row r="90" spans="1:11" x14ac:dyDescent="0.4">
      <c r="A90" s="9" t="s">
        <v>169</v>
      </c>
      <c r="B90" s="9" t="s">
        <v>153</v>
      </c>
      <c r="C90" s="9" t="s">
        <v>113</v>
      </c>
      <c r="D90" s="9" t="s">
        <v>163</v>
      </c>
      <c r="E90" s="9" t="s">
        <v>163</v>
      </c>
      <c r="F90" s="9" t="s">
        <v>163</v>
      </c>
      <c r="G90" s="15">
        <f>B90/개요!$C90*개요!$C90</f>
        <v>0.28839999999999999</v>
      </c>
      <c r="H90" s="15">
        <f>C90/개요!$C90*개요!$C90</f>
        <v>1.84579</v>
      </c>
      <c r="I90" s="15">
        <f>D90/개요!$C90*개요!$C90</f>
        <v>0</v>
      </c>
      <c r="J90" s="15">
        <f>E90/개요!$C90*개요!$C90</f>
        <v>0</v>
      </c>
      <c r="K90" s="15">
        <f>F90/개요!$C90*개요!$C90</f>
        <v>0</v>
      </c>
    </row>
    <row r="91" spans="1:11" x14ac:dyDescent="0.4">
      <c r="A91" s="9" t="s">
        <v>170</v>
      </c>
      <c r="B91" s="9" t="s">
        <v>171</v>
      </c>
      <c r="C91" s="9" t="s">
        <v>243</v>
      </c>
      <c r="D91" s="9" t="s">
        <v>163</v>
      </c>
      <c r="E91" s="9" t="s">
        <v>163</v>
      </c>
      <c r="F91" s="9" t="s">
        <v>163</v>
      </c>
      <c r="G91" s="15">
        <f>B91/개요!$C91*개요!$C91</f>
        <v>0.26917000000000002</v>
      </c>
      <c r="H91" s="15">
        <f>C91/개요!$C91*개요!$C91</f>
        <v>2.3456999999999999</v>
      </c>
      <c r="I91" s="15">
        <f>D91/개요!$C91*개요!$C91</f>
        <v>0</v>
      </c>
      <c r="J91" s="15">
        <f>E91/개요!$C91*개요!$C91</f>
        <v>0</v>
      </c>
      <c r="K91" s="15">
        <f>F91/개요!$C91*개요!$C91</f>
        <v>0</v>
      </c>
    </row>
    <row r="92" spans="1:11" x14ac:dyDescent="0.4">
      <c r="A92" s="9" t="s">
        <v>172</v>
      </c>
      <c r="B92" s="9" t="s">
        <v>145</v>
      </c>
      <c r="C92" s="9" t="s">
        <v>258</v>
      </c>
      <c r="D92" s="9" t="s">
        <v>163</v>
      </c>
      <c r="E92" s="9" t="s">
        <v>163</v>
      </c>
      <c r="F92" s="9" t="s">
        <v>163</v>
      </c>
      <c r="G92" s="15">
        <f>B92/개요!$C92*개요!$C92</f>
        <v>0.24995000000000001</v>
      </c>
      <c r="H92" s="15">
        <f>C92/개요!$C92*개요!$C92</f>
        <v>23.80311</v>
      </c>
      <c r="I92" s="15">
        <f>D92/개요!$C92*개요!$C92</f>
        <v>0</v>
      </c>
      <c r="J92" s="15">
        <f>E92/개요!$C92*개요!$C92</f>
        <v>0</v>
      </c>
      <c r="K92" s="15">
        <f>F92/개요!$C92*개요!$C92</f>
        <v>0</v>
      </c>
    </row>
    <row r="93" spans="1:11" x14ac:dyDescent="0.4">
      <c r="A93" s="9" t="s">
        <v>173</v>
      </c>
      <c r="B93" s="9" t="s">
        <v>145</v>
      </c>
      <c r="C93" s="9" t="s">
        <v>259</v>
      </c>
      <c r="D93" s="9" t="s">
        <v>163</v>
      </c>
      <c r="E93" s="9" t="s">
        <v>163</v>
      </c>
      <c r="F93" s="9" t="s">
        <v>163</v>
      </c>
      <c r="G93" s="15">
        <f>B93/개요!$C93*개요!$C93</f>
        <v>0.24995000000000003</v>
      </c>
      <c r="H93" s="15">
        <f>C93/개요!$C93*개요!$C93</f>
        <v>1.9419299999999999</v>
      </c>
      <c r="I93" s="15">
        <f>D93/개요!$C93*개요!$C93</f>
        <v>0</v>
      </c>
      <c r="J93" s="15">
        <f>E93/개요!$C93*개요!$C93</f>
        <v>0</v>
      </c>
      <c r="K93" s="15">
        <f>F93/개요!$C93*개요!$C93</f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0CD9-DB19-4E00-8124-5A3369E07D74}">
  <sheetPr codeName="Sheet14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0" t="s">
        <v>0</v>
      </c>
      <c r="B1" s="10" t="s">
        <v>1</v>
      </c>
      <c r="C1" s="10" t="s">
        <v>174</v>
      </c>
      <c r="D1" s="10" t="s">
        <v>1187</v>
      </c>
      <c r="E1" s="10" t="s">
        <v>1188</v>
      </c>
      <c r="F1" s="10" t="s">
        <v>1189</v>
      </c>
      <c r="I1" s="15" t="s">
        <v>1187</v>
      </c>
      <c r="J1" s="15" t="s">
        <v>1188</v>
      </c>
      <c r="K1" s="15" t="s">
        <v>1189</v>
      </c>
    </row>
    <row r="2" spans="1:11" x14ac:dyDescent="0.4">
      <c r="A2" s="10" t="s">
        <v>2</v>
      </c>
      <c r="B2" s="10" t="s">
        <v>3</v>
      </c>
      <c r="C2" s="10" t="s">
        <v>175</v>
      </c>
      <c r="D2" s="10" t="s">
        <v>163</v>
      </c>
      <c r="E2" s="10" t="s">
        <v>163</v>
      </c>
      <c r="F2" s="10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0</v>
      </c>
      <c r="K2" s="15">
        <f>F2/$C2*Sheet9!$C2</f>
        <v>0</v>
      </c>
    </row>
    <row r="3" spans="1:11" x14ac:dyDescent="0.4">
      <c r="A3" s="10" t="s">
        <v>4</v>
      </c>
      <c r="B3" s="10" t="s">
        <v>5</v>
      </c>
      <c r="C3" s="10" t="s">
        <v>176</v>
      </c>
      <c r="D3" s="10" t="s">
        <v>163</v>
      </c>
      <c r="E3" s="10" t="s">
        <v>163</v>
      </c>
      <c r="F3" s="10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</v>
      </c>
    </row>
    <row r="4" spans="1:11" x14ac:dyDescent="0.4">
      <c r="A4" s="10" t="s">
        <v>6</v>
      </c>
      <c r="B4" s="10" t="s">
        <v>7</v>
      </c>
      <c r="C4" s="10" t="s">
        <v>177</v>
      </c>
      <c r="D4" s="10" t="s">
        <v>167</v>
      </c>
      <c r="E4" s="10" t="s">
        <v>163</v>
      </c>
      <c r="F4" s="10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9.6129999999999993E-2</v>
      </c>
      <c r="J4" s="15">
        <f>E4/$C4*Sheet9!$C4</f>
        <v>0</v>
      </c>
      <c r="K4" s="15">
        <f>F4/$C4*Sheet9!$C4</f>
        <v>0</v>
      </c>
    </row>
    <row r="5" spans="1:11" x14ac:dyDescent="0.4">
      <c r="A5" s="10" t="s">
        <v>8</v>
      </c>
      <c r="B5" s="10" t="s">
        <v>9</v>
      </c>
      <c r="C5" s="10" t="s">
        <v>178</v>
      </c>
      <c r="D5" s="10" t="s">
        <v>163</v>
      </c>
      <c r="E5" s="10" t="s">
        <v>167</v>
      </c>
      <c r="F5" s="10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</v>
      </c>
      <c r="J5" s="15">
        <f>E5/$C5*Sheet9!$C5</f>
        <v>9.6129999999999993E-2</v>
      </c>
      <c r="K5" s="15">
        <f>F5/$C5*Sheet9!$C5</f>
        <v>0</v>
      </c>
    </row>
    <row r="6" spans="1:11" x14ac:dyDescent="0.4">
      <c r="A6" s="10" t="s">
        <v>10</v>
      </c>
      <c r="B6" s="10" t="s">
        <v>11</v>
      </c>
      <c r="C6" s="10" t="s">
        <v>179</v>
      </c>
      <c r="D6" s="10" t="s">
        <v>139</v>
      </c>
      <c r="E6" s="10" t="s">
        <v>163</v>
      </c>
      <c r="F6" s="10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0.15381</v>
      </c>
      <c r="J6" s="15">
        <f>E6/$C6*Sheet9!$C6</f>
        <v>0</v>
      </c>
      <c r="K6" s="15">
        <f>F6/$C6*Sheet9!$C6</f>
        <v>0</v>
      </c>
    </row>
    <row r="7" spans="1:11" x14ac:dyDescent="0.4">
      <c r="A7" s="10" t="s">
        <v>12</v>
      </c>
      <c r="B7" s="10" t="s">
        <v>13</v>
      </c>
      <c r="C7" s="10" t="s">
        <v>180</v>
      </c>
      <c r="D7" s="10" t="s">
        <v>163</v>
      </c>
      <c r="E7" s="10" t="s">
        <v>163</v>
      </c>
      <c r="F7" s="10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0</v>
      </c>
      <c r="K7" s="15">
        <f>F7/$C7*Sheet9!$C7</f>
        <v>0</v>
      </c>
    </row>
    <row r="8" spans="1:11" x14ac:dyDescent="0.4">
      <c r="A8" s="10" t="s">
        <v>14</v>
      </c>
      <c r="B8" s="10" t="s">
        <v>15</v>
      </c>
      <c r="C8" s="10" t="s">
        <v>181</v>
      </c>
      <c r="D8" s="10" t="s">
        <v>163</v>
      </c>
      <c r="E8" s="10" t="s">
        <v>167</v>
      </c>
      <c r="F8" s="10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9.6129999999999979E-2</v>
      </c>
      <c r="K8" s="15">
        <f>F8/$C8*Sheet9!$C8</f>
        <v>0</v>
      </c>
    </row>
    <row r="9" spans="1:11" x14ac:dyDescent="0.4">
      <c r="A9" s="10" t="s">
        <v>16</v>
      </c>
      <c r="B9" s="10" t="s">
        <v>17</v>
      </c>
      <c r="C9" s="10" t="s">
        <v>182</v>
      </c>
      <c r="D9" s="10" t="s">
        <v>139</v>
      </c>
      <c r="E9" s="10" t="s">
        <v>159</v>
      </c>
      <c r="F9" s="10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0.15381</v>
      </c>
      <c r="J9" s="15">
        <f>E9/$C9*Sheet9!$C9</f>
        <v>0.11536</v>
      </c>
      <c r="K9" s="15">
        <f>F9/$C9*Sheet9!$C9</f>
        <v>0</v>
      </c>
    </row>
    <row r="10" spans="1:11" x14ac:dyDescent="0.4">
      <c r="A10" s="10" t="s">
        <v>18</v>
      </c>
      <c r="B10" s="10" t="s">
        <v>19</v>
      </c>
      <c r="C10" s="10" t="s">
        <v>183</v>
      </c>
      <c r="D10" s="10" t="s">
        <v>171</v>
      </c>
      <c r="E10" s="10" t="s">
        <v>163</v>
      </c>
      <c r="F10" s="10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0.26917000000000002</v>
      </c>
      <c r="J10" s="15">
        <f>E10/$C10*Sheet9!$C10</f>
        <v>0</v>
      </c>
      <c r="K10" s="15">
        <f>F10/$C10*Sheet9!$C10</f>
        <v>0</v>
      </c>
    </row>
    <row r="11" spans="1:11" x14ac:dyDescent="0.4">
      <c r="A11" s="10" t="s">
        <v>20</v>
      </c>
      <c r="B11" s="10" t="s">
        <v>21</v>
      </c>
      <c r="C11" s="10" t="s">
        <v>184</v>
      </c>
      <c r="D11" s="10" t="s">
        <v>163</v>
      </c>
      <c r="E11" s="10" t="s">
        <v>139</v>
      </c>
      <c r="F11" s="10" t="s">
        <v>159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0.15381</v>
      </c>
      <c r="K11" s="15">
        <f>F11/$C11*Sheet9!$C11</f>
        <v>0.11536</v>
      </c>
    </row>
    <row r="12" spans="1:11" x14ac:dyDescent="0.4">
      <c r="A12" s="10" t="s">
        <v>22</v>
      </c>
      <c r="B12" s="10" t="s">
        <v>23</v>
      </c>
      <c r="C12" s="10" t="s">
        <v>185</v>
      </c>
      <c r="D12" s="10" t="s">
        <v>163</v>
      </c>
      <c r="E12" s="10" t="s">
        <v>163</v>
      </c>
      <c r="F12" s="10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</v>
      </c>
    </row>
    <row r="13" spans="1:11" x14ac:dyDescent="0.4">
      <c r="A13" s="10" t="s">
        <v>24</v>
      </c>
      <c r="B13" s="10" t="s">
        <v>25</v>
      </c>
      <c r="C13" s="10" t="s">
        <v>186</v>
      </c>
      <c r="D13" s="10" t="s">
        <v>163</v>
      </c>
      <c r="E13" s="10" t="s">
        <v>163</v>
      </c>
      <c r="F13" s="10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</v>
      </c>
      <c r="K13" s="15">
        <f>F13/$C13*Sheet9!$C13</f>
        <v>0</v>
      </c>
    </row>
    <row r="14" spans="1:11" x14ac:dyDescent="0.4">
      <c r="A14" s="10" t="s">
        <v>26</v>
      </c>
      <c r="B14" s="10" t="s">
        <v>27</v>
      </c>
      <c r="C14" s="10" t="s">
        <v>187</v>
      </c>
      <c r="D14" s="10" t="s">
        <v>163</v>
      </c>
      <c r="E14" s="10" t="s">
        <v>163</v>
      </c>
      <c r="F14" s="10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</v>
      </c>
      <c r="K14" s="15">
        <f>F14/$C14*Sheet9!$C14</f>
        <v>0</v>
      </c>
    </row>
    <row r="15" spans="1:11" x14ac:dyDescent="0.4">
      <c r="A15" s="10" t="s">
        <v>28</v>
      </c>
      <c r="B15" s="10" t="s">
        <v>13</v>
      </c>
      <c r="C15" s="10" t="s">
        <v>188</v>
      </c>
      <c r="D15" s="10" t="s">
        <v>163</v>
      </c>
      <c r="E15" s="10" t="s">
        <v>141</v>
      </c>
      <c r="F15" s="10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0.13458000000000001</v>
      </c>
      <c r="K15" s="15">
        <f>F15/$C15*Sheet9!$C15</f>
        <v>0</v>
      </c>
    </row>
    <row r="16" spans="1:11" x14ac:dyDescent="0.4">
      <c r="A16" s="10" t="s">
        <v>29</v>
      </c>
      <c r="B16" s="10" t="s">
        <v>30</v>
      </c>
      <c r="C16" s="10" t="s">
        <v>189</v>
      </c>
      <c r="D16" s="10" t="s">
        <v>167</v>
      </c>
      <c r="E16" s="10" t="s">
        <v>163</v>
      </c>
      <c r="F16" s="10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9.6129999999999993E-2</v>
      </c>
      <c r="J16" s="15">
        <f>E16/$C16*Sheet9!$C16</f>
        <v>0</v>
      </c>
      <c r="K16" s="15">
        <f>F16/$C16*Sheet9!$C16</f>
        <v>0</v>
      </c>
    </row>
    <row r="17" spans="1:11" x14ac:dyDescent="0.4">
      <c r="A17" s="10" t="s">
        <v>31</v>
      </c>
      <c r="B17" s="10" t="s">
        <v>32</v>
      </c>
      <c r="C17" s="10" t="s">
        <v>190</v>
      </c>
      <c r="D17" s="10" t="s">
        <v>159</v>
      </c>
      <c r="E17" s="10" t="s">
        <v>163</v>
      </c>
      <c r="F17" s="10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0.11536</v>
      </c>
      <c r="J17" s="15">
        <f>E17/$C17*Sheet9!$C17</f>
        <v>0</v>
      </c>
      <c r="K17" s="15">
        <f>F17/$C17*Sheet9!$C17</f>
        <v>0</v>
      </c>
    </row>
    <row r="18" spans="1:11" x14ac:dyDescent="0.4">
      <c r="A18" s="10" t="s">
        <v>33</v>
      </c>
      <c r="B18" s="10" t="s">
        <v>34</v>
      </c>
      <c r="C18" s="10" t="s">
        <v>191</v>
      </c>
      <c r="D18" s="10" t="s">
        <v>163</v>
      </c>
      <c r="E18" s="10" t="s">
        <v>163</v>
      </c>
      <c r="F18" s="10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</v>
      </c>
      <c r="K18" s="15">
        <f>F18/$C18*Sheet9!$C18</f>
        <v>0</v>
      </c>
    </row>
    <row r="19" spans="1:11" x14ac:dyDescent="0.4">
      <c r="A19" s="10" t="s">
        <v>35</v>
      </c>
      <c r="B19" s="10" t="s">
        <v>36</v>
      </c>
      <c r="C19" s="10" t="s">
        <v>192</v>
      </c>
      <c r="D19" s="10" t="s">
        <v>159</v>
      </c>
      <c r="E19" s="10" t="s">
        <v>163</v>
      </c>
      <c r="F19" s="10" t="s">
        <v>167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0.11536</v>
      </c>
      <c r="J19" s="15">
        <f>E19/$C19*Sheet9!$C19</f>
        <v>0</v>
      </c>
      <c r="K19" s="15">
        <f>F19/$C19*Sheet9!$C19</f>
        <v>9.6129999999999979E-2</v>
      </c>
    </row>
    <row r="20" spans="1:11" x14ac:dyDescent="0.4">
      <c r="A20" s="10" t="s">
        <v>37</v>
      </c>
      <c r="B20" s="10" t="s">
        <v>38</v>
      </c>
      <c r="C20" s="10" t="s">
        <v>193</v>
      </c>
      <c r="D20" s="10" t="s">
        <v>167</v>
      </c>
      <c r="E20" s="10" t="s">
        <v>141</v>
      </c>
      <c r="F20" s="10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9.6129999999999993E-2</v>
      </c>
      <c r="J20" s="15">
        <f>E20/$C20*Sheet9!$C20</f>
        <v>0.13458000000000001</v>
      </c>
      <c r="K20" s="15">
        <f>F20/$C20*Sheet9!$C20</f>
        <v>0</v>
      </c>
    </row>
    <row r="21" spans="1:11" x14ac:dyDescent="0.4">
      <c r="A21" s="10" t="s">
        <v>39</v>
      </c>
      <c r="B21" s="10" t="s">
        <v>40</v>
      </c>
      <c r="C21" s="10" t="s">
        <v>194</v>
      </c>
      <c r="D21" s="10" t="s">
        <v>167</v>
      </c>
      <c r="E21" s="10" t="s">
        <v>163</v>
      </c>
      <c r="F21" s="10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9.6129999999999993E-2</v>
      </c>
      <c r="J21" s="15">
        <f>E21/$C21*Sheet9!$C21</f>
        <v>0</v>
      </c>
      <c r="K21" s="15">
        <f>F21/$C21*Sheet9!$C21</f>
        <v>0</v>
      </c>
    </row>
    <row r="22" spans="1:11" x14ac:dyDescent="0.4">
      <c r="A22" s="10" t="s">
        <v>41</v>
      </c>
      <c r="B22" s="10" t="s">
        <v>42</v>
      </c>
      <c r="C22" s="10" t="s">
        <v>195</v>
      </c>
      <c r="D22" s="10" t="s">
        <v>163</v>
      </c>
      <c r="E22" s="10" t="s">
        <v>163</v>
      </c>
      <c r="F22" s="10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0</v>
      </c>
      <c r="K22" s="15">
        <f>F22/$C22*Sheet9!$C22</f>
        <v>0</v>
      </c>
    </row>
    <row r="23" spans="1:11" x14ac:dyDescent="0.4">
      <c r="A23" s="10" t="s">
        <v>43</v>
      </c>
      <c r="B23" s="10" t="s">
        <v>44</v>
      </c>
      <c r="C23" s="10" t="s">
        <v>196</v>
      </c>
      <c r="D23" s="10" t="s">
        <v>163</v>
      </c>
      <c r="E23" s="10" t="s">
        <v>163</v>
      </c>
      <c r="F23" s="10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</v>
      </c>
      <c r="K23" s="15">
        <f>F23/$C23*Sheet9!$C23</f>
        <v>0</v>
      </c>
    </row>
    <row r="24" spans="1:11" x14ac:dyDescent="0.4">
      <c r="A24" s="10" t="s">
        <v>45</v>
      </c>
      <c r="B24" s="10" t="s">
        <v>46</v>
      </c>
      <c r="C24" s="10" t="s">
        <v>197</v>
      </c>
      <c r="D24" s="10" t="s">
        <v>167</v>
      </c>
      <c r="E24" s="10" t="s">
        <v>163</v>
      </c>
      <c r="F24" s="10" t="s">
        <v>159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9.6130000000000007E-2</v>
      </c>
      <c r="J24" s="15">
        <f>E24/$C24*Sheet9!$C24</f>
        <v>0</v>
      </c>
      <c r="K24" s="15">
        <f>F24/$C24*Sheet9!$C24</f>
        <v>0.11536000000000002</v>
      </c>
    </row>
    <row r="25" spans="1:11" x14ac:dyDescent="0.4">
      <c r="A25" s="10" t="s">
        <v>47</v>
      </c>
      <c r="B25" s="10" t="s">
        <v>48</v>
      </c>
      <c r="C25" s="10" t="s">
        <v>198</v>
      </c>
      <c r="D25" s="10" t="s">
        <v>163</v>
      </c>
      <c r="E25" s="10" t="s">
        <v>167</v>
      </c>
      <c r="F25" s="10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9.6129999999999993E-2</v>
      </c>
      <c r="K25" s="15">
        <f>F25/$C25*Sheet9!$C25</f>
        <v>0</v>
      </c>
    </row>
    <row r="26" spans="1:11" x14ac:dyDescent="0.4">
      <c r="A26" s="10" t="s">
        <v>49</v>
      </c>
      <c r="B26" s="10" t="s">
        <v>50</v>
      </c>
      <c r="C26" s="10" t="s">
        <v>199</v>
      </c>
      <c r="D26" s="10" t="s">
        <v>163</v>
      </c>
      <c r="E26" s="10" t="s">
        <v>163</v>
      </c>
      <c r="F26" s="10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0</v>
      </c>
      <c r="K26" s="15">
        <f>F26/$C26*Sheet9!$C26</f>
        <v>0</v>
      </c>
    </row>
    <row r="27" spans="1:11" x14ac:dyDescent="0.4">
      <c r="A27" s="10" t="s">
        <v>51</v>
      </c>
      <c r="B27" s="10" t="s">
        <v>52</v>
      </c>
      <c r="C27" s="10" t="s">
        <v>200</v>
      </c>
      <c r="D27" s="10" t="s">
        <v>163</v>
      </c>
      <c r="E27" s="10" t="s">
        <v>163</v>
      </c>
      <c r="F27" s="10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0</v>
      </c>
      <c r="K27" s="15">
        <f>F27/$C27*Sheet9!$C27</f>
        <v>0</v>
      </c>
    </row>
    <row r="28" spans="1:11" x14ac:dyDescent="0.4">
      <c r="A28" s="10" t="s">
        <v>53</v>
      </c>
      <c r="B28" s="10" t="s">
        <v>13</v>
      </c>
      <c r="C28" s="10" t="s">
        <v>201</v>
      </c>
      <c r="D28" s="10" t="s">
        <v>163</v>
      </c>
      <c r="E28" s="10" t="s">
        <v>145</v>
      </c>
      <c r="F28" s="10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0.24995000000000001</v>
      </c>
      <c r="K28" s="15">
        <f>F28/$C28*Sheet9!$C28</f>
        <v>0</v>
      </c>
    </row>
    <row r="29" spans="1:11" x14ac:dyDescent="0.4">
      <c r="A29" s="10" t="s">
        <v>54</v>
      </c>
      <c r="B29" s="10" t="s">
        <v>55</v>
      </c>
      <c r="C29" s="10" t="s">
        <v>202</v>
      </c>
      <c r="D29" s="10" t="s">
        <v>303</v>
      </c>
      <c r="E29" s="10" t="s">
        <v>141</v>
      </c>
      <c r="F29" s="10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0.17304</v>
      </c>
      <c r="J29" s="15">
        <f>E29/$C29*Sheet9!$C29</f>
        <v>0.13458000000000001</v>
      </c>
      <c r="K29" s="15">
        <f>F29/$C29*Sheet9!$C29</f>
        <v>0</v>
      </c>
    </row>
    <row r="30" spans="1:11" x14ac:dyDescent="0.4">
      <c r="A30" s="10" t="s">
        <v>56</v>
      </c>
      <c r="B30" s="10" t="s">
        <v>57</v>
      </c>
      <c r="C30" s="10" t="s">
        <v>203</v>
      </c>
      <c r="D30" s="10" t="s">
        <v>139</v>
      </c>
      <c r="E30" s="10" t="s">
        <v>133</v>
      </c>
      <c r="F30" s="10" t="s">
        <v>159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0.15380999999999997</v>
      </c>
      <c r="J30" s="15">
        <f>E30/$C30*Sheet9!$C30</f>
        <v>0.23072000000000001</v>
      </c>
      <c r="K30" s="15">
        <f>F30/$C30*Sheet9!$C30</f>
        <v>0.11536</v>
      </c>
    </row>
    <row r="31" spans="1:11" x14ac:dyDescent="0.4">
      <c r="A31" s="10" t="s">
        <v>58</v>
      </c>
      <c r="B31" s="10" t="s">
        <v>59</v>
      </c>
      <c r="C31" s="10" t="s">
        <v>204</v>
      </c>
      <c r="D31" s="10" t="s">
        <v>161</v>
      </c>
      <c r="E31" s="10" t="s">
        <v>133</v>
      </c>
      <c r="F31" s="10" t="s">
        <v>159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0.19227</v>
      </c>
      <c r="J31" s="15">
        <f>E31/$C31*Sheet9!$C31</f>
        <v>0.23072000000000001</v>
      </c>
      <c r="K31" s="15">
        <f>F31/$C31*Sheet9!$C31</f>
        <v>0.11536</v>
      </c>
    </row>
    <row r="32" spans="1:11" x14ac:dyDescent="0.4">
      <c r="A32" s="10" t="s">
        <v>60</v>
      </c>
      <c r="B32" s="10" t="s">
        <v>61</v>
      </c>
      <c r="C32" s="10" t="s">
        <v>205</v>
      </c>
      <c r="D32" s="10" t="s">
        <v>159</v>
      </c>
      <c r="E32" s="10" t="s">
        <v>167</v>
      </c>
      <c r="F32" s="10" t="s">
        <v>163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0.11536</v>
      </c>
      <c r="J32" s="15">
        <f>E32/$C32*Sheet9!$C32</f>
        <v>9.6129999999999993E-2</v>
      </c>
      <c r="K32" s="15">
        <f>F32/$C32*Sheet9!$C32</f>
        <v>0</v>
      </c>
    </row>
    <row r="33" spans="1:11" x14ac:dyDescent="0.4">
      <c r="A33" s="10" t="s">
        <v>62</v>
      </c>
      <c r="B33" s="10" t="s">
        <v>63</v>
      </c>
      <c r="C33" s="10" t="s">
        <v>206</v>
      </c>
      <c r="D33" s="10" t="s">
        <v>141</v>
      </c>
      <c r="E33" s="10" t="s">
        <v>171</v>
      </c>
      <c r="F33" s="10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0.13458000000000001</v>
      </c>
      <c r="J33" s="15">
        <f>E33/$C33*Sheet9!$C33</f>
        <v>0.26917000000000002</v>
      </c>
      <c r="K33" s="15">
        <f>F33/$C33*Sheet9!$C33</f>
        <v>0</v>
      </c>
    </row>
    <row r="34" spans="1:11" x14ac:dyDescent="0.4">
      <c r="A34" s="10" t="s">
        <v>64</v>
      </c>
      <c r="B34" s="10" t="s">
        <v>65</v>
      </c>
      <c r="C34" s="10" t="s">
        <v>207</v>
      </c>
      <c r="D34" s="10" t="s">
        <v>139</v>
      </c>
      <c r="E34" s="10" t="s">
        <v>145</v>
      </c>
      <c r="F34" s="10" t="s">
        <v>163</v>
      </c>
      <c r="G34" s="15">
        <f>B34/$C34*Sheet9!$C34</f>
        <v>15.70851</v>
      </c>
      <c r="H34" s="15">
        <f>C34/$C34*Sheet9!$C34</f>
        <v>100</v>
      </c>
      <c r="I34" s="15">
        <f>D34/$C34*Sheet9!$C34</f>
        <v>0.15381</v>
      </c>
      <c r="J34" s="15">
        <f>E34/$C34*Sheet9!$C34</f>
        <v>0.24995000000000001</v>
      </c>
      <c r="K34" s="15">
        <f>F34/$C34*Sheet9!$C34</f>
        <v>0</v>
      </c>
    </row>
    <row r="35" spans="1:11" x14ac:dyDescent="0.4">
      <c r="A35" s="10" t="s">
        <v>66</v>
      </c>
      <c r="B35" s="10" t="s">
        <v>67</v>
      </c>
      <c r="C35" s="10" t="s">
        <v>208</v>
      </c>
      <c r="D35" s="10" t="s">
        <v>525</v>
      </c>
      <c r="E35" s="10" t="s">
        <v>139</v>
      </c>
      <c r="F35" s="10" t="s">
        <v>167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0.55757999999999996</v>
      </c>
      <c r="J35" s="15">
        <f>E35/$C35*Sheet9!$C35</f>
        <v>0.15381</v>
      </c>
      <c r="K35" s="15">
        <f>F35/$C35*Sheet9!$C35</f>
        <v>9.6129999999999993E-2</v>
      </c>
    </row>
    <row r="36" spans="1:11" x14ac:dyDescent="0.4">
      <c r="A36" s="10" t="s">
        <v>68</v>
      </c>
      <c r="B36" s="10" t="s">
        <v>69</v>
      </c>
      <c r="C36" s="10" t="s">
        <v>209</v>
      </c>
      <c r="D36" s="10" t="s">
        <v>171</v>
      </c>
      <c r="E36" s="10" t="s">
        <v>303</v>
      </c>
      <c r="F36" s="10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0.26917000000000002</v>
      </c>
      <c r="J36" s="15">
        <f>E36/$C36*Sheet9!$C36</f>
        <v>0.17304</v>
      </c>
      <c r="K36" s="15">
        <f>F36/$C36*Sheet9!$C36</f>
        <v>0</v>
      </c>
    </row>
    <row r="37" spans="1:11" x14ac:dyDescent="0.4">
      <c r="A37" s="10" t="s">
        <v>70</v>
      </c>
      <c r="B37" s="10" t="s">
        <v>71</v>
      </c>
      <c r="C37" s="10" t="s">
        <v>210</v>
      </c>
      <c r="D37" s="10" t="s">
        <v>163</v>
      </c>
      <c r="E37" s="10" t="s">
        <v>163</v>
      </c>
      <c r="F37" s="10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0</v>
      </c>
      <c r="K37" s="15">
        <f>F37/$C37*Sheet9!$C37</f>
        <v>0</v>
      </c>
    </row>
    <row r="38" spans="1:11" x14ac:dyDescent="0.4">
      <c r="A38" s="10" t="s">
        <v>72</v>
      </c>
      <c r="B38" s="10" t="s">
        <v>73</v>
      </c>
      <c r="C38" s="10" t="s">
        <v>211</v>
      </c>
      <c r="D38" s="10" t="s">
        <v>159</v>
      </c>
      <c r="E38" s="10" t="s">
        <v>151</v>
      </c>
      <c r="F38" s="10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0.11536</v>
      </c>
      <c r="J38" s="15">
        <f>E38/$C38*Sheet9!$C38</f>
        <v>0.44222</v>
      </c>
      <c r="K38" s="15">
        <f>F38/$C38*Sheet9!$C38</f>
        <v>0</v>
      </c>
    </row>
    <row r="39" spans="1:11" x14ac:dyDescent="0.4">
      <c r="A39" s="10" t="s">
        <v>74</v>
      </c>
      <c r="B39" s="10" t="s">
        <v>75</v>
      </c>
      <c r="C39" s="10" t="s">
        <v>212</v>
      </c>
      <c r="D39" s="10" t="s">
        <v>167</v>
      </c>
      <c r="E39" s="10" t="s">
        <v>159</v>
      </c>
      <c r="F39" s="10" t="s">
        <v>167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9.6129999999999993E-2</v>
      </c>
      <c r="J39" s="15">
        <f>E39/$C39*Sheet9!$C39</f>
        <v>0.11536000000000002</v>
      </c>
      <c r="K39" s="15">
        <f>F39/$C39*Sheet9!$C39</f>
        <v>9.6129999999999993E-2</v>
      </c>
    </row>
    <row r="40" spans="1:11" x14ac:dyDescent="0.4">
      <c r="A40" s="10" t="s">
        <v>76</v>
      </c>
      <c r="B40" s="10" t="s">
        <v>77</v>
      </c>
      <c r="C40" s="10" t="s">
        <v>213</v>
      </c>
      <c r="D40" s="10" t="s">
        <v>171</v>
      </c>
      <c r="E40" s="10" t="s">
        <v>163</v>
      </c>
      <c r="F40" s="10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0.26917000000000002</v>
      </c>
      <c r="J40" s="15">
        <f>E40/$C40*Sheet9!$C40</f>
        <v>0</v>
      </c>
      <c r="K40" s="15">
        <f>F40/$C40*Sheet9!$C40</f>
        <v>0</v>
      </c>
    </row>
    <row r="41" spans="1:11" x14ac:dyDescent="0.4">
      <c r="A41" s="10" t="s">
        <v>78</v>
      </c>
      <c r="B41" s="10" t="s">
        <v>79</v>
      </c>
      <c r="C41" s="10" t="s">
        <v>214</v>
      </c>
      <c r="D41" s="10" t="s">
        <v>303</v>
      </c>
      <c r="E41" s="10" t="s">
        <v>163</v>
      </c>
      <c r="F41" s="10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0.17304</v>
      </c>
      <c r="J41" s="15">
        <f>E41/$C41*Sheet9!$C41</f>
        <v>0</v>
      </c>
      <c r="K41" s="15">
        <f>F41/$C41*Sheet9!$C41</f>
        <v>0</v>
      </c>
    </row>
    <row r="42" spans="1:11" x14ac:dyDescent="0.4">
      <c r="A42" s="10" t="s">
        <v>80</v>
      </c>
      <c r="B42" s="10" t="s">
        <v>81</v>
      </c>
      <c r="C42" s="10" t="s">
        <v>215</v>
      </c>
      <c r="D42" s="10" t="s">
        <v>133</v>
      </c>
      <c r="E42" s="10" t="s">
        <v>171</v>
      </c>
      <c r="F42" s="10" t="s">
        <v>139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0.23072000000000001</v>
      </c>
      <c r="J42" s="15">
        <f>E42/$C42*Sheet9!$C42</f>
        <v>0.26917000000000002</v>
      </c>
      <c r="K42" s="15">
        <f>F42/$C42*Sheet9!$C42</f>
        <v>0.15381</v>
      </c>
    </row>
    <row r="43" spans="1:11" x14ac:dyDescent="0.4">
      <c r="A43" s="10" t="s">
        <v>82</v>
      </c>
      <c r="B43" s="10" t="s">
        <v>83</v>
      </c>
      <c r="C43" s="10" t="s">
        <v>216</v>
      </c>
      <c r="D43" s="10" t="s">
        <v>303</v>
      </c>
      <c r="E43" s="10" t="s">
        <v>139</v>
      </c>
      <c r="F43" s="10" t="s">
        <v>139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0.17304</v>
      </c>
      <c r="J43" s="15">
        <f>E43/$C43*Sheet9!$C43</f>
        <v>0.15381</v>
      </c>
      <c r="K43" s="15">
        <f>F43/$C43*Sheet9!$C43</f>
        <v>0.15381</v>
      </c>
    </row>
    <row r="44" spans="1:11" x14ac:dyDescent="0.4">
      <c r="A44" s="10" t="s">
        <v>84</v>
      </c>
      <c r="B44" s="10" t="s">
        <v>85</v>
      </c>
      <c r="C44" s="10" t="s">
        <v>217</v>
      </c>
      <c r="D44" s="10" t="s">
        <v>139</v>
      </c>
      <c r="E44" s="10" t="s">
        <v>149</v>
      </c>
      <c r="F44" s="10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0.15381</v>
      </c>
      <c r="J44" s="15">
        <f>E44/$C44*Sheet9!$C44</f>
        <v>0.30763000000000001</v>
      </c>
      <c r="K44" s="15">
        <f>F44/$C44*Sheet9!$C44</f>
        <v>0</v>
      </c>
    </row>
    <row r="45" spans="1:11" x14ac:dyDescent="0.4">
      <c r="A45" s="10" t="s">
        <v>86</v>
      </c>
      <c r="B45" s="10" t="s">
        <v>87</v>
      </c>
      <c r="C45" s="10" t="s">
        <v>218</v>
      </c>
      <c r="D45" s="10" t="s">
        <v>159</v>
      </c>
      <c r="E45" s="10" t="s">
        <v>141</v>
      </c>
      <c r="F45" s="10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0.11536</v>
      </c>
      <c r="J45" s="15">
        <f>E45/$C45*Sheet9!$C45</f>
        <v>0.13458000000000001</v>
      </c>
      <c r="K45" s="15">
        <f>F45/$C45*Sheet9!$C45</f>
        <v>0</v>
      </c>
    </row>
    <row r="46" spans="1:11" x14ac:dyDescent="0.4">
      <c r="A46" s="10" t="s">
        <v>88</v>
      </c>
      <c r="B46" s="10" t="s">
        <v>89</v>
      </c>
      <c r="C46" s="10" t="s">
        <v>219</v>
      </c>
      <c r="D46" s="10" t="s">
        <v>141</v>
      </c>
      <c r="E46" s="10" t="s">
        <v>303</v>
      </c>
      <c r="F46" s="10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0.13458000000000001</v>
      </c>
      <c r="J46" s="15">
        <f>E46/$C46*Sheet9!$C46</f>
        <v>0.17303999999999997</v>
      </c>
      <c r="K46" s="15">
        <f>F46/$C46*Sheet9!$C46</f>
        <v>0</v>
      </c>
    </row>
    <row r="47" spans="1:11" x14ac:dyDescent="0.4">
      <c r="A47" s="10" t="s">
        <v>90</v>
      </c>
      <c r="B47" s="10" t="s">
        <v>91</v>
      </c>
      <c r="C47" s="10" t="s">
        <v>220</v>
      </c>
      <c r="D47" s="10" t="s">
        <v>303</v>
      </c>
      <c r="E47" s="10" t="s">
        <v>159</v>
      </c>
      <c r="F47" s="10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0.17304</v>
      </c>
      <c r="J47" s="15">
        <f>E47/$C47*Sheet9!$C47</f>
        <v>0.11536</v>
      </c>
      <c r="K47" s="15">
        <f>F47/$C47*Sheet9!$C47</f>
        <v>0</v>
      </c>
    </row>
    <row r="48" spans="1:11" x14ac:dyDescent="0.4">
      <c r="A48" s="10" t="s">
        <v>92</v>
      </c>
      <c r="B48" s="10" t="s">
        <v>93</v>
      </c>
      <c r="C48" s="10" t="s">
        <v>221</v>
      </c>
      <c r="D48" s="10" t="s">
        <v>163</v>
      </c>
      <c r="E48" s="10" t="s">
        <v>167</v>
      </c>
      <c r="F48" s="10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9.6129999999999993E-2</v>
      </c>
      <c r="K48" s="15">
        <f>F48/$C48*Sheet9!$C48</f>
        <v>0</v>
      </c>
    </row>
    <row r="49" spans="1:11" x14ac:dyDescent="0.4">
      <c r="A49" s="10" t="s">
        <v>94</v>
      </c>
      <c r="B49" s="10" t="s">
        <v>95</v>
      </c>
      <c r="C49" s="10" t="s">
        <v>222</v>
      </c>
      <c r="D49" s="10" t="s">
        <v>161</v>
      </c>
      <c r="E49" s="10" t="s">
        <v>161</v>
      </c>
      <c r="F49" s="10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0.19227</v>
      </c>
      <c r="J49" s="15">
        <f>E49/$C49*Sheet9!$C49</f>
        <v>0.19227</v>
      </c>
      <c r="K49" s="15">
        <f>F49/$C49*Sheet9!$C49</f>
        <v>0</v>
      </c>
    </row>
    <row r="50" spans="1:11" x14ac:dyDescent="0.4">
      <c r="A50" s="10" t="s">
        <v>96</v>
      </c>
      <c r="B50" s="10" t="s">
        <v>97</v>
      </c>
      <c r="C50" s="10" t="s">
        <v>223</v>
      </c>
      <c r="D50" s="10" t="s">
        <v>163</v>
      </c>
      <c r="E50" s="10" t="s">
        <v>163</v>
      </c>
      <c r="F50" s="10" t="s">
        <v>161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0</v>
      </c>
      <c r="K50" s="15">
        <f>F50/$C50*Sheet9!$C50</f>
        <v>0.19227</v>
      </c>
    </row>
    <row r="51" spans="1:11" x14ac:dyDescent="0.4">
      <c r="A51" s="10" t="s">
        <v>98</v>
      </c>
      <c r="B51" s="10" t="s">
        <v>99</v>
      </c>
      <c r="C51" s="10" t="s">
        <v>224</v>
      </c>
      <c r="D51" s="10" t="s">
        <v>163</v>
      </c>
      <c r="E51" s="10" t="s">
        <v>163</v>
      </c>
      <c r="F51" s="10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</v>
      </c>
      <c r="K51" s="15">
        <f>F51/$C51*Sheet9!$C51</f>
        <v>0</v>
      </c>
    </row>
    <row r="52" spans="1:11" x14ac:dyDescent="0.4">
      <c r="A52" s="10" t="s">
        <v>100</v>
      </c>
      <c r="B52" s="10" t="s">
        <v>101</v>
      </c>
      <c r="C52" s="10" t="s">
        <v>225</v>
      </c>
      <c r="D52" s="10" t="s">
        <v>163</v>
      </c>
      <c r="E52" s="10" t="s">
        <v>163</v>
      </c>
      <c r="F52" s="10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</v>
      </c>
    </row>
    <row r="53" spans="1:11" x14ac:dyDescent="0.4">
      <c r="A53" s="10" t="s">
        <v>102</v>
      </c>
      <c r="B53" s="10" t="s">
        <v>103</v>
      </c>
      <c r="C53" s="10" t="s">
        <v>226</v>
      </c>
      <c r="D53" s="10" t="s">
        <v>163</v>
      </c>
      <c r="E53" s="10" t="s">
        <v>163</v>
      </c>
      <c r="F53" s="10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10" t="s">
        <v>104</v>
      </c>
      <c r="B54" s="10" t="s">
        <v>105</v>
      </c>
      <c r="C54" s="10" t="s">
        <v>227</v>
      </c>
      <c r="D54" s="10" t="s">
        <v>163</v>
      </c>
      <c r="E54" s="10" t="s">
        <v>163</v>
      </c>
      <c r="F54" s="10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10" t="s">
        <v>106</v>
      </c>
      <c r="B55" s="10" t="s">
        <v>107</v>
      </c>
      <c r="C55" s="10" t="s">
        <v>228</v>
      </c>
      <c r="D55" s="10" t="s">
        <v>163</v>
      </c>
      <c r="E55" s="10" t="s">
        <v>163</v>
      </c>
      <c r="F55" s="10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</v>
      </c>
    </row>
    <row r="56" spans="1:11" x14ac:dyDescent="0.4">
      <c r="A56" s="10" t="s">
        <v>108</v>
      </c>
      <c r="B56" s="10" t="s">
        <v>109</v>
      </c>
      <c r="C56" s="10" t="s">
        <v>229</v>
      </c>
      <c r="D56" s="10" t="s">
        <v>163</v>
      </c>
      <c r="E56" s="10" t="s">
        <v>163</v>
      </c>
      <c r="F56" s="10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</v>
      </c>
    </row>
    <row r="57" spans="1:11" x14ac:dyDescent="0.4">
      <c r="A57" s="10" t="s">
        <v>110</v>
      </c>
      <c r="B57" s="10" t="s">
        <v>111</v>
      </c>
      <c r="C57" s="10" t="s">
        <v>229</v>
      </c>
      <c r="D57" s="10" t="s">
        <v>163</v>
      </c>
      <c r="E57" s="10" t="s">
        <v>163</v>
      </c>
      <c r="F57" s="10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</v>
      </c>
    </row>
    <row r="58" spans="1:11" x14ac:dyDescent="0.4">
      <c r="A58" s="10" t="s">
        <v>112</v>
      </c>
      <c r="B58" s="10" t="s">
        <v>113</v>
      </c>
      <c r="C58" s="10" t="s">
        <v>230</v>
      </c>
      <c r="D58" s="10" t="s">
        <v>163</v>
      </c>
      <c r="E58" s="10" t="s">
        <v>163</v>
      </c>
      <c r="F58" s="10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</v>
      </c>
    </row>
    <row r="59" spans="1:11" x14ac:dyDescent="0.4">
      <c r="A59" s="10" t="s">
        <v>114</v>
      </c>
      <c r="B59" s="10" t="s">
        <v>115</v>
      </c>
      <c r="C59" s="10" t="s">
        <v>231</v>
      </c>
      <c r="D59" s="10" t="s">
        <v>163</v>
      </c>
      <c r="E59" s="10" t="s">
        <v>163</v>
      </c>
      <c r="F59" s="10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10" t="s">
        <v>116</v>
      </c>
      <c r="B60" s="10" t="s">
        <v>117</v>
      </c>
      <c r="C60" s="10" t="s">
        <v>9</v>
      </c>
      <c r="D60" s="10" t="s">
        <v>163</v>
      </c>
      <c r="E60" s="10" t="s">
        <v>163</v>
      </c>
      <c r="F60" s="10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0" t="s">
        <v>118</v>
      </c>
      <c r="B61" s="10" t="s">
        <v>119</v>
      </c>
      <c r="C61" s="10" t="s">
        <v>232</v>
      </c>
      <c r="D61" s="10" t="s">
        <v>163</v>
      </c>
      <c r="E61" s="10" t="s">
        <v>163</v>
      </c>
      <c r="F61" s="10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10" t="s">
        <v>120</v>
      </c>
      <c r="B62" s="10" t="s">
        <v>121</v>
      </c>
      <c r="C62" s="10" t="s">
        <v>233</v>
      </c>
      <c r="D62" s="10" t="s">
        <v>163</v>
      </c>
      <c r="E62" s="10" t="s">
        <v>163</v>
      </c>
      <c r="F62" s="10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10" t="s">
        <v>122</v>
      </c>
      <c r="B63" s="10" t="s">
        <v>123</v>
      </c>
      <c r="C63" s="10" t="s">
        <v>234</v>
      </c>
      <c r="D63" s="10" t="s">
        <v>163</v>
      </c>
      <c r="E63" s="10" t="s">
        <v>163</v>
      </c>
      <c r="F63" s="10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10" t="s">
        <v>124</v>
      </c>
      <c r="B64" s="10" t="s">
        <v>125</v>
      </c>
      <c r="C64" s="10" t="s">
        <v>235</v>
      </c>
      <c r="D64" s="10" t="s">
        <v>163</v>
      </c>
      <c r="E64" s="10" t="s">
        <v>163</v>
      </c>
      <c r="F64" s="10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</v>
      </c>
    </row>
    <row r="65" spans="1:11" x14ac:dyDescent="0.4">
      <c r="A65" s="10" t="s">
        <v>126</v>
      </c>
      <c r="B65" s="10" t="s">
        <v>119</v>
      </c>
      <c r="C65" s="10" t="s">
        <v>236</v>
      </c>
      <c r="D65" s="10" t="s">
        <v>163</v>
      </c>
      <c r="E65" s="10" t="s">
        <v>163</v>
      </c>
      <c r="F65" s="10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10" t="s">
        <v>127</v>
      </c>
      <c r="B66" s="10" t="s">
        <v>128</v>
      </c>
      <c r="C66" s="10" t="s">
        <v>237</v>
      </c>
      <c r="D66" s="10" t="s">
        <v>163</v>
      </c>
      <c r="E66" s="10" t="s">
        <v>163</v>
      </c>
      <c r="F66" s="10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10" t="s">
        <v>129</v>
      </c>
      <c r="B67" s="10" t="s">
        <v>130</v>
      </c>
      <c r="C67" s="10" t="s">
        <v>238</v>
      </c>
      <c r="D67" s="10" t="s">
        <v>163</v>
      </c>
      <c r="E67" s="10" t="s">
        <v>163</v>
      </c>
      <c r="F67" s="10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10" t="s">
        <v>131</v>
      </c>
      <c r="B68" s="10" t="s">
        <v>130</v>
      </c>
      <c r="C68" s="10" t="s">
        <v>239</v>
      </c>
      <c r="D68" s="10" t="s">
        <v>163</v>
      </c>
      <c r="E68" s="10" t="s">
        <v>163</v>
      </c>
      <c r="F68" s="10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10" t="s">
        <v>132</v>
      </c>
      <c r="B69" s="10" t="s">
        <v>133</v>
      </c>
      <c r="C69" s="10" t="s">
        <v>240</v>
      </c>
      <c r="D69" s="10" t="s">
        <v>163</v>
      </c>
      <c r="E69" s="10" t="s">
        <v>163</v>
      </c>
      <c r="F69" s="10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0" t="s">
        <v>134</v>
      </c>
      <c r="B70" s="10" t="s">
        <v>135</v>
      </c>
      <c r="C70" s="10" t="s">
        <v>241</v>
      </c>
      <c r="D70" s="10" t="s">
        <v>163</v>
      </c>
      <c r="E70" s="10" t="s">
        <v>163</v>
      </c>
      <c r="F70" s="1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10" t="s">
        <v>136</v>
      </c>
      <c r="B71" s="10" t="s">
        <v>137</v>
      </c>
      <c r="C71" s="10" t="s">
        <v>242</v>
      </c>
      <c r="D71" s="10" t="s">
        <v>163</v>
      </c>
      <c r="E71" s="10" t="s">
        <v>163</v>
      </c>
      <c r="F71" s="10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0" t="s">
        <v>138</v>
      </c>
      <c r="B72" s="10" t="s">
        <v>139</v>
      </c>
      <c r="C72" s="10" t="s">
        <v>243</v>
      </c>
      <c r="D72" s="10" t="s">
        <v>163</v>
      </c>
      <c r="E72" s="10" t="s">
        <v>163</v>
      </c>
      <c r="F72" s="10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10" t="s">
        <v>140</v>
      </c>
      <c r="B73" s="10" t="s">
        <v>141</v>
      </c>
      <c r="C73" s="10" t="s">
        <v>244</v>
      </c>
      <c r="D73" s="10" t="s">
        <v>163</v>
      </c>
      <c r="E73" s="10" t="s">
        <v>163</v>
      </c>
      <c r="F73" s="10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10" t="s">
        <v>142</v>
      </c>
      <c r="B74" s="10" t="s">
        <v>143</v>
      </c>
      <c r="C74" s="10" t="s">
        <v>245</v>
      </c>
      <c r="D74" s="10" t="s">
        <v>163</v>
      </c>
      <c r="E74" s="10" t="s">
        <v>163</v>
      </c>
      <c r="F74" s="10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0" t="s">
        <v>144</v>
      </c>
      <c r="B75" s="10" t="s">
        <v>145</v>
      </c>
      <c r="C75" s="10" t="s">
        <v>246</v>
      </c>
      <c r="D75" s="10" t="s">
        <v>163</v>
      </c>
      <c r="E75" s="10" t="s">
        <v>163</v>
      </c>
      <c r="F75" s="10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10" t="s">
        <v>146</v>
      </c>
      <c r="B76" s="10" t="s">
        <v>147</v>
      </c>
      <c r="C76" s="10" t="s">
        <v>247</v>
      </c>
      <c r="D76" s="10" t="s">
        <v>163</v>
      </c>
      <c r="E76" s="10" t="s">
        <v>163</v>
      </c>
      <c r="F76" s="10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10" t="s">
        <v>148</v>
      </c>
      <c r="B77" s="10" t="s">
        <v>149</v>
      </c>
      <c r="C77" s="10" t="s">
        <v>248</v>
      </c>
      <c r="D77" s="10" t="s">
        <v>163</v>
      </c>
      <c r="E77" s="10" t="s">
        <v>163</v>
      </c>
      <c r="F77" s="10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10" t="s">
        <v>150</v>
      </c>
      <c r="B78" s="10" t="s">
        <v>151</v>
      </c>
      <c r="C78" s="10" t="s">
        <v>249</v>
      </c>
      <c r="D78" s="10" t="s">
        <v>163</v>
      </c>
      <c r="E78" s="10" t="s">
        <v>163</v>
      </c>
      <c r="F78" s="10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10" t="s">
        <v>152</v>
      </c>
      <c r="B79" s="10" t="s">
        <v>153</v>
      </c>
      <c r="C79" s="10" t="s">
        <v>246</v>
      </c>
      <c r="D79" s="10" t="s">
        <v>163</v>
      </c>
      <c r="E79" s="10" t="s">
        <v>163</v>
      </c>
      <c r="F79" s="10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10" t="s">
        <v>154</v>
      </c>
      <c r="B80" s="10" t="s">
        <v>155</v>
      </c>
      <c r="C80" s="10" t="s">
        <v>250</v>
      </c>
      <c r="D80" s="10" t="s">
        <v>163</v>
      </c>
      <c r="E80" s="10" t="s">
        <v>163</v>
      </c>
      <c r="F80" s="10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10" t="s">
        <v>156</v>
      </c>
      <c r="B81" s="10" t="s">
        <v>147</v>
      </c>
      <c r="C81" s="10" t="s">
        <v>251</v>
      </c>
      <c r="D81" s="10" t="s">
        <v>163</v>
      </c>
      <c r="E81" s="10" t="s">
        <v>163</v>
      </c>
      <c r="F81" s="10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10" t="s">
        <v>157</v>
      </c>
      <c r="B82" s="10" t="s">
        <v>145</v>
      </c>
      <c r="C82" s="10" t="s">
        <v>252</v>
      </c>
      <c r="D82" s="10" t="s">
        <v>163</v>
      </c>
      <c r="E82" s="10" t="s">
        <v>163</v>
      </c>
      <c r="F82" s="10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10" t="s">
        <v>158</v>
      </c>
      <c r="B83" s="10" t="s">
        <v>159</v>
      </c>
      <c r="C83" s="10" t="s">
        <v>253</v>
      </c>
      <c r="D83" s="10" t="s">
        <v>163</v>
      </c>
      <c r="E83" s="10" t="s">
        <v>163</v>
      </c>
      <c r="F83" s="10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10" t="s">
        <v>160</v>
      </c>
      <c r="B84" s="10" t="s">
        <v>161</v>
      </c>
      <c r="C84" s="10" t="s">
        <v>254</v>
      </c>
      <c r="D84" s="10" t="s">
        <v>163</v>
      </c>
      <c r="E84" s="10" t="s">
        <v>163</v>
      </c>
      <c r="F84" s="10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10" t="s">
        <v>162</v>
      </c>
      <c r="B85" s="10" t="s">
        <v>163</v>
      </c>
      <c r="C85" s="10" t="s">
        <v>255</v>
      </c>
      <c r="D85" s="10" t="s">
        <v>163</v>
      </c>
      <c r="E85" s="10" t="s">
        <v>163</v>
      </c>
      <c r="F85" s="10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10" t="s">
        <v>164</v>
      </c>
      <c r="B86" s="10" t="s">
        <v>163</v>
      </c>
      <c r="C86" s="10" t="s">
        <v>115</v>
      </c>
      <c r="D86" s="10" t="s">
        <v>163</v>
      </c>
      <c r="E86" s="10" t="s">
        <v>163</v>
      </c>
      <c r="F86" s="10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10" t="s">
        <v>165</v>
      </c>
      <c r="B87" s="10" t="s">
        <v>159</v>
      </c>
      <c r="C87" s="10" t="s">
        <v>256</v>
      </c>
      <c r="D87" s="10" t="s">
        <v>163</v>
      </c>
      <c r="E87" s="10" t="s">
        <v>163</v>
      </c>
      <c r="F87" s="10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10" t="s">
        <v>166</v>
      </c>
      <c r="B88" s="10" t="s">
        <v>167</v>
      </c>
      <c r="C88" s="10" t="s">
        <v>241</v>
      </c>
      <c r="D88" s="10" t="s">
        <v>163</v>
      </c>
      <c r="E88" s="10" t="s">
        <v>163</v>
      </c>
      <c r="F88" s="10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0" t="s">
        <v>168</v>
      </c>
      <c r="B89" s="10" t="s">
        <v>139</v>
      </c>
      <c r="C89" s="10" t="s">
        <v>257</v>
      </c>
      <c r="D89" s="10" t="s">
        <v>163</v>
      </c>
      <c r="E89" s="10" t="s">
        <v>163</v>
      </c>
      <c r="F89" s="10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10" t="s">
        <v>169</v>
      </c>
      <c r="B90" s="10" t="s">
        <v>153</v>
      </c>
      <c r="C90" s="10" t="s">
        <v>113</v>
      </c>
      <c r="D90" s="10" t="s">
        <v>163</v>
      </c>
      <c r="E90" s="10" t="s">
        <v>163</v>
      </c>
      <c r="F90" s="1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0" t="s">
        <v>170</v>
      </c>
      <c r="B91" s="10" t="s">
        <v>171</v>
      </c>
      <c r="C91" s="10" t="s">
        <v>243</v>
      </c>
      <c r="D91" s="10" t="s">
        <v>163</v>
      </c>
      <c r="E91" s="10" t="s">
        <v>163</v>
      </c>
      <c r="F91" s="10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10" t="s">
        <v>172</v>
      </c>
      <c r="B92" s="10" t="s">
        <v>145</v>
      </c>
      <c r="C92" s="10" t="s">
        <v>258</v>
      </c>
      <c r="D92" s="10" t="s">
        <v>163</v>
      </c>
      <c r="E92" s="10" t="s">
        <v>163</v>
      </c>
      <c r="F92" s="10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10" t="s">
        <v>173</v>
      </c>
      <c r="B93" s="10" t="s">
        <v>145</v>
      </c>
      <c r="C93" s="10" t="s">
        <v>259</v>
      </c>
      <c r="D93" s="10" t="s">
        <v>163</v>
      </c>
      <c r="E93" s="10" t="s">
        <v>163</v>
      </c>
      <c r="F93" s="10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35E6-45FA-4046-9F5E-F8FB7FFCDB0A}">
  <sheetPr codeName="Sheet20"/>
  <dimension ref="A1:AZ93"/>
  <sheetViews>
    <sheetView topLeftCell="AF1" zoomScaleNormal="100" workbookViewId="0">
      <selection activeCell="E1" sqref="E1"/>
    </sheetView>
  </sheetViews>
  <sheetFormatPr defaultRowHeight="17.399999999999999" x14ac:dyDescent="0.4"/>
  <sheetData>
    <row r="1" spans="1:52" x14ac:dyDescent="0.4">
      <c r="A1" t="s">
        <v>260</v>
      </c>
      <c r="B1" t="s">
        <v>306</v>
      </c>
      <c r="C1" t="s">
        <v>381</v>
      </c>
      <c r="D1" t="s">
        <v>1</v>
      </c>
      <c r="E1" t="s">
        <v>1502</v>
      </c>
      <c r="F1" t="s">
        <v>414</v>
      </c>
      <c r="G1" t="s">
        <v>415</v>
      </c>
      <c r="H1" t="s">
        <v>416</v>
      </c>
      <c r="I1" t="s">
        <v>480</v>
      </c>
      <c r="J1" t="s">
        <v>481</v>
      </c>
      <c r="K1" t="s">
        <v>482</v>
      </c>
      <c r="L1" t="s">
        <v>529</v>
      </c>
      <c r="M1" t="s">
        <v>530</v>
      </c>
      <c r="N1" t="s">
        <v>531</v>
      </c>
      <c r="O1" t="s">
        <v>559</v>
      </c>
      <c r="P1" t="s">
        <v>560</v>
      </c>
      <c r="Q1" t="s">
        <v>561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814</v>
      </c>
      <c r="Y1" t="s">
        <v>815</v>
      </c>
      <c r="Z1" t="s">
        <v>816</v>
      </c>
      <c r="AA1" t="s">
        <v>1085</v>
      </c>
      <c r="AB1" t="s">
        <v>1086</v>
      </c>
      <c r="AC1" t="s">
        <v>1087</v>
      </c>
      <c r="AD1" t="s">
        <v>1165</v>
      </c>
      <c r="AE1" t="s">
        <v>1166</v>
      </c>
      <c r="AF1" t="s">
        <v>1181</v>
      </c>
      <c r="AG1" t="s">
        <v>1182</v>
      </c>
      <c r="AH1" t="s">
        <v>1183</v>
      </c>
      <c r="AI1" t="s">
        <v>1184</v>
      </c>
      <c r="AJ1" t="s">
        <v>1185</v>
      </c>
      <c r="AK1" t="s">
        <v>1186</v>
      </c>
      <c r="AL1" t="s">
        <v>1187</v>
      </c>
      <c r="AM1" t="s">
        <v>1188</v>
      </c>
      <c r="AN1" t="s">
        <v>1189</v>
      </c>
      <c r="AO1" t="s">
        <v>1190</v>
      </c>
      <c r="AP1" t="s">
        <v>1191</v>
      </c>
      <c r="AQ1" t="s">
        <v>1192</v>
      </c>
      <c r="AR1" t="s">
        <v>1193</v>
      </c>
      <c r="AS1" t="s">
        <v>1194</v>
      </c>
      <c r="AT1" t="s">
        <v>1195</v>
      </c>
      <c r="AU1" t="s">
        <v>1488</v>
      </c>
      <c r="AV1" t="s">
        <v>1489</v>
      </c>
      <c r="AW1" t="s">
        <v>1490</v>
      </c>
      <c r="AX1" t="s">
        <v>1496</v>
      </c>
      <c r="AY1" t="s">
        <v>1498</v>
      </c>
      <c r="AZ1" t="s">
        <v>1501</v>
      </c>
    </row>
    <row r="2" spans="1:52" x14ac:dyDescent="0.4">
      <c r="A2">
        <v>2.11497</v>
      </c>
      <c r="B2">
        <v>9.2482199999999999</v>
      </c>
      <c r="C2">
        <v>3.07633</v>
      </c>
      <c r="D2">
        <v>5.24899</v>
      </c>
      <c r="E2">
        <v>26.26417</v>
      </c>
      <c r="F2">
        <v>0</v>
      </c>
      <c r="G2">
        <v>8.9021299999999997</v>
      </c>
      <c r="H2">
        <v>0</v>
      </c>
      <c r="I2">
        <v>0.74985000000000002</v>
      </c>
      <c r="J2">
        <v>1.69198</v>
      </c>
      <c r="K2">
        <v>0.94211999999999996</v>
      </c>
      <c r="L2">
        <v>1.8073399999999997</v>
      </c>
      <c r="M2">
        <v>3.8646400000000001</v>
      </c>
      <c r="N2">
        <v>0.28839999999999999</v>
      </c>
      <c r="O2">
        <v>1.2305299999999999</v>
      </c>
      <c r="P2">
        <v>0.28839999999999999</v>
      </c>
      <c r="Q2">
        <v>0</v>
      </c>
      <c r="R2">
        <v>0</v>
      </c>
      <c r="S2">
        <v>0</v>
      </c>
      <c r="T2">
        <v>0</v>
      </c>
      <c r="U2">
        <v>2.1918812089779611</v>
      </c>
      <c r="V2">
        <v>0.71138328243783888</v>
      </c>
      <c r="W2">
        <v>0.59603131471885895</v>
      </c>
      <c r="X2">
        <v>1.192059577257605</v>
      </c>
      <c r="Y2">
        <v>0.15377501160553164</v>
      </c>
      <c r="Z2">
        <v>10.267211160501851</v>
      </c>
      <c r="AA2">
        <v>4.4798999999999998</v>
      </c>
      <c r="AB2">
        <v>10.70947</v>
      </c>
      <c r="AC2">
        <v>1.11517</v>
      </c>
      <c r="AD2">
        <v>1.7304299999999997</v>
      </c>
      <c r="AE2">
        <v>1.69198</v>
      </c>
      <c r="AF2">
        <v>0.11536</v>
      </c>
      <c r="AG2">
        <v>0.63449</v>
      </c>
      <c r="AH2">
        <v>0</v>
      </c>
      <c r="AI2">
        <v>0.42298999999999998</v>
      </c>
      <c r="AJ2">
        <v>0</v>
      </c>
      <c r="AK2">
        <v>0.19227</v>
      </c>
      <c r="AL2">
        <v>0</v>
      </c>
      <c r="AM2">
        <v>0</v>
      </c>
      <c r="AN2">
        <v>0</v>
      </c>
      <c r="AO2">
        <v>0.13458000000000001</v>
      </c>
      <c r="AP2">
        <v>0</v>
      </c>
      <c r="AQ2">
        <v>0.26917000000000002</v>
      </c>
      <c r="AR2">
        <v>0</v>
      </c>
      <c r="AS2">
        <v>1.864502098366122</v>
      </c>
      <c r="AT2">
        <v>8.2672145648549513</v>
      </c>
      <c r="AU2">
        <v>2.5571999999999999</v>
      </c>
      <c r="AV2">
        <v>0.61526000000000003</v>
      </c>
      <c r="AW2">
        <v>0.24995000000000001</v>
      </c>
      <c r="AX2">
        <v>1.19207</v>
      </c>
      <c r="AY2">
        <v>0.26917000000000002</v>
      </c>
      <c r="AZ2" s="16">
        <v>4.5760399999999999</v>
      </c>
    </row>
    <row r="3" spans="1:52" x14ac:dyDescent="0.4">
      <c r="A3">
        <v>2.1918799999999998</v>
      </c>
      <c r="B3">
        <v>8.1138200000000005</v>
      </c>
      <c r="C3">
        <v>3.3262800000000001</v>
      </c>
      <c r="D3">
        <v>4.8644400000000001</v>
      </c>
      <c r="E3">
        <v>26.76408</v>
      </c>
      <c r="F3">
        <v>9.6129999999999993E-2</v>
      </c>
      <c r="G3">
        <v>9.6712100000000003</v>
      </c>
      <c r="H3">
        <v>0</v>
      </c>
      <c r="I3">
        <v>0.94212000000000007</v>
      </c>
      <c r="J3">
        <v>1.61507</v>
      </c>
      <c r="K3">
        <v>1.26898</v>
      </c>
      <c r="L3">
        <v>1.5766100000000001</v>
      </c>
      <c r="M3">
        <v>3.2493699999999999</v>
      </c>
      <c r="N3">
        <v>0.28839999999999999</v>
      </c>
      <c r="O3">
        <v>1.3651199999999999</v>
      </c>
      <c r="P3">
        <v>0.11536000000000002</v>
      </c>
      <c r="Q3">
        <v>0</v>
      </c>
      <c r="R3">
        <v>0</v>
      </c>
      <c r="S3">
        <v>0</v>
      </c>
      <c r="T3">
        <v>0</v>
      </c>
      <c r="U3">
        <v>1.5766069644185436</v>
      </c>
      <c r="V3">
        <v>0.59603163884920218</v>
      </c>
      <c r="W3">
        <v>0.5575717323936813</v>
      </c>
      <c r="X3">
        <v>1.0382411984651589</v>
      </c>
      <c r="Y3">
        <v>0.28836788771354999</v>
      </c>
      <c r="Z3">
        <v>10.728687055300608</v>
      </c>
      <c r="AA3">
        <v>3.7685</v>
      </c>
      <c r="AB3">
        <v>11.38242</v>
      </c>
      <c r="AC3">
        <v>1.32666</v>
      </c>
      <c r="AD3">
        <v>2.11497</v>
      </c>
      <c r="AE3">
        <v>1.5189299999999999</v>
      </c>
      <c r="AF3">
        <v>0</v>
      </c>
      <c r="AG3">
        <v>0.34608</v>
      </c>
      <c r="AH3">
        <v>9.6129999999999993E-2</v>
      </c>
      <c r="AI3">
        <v>0.44222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0.19227</v>
      </c>
      <c r="AR3">
        <v>0</v>
      </c>
      <c r="AS3">
        <v>2.3838168175125158</v>
      </c>
      <c r="AT3">
        <v>7.4019176126435653</v>
      </c>
      <c r="AU3">
        <v>3.6146799999999994</v>
      </c>
      <c r="AV3">
        <v>0.82676000000000005</v>
      </c>
      <c r="AW3">
        <v>0.21148999999999998</v>
      </c>
      <c r="AX3">
        <v>1.2497499999999999</v>
      </c>
      <c r="AY3">
        <v>0.28839999999999999</v>
      </c>
      <c r="AZ3" s="16">
        <v>4.1145899999999997</v>
      </c>
    </row>
    <row r="4" spans="1:52" x14ac:dyDescent="0.4">
      <c r="A4">
        <v>2.3649200000000001</v>
      </c>
      <c r="B4">
        <v>7.3831899999999999</v>
      </c>
      <c r="C4">
        <v>3.4993200000000004</v>
      </c>
      <c r="D4">
        <v>5.0759400000000001</v>
      </c>
      <c r="E4">
        <v>25.745039999999999</v>
      </c>
      <c r="F4">
        <v>0</v>
      </c>
      <c r="G4">
        <v>8.7098600000000008</v>
      </c>
      <c r="H4">
        <v>0</v>
      </c>
      <c r="I4">
        <v>0.74985000000000002</v>
      </c>
      <c r="J4">
        <v>1.5189299999999999</v>
      </c>
      <c r="K4">
        <v>1.05748</v>
      </c>
      <c r="L4">
        <v>1.8073399999999999</v>
      </c>
      <c r="M4">
        <v>3.4224099999999997</v>
      </c>
      <c r="N4">
        <v>0.42298999999999998</v>
      </c>
      <c r="O4">
        <v>0.94211999999999996</v>
      </c>
      <c r="P4">
        <v>0.23072000000000001</v>
      </c>
      <c r="Q4">
        <v>0</v>
      </c>
      <c r="R4">
        <v>0</v>
      </c>
      <c r="S4">
        <v>0</v>
      </c>
      <c r="T4">
        <v>0</v>
      </c>
      <c r="U4">
        <v>1.730418580849993</v>
      </c>
      <c r="V4">
        <v>0.57678773434172659</v>
      </c>
      <c r="W4">
        <v>0.88443924009137487</v>
      </c>
      <c r="X4">
        <v>0.88442012790557667</v>
      </c>
      <c r="Y4">
        <v>0.34605009626944977</v>
      </c>
      <c r="Z4">
        <v>11.247818616560718</v>
      </c>
      <c r="AA4">
        <v>3.5570000000000004</v>
      </c>
      <c r="AB4">
        <v>8.6906300000000005</v>
      </c>
      <c r="AC4">
        <v>0.74985000000000002</v>
      </c>
      <c r="AD4">
        <v>1.3074399999999999</v>
      </c>
      <c r="AE4">
        <v>1.2882100000000001</v>
      </c>
      <c r="AF4">
        <v>0</v>
      </c>
      <c r="AG4">
        <v>0.57681000000000004</v>
      </c>
      <c r="AH4">
        <v>0</v>
      </c>
      <c r="AI4">
        <v>0.28839999999999999</v>
      </c>
      <c r="AJ4">
        <v>0</v>
      </c>
      <c r="AK4">
        <v>0.38453999999999999</v>
      </c>
      <c r="AL4">
        <v>9.6129999999999993E-2</v>
      </c>
      <c r="AM4">
        <v>0</v>
      </c>
      <c r="AN4">
        <v>0</v>
      </c>
      <c r="AO4">
        <v>0</v>
      </c>
      <c r="AP4">
        <v>0</v>
      </c>
      <c r="AQ4">
        <v>0.40376000000000001</v>
      </c>
      <c r="AR4">
        <v>0</v>
      </c>
      <c r="AS4">
        <v>2.1719120726604753</v>
      </c>
      <c r="AT4">
        <v>5.9604974058577396</v>
      </c>
      <c r="AU4">
        <v>0.94211999999999996</v>
      </c>
      <c r="AV4">
        <v>0.61526000000000003</v>
      </c>
      <c r="AW4">
        <v>0.24995000000000001</v>
      </c>
      <c r="AX4">
        <v>1.2113</v>
      </c>
      <c r="AY4">
        <v>0.30763000000000001</v>
      </c>
      <c r="AZ4" s="16">
        <v>4.5760399999999999</v>
      </c>
    </row>
    <row r="5" spans="1:52" x14ac:dyDescent="0.4">
      <c r="A5">
        <v>3.28782</v>
      </c>
      <c r="B5">
        <v>9.0367200000000008</v>
      </c>
      <c r="C5">
        <v>4.1145899999999997</v>
      </c>
      <c r="D5">
        <v>5.3835800000000003</v>
      </c>
      <c r="E5">
        <v>29.57123</v>
      </c>
      <c r="F5">
        <v>0.13458000000000001</v>
      </c>
      <c r="G5">
        <v>10.97865</v>
      </c>
      <c r="H5">
        <v>0</v>
      </c>
      <c r="I5">
        <v>0.61526000000000003</v>
      </c>
      <c r="J5">
        <v>1.1728499999999999</v>
      </c>
      <c r="K5">
        <v>1.2305299999999999</v>
      </c>
      <c r="L5">
        <v>1.88425</v>
      </c>
      <c r="M5">
        <v>4.1722700000000001</v>
      </c>
      <c r="N5">
        <v>0.32685999999999998</v>
      </c>
      <c r="O5">
        <v>0.88444</v>
      </c>
      <c r="P5">
        <v>0</v>
      </c>
      <c r="Q5">
        <v>0</v>
      </c>
      <c r="R5">
        <v>0</v>
      </c>
      <c r="S5">
        <v>0</v>
      </c>
      <c r="T5">
        <v>0</v>
      </c>
      <c r="U5">
        <v>276.88910195967907</v>
      </c>
      <c r="V5">
        <v>0.28837999969100575</v>
      </c>
      <c r="W5">
        <v>0.90365527315560845</v>
      </c>
      <c r="X5">
        <v>1.1920604331339659</v>
      </c>
      <c r="Y5">
        <v>0.26914015658208368</v>
      </c>
      <c r="Z5">
        <v>10.421038578258381</v>
      </c>
      <c r="AA5">
        <v>3.8838599999999999</v>
      </c>
      <c r="AB5">
        <v>8.9982600000000001</v>
      </c>
      <c r="AC5">
        <v>0.92288999999999999</v>
      </c>
      <c r="AD5">
        <v>2.0380600000000002</v>
      </c>
      <c r="AE5">
        <v>1.67275</v>
      </c>
      <c r="AF5">
        <v>9.6129999999999993E-2</v>
      </c>
      <c r="AG5">
        <v>0.42298999999999998</v>
      </c>
      <c r="AH5">
        <v>0</v>
      </c>
      <c r="AI5">
        <v>0.19227</v>
      </c>
      <c r="AJ5">
        <v>0</v>
      </c>
      <c r="AK5">
        <v>0.36531000000000002</v>
      </c>
      <c r="AL5">
        <v>0</v>
      </c>
      <c r="AM5">
        <v>9.6129999999999993E-2</v>
      </c>
      <c r="AN5">
        <v>0</v>
      </c>
      <c r="AO5">
        <v>0.13458000000000001</v>
      </c>
      <c r="AP5">
        <v>0</v>
      </c>
      <c r="AQ5">
        <v>0.26917000000000002</v>
      </c>
      <c r="AR5">
        <v>0</v>
      </c>
      <c r="AS5">
        <v>2.2104419984599888</v>
      </c>
      <c r="AT5">
        <v>7.7093981428063731</v>
      </c>
      <c r="AU5">
        <v>1.4228000000000001</v>
      </c>
      <c r="AV5">
        <v>0.71140000000000003</v>
      </c>
      <c r="AW5">
        <v>0.30763000000000001</v>
      </c>
      <c r="AX5">
        <v>1.4997100000000001</v>
      </c>
      <c r="AY5">
        <v>0.23072000000000001</v>
      </c>
      <c r="AZ5" s="16">
        <v>4.3260899999999998</v>
      </c>
    </row>
    <row r="6" spans="1:52" x14ac:dyDescent="0.4">
      <c r="A6">
        <v>3.3070499999999998</v>
      </c>
      <c r="B6">
        <v>9.9596199999999993</v>
      </c>
      <c r="C6">
        <v>4.1914999999999996</v>
      </c>
      <c r="D6">
        <v>6.0180699999999998</v>
      </c>
      <c r="E6">
        <v>34.570270000000001</v>
      </c>
      <c r="F6">
        <v>0</v>
      </c>
      <c r="G6">
        <v>12.05537</v>
      </c>
      <c r="H6">
        <v>0</v>
      </c>
      <c r="I6">
        <v>0.86521000000000003</v>
      </c>
      <c r="J6">
        <v>1.9419299999999999</v>
      </c>
      <c r="K6">
        <v>1.26898</v>
      </c>
      <c r="L6">
        <v>2.1534300000000002</v>
      </c>
      <c r="M6">
        <v>4.1914999999999996</v>
      </c>
      <c r="N6">
        <v>0.49990000000000001</v>
      </c>
      <c r="O6">
        <v>1.3074399999999999</v>
      </c>
      <c r="P6">
        <v>0.32685999999999998</v>
      </c>
      <c r="Q6">
        <v>0</v>
      </c>
      <c r="R6">
        <v>0</v>
      </c>
      <c r="S6">
        <v>0.11536</v>
      </c>
      <c r="T6">
        <v>0</v>
      </c>
      <c r="U6">
        <v>27.917704538326859</v>
      </c>
      <c r="V6">
        <v>0.71138350311247522</v>
      </c>
      <c r="W6">
        <v>0.80751940233427644</v>
      </c>
      <c r="X6">
        <v>0.99978474939800688</v>
      </c>
      <c r="Y6">
        <v>0.42295993779295593</v>
      </c>
      <c r="Z6">
        <v>12.72828637439622</v>
      </c>
      <c r="AA6">
        <v>4.0569100000000002</v>
      </c>
      <c r="AB6">
        <v>11.24783</v>
      </c>
      <c r="AC6">
        <v>1.5958399999999999</v>
      </c>
      <c r="AD6">
        <v>2.3072400000000002</v>
      </c>
      <c r="AE6">
        <v>1.98038</v>
      </c>
      <c r="AF6">
        <v>0</v>
      </c>
      <c r="AG6">
        <v>0.61526000000000003</v>
      </c>
      <c r="AH6">
        <v>0.17304</v>
      </c>
      <c r="AI6">
        <v>0.46144000000000002</v>
      </c>
      <c r="AJ6">
        <v>0</v>
      </c>
      <c r="AK6">
        <v>0.36531000000000002</v>
      </c>
      <c r="AL6">
        <v>0.15381</v>
      </c>
      <c r="AM6">
        <v>0</v>
      </c>
      <c r="AN6">
        <v>0</v>
      </c>
      <c r="AO6">
        <v>0</v>
      </c>
      <c r="AP6">
        <v>0</v>
      </c>
      <c r="AQ6">
        <v>0.44222</v>
      </c>
      <c r="AR6">
        <v>0</v>
      </c>
      <c r="AS6">
        <v>2.6526497233692212</v>
      </c>
      <c r="AT6">
        <v>9.844316784547182</v>
      </c>
      <c r="AU6">
        <v>1.13439</v>
      </c>
      <c r="AV6">
        <v>0.49990000000000001</v>
      </c>
      <c r="AW6">
        <v>0.24995000000000001</v>
      </c>
      <c r="AX6">
        <v>1.1536200000000001</v>
      </c>
      <c r="AY6">
        <v>0.21149000000000001</v>
      </c>
      <c r="AZ6" s="16">
        <v>5.6527500000000002</v>
      </c>
    </row>
    <row r="7" spans="1:52" x14ac:dyDescent="0.4">
      <c r="A7">
        <v>5.1336199999999996</v>
      </c>
      <c r="B7">
        <v>13.516629999999999</v>
      </c>
      <c r="C7">
        <v>4.7683099999999996</v>
      </c>
      <c r="D7">
        <v>6.9217400000000007</v>
      </c>
      <c r="E7">
        <v>52.605260000000001</v>
      </c>
      <c r="F7">
        <v>0.21149000000000004</v>
      </c>
      <c r="G7">
        <v>16.18919</v>
      </c>
      <c r="H7">
        <v>0</v>
      </c>
      <c r="I7">
        <v>0.80752999999999997</v>
      </c>
      <c r="J7">
        <v>2.2687900000000001</v>
      </c>
      <c r="K7">
        <v>2.3072400000000002</v>
      </c>
      <c r="L7">
        <v>2.96096</v>
      </c>
      <c r="M7">
        <v>4.82599</v>
      </c>
      <c r="N7">
        <v>0.61526000000000003</v>
      </c>
      <c r="O7">
        <v>1.48048</v>
      </c>
      <c r="P7">
        <v>0.44222</v>
      </c>
      <c r="Q7">
        <v>0</v>
      </c>
      <c r="R7">
        <v>0</v>
      </c>
      <c r="S7">
        <v>9.6129999999999993E-2</v>
      </c>
      <c r="T7">
        <v>0</v>
      </c>
      <c r="U7">
        <v>26.725605676078555</v>
      </c>
      <c r="V7">
        <v>0.46143556178639777</v>
      </c>
      <c r="W7">
        <v>0.99979089498849394</v>
      </c>
      <c r="X7">
        <v>0.99978484835804482</v>
      </c>
      <c r="Y7">
        <v>0.51909745777475658</v>
      </c>
      <c r="Z7">
        <v>13.324339998582387</v>
      </c>
      <c r="AA7">
        <v>3.4800899999999997</v>
      </c>
      <c r="AB7">
        <v>12.536049999999999</v>
      </c>
      <c r="AC7">
        <v>1.6343000000000001</v>
      </c>
      <c r="AD7">
        <v>2.3649200000000001</v>
      </c>
      <c r="AE7">
        <v>1.7304299999999999</v>
      </c>
      <c r="AF7">
        <v>0.21149000000000004</v>
      </c>
      <c r="AG7">
        <v>0.63449</v>
      </c>
      <c r="AH7">
        <v>9.6129999999999993E-2</v>
      </c>
      <c r="AI7">
        <v>0.34608</v>
      </c>
      <c r="AJ7">
        <v>0</v>
      </c>
      <c r="AK7">
        <v>0.26917000000000002</v>
      </c>
      <c r="AL7">
        <v>0</v>
      </c>
      <c r="AM7">
        <v>0</v>
      </c>
      <c r="AN7">
        <v>0</v>
      </c>
      <c r="AO7">
        <v>0</v>
      </c>
      <c r="AP7">
        <v>0</v>
      </c>
      <c r="AQ7">
        <v>0.24995000000000001</v>
      </c>
      <c r="AR7">
        <v>0</v>
      </c>
      <c r="AS7">
        <v>2.6526383415738573</v>
      </c>
      <c r="AT7">
        <v>13.400684022041318</v>
      </c>
      <c r="AU7">
        <v>1.2497499999999999</v>
      </c>
      <c r="AV7">
        <v>0.71140000000000003</v>
      </c>
      <c r="AW7">
        <v>0.30763000000000001</v>
      </c>
      <c r="AX7">
        <v>1.61507</v>
      </c>
      <c r="AY7">
        <v>0.30763000000000001</v>
      </c>
      <c r="AZ7" s="16">
        <v>9.1136300000000006</v>
      </c>
    </row>
    <row r="8" spans="1:52" x14ac:dyDescent="0.4">
      <c r="A8">
        <v>4.6721700000000004</v>
      </c>
      <c r="B8">
        <v>12.747539999999999</v>
      </c>
      <c r="C8">
        <v>4.1914999999999996</v>
      </c>
      <c r="D8">
        <v>6.6141100000000002</v>
      </c>
      <c r="E8">
        <v>44.914430000000003</v>
      </c>
      <c r="F8">
        <v>0</v>
      </c>
      <c r="G8">
        <v>14.84329</v>
      </c>
      <c r="H8">
        <v>0</v>
      </c>
      <c r="I8">
        <v>1.0767100000000001</v>
      </c>
      <c r="J8">
        <v>2.5187400000000002</v>
      </c>
      <c r="K8">
        <v>1.8650199999999997</v>
      </c>
      <c r="L8">
        <v>1.74966</v>
      </c>
      <c r="M8">
        <v>5.1336199999999996</v>
      </c>
      <c r="N8">
        <v>0.48066999999999999</v>
      </c>
      <c r="O8">
        <v>1.6727500000000002</v>
      </c>
      <c r="P8">
        <v>0.42298999999999998</v>
      </c>
      <c r="Q8">
        <v>0</v>
      </c>
      <c r="R8">
        <v>0</v>
      </c>
      <c r="S8">
        <v>0.13458000000000001</v>
      </c>
      <c r="T8">
        <v>0</v>
      </c>
      <c r="U8">
        <v>27.571619708983796</v>
      </c>
      <c r="V8">
        <v>0.59603147518446664</v>
      </c>
      <c r="W8">
        <v>0.78830326574847942</v>
      </c>
      <c r="X8">
        <v>0.96132961210699108</v>
      </c>
      <c r="Y8">
        <v>0.49986983475463753</v>
      </c>
      <c r="Z8">
        <v>11.843864741114601</v>
      </c>
      <c r="AA8">
        <v>4.2683999999999997</v>
      </c>
      <c r="AB8">
        <v>12.920590000000001</v>
      </c>
      <c r="AC8">
        <v>1.19207</v>
      </c>
      <c r="AD8">
        <v>2.7494700000000001</v>
      </c>
      <c r="AE8">
        <v>1.6535200000000001</v>
      </c>
      <c r="AF8">
        <v>0.17304</v>
      </c>
      <c r="AG8">
        <v>0.48066999999999999</v>
      </c>
      <c r="AH8">
        <v>9.6129999999999979E-2</v>
      </c>
      <c r="AI8">
        <v>0.40376000000000001</v>
      </c>
      <c r="AJ8">
        <v>0</v>
      </c>
      <c r="AK8">
        <v>0.42298999999999998</v>
      </c>
      <c r="AL8">
        <v>0</v>
      </c>
      <c r="AM8">
        <v>9.6129999999999979E-2</v>
      </c>
      <c r="AN8">
        <v>0</v>
      </c>
      <c r="AO8">
        <v>0</v>
      </c>
      <c r="AP8">
        <v>0</v>
      </c>
      <c r="AQ8">
        <v>0.34608</v>
      </c>
      <c r="AR8">
        <v>0</v>
      </c>
      <c r="AS8">
        <v>2.3645165636516072</v>
      </c>
      <c r="AT8">
        <v>11.920666468305807</v>
      </c>
      <c r="AU8">
        <v>1.1728499999999999</v>
      </c>
      <c r="AV8">
        <v>0.82676000000000005</v>
      </c>
      <c r="AW8">
        <v>0.59602999999999995</v>
      </c>
      <c r="AX8">
        <v>1.3843399999999999</v>
      </c>
      <c r="AY8">
        <v>0.30763000000000001</v>
      </c>
      <c r="AZ8" s="16">
        <v>8.1522699999999997</v>
      </c>
    </row>
    <row r="9" spans="1:52" x14ac:dyDescent="0.4">
      <c r="A9">
        <v>3.44164</v>
      </c>
      <c r="B9">
        <v>12.72832</v>
      </c>
      <c r="C9">
        <v>3.5377800000000001</v>
      </c>
      <c r="D9">
        <v>8.2676400000000001</v>
      </c>
      <c r="E9">
        <v>40.857520000000001</v>
      </c>
      <c r="F9">
        <v>0.11536</v>
      </c>
      <c r="G9">
        <v>14.747160000000001</v>
      </c>
      <c r="H9">
        <v>9.6129999999999993E-2</v>
      </c>
      <c r="I9">
        <v>0.74985000000000002</v>
      </c>
      <c r="J9">
        <v>2.2111100000000001</v>
      </c>
      <c r="K9">
        <v>1.19207</v>
      </c>
      <c r="L9">
        <v>2.0765199999999999</v>
      </c>
      <c r="M9">
        <v>5.1913</v>
      </c>
      <c r="N9">
        <v>0.65371999999999997</v>
      </c>
      <c r="O9">
        <v>0.96135000000000004</v>
      </c>
      <c r="P9">
        <v>0.34608</v>
      </c>
      <c r="Q9">
        <v>0</v>
      </c>
      <c r="R9">
        <v>0</v>
      </c>
      <c r="S9">
        <v>0</v>
      </c>
      <c r="T9">
        <v>0</v>
      </c>
      <c r="U9">
        <v>19.284750769068122</v>
      </c>
      <c r="V9">
        <v>0.48065194873105077</v>
      </c>
      <c r="W9">
        <v>0.99979149517718668</v>
      </c>
      <c r="X9">
        <v>1.3266534170882451</v>
      </c>
      <c r="Y9">
        <v>0.46141536849119114</v>
      </c>
      <c r="Z9">
        <v>14.24727206490749</v>
      </c>
      <c r="AA9">
        <v>4.5183600000000004</v>
      </c>
      <c r="AB9">
        <v>17.150539999999999</v>
      </c>
      <c r="AC9">
        <v>1.4612500000000002</v>
      </c>
      <c r="AD9">
        <v>3.0571000000000002</v>
      </c>
      <c r="AE9">
        <v>1.98038</v>
      </c>
      <c r="AF9">
        <v>0.13458000000000001</v>
      </c>
      <c r="AG9">
        <v>0.57681000000000004</v>
      </c>
      <c r="AH9">
        <v>0.11536</v>
      </c>
      <c r="AI9">
        <v>0.46144000000000002</v>
      </c>
      <c r="AJ9">
        <v>0</v>
      </c>
      <c r="AK9">
        <v>0.44221999999999995</v>
      </c>
      <c r="AL9">
        <v>0.15381</v>
      </c>
      <c r="AM9">
        <v>0.11536</v>
      </c>
      <c r="AN9">
        <v>0</v>
      </c>
      <c r="AO9">
        <v>0</v>
      </c>
      <c r="AP9">
        <v>0</v>
      </c>
      <c r="AQ9">
        <v>0.48067000000000004</v>
      </c>
      <c r="AR9">
        <v>0</v>
      </c>
      <c r="AS9">
        <v>2.6719315282719593</v>
      </c>
      <c r="AT9">
        <v>14.650521971963819</v>
      </c>
      <c r="AU9">
        <v>3.2109200000000002</v>
      </c>
      <c r="AV9">
        <v>0.65371999999999997</v>
      </c>
      <c r="AW9">
        <v>0.24995000000000001</v>
      </c>
      <c r="AX9">
        <v>1.61507</v>
      </c>
      <c r="AY9">
        <v>0.17304</v>
      </c>
      <c r="AZ9" s="16">
        <v>6.6141100000000002</v>
      </c>
    </row>
    <row r="10" spans="1:52" x14ac:dyDescent="0.4">
      <c r="A10">
        <v>3.49932</v>
      </c>
      <c r="B10">
        <v>11.843870000000001</v>
      </c>
      <c r="C10">
        <v>2.8648299999999995</v>
      </c>
      <c r="D10">
        <v>6.7487000000000004</v>
      </c>
      <c r="E10">
        <v>42.222639999999998</v>
      </c>
      <c r="F10">
        <v>0.24995000000000001</v>
      </c>
      <c r="G10">
        <v>14.766389999999999</v>
      </c>
      <c r="H10">
        <v>0</v>
      </c>
      <c r="I10">
        <v>0.84599000000000002</v>
      </c>
      <c r="J10">
        <v>1.4997100000000001</v>
      </c>
      <c r="K10">
        <v>1.03826</v>
      </c>
      <c r="L10">
        <v>1.6727500000000002</v>
      </c>
      <c r="M10">
        <v>5.2297599999999997</v>
      </c>
      <c r="N10">
        <v>0.44222000000000006</v>
      </c>
      <c r="O10">
        <v>1.7111999999999998</v>
      </c>
      <c r="P10">
        <v>0.11536</v>
      </c>
      <c r="Q10">
        <v>0</v>
      </c>
      <c r="R10">
        <v>0</v>
      </c>
      <c r="S10">
        <v>0</v>
      </c>
      <c r="T10">
        <v>0</v>
      </c>
      <c r="U10">
        <v>4.5183580387358075</v>
      </c>
      <c r="V10">
        <v>0.7306270479653012</v>
      </c>
      <c r="W10">
        <v>0.69216716356677899</v>
      </c>
      <c r="X10">
        <v>0.99978491978120321</v>
      </c>
      <c r="Y10">
        <v>0.46141500386756851</v>
      </c>
      <c r="Z10">
        <v>14.63176582218548</v>
      </c>
      <c r="AA10">
        <v>3.9415399999999994</v>
      </c>
      <c r="AB10">
        <v>18.304169999999999</v>
      </c>
      <c r="AC10">
        <v>1.4228000000000001</v>
      </c>
      <c r="AD10">
        <v>3.2493699999999999</v>
      </c>
      <c r="AE10">
        <v>1.8073399999999999</v>
      </c>
      <c r="AF10">
        <v>0.13458000000000001</v>
      </c>
      <c r="AG10">
        <v>0.69216999999999995</v>
      </c>
      <c r="AH10">
        <v>9.6129999999999993E-2</v>
      </c>
      <c r="AI10">
        <v>0.61526000000000003</v>
      </c>
      <c r="AJ10">
        <v>0</v>
      </c>
      <c r="AK10">
        <v>0.38453999999999999</v>
      </c>
      <c r="AL10">
        <v>0.26917000000000002</v>
      </c>
      <c r="AM10">
        <v>0</v>
      </c>
      <c r="AN10">
        <v>0</v>
      </c>
      <c r="AO10">
        <v>0.19227</v>
      </c>
      <c r="AP10">
        <v>0</v>
      </c>
      <c r="AQ10">
        <v>0.34608</v>
      </c>
      <c r="AR10">
        <v>0</v>
      </c>
      <c r="AS10">
        <v>2.4415970862630409</v>
      </c>
      <c r="AT10">
        <v>13.112637436376081</v>
      </c>
      <c r="AU10">
        <v>2.0765199999999999</v>
      </c>
      <c r="AV10">
        <v>0.51912999999999998</v>
      </c>
      <c r="AW10">
        <v>0.23072000000000001</v>
      </c>
      <c r="AX10">
        <v>1.5189299999999999</v>
      </c>
      <c r="AY10">
        <v>0.44222000000000006</v>
      </c>
      <c r="AZ10" s="16">
        <v>4.0953600000000003</v>
      </c>
    </row>
    <row r="11" spans="1:52" x14ac:dyDescent="0.4">
      <c r="A11">
        <v>2.32647</v>
      </c>
      <c r="B11">
        <v>10.15189</v>
      </c>
      <c r="C11">
        <v>3.2493699999999999</v>
      </c>
      <c r="D11">
        <v>5.1528499999999999</v>
      </c>
      <c r="E11">
        <v>29.302050000000001</v>
      </c>
      <c r="F11">
        <v>0</v>
      </c>
      <c r="G11">
        <v>10.459519999999999</v>
      </c>
      <c r="H11">
        <v>0</v>
      </c>
      <c r="I11">
        <v>0.73062000000000005</v>
      </c>
      <c r="J11">
        <v>1.98038</v>
      </c>
      <c r="K11">
        <v>0.76907999999999999</v>
      </c>
      <c r="L11">
        <v>1.5189299999999999</v>
      </c>
      <c r="M11">
        <v>3.8261799999999995</v>
      </c>
      <c r="N11">
        <v>0.57681000000000004</v>
      </c>
      <c r="O11">
        <v>1.13439</v>
      </c>
      <c r="P11">
        <v>0.24995000000000001</v>
      </c>
      <c r="Q11">
        <v>0</v>
      </c>
      <c r="R11">
        <v>0</v>
      </c>
      <c r="S11">
        <v>0</v>
      </c>
      <c r="T11">
        <v>0</v>
      </c>
      <c r="U11">
        <v>3.6723539222912356</v>
      </c>
      <c r="V11">
        <v>0.63449162799465919</v>
      </c>
      <c r="W11">
        <v>0.63449162799465919</v>
      </c>
      <c r="X11">
        <v>0.98055803977573264</v>
      </c>
      <c r="Y11">
        <v>0.42296027601083624</v>
      </c>
      <c r="Z11">
        <v>10.132672672811484</v>
      </c>
      <c r="AA11">
        <v>3.7877300000000003</v>
      </c>
      <c r="AB11">
        <v>13.728120000000001</v>
      </c>
      <c r="AC11">
        <v>1.11517</v>
      </c>
      <c r="AD11">
        <v>2.0572900000000001</v>
      </c>
      <c r="AE11">
        <v>1.5573900000000001</v>
      </c>
      <c r="AF11">
        <v>0</v>
      </c>
      <c r="AG11">
        <v>0.51912999999999998</v>
      </c>
      <c r="AH11">
        <v>0.13458000000000001</v>
      </c>
      <c r="AI11">
        <v>0.57681000000000004</v>
      </c>
      <c r="AJ11">
        <v>0</v>
      </c>
      <c r="AK11">
        <v>0.28839999999999999</v>
      </c>
      <c r="AL11">
        <v>0</v>
      </c>
      <c r="AM11">
        <v>0.15381</v>
      </c>
      <c r="AN11">
        <v>0.11536</v>
      </c>
      <c r="AO11">
        <v>0</v>
      </c>
      <c r="AP11">
        <v>0</v>
      </c>
      <c r="AQ11">
        <v>0.34608</v>
      </c>
      <c r="AR11">
        <v>0</v>
      </c>
      <c r="AS11">
        <v>1.9608263830359547</v>
      </c>
      <c r="AT11">
        <v>9.651749695149288</v>
      </c>
      <c r="AU11">
        <v>1.48048</v>
      </c>
      <c r="AV11">
        <v>0.88444</v>
      </c>
      <c r="AW11">
        <v>0.26917000000000002</v>
      </c>
      <c r="AX11">
        <v>1.4997100000000001</v>
      </c>
      <c r="AY11">
        <v>0.28839999999999999</v>
      </c>
      <c r="AZ11" s="16">
        <v>3.6723699999999999</v>
      </c>
    </row>
    <row r="12" spans="1:52" x14ac:dyDescent="0.4">
      <c r="A12">
        <v>2.86483</v>
      </c>
      <c r="B12">
        <v>10.940200000000001</v>
      </c>
      <c r="C12">
        <v>2.4802900000000001</v>
      </c>
      <c r="D12">
        <v>4.8452200000000003</v>
      </c>
      <c r="E12">
        <v>26.802530000000001</v>
      </c>
      <c r="F12">
        <v>0.28839999999999999</v>
      </c>
      <c r="G12">
        <v>12.93981</v>
      </c>
      <c r="H12">
        <v>0</v>
      </c>
      <c r="I12">
        <v>0.94211999999999996</v>
      </c>
      <c r="J12">
        <v>1.88425</v>
      </c>
      <c r="K12">
        <v>0.80752999999999997</v>
      </c>
      <c r="L12">
        <v>1.69198</v>
      </c>
      <c r="M12">
        <v>4.3260899999999998</v>
      </c>
      <c r="N12">
        <v>0.42298999999999998</v>
      </c>
      <c r="O12">
        <v>1.05748</v>
      </c>
      <c r="P12">
        <v>0.17304</v>
      </c>
      <c r="Q12">
        <v>0</v>
      </c>
      <c r="R12">
        <v>0</v>
      </c>
      <c r="S12">
        <v>0</v>
      </c>
      <c r="T12">
        <v>0</v>
      </c>
      <c r="U12">
        <v>3.672352086358508</v>
      </c>
      <c r="V12">
        <v>0.30762376010859638</v>
      </c>
      <c r="W12">
        <v>0.5383554246436939</v>
      </c>
      <c r="X12">
        <v>0.73060072842254176</v>
      </c>
      <c r="Y12">
        <v>0.38450541933029175</v>
      </c>
      <c r="Z12">
        <v>11.286283035208461</v>
      </c>
      <c r="AA12">
        <v>4.0184499999999996</v>
      </c>
      <c r="AB12">
        <v>12.920590000000001</v>
      </c>
      <c r="AC12">
        <v>1.2882100000000001</v>
      </c>
      <c r="AD12">
        <v>1.9996099999999999</v>
      </c>
      <c r="AE12">
        <v>1.7112000000000001</v>
      </c>
      <c r="AF12">
        <v>0</v>
      </c>
      <c r="AG12">
        <v>0.55757999999999996</v>
      </c>
      <c r="AH12">
        <v>0.15381</v>
      </c>
      <c r="AI12">
        <v>0.57681000000000004</v>
      </c>
      <c r="AJ12">
        <v>0</v>
      </c>
      <c r="AK12">
        <v>0.13458000000000001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0.11536</v>
      </c>
      <c r="AR12">
        <v>0</v>
      </c>
      <c r="AS12">
        <v>2.2489428864564616</v>
      </c>
      <c r="AT12">
        <v>9.9398371344551553</v>
      </c>
      <c r="AU12">
        <v>1.3651199999999999</v>
      </c>
      <c r="AV12">
        <v>0.73062000000000005</v>
      </c>
      <c r="AW12">
        <v>0.15381</v>
      </c>
      <c r="AX12">
        <v>1.48048</v>
      </c>
      <c r="AY12">
        <v>0.28839999999999999</v>
      </c>
      <c r="AZ12" s="16">
        <v>3.3262800000000001</v>
      </c>
    </row>
    <row r="13" spans="1:52" x14ac:dyDescent="0.4">
      <c r="A13">
        <v>3.2686000000000002</v>
      </c>
      <c r="B13">
        <v>10.844060000000001</v>
      </c>
      <c r="C13">
        <v>2.5379700000000001</v>
      </c>
      <c r="D13">
        <v>4.9028999999999998</v>
      </c>
      <c r="E13">
        <v>30.41722</v>
      </c>
      <c r="F13">
        <v>0</v>
      </c>
      <c r="G13">
        <v>12.093819999999999</v>
      </c>
      <c r="H13">
        <v>0</v>
      </c>
      <c r="I13">
        <v>1.48048</v>
      </c>
      <c r="J13">
        <v>1.4997100000000001</v>
      </c>
      <c r="K13">
        <v>1.2497499999999999</v>
      </c>
      <c r="L13">
        <v>1.3843399999999999</v>
      </c>
      <c r="M13">
        <v>4.61449</v>
      </c>
      <c r="N13">
        <v>0.49990000000000001</v>
      </c>
      <c r="O13">
        <v>1.4228000000000001</v>
      </c>
      <c r="P13">
        <v>0.11536</v>
      </c>
      <c r="Q13">
        <v>0</v>
      </c>
      <c r="R13">
        <v>0</v>
      </c>
      <c r="S13">
        <v>0.17304</v>
      </c>
      <c r="T13">
        <v>0</v>
      </c>
      <c r="U13">
        <v>4.6913890867647243</v>
      </c>
      <c r="V13">
        <v>0.26916399093701243</v>
      </c>
      <c r="W13">
        <v>0.61524780152457725</v>
      </c>
      <c r="X13">
        <v>1.1536046534757289</v>
      </c>
      <c r="Y13">
        <v>0.59600735767212498</v>
      </c>
      <c r="Z13">
        <v>11.247813836571991</v>
      </c>
      <c r="AA13">
        <v>3.7685</v>
      </c>
      <c r="AB13">
        <v>13.670439999999999</v>
      </c>
      <c r="AC13">
        <v>1.48048</v>
      </c>
      <c r="AD13">
        <v>2.0380600000000002</v>
      </c>
      <c r="AE13">
        <v>1.4420299999999999</v>
      </c>
      <c r="AF13">
        <v>0</v>
      </c>
      <c r="AG13">
        <v>0.40376000000000001</v>
      </c>
      <c r="AH13">
        <v>0.13458000000000001</v>
      </c>
      <c r="AI13">
        <v>0.28839999999999999</v>
      </c>
      <c r="AJ13">
        <v>0</v>
      </c>
      <c r="AK13">
        <v>0.36531000000000002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0.26917000000000002</v>
      </c>
      <c r="AR13">
        <v>0</v>
      </c>
      <c r="AS13">
        <v>2.3067763871933664</v>
      </c>
      <c r="AT13">
        <v>10.651982231371646</v>
      </c>
      <c r="AU13">
        <v>1.74966</v>
      </c>
      <c r="AV13">
        <v>0.53835</v>
      </c>
      <c r="AW13">
        <v>0.28839999999999999</v>
      </c>
      <c r="AX13">
        <v>1.19207</v>
      </c>
      <c r="AY13">
        <v>0.26917000000000002</v>
      </c>
      <c r="AZ13" s="16">
        <v>4.5760399999999999</v>
      </c>
    </row>
    <row r="14" spans="1:52" x14ac:dyDescent="0.4">
      <c r="A14">
        <v>4.0569100000000002</v>
      </c>
      <c r="B14">
        <v>13.439719999999999</v>
      </c>
      <c r="C14">
        <v>3.3262800000000001</v>
      </c>
      <c r="D14">
        <v>5.4028</v>
      </c>
      <c r="E14">
        <v>35.185540000000003</v>
      </c>
      <c r="F14">
        <v>0</v>
      </c>
      <c r="G14">
        <v>14.22803</v>
      </c>
      <c r="H14">
        <v>0</v>
      </c>
      <c r="I14">
        <v>0.94211999999999996</v>
      </c>
      <c r="J14">
        <v>2.3649200000000001</v>
      </c>
      <c r="K14">
        <v>1.40357</v>
      </c>
      <c r="L14">
        <v>1.4612499999999999</v>
      </c>
      <c r="M14">
        <v>4.3837700000000002</v>
      </c>
      <c r="N14">
        <v>0.44222</v>
      </c>
      <c r="O14">
        <v>1.48048</v>
      </c>
      <c r="P14">
        <v>0.28839999999999999</v>
      </c>
      <c r="Q14">
        <v>0</v>
      </c>
      <c r="R14">
        <v>0</v>
      </c>
      <c r="S14">
        <v>0</v>
      </c>
      <c r="T14">
        <v>0</v>
      </c>
      <c r="U14">
        <v>4.2107074502594939</v>
      </c>
      <c r="V14">
        <v>0.61524751134177202</v>
      </c>
      <c r="W14">
        <v>1.0959269351443446</v>
      </c>
      <c r="X14">
        <v>0.9613307216344793</v>
      </c>
      <c r="Y14">
        <v>0.48064289876944216</v>
      </c>
      <c r="Z14">
        <v>14.458730319015554</v>
      </c>
      <c r="AA14">
        <v>3.9607700000000001</v>
      </c>
      <c r="AB14">
        <v>13.97808</v>
      </c>
      <c r="AC14">
        <v>1.3843399999999999</v>
      </c>
      <c r="AD14">
        <v>2.32647</v>
      </c>
      <c r="AE14">
        <v>2.0765199999999999</v>
      </c>
      <c r="AF14">
        <v>0</v>
      </c>
      <c r="AG14">
        <v>0.44222</v>
      </c>
      <c r="AH14">
        <v>0</v>
      </c>
      <c r="AI14">
        <v>0.51912999999999998</v>
      </c>
      <c r="AJ14">
        <v>0</v>
      </c>
      <c r="AK14">
        <v>0.24994999999999998</v>
      </c>
      <c r="AL14">
        <v>0</v>
      </c>
      <c r="AM14">
        <v>0</v>
      </c>
      <c r="AN14">
        <v>0</v>
      </c>
      <c r="AO14">
        <v>0.13458000000000001</v>
      </c>
      <c r="AP14">
        <v>0</v>
      </c>
      <c r="AQ14">
        <v>0.63449</v>
      </c>
      <c r="AR14">
        <v>0</v>
      </c>
      <c r="AS14">
        <v>3.0564137342260498</v>
      </c>
      <c r="AT14">
        <v>13.323862049431266</v>
      </c>
      <c r="AU14">
        <v>2.5764200000000002</v>
      </c>
      <c r="AV14">
        <v>0.48066999999999999</v>
      </c>
      <c r="AW14">
        <v>0.23072000000000001</v>
      </c>
      <c r="AX14">
        <v>1.34589</v>
      </c>
      <c r="AY14">
        <v>0.48066999999999999</v>
      </c>
      <c r="AZ14" s="16">
        <v>6.2680199999999999</v>
      </c>
    </row>
    <row r="15" spans="1:52" x14ac:dyDescent="0.4">
      <c r="A15">
        <v>4.3260899999999998</v>
      </c>
      <c r="B15">
        <v>16.49682</v>
      </c>
      <c r="C15">
        <v>3.49932</v>
      </c>
      <c r="D15">
        <v>6.9217399999999998</v>
      </c>
      <c r="E15">
        <v>44.433759999999999</v>
      </c>
      <c r="F15">
        <v>0</v>
      </c>
      <c r="G15">
        <v>16.49682</v>
      </c>
      <c r="H15">
        <v>0</v>
      </c>
      <c r="I15">
        <v>1.03826</v>
      </c>
      <c r="J15">
        <v>2.8455999999999997</v>
      </c>
      <c r="K15">
        <v>1.9996100000000001</v>
      </c>
      <c r="L15">
        <v>1.9419299999999999</v>
      </c>
      <c r="M15">
        <v>5.6527500000000002</v>
      </c>
      <c r="N15">
        <v>0.63449</v>
      </c>
      <c r="O15">
        <v>1.69198</v>
      </c>
      <c r="P15">
        <v>0.61526000000000003</v>
      </c>
      <c r="Q15">
        <v>0</v>
      </c>
      <c r="R15">
        <v>0</v>
      </c>
      <c r="S15">
        <v>0</v>
      </c>
      <c r="T15">
        <v>0</v>
      </c>
      <c r="U15">
        <v>4.960580027804971</v>
      </c>
      <c r="V15">
        <v>0.36529986663334885</v>
      </c>
      <c r="W15">
        <v>0.7306274221825344</v>
      </c>
      <c r="X15">
        <v>1.0382399784851875</v>
      </c>
      <c r="Y15">
        <v>0.34605004345425977</v>
      </c>
      <c r="Z15">
        <v>15.881554116831095</v>
      </c>
      <c r="AA15">
        <v>4.82599</v>
      </c>
      <c r="AB15">
        <v>15.650829999999999</v>
      </c>
      <c r="AC15">
        <v>1.6150699999999998</v>
      </c>
      <c r="AD15">
        <v>3.2493699999999999</v>
      </c>
      <c r="AE15">
        <v>1.9996100000000001</v>
      </c>
      <c r="AF15">
        <v>0</v>
      </c>
      <c r="AG15">
        <v>0.51912999999999998</v>
      </c>
      <c r="AH15">
        <v>0</v>
      </c>
      <c r="AI15">
        <v>0.53835</v>
      </c>
      <c r="AJ15">
        <v>0</v>
      </c>
      <c r="AK15">
        <v>0.26917000000000002</v>
      </c>
      <c r="AL15">
        <v>0</v>
      </c>
      <c r="AM15">
        <v>0.13458000000000001</v>
      </c>
      <c r="AN15">
        <v>0</v>
      </c>
      <c r="AO15">
        <v>0.13458000000000001</v>
      </c>
      <c r="AP15">
        <v>0</v>
      </c>
      <c r="AQ15">
        <v>0.71139999999999992</v>
      </c>
      <c r="AR15">
        <v>0</v>
      </c>
      <c r="AS15">
        <v>2.7875095210690208</v>
      </c>
      <c r="AT15">
        <v>16.803874549253024</v>
      </c>
      <c r="AU15">
        <v>1.8073400000000002</v>
      </c>
      <c r="AV15">
        <v>0.32685999999999998</v>
      </c>
      <c r="AW15">
        <v>0.21149000000000001</v>
      </c>
      <c r="AX15">
        <v>1.4612499999999999</v>
      </c>
      <c r="AY15">
        <v>0.36531000000000002</v>
      </c>
      <c r="AZ15" s="16">
        <v>7.42164</v>
      </c>
    </row>
    <row r="16" spans="1:52" x14ac:dyDescent="0.4">
      <c r="A16">
        <v>3.7492700000000001</v>
      </c>
      <c r="B16">
        <v>15.70851</v>
      </c>
      <c r="C16">
        <v>3.5569999999999999</v>
      </c>
      <c r="D16">
        <v>6.8448299999999991</v>
      </c>
      <c r="E16">
        <v>38.088819999999998</v>
      </c>
      <c r="F16">
        <v>0</v>
      </c>
      <c r="G16">
        <v>14.900980000000001</v>
      </c>
      <c r="H16">
        <v>0</v>
      </c>
      <c r="I16">
        <v>0.82676000000000005</v>
      </c>
      <c r="J16">
        <v>2.9417399999999998</v>
      </c>
      <c r="K16">
        <v>1.0190300000000001</v>
      </c>
      <c r="L16">
        <v>1.88425</v>
      </c>
      <c r="M16">
        <v>5.5950699999999998</v>
      </c>
      <c r="N16">
        <v>0.82676000000000005</v>
      </c>
      <c r="O16">
        <v>1.7112000000000001</v>
      </c>
      <c r="P16">
        <v>0.49990000000000001</v>
      </c>
      <c r="Q16">
        <v>0</v>
      </c>
      <c r="R16">
        <v>0</v>
      </c>
      <c r="S16">
        <v>0</v>
      </c>
      <c r="T16">
        <v>0</v>
      </c>
      <c r="U16">
        <v>5.3835562952257856</v>
      </c>
      <c r="V16">
        <v>0.76905969294808507</v>
      </c>
      <c r="W16">
        <v>0.6921675681121956</v>
      </c>
      <c r="X16">
        <v>1.2305149485580567</v>
      </c>
      <c r="Y16">
        <v>0.34605004011327489</v>
      </c>
      <c r="Z16">
        <v>17.496618872252014</v>
      </c>
      <c r="AA16">
        <v>5.51816</v>
      </c>
      <c r="AB16">
        <v>16.51605</v>
      </c>
      <c r="AC16">
        <v>2.3072400000000002</v>
      </c>
      <c r="AD16">
        <v>3.6339100000000002</v>
      </c>
      <c r="AE16">
        <v>1.8073399999999999</v>
      </c>
      <c r="AF16">
        <v>0</v>
      </c>
      <c r="AG16">
        <v>0.71140000000000003</v>
      </c>
      <c r="AH16">
        <v>9.6129999999999993E-2</v>
      </c>
      <c r="AI16">
        <v>0.90366999999999997</v>
      </c>
      <c r="AJ16">
        <v>0</v>
      </c>
      <c r="AK16">
        <v>0.36531000000000002</v>
      </c>
      <c r="AL16">
        <v>9.6129999999999993E-2</v>
      </c>
      <c r="AM16">
        <v>0</v>
      </c>
      <c r="AN16">
        <v>0</v>
      </c>
      <c r="AO16">
        <v>0.15380999999999997</v>
      </c>
      <c r="AP16">
        <v>0</v>
      </c>
      <c r="AQ16">
        <v>0.49990000000000001</v>
      </c>
      <c r="AR16">
        <v>0</v>
      </c>
      <c r="AS16">
        <v>2.2103828588508496</v>
      </c>
      <c r="AT16">
        <v>16.880879551192145</v>
      </c>
      <c r="AU16">
        <v>2.17265</v>
      </c>
      <c r="AV16">
        <v>1.2113</v>
      </c>
      <c r="AW16">
        <v>0.49990000000000001</v>
      </c>
      <c r="AX16">
        <v>1.96116</v>
      </c>
      <c r="AY16">
        <v>0.19227</v>
      </c>
      <c r="AZ16" s="16">
        <v>3.6915900000000001</v>
      </c>
    </row>
    <row r="17" spans="1:52" x14ac:dyDescent="0.4">
      <c r="A17">
        <v>3.1724600000000001</v>
      </c>
      <c r="B17">
        <v>14.708700000000002</v>
      </c>
      <c r="C17">
        <v>3.44164</v>
      </c>
      <c r="D17">
        <v>7.1909200000000002</v>
      </c>
      <c r="E17">
        <v>40.261479999999999</v>
      </c>
      <c r="F17">
        <v>9.6129999999999993E-2</v>
      </c>
      <c r="G17">
        <v>14.920199999999999</v>
      </c>
      <c r="H17">
        <v>0</v>
      </c>
      <c r="I17">
        <v>0.76907999999999999</v>
      </c>
      <c r="J17">
        <v>2.3649200000000001</v>
      </c>
      <c r="K17">
        <v>1.3843399999999999</v>
      </c>
      <c r="L17">
        <v>1.6343000000000003</v>
      </c>
      <c r="M17">
        <v>6.0949799999999996</v>
      </c>
      <c r="N17">
        <v>0.59602999999999995</v>
      </c>
      <c r="O17">
        <v>1.4997100000000001</v>
      </c>
      <c r="P17">
        <v>0.46144000000000002</v>
      </c>
      <c r="Q17">
        <v>0</v>
      </c>
      <c r="R17">
        <v>0</v>
      </c>
      <c r="S17">
        <v>0</v>
      </c>
      <c r="T17">
        <v>0</v>
      </c>
      <c r="U17">
        <v>4.2683844597043459</v>
      </c>
      <c r="V17">
        <v>0.44221963741648412</v>
      </c>
      <c r="W17">
        <v>0.84597937398947098</v>
      </c>
      <c r="X17">
        <v>0.76905495141774494</v>
      </c>
      <c r="Y17">
        <v>0.48064249811428544</v>
      </c>
      <c r="Z17">
        <v>15.689278067243016</v>
      </c>
      <c r="AA17">
        <v>4.9028999999999998</v>
      </c>
      <c r="AB17">
        <v>18.34262</v>
      </c>
      <c r="AC17">
        <v>1.4997100000000001</v>
      </c>
      <c r="AD17">
        <v>3.0571000000000002</v>
      </c>
      <c r="AE17">
        <v>2.2495599999999998</v>
      </c>
      <c r="AF17">
        <v>9.6129999999999993E-2</v>
      </c>
      <c r="AG17">
        <v>0.71140000000000003</v>
      </c>
      <c r="AH17">
        <v>0.17304</v>
      </c>
      <c r="AI17">
        <v>0.67293999999999987</v>
      </c>
      <c r="AJ17">
        <v>0</v>
      </c>
      <c r="AK17">
        <v>0.48066999999999999</v>
      </c>
      <c r="AL17">
        <v>0.11536</v>
      </c>
      <c r="AM17">
        <v>0</v>
      </c>
      <c r="AN17">
        <v>0</v>
      </c>
      <c r="AO17">
        <v>0.23072000000000001</v>
      </c>
      <c r="AP17">
        <v>0</v>
      </c>
      <c r="AQ17">
        <v>0.44222</v>
      </c>
      <c r="AR17">
        <v>0</v>
      </c>
      <c r="AS17">
        <v>2.4416289178430817</v>
      </c>
      <c r="AT17">
        <v>15.343378278554802</v>
      </c>
      <c r="AU17">
        <v>2.6917900000000001</v>
      </c>
      <c r="AV17">
        <v>0.88444</v>
      </c>
      <c r="AW17">
        <v>0.46144000000000002</v>
      </c>
      <c r="AX17">
        <v>2.0380600000000002</v>
      </c>
      <c r="AY17">
        <v>0.44222</v>
      </c>
      <c r="AZ17" s="16">
        <v>4.1145899999999997</v>
      </c>
    </row>
    <row r="18" spans="1:52" x14ac:dyDescent="0.4">
      <c r="A18">
        <v>3.1916899999999999</v>
      </c>
      <c r="B18">
        <v>13.074400000000001</v>
      </c>
      <c r="C18">
        <v>3.4224100000000002</v>
      </c>
      <c r="D18">
        <v>7.1140100000000004</v>
      </c>
      <c r="E18">
        <v>37.973460000000003</v>
      </c>
      <c r="F18">
        <v>0</v>
      </c>
      <c r="G18">
        <v>14.53566</v>
      </c>
      <c r="H18">
        <v>0</v>
      </c>
      <c r="I18">
        <v>0.94212000000000007</v>
      </c>
      <c r="J18">
        <v>2.2111100000000001</v>
      </c>
      <c r="K18">
        <v>1.0959399999999999</v>
      </c>
      <c r="L18">
        <v>1.48048</v>
      </c>
      <c r="M18">
        <v>4.6529499999999997</v>
      </c>
      <c r="N18">
        <v>0.67293999999999987</v>
      </c>
      <c r="O18">
        <v>1.6343000000000001</v>
      </c>
      <c r="P18">
        <v>0.38454000000000005</v>
      </c>
      <c r="Q18">
        <v>0</v>
      </c>
      <c r="R18">
        <v>0</v>
      </c>
      <c r="S18">
        <v>0.11536</v>
      </c>
      <c r="T18">
        <v>0</v>
      </c>
      <c r="U18">
        <v>3.7108126121309697</v>
      </c>
      <c r="V18">
        <v>0.44221961399471499</v>
      </c>
      <c r="W18">
        <v>0.65370752406243982</v>
      </c>
      <c r="X18">
        <v>1.0382401048408756</v>
      </c>
      <c r="Y18">
        <v>0.34605008556917766</v>
      </c>
      <c r="Z18">
        <v>14.824043520202158</v>
      </c>
      <c r="AA18">
        <v>4.2876300000000001</v>
      </c>
      <c r="AB18">
        <v>18.419530000000002</v>
      </c>
      <c r="AC18">
        <v>1.19207</v>
      </c>
      <c r="AD18">
        <v>3.3070499999999998</v>
      </c>
      <c r="AE18">
        <v>1.98038</v>
      </c>
      <c r="AF18">
        <v>0.13458000000000001</v>
      </c>
      <c r="AG18">
        <v>0.67293999999999987</v>
      </c>
      <c r="AH18">
        <v>9.6129999999999979E-2</v>
      </c>
      <c r="AI18">
        <v>0.86521000000000003</v>
      </c>
      <c r="AJ18">
        <v>0</v>
      </c>
      <c r="AK18">
        <v>0.28839999999999999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0.32685999999999998</v>
      </c>
      <c r="AR18">
        <v>0</v>
      </c>
      <c r="AS18">
        <v>1.9415410350314801</v>
      </c>
      <c r="AT18">
        <v>14.669713070731765</v>
      </c>
      <c r="AU18">
        <v>3.3647300000000002</v>
      </c>
      <c r="AV18">
        <v>0.7690800000000001</v>
      </c>
      <c r="AW18">
        <v>0.30763000000000001</v>
      </c>
      <c r="AX18">
        <v>1.7688900000000003</v>
      </c>
      <c r="AY18">
        <v>0.30763000000000001</v>
      </c>
      <c r="AZ18" s="16">
        <v>3.92232</v>
      </c>
    </row>
    <row r="19" spans="1:52" x14ac:dyDescent="0.4">
      <c r="A19">
        <v>3.8454100000000002</v>
      </c>
      <c r="B19">
        <v>12.747540000000001</v>
      </c>
      <c r="C19">
        <v>3.2109200000000002</v>
      </c>
      <c r="D19">
        <v>6.3449299999999997</v>
      </c>
      <c r="E19">
        <v>37.66583</v>
      </c>
      <c r="F19">
        <v>0</v>
      </c>
      <c r="G19">
        <v>12.72832</v>
      </c>
      <c r="H19">
        <v>0</v>
      </c>
      <c r="I19">
        <v>0.98058000000000001</v>
      </c>
      <c r="J19">
        <v>7.7100499999999998</v>
      </c>
      <c r="K19">
        <v>1.2882100000000001</v>
      </c>
      <c r="L19">
        <v>1.3843399999999999</v>
      </c>
      <c r="M19">
        <v>4.9221300000000001</v>
      </c>
      <c r="N19">
        <v>0.65371999999999997</v>
      </c>
      <c r="O19">
        <v>1.88425</v>
      </c>
      <c r="P19">
        <v>0.26917000000000002</v>
      </c>
      <c r="Q19">
        <v>0</v>
      </c>
      <c r="R19">
        <v>0</v>
      </c>
      <c r="S19">
        <v>0</v>
      </c>
      <c r="T19">
        <v>0</v>
      </c>
      <c r="U19">
        <v>4.0376795553479248</v>
      </c>
      <c r="V19">
        <v>0.38451585816446399</v>
      </c>
      <c r="W19">
        <v>0.86519529200439305</v>
      </c>
      <c r="X19">
        <v>0.98055786378875831</v>
      </c>
      <c r="Y19">
        <v>0.53832523396622034</v>
      </c>
      <c r="Z19">
        <v>15.016322515692965</v>
      </c>
      <c r="AA19">
        <v>4.3645399999999999</v>
      </c>
      <c r="AB19">
        <v>18.457979999999999</v>
      </c>
      <c r="AC19">
        <v>1.5958399999999999</v>
      </c>
      <c r="AD19">
        <v>2.59565</v>
      </c>
      <c r="AE19">
        <v>2.2111100000000001</v>
      </c>
      <c r="AF19">
        <v>0.30763000000000001</v>
      </c>
      <c r="AG19">
        <v>0.69216999999999995</v>
      </c>
      <c r="AH19">
        <v>0.15380999999999997</v>
      </c>
      <c r="AI19">
        <v>0.7883</v>
      </c>
      <c r="AJ19">
        <v>0</v>
      </c>
      <c r="AK19">
        <v>0.42298999999999998</v>
      </c>
      <c r="AL19">
        <v>0.11536</v>
      </c>
      <c r="AM19">
        <v>0</v>
      </c>
      <c r="AN19">
        <v>9.6129999999999979E-2</v>
      </c>
      <c r="AO19">
        <v>0</v>
      </c>
      <c r="AP19">
        <v>0</v>
      </c>
      <c r="AQ19">
        <v>0.26917000000000002</v>
      </c>
      <c r="AR19">
        <v>0</v>
      </c>
      <c r="AS19">
        <v>2.6526342494768658</v>
      </c>
      <c r="AT19">
        <v>15.01553873936294</v>
      </c>
      <c r="AU19">
        <v>1.4420299999999999</v>
      </c>
      <c r="AV19">
        <v>0.80753000000000008</v>
      </c>
      <c r="AW19">
        <v>0.28839999999999999</v>
      </c>
      <c r="AX19">
        <v>1.5958399999999999</v>
      </c>
      <c r="AY19">
        <v>0.71140000000000003</v>
      </c>
      <c r="AZ19" s="16">
        <v>4.0184499999999996</v>
      </c>
    </row>
    <row r="20" spans="1:52" x14ac:dyDescent="0.4">
      <c r="A20">
        <v>2.6917900000000001</v>
      </c>
      <c r="B20">
        <v>12.9975</v>
      </c>
      <c r="C20">
        <v>2.7879200000000002</v>
      </c>
      <c r="D20">
        <v>5.6527500000000002</v>
      </c>
      <c r="E20">
        <v>38.9925</v>
      </c>
      <c r="F20">
        <v>0.11536</v>
      </c>
      <c r="G20">
        <v>14.074210000000001</v>
      </c>
      <c r="H20">
        <v>0</v>
      </c>
      <c r="I20">
        <v>1.0767100000000001</v>
      </c>
      <c r="J20">
        <v>2.7494700000000001</v>
      </c>
      <c r="K20">
        <v>1.0190300000000001</v>
      </c>
      <c r="L20">
        <v>1.2305299999999999</v>
      </c>
      <c r="M20">
        <v>4.5183600000000004</v>
      </c>
      <c r="N20">
        <v>0.38453999999999999</v>
      </c>
      <c r="O20">
        <v>1.7881100000000001</v>
      </c>
      <c r="P20">
        <v>0.46144000000000002</v>
      </c>
      <c r="Q20">
        <v>0</v>
      </c>
      <c r="R20">
        <v>0</v>
      </c>
      <c r="S20">
        <v>0</v>
      </c>
      <c r="T20">
        <v>0</v>
      </c>
      <c r="U20">
        <v>3.6723531814647412</v>
      </c>
      <c r="V20">
        <v>0.5191117888704655</v>
      </c>
      <c r="W20">
        <v>1.1536032888686902</v>
      </c>
      <c r="X20">
        <v>0.94210326407546863</v>
      </c>
      <c r="Y20">
        <v>0.59600801127696557</v>
      </c>
      <c r="Z20">
        <v>15.746974609546021</v>
      </c>
      <c r="AA20">
        <v>5.2297599999999997</v>
      </c>
      <c r="AB20">
        <v>15.68929</v>
      </c>
      <c r="AC20">
        <v>1.82657</v>
      </c>
      <c r="AD20">
        <v>2.6533300000000004</v>
      </c>
      <c r="AE20">
        <v>1.96116</v>
      </c>
      <c r="AF20">
        <v>0.11536</v>
      </c>
      <c r="AG20">
        <v>0.82676000000000005</v>
      </c>
      <c r="AH20">
        <v>0</v>
      </c>
      <c r="AI20">
        <v>0.63449</v>
      </c>
      <c r="AJ20">
        <v>0</v>
      </c>
      <c r="AK20">
        <v>0.21149000000000001</v>
      </c>
      <c r="AL20">
        <v>9.6129999999999993E-2</v>
      </c>
      <c r="AM20">
        <v>0.13458000000000001</v>
      </c>
      <c r="AN20">
        <v>0</v>
      </c>
      <c r="AO20">
        <v>0.21149000000000001</v>
      </c>
      <c r="AP20">
        <v>0</v>
      </c>
      <c r="AQ20">
        <v>0.28839999999999999</v>
      </c>
      <c r="AR20">
        <v>0</v>
      </c>
      <c r="AS20">
        <v>2.6141544447938192</v>
      </c>
      <c r="AT20">
        <v>12.593481043931362</v>
      </c>
      <c r="AU20">
        <v>1.96116</v>
      </c>
      <c r="AV20">
        <v>0.92288999999999999</v>
      </c>
      <c r="AW20">
        <v>0.26917000000000002</v>
      </c>
      <c r="AX20">
        <v>1.82657</v>
      </c>
      <c r="AY20">
        <v>0.63449</v>
      </c>
      <c r="AZ20" s="16">
        <v>3.7877299999999998</v>
      </c>
    </row>
    <row r="21" spans="1:52" x14ac:dyDescent="0.4">
      <c r="A21">
        <v>3.07633</v>
      </c>
      <c r="B21">
        <v>11.632369999999998</v>
      </c>
      <c r="C21">
        <v>1.84579</v>
      </c>
      <c r="D21">
        <v>4.7875399999999999</v>
      </c>
      <c r="E21">
        <v>33.858870000000003</v>
      </c>
      <c r="F21">
        <v>0</v>
      </c>
      <c r="G21">
        <v>12.670640000000001</v>
      </c>
      <c r="H21">
        <v>0</v>
      </c>
      <c r="I21">
        <v>0.92288999999999999</v>
      </c>
      <c r="J21">
        <v>2.9225099999999999</v>
      </c>
      <c r="K21">
        <v>1.11517</v>
      </c>
      <c r="L21">
        <v>0.90366999999999997</v>
      </c>
      <c r="M21">
        <v>4.3068600000000004</v>
      </c>
      <c r="N21">
        <v>0.55757999999999996</v>
      </c>
      <c r="O21">
        <v>1.48048</v>
      </c>
      <c r="P21">
        <v>0.23072000000000001</v>
      </c>
      <c r="Q21">
        <v>0</v>
      </c>
      <c r="R21">
        <v>0</v>
      </c>
      <c r="S21">
        <v>0</v>
      </c>
      <c r="T21">
        <v>0</v>
      </c>
      <c r="U21">
        <v>2.9417262618791966</v>
      </c>
      <c r="V21">
        <v>0.44221974481346971</v>
      </c>
      <c r="W21">
        <v>0.84597957944311208</v>
      </c>
      <c r="X21">
        <v>1.0190127628033241</v>
      </c>
      <c r="Y21">
        <v>0.38450514644595735</v>
      </c>
      <c r="Z21">
        <v>15.016320861201741</v>
      </c>
      <c r="AA21">
        <v>4.2876300000000001</v>
      </c>
      <c r="AB21">
        <v>14.824070000000001</v>
      </c>
      <c r="AC21">
        <v>1.3651199999999999</v>
      </c>
      <c r="AD21">
        <v>2.23034</v>
      </c>
      <c r="AE21">
        <v>4.4222200000000003</v>
      </c>
      <c r="AF21">
        <v>0.15381</v>
      </c>
      <c r="AG21">
        <v>0.40376000000000001</v>
      </c>
      <c r="AH21">
        <v>0</v>
      </c>
      <c r="AI21">
        <v>0.40376000000000001</v>
      </c>
      <c r="AJ21">
        <v>0</v>
      </c>
      <c r="AK21">
        <v>0.26917000000000002</v>
      </c>
      <c r="AL21">
        <v>9.6129999999999993E-2</v>
      </c>
      <c r="AM21">
        <v>0</v>
      </c>
      <c r="AN21">
        <v>0</v>
      </c>
      <c r="AO21">
        <v>9.6129999999999993E-2</v>
      </c>
      <c r="AP21">
        <v>0</v>
      </c>
      <c r="AQ21">
        <v>0.34608</v>
      </c>
      <c r="AR21">
        <v>0</v>
      </c>
      <c r="AS21">
        <v>1.9030397938544308</v>
      </c>
      <c r="AT21">
        <v>13.804701459055403</v>
      </c>
      <c r="AU21">
        <v>1.6727499999999997</v>
      </c>
      <c r="AV21">
        <v>0.84599000000000002</v>
      </c>
      <c r="AW21">
        <v>0.23072000000000001</v>
      </c>
      <c r="AX21">
        <v>1.4228000000000001</v>
      </c>
      <c r="AY21">
        <v>0.51912999999999998</v>
      </c>
      <c r="AZ21" s="16">
        <v>3.8454100000000002</v>
      </c>
    </row>
    <row r="22" spans="1:52" x14ac:dyDescent="0.4">
      <c r="A22">
        <v>2.80715</v>
      </c>
      <c r="B22">
        <v>14.53566</v>
      </c>
      <c r="C22">
        <v>2.4610599999999998</v>
      </c>
      <c r="D22">
        <v>6.1142000000000003</v>
      </c>
      <c r="E22">
        <v>35.916159999999998</v>
      </c>
      <c r="F22">
        <v>0</v>
      </c>
      <c r="G22">
        <v>21.745809999999999</v>
      </c>
      <c r="H22">
        <v>0</v>
      </c>
      <c r="I22">
        <v>1.05748</v>
      </c>
      <c r="J22">
        <v>5.8834799999999996</v>
      </c>
      <c r="K22">
        <v>1.1536200000000001</v>
      </c>
      <c r="L22">
        <v>1.2113</v>
      </c>
      <c r="M22">
        <v>5.3066700000000004</v>
      </c>
      <c r="N22">
        <v>0.40376000000000001</v>
      </c>
      <c r="O22">
        <v>1.4612499999999999</v>
      </c>
      <c r="P22">
        <v>0.15381</v>
      </c>
      <c r="Q22">
        <v>0</v>
      </c>
      <c r="R22">
        <v>0</v>
      </c>
      <c r="S22">
        <v>0</v>
      </c>
      <c r="T22">
        <v>0</v>
      </c>
      <c r="U22">
        <v>3.0186440263596919</v>
      </c>
      <c r="V22">
        <v>0.26916381012880725</v>
      </c>
      <c r="W22">
        <v>0.73062704020870661</v>
      </c>
      <c r="X22">
        <v>0.78828254593576363</v>
      </c>
      <c r="Y22">
        <v>0.34605006276532668</v>
      </c>
      <c r="Z22">
        <v>14.593312552114734</v>
      </c>
      <c r="AA22">
        <v>4.5183600000000004</v>
      </c>
      <c r="AB22">
        <v>15.958460000000001</v>
      </c>
      <c r="AC22">
        <v>2.0380600000000002</v>
      </c>
      <c r="AD22">
        <v>2.9225099999999999</v>
      </c>
      <c r="AE22">
        <v>2.1534300000000002</v>
      </c>
      <c r="AF22">
        <v>0.19227</v>
      </c>
      <c r="AG22">
        <v>0.46143999999999996</v>
      </c>
      <c r="AH22">
        <v>0.11535999999999999</v>
      </c>
      <c r="AI22">
        <v>0.28839999999999999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9.6129999999999993E-2</v>
      </c>
      <c r="AP22">
        <v>0</v>
      </c>
      <c r="AQ22">
        <v>0.40376000000000001</v>
      </c>
      <c r="AR22">
        <v>0</v>
      </c>
      <c r="AS22">
        <v>2.4030513761825807</v>
      </c>
      <c r="AT22">
        <v>15.477087088656978</v>
      </c>
      <c r="AU22">
        <v>2.6725600000000003</v>
      </c>
      <c r="AV22">
        <v>0.94211999999999996</v>
      </c>
      <c r="AW22">
        <v>0.69216999999999995</v>
      </c>
      <c r="AX22">
        <v>1.6535200000000001</v>
      </c>
      <c r="AY22">
        <v>0.51912999999999998</v>
      </c>
      <c r="AZ22" s="16">
        <v>4.61449</v>
      </c>
    </row>
    <row r="23" spans="1:52" x14ac:dyDescent="0.4">
      <c r="A23">
        <v>4.2107200000000002</v>
      </c>
      <c r="B23">
        <v>16.68909</v>
      </c>
      <c r="C23">
        <v>3.3839600000000001</v>
      </c>
      <c r="D23">
        <v>9.0367200000000008</v>
      </c>
      <c r="E23">
        <v>48.240720000000003</v>
      </c>
      <c r="F23">
        <v>0.13458000000000001</v>
      </c>
      <c r="G23">
        <v>22.764849999999999</v>
      </c>
      <c r="H23">
        <v>0</v>
      </c>
      <c r="I23">
        <v>0.94212000000000007</v>
      </c>
      <c r="J23">
        <v>3.4031899999999999</v>
      </c>
      <c r="K23">
        <v>1.4228000000000001</v>
      </c>
      <c r="L23">
        <v>1.84579</v>
      </c>
      <c r="M23">
        <v>6.2295699999999998</v>
      </c>
      <c r="N23">
        <v>0.84599000000000002</v>
      </c>
      <c r="O23">
        <v>1.96116</v>
      </c>
      <c r="P23">
        <v>0.23072000000000001</v>
      </c>
      <c r="Q23">
        <v>0</v>
      </c>
      <c r="R23">
        <v>0</v>
      </c>
      <c r="S23">
        <v>0.36531000000000002</v>
      </c>
      <c r="T23">
        <v>0</v>
      </c>
      <c r="U23">
        <v>4.0184355841675083</v>
      </c>
      <c r="V23">
        <v>0.76905937069519714</v>
      </c>
      <c r="W23">
        <v>0.61524749655615762</v>
      </c>
      <c r="X23">
        <v>1.0574675907873516</v>
      </c>
      <c r="Y23">
        <v>0.6536900851160522</v>
      </c>
      <c r="Z23">
        <v>18.28494844023438</v>
      </c>
      <c r="AA23">
        <v>5.57585</v>
      </c>
      <c r="AB23">
        <v>23.591609999999999</v>
      </c>
      <c r="AC23">
        <v>1.84579</v>
      </c>
      <c r="AD23">
        <v>3.8261799999999999</v>
      </c>
      <c r="AE23">
        <v>2.9032800000000001</v>
      </c>
      <c r="AF23">
        <v>0</v>
      </c>
      <c r="AG23">
        <v>0.73062000000000005</v>
      </c>
      <c r="AH23">
        <v>0.24995000000000003</v>
      </c>
      <c r="AI23">
        <v>1.32666</v>
      </c>
      <c r="AJ23">
        <v>0</v>
      </c>
      <c r="AK23">
        <v>0.69216999999999995</v>
      </c>
      <c r="AL23">
        <v>0</v>
      </c>
      <c r="AM23">
        <v>0</v>
      </c>
      <c r="AN23">
        <v>0</v>
      </c>
      <c r="AO23">
        <v>0</v>
      </c>
      <c r="AP23">
        <v>9.6129999999999993E-2</v>
      </c>
      <c r="AQ23">
        <v>0.69216999999999995</v>
      </c>
      <c r="AR23">
        <v>0</v>
      </c>
      <c r="AS23">
        <v>4.5757967141690115</v>
      </c>
      <c r="AT23">
        <v>18.265529582281932</v>
      </c>
      <c r="AU23">
        <v>2.6725599999999998</v>
      </c>
      <c r="AV23">
        <v>0.90366999999999997</v>
      </c>
      <c r="AW23">
        <v>0.28839999999999999</v>
      </c>
      <c r="AX23">
        <v>2.7302399999999998</v>
      </c>
      <c r="AY23">
        <v>1.2113</v>
      </c>
      <c r="AZ23" s="16">
        <v>5.5373900000000003</v>
      </c>
    </row>
    <row r="24" spans="1:52" x14ac:dyDescent="0.4">
      <c r="A24">
        <v>4.24918</v>
      </c>
      <c r="B24">
        <v>18.36185</v>
      </c>
      <c r="C24">
        <v>3.8454100000000002</v>
      </c>
      <c r="D24">
        <v>9.9403900000000007</v>
      </c>
      <c r="E24">
        <v>49.086709999999997</v>
      </c>
      <c r="F24">
        <v>0.13458000000000001</v>
      </c>
      <c r="G24">
        <v>20.226870000000002</v>
      </c>
      <c r="H24">
        <v>9.6130000000000007E-2</v>
      </c>
      <c r="I24">
        <v>0.86521000000000003</v>
      </c>
      <c r="J24">
        <v>3.92232</v>
      </c>
      <c r="K24">
        <v>1.8650199999999999</v>
      </c>
      <c r="L24">
        <v>1.6343000000000001</v>
      </c>
      <c r="M24">
        <v>6.1718900000000003</v>
      </c>
      <c r="N24">
        <v>0.84598999999999991</v>
      </c>
      <c r="O24">
        <v>2.0765199999999999</v>
      </c>
      <c r="P24">
        <v>0.42299000000000003</v>
      </c>
      <c r="Q24">
        <v>0</v>
      </c>
      <c r="R24">
        <v>0</v>
      </c>
      <c r="S24">
        <v>0.13458000000000001</v>
      </c>
      <c r="T24">
        <v>0</v>
      </c>
      <c r="U24">
        <v>3.5377569537334583</v>
      </c>
      <c r="V24">
        <v>0.63449142660761848</v>
      </c>
      <c r="W24">
        <v>0.7883033347378966</v>
      </c>
      <c r="X24">
        <v>1.0766956374953209</v>
      </c>
      <c r="Y24">
        <v>0.69214543692954533</v>
      </c>
      <c r="Z24">
        <v>17.63122237914116</v>
      </c>
      <c r="AA24">
        <v>6.2872500000000002</v>
      </c>
      <c r="AB24">
        <v>22.899439999999998</v>
      </c>
      <c r="AC24">
        <v>1.9034799999999998</v>
      </c>
      <c r="AD24">
        <v>4.1722700000000001</v>
      </c>
      <c r="AE24">
        <v>3.3647300000000002</v>
      </c>
      <c r="AF24">
        <v>0</v>
      </c>
      <c r="AG24">
        <v>1.0190300000000001</v>
      </c>
      <c r="AH24">
        <v>9.6130000000000007E-2</v>
      </c>
      <c r="AI24">
        <v>1.11517</v>
      </c>
      <c r="AJ24">
        <v>0</v>
      </c>
      <c r="AK24">
        <v>0.46144000000000007</v>
      </c>
      <c r="AL24">
        <v>9.6130000000000007E-2</v>
      </c>
      <c r="AM24">
        <v>0</v>
      </c>
      <c r="AN24">
        <v>0.11536000000000002</v>
      </c>
      <c r="AO24">
        <v>0.19227</v>
      </c>
      <c r="AP24">
        <v>0</v>
      </c>
      <c r="AQ24">
        <v>0.42299000000000003</v>
      </c>
      <c r="AR24">
        <v>0</v>
      </c>
      <c r="AS24">
        <v>5.0180522791743236</v>
      </c>
      <c r="AT24">
        <v>17.995803889136681</v>
      </c>
      <c r="AU24">
        <v>2.9994200000000002</v>
      </c>
      <c r="AV24">
        <v>1.2305299999999999</v>
      </c>
      <c r="AW24">
        <v>0.44222</v>
      </c>
      <c r="AX24">
        <v>3.3839599999999996</v>
      </c>
      <c r="AY24">
        <v>0.86521000000000003</v>
      </c>
      <c r="AZ24" s="16">
        <v>4.9798099999999996</v>
      </c>
    </row>
    <row r="25" spans="1:52" x14ac:dyDescent="0.4">
      <c r="A25">
        <v>3.34551</v>
      </c>
      <c r="B25">
        <v>14.016529999999998</v>
      </c>
      <c r="C25">
        <v>3.92232</v>
      </c>
      <c r="D25">
        <v>7.3639599999999996</v>
      </c>
      <c r="E25">
        <v>39.18477</v>
      </c>
      <c r="F25">
        <v>0.11536</v>
      </c>
      <c r="G25">
        <v>15.18938</v>
      </c>
      <c r="H25">
        <v>0</v>
      </c>
      <c r="I25">
        <v>0.92288999999999999</v>
      </c>
      <c r="J25">
        <v>2.7879200000000002</v>
      </c>
      <c r="K25">
        <v>1.26898</v>
      </c>
      <c r="L25">
        <v>1.6343000000000001</v>
      </c>
      <c r="M25">
        <v>4.8644400000000001</v>
      </c>
      <c r="N25">
        <v>0.84599000000000002</v>
      </c>
      <c r="O25">
        <v>2.11497</v>
      </c>
      <c r="P25">
        <v>0.46144000000000002</v>
      </c>
      <c r="Q25">
        <v>0</v>
      </c>
      <c r="R25">
        <v>0</v>
      </c>
      <c r="S25">
        <v>0</v>
      </c>
      <c r="T25">
        <v>0</v>
      </c>
      <c r="U25">
        <v>2.7686976040557414</v>
      </c>
      <c r="V25">
        <v>0.46143575621882454</v>
      </c>
      <c r="W25">
        <v>0.67292368337150288</v>
      </c>
      <c r="X25">
        <v>1.0190131865739402</v>
      </c>
      <c r="Y25">
        <v>0.53832539852380756</v>
      </c>
      <c r="Z25">
        <v>19.765432603698049</v>
      </c>
      <c r="AA25">
        <v>5.03749</v>
      </c>
      <c r="AB25">
        <v>20.342240000000004</v>
      </c>
      <c r="AC25">
        <v>1.53816</v>
      </c>
      <c r="AD25">
        <v>3.4800900000000001</v>
      </c>
      <c r="AE25">
        <v>2.4418299999999999</v>
      </c>
      <c r="AF25">
        <v>0.24995000000000001</v>
      </c>
      <c r="AG25">
        <v>0.65371999999999997</v>
      </c>
      <c r="AH25">
        <v>0.19227</v>
      </c>
      <c r="AI25">
        <v>0.78830000000000011</v>
      </c>
      <c r="AJ25">
        <v>0</v>
      </c>
      <c r="AK25">
        <v>0.19227</v>
      </c>
      <c r="AL25">
        <v>0</v>
      </c>
      <c r="AM25">
        <v>9.6129999999999993E-2</v>
      </c>
      <c r="AN25">
        <v>0</v>
      </c>
      <c r="AO25">
        <v>0</v>
      </c>
      <c r="AP25">
        <v>0</v>
      </c>
      <c r="AQ25">
        <v>0.40376000000000001</v>
      </c>
      <c r="AR25">
        <v>0</v>
      </c>
      <c r="AS25">
        <v>4.6143517148667978</v>
      </c>
      <c r="AT25">
        <v>15.169823572769534</v>
      </c>
      <c r="AU25">
        <v>2.7494700000000001</v>
      </c>
      <c r="AV25">
        <v>0.96134999999999993</v>
      </c>
      <c r="AW25">
        <v>0.32685999999999998</v>
      </c>
      <c r="AX25">
        <v>2.0765199999999999</v>
      </c>
      <c r="AY25">
        <v>0.86521000000000015</v>
      </c>
      <c r="AZ25" s="16">
        <v>4.5568099999999996</v>
      </c>
    </row>
    <row r="26" spans="1:52" x14ac:dyDescent="0.4">
      <c r="A26">
        <v>2.5187400000000002</v>
      </c>
      <c r="B26">
        <v>12.70909</v>
      </c>
      <c r="C26">
        <v>2.86483</v>
      </c>
      <c r="D26">
        <v>6.51797</v>
      </c>
      <c r="E26">
        <v>32.493749999999999</v>
      </c>
      <c r="F26">
        <v>0</v>
      </c>
      <c r="G26">
        <v>12.670640000000001</v>
      </c>
      <c r="H26">
        <v>0</v>
      </c>
      <c r="I26">
        <v>1.11517</v>
      </c>
      <c r="J26">
        <v>2.3072400000000002</v>
      </c>
      <c r="K26">
        <v>1.13439</v>
      </c>
      <c r="L26">
        <v>1.2882100000000001</v>
      </c>
      <c r="M26">
        <v>3.6146799999999999</v>
      </c>
      <c r="N26">
        <v>0.49990000000000001</v>
      </c>
      <c r="O26">
        <v>1.9419299999999999</v>
      </c>
      <c r="P26">
        <v>0.24995000000000001</v>
      </c>
      <c r="Q26">
        <v>0</v>
      </c>
      <c r="R26">
        <v>0</v>
      </c>
      <c r="S26">
        <v>9.6129999999999993E-2</v>
      </c>
      <c r="T26">
        <v>0</v>
      </c>
      <c r="U26">
        <v>3.1724579505491555</v>
      </c>
      <c r="V26">
        <v>0.30762389553219388</v>
      </c>
      <c r="W26">
        <v>0.65370770023578451</v>
      </c>
      <c r="X26">
        <v>0.69214494355070633</v>
      </c>
      <c r="Y26">
        <v>0.67291744722827473</v>
      </c>
      <c r="Z26">
        <v>16.535242520779644</v>
      </c>
      <c r="AA26">
        <v>5.0182599999999997</v>
      </c>
      <c r="AB26">
        <v>16.900590000000001</v>
      </c>
      <c r="AC26">
        <v>1.7881100000000001</v>
      </c>
      <c r="AD26">
        <v>3.2686000000000002</v>
      </c>
      <c r="AE26">
        <v>2.3649200000000001</v>
      </c>
      <c r="AF26">
        <v>0.15381</v>
      </c>
      <c r="AG26">
        <v>0.61526000000000003</v>
      </c>
      <c r="AH26">
        <v>0.19227</v>
      </c>
      <c r="AI26">
        <v>0.61526000000000003</v>
      </c>
      <c r="AJ26">
        <v>0</v>
      </c>
      <c r="AK26">
        <v>0.15381</v>
      </c>
      <c r="AL26">
        <v>0</v>
      </c>
      <c r="AM26">
        <v>0</v>
      </c>
      <c r="AN26">
        <v>0</v>
      </c>
      <c r="AO26">
        <v>0.13458000000000001</v>
      </c>
      <c r="AP26">
        <v>0</v>
      </c>
      <c r="AQ26">
        <v>0.40376000000000001</v>
      </c>
      <c r="AR26">
        <v>0</v>
      </c>
      <c r="AS26">
        <v>4.306052413486416</v>
      </c>
      <c r="AT26">
        <v>13.900746381791722</v>
      </c>
      <c r="AU26">
        <v>2.23034</v>
      </c>
      <c r="AV26">
        <v>0.7883</v>
      </c>
      <c r="AW26">
        <v>0.28839999999999999</v>
      </c>
      <c r="AX26">
        <v>1.69198</v>
      </c>
      <c r="AY26">
        <v>0.98058000000000001</v>
      </c>
      <c r="AZ26" s="16">
        <v>3.4224100000000002</v>
      </c>
    </row>
    <row r="27" spans="1:52" x14ac:dyDescent="0.4">
      <c r="A27">
        <v>2.96096</v>
      </c>
      <c r="B27">
        <v>11.170920000000001</v>
      </c>
      <c r="C27">
        <v>2.4802900000000001</v>
      </c>
      <c r="D27">
        <v>6.5372000000000003</v>
      </c>
      <c r="E27">
        <v>30.398</v>
      </c>
      <c r="F27">
        <v>0</v>
      </c>
      <c r="G27">
        <v>13.22822</v>
      </c>
      <c r="H27">
        <v>0</v>
      </c>
      <c r="I27">
        <v>0.82676000000000005</v>
      </c>
      <c r="J27">
        <v>2.38415</v>
      </c>
      <c r="K27">
        <v>1.19207</v>
      </c>
      <c r="L27">
        <v>1.34589</v>
      </c>
      <c r="M27">
        <v>3.7492700000000001</v>
      </c>
      <c r="N27">
        <v>0.65371999999999997</v>
      </c>
      <c r="O27">
        <v>1.3074399999999999</v>
      </c>
      <c r="P27">
        <v>0.21149000000000001</v>
      </c>
      <c r="Q27">
        <v>0</v>
      </c>
      <c r="R27">
        <v>0</v>
      </c>
      <c r="S27">
        <v>0</v>
      </c>
      <c r="T27">
        <v>0</v>
      </c>
      <c r="U27">
        <v>2.057286489834584</v>
      </c>
      <c r="V27">
        <v>0.63449151971143325</v>
      </c>
      <c r="W27">
        <v>0.67292373569919106</v>
      </c>
      <c r="X27">
        <v>0.78828248156736158</v>
      </c>
      <c r="Y27">
        <v>0.40373252760277423</v>
      </c>
      <c r="Z27">
        <v>14.670221351268669</v>
      </c>
      <c r="AA27">
        <v>5.2105300000000003</v>
      </c>
      <c r="AB27">
        <v>15.458560000000002</v>
      </c>
      <c r="AC27">
        <v>1.2113</v>
      </c>
      <c r="AD27">
        <v>2.7302399999999998</v>
      </c>
      <c r="AE27">
        <v>2.11497</v>
      </c>
      <c r="AF27">
        <v>0</v>
      </c>
      <c r="AG27">
        <v>1.0959399999999999</v>
      </c>
      <c r="AH27">
        <v>0.26917000000000002</v>
      </c>
      <c r="AI27">
        <v>0.55757999999999996</v>
      </c>
      <c r="AJ27">
        <v>0</v>
      </c>
      <c r="AK27">
        <v>0.23072000000000001</v>
      </c>
      <c r="AL27">
        <v>0</v>
      </c>
      <c r="AM27">
        <v>0</v>
      </c>
      <c r="AN27">
        <v>0</v>
      </c>
      <c r="AO27">
        <v>0.30763000000000001</v>
      </c>
      <c r="AP27">
        <v>0.13458000000000001</v>
      </c>
      <c r="AQ27">
        <v>0.48066999999999999</v>
      </c>
      <c r="AR27">
        <v>0</v>
      </c>
      <c r="AS27">
        <v>2.8452969375702226</v>
      </c>
      <c r="AT27">
        <v>12.766617037826625</v>
      </c>
      <c r="AU27">
        <v>1.6535200000000001</v>
      </c>
      <c r="AV27">
        <v>0.42298999999999998</v>
      </c>
      <c r="AW27">
        <v>0.19227</v>
      </c>
      <c r="AX27">
        <v>1.5573900000000001</v>
      </c>
      <c r="AY27">
        <v>0.49989999999999996</v>
      </c>
      <c r="AZ27" s="16">
        <v>3.6339100000000002</v>
      </c>
    </row>
    <row r="28" spans="1:52" x14ac:dyDescent="0.4">
      <c r="A28">
        <v>4.9221300000000001</v>
      </c>
      <c r="B28">
        <v>16.304549999999999</v>
      </c>
      <c r="C28">
        <v>3.1147799999999997</v>
      </c>
      <c r="D28">
        <v>6.9217399999999998</v>
      </c>
      <c r="E28">
        <v>46.683329999999998</v>
      </c>
      <c r="F28">
        <v>0</v>
      </c>
      <c r="G28">
        <v>19.054020000000001</v>
      </c>
      <c r="H28">
        <v>0</v>
      </c>
      <c r="I28">
        <v>1.1728499999999999</v>
      </c>
      <c r="J28">
        <v>3.4224100000000002</v>
      </c>
      <c r="K28">
        <v>2.23034</v>
      </c>
      <c r="L28">
        <v>1.69198</v>
      </c>
      <c r="M28">
        <v>3.92232</v>
      </c>
      <c r="N28">
        <v>1.05748</v>
      </c>
      <c r="O28">
        <v>1.96116</v>
      </c>
      <c r="P28">
        <v>0.71140000000000003</v>
      </c>
      <c r="Q28">
        <v>0</v>
      </c>
      <c r="R28">
        <v>0</v>
      </c>
      <c r="S28">
        <v>0</v>
      </c>
      <c r="T28">
        <v>0</v>
      </c>
      <c r="U28">
        <v>3.6723519624447056</v>
      </c>
      <c r="V28">
        <v>0.88443904714963384</v>
      </c>
      <c r="W28">
        <v>0.92289893809230616</v>
      </c>
      <c r="X28">
        <v>0.99978493144950586</v>
      </c>
      <c r="Y28">
        <v>0.44218751203134066</v>
      </c>
      <c r="Z28">
        <v>16.458333304916177</v>
      </c>
      <c r="AA28">
        <v>4.9798099999999996</v>
      </c>
      <c r="AB28">
        <v>21.32282</v>
      </c>
      <c r="AC28">
        <v>1.6343000000000001</v>
      </c>
      <c r="AD28">
        <v>3.4224100000000002</v>
      </c>
      <c r="AE28">
        <v>2.5379700000000001</v>
      </c>
      <c r="AF28">
        <v>0.26917000000000002</v>
      </c>
      <c r="AG28">
        <v>0.63449</v>
      </c>
      <c r="AH28">
        <v>9.6129999999999993E-2</v>
      </c>
      <c r="AI28">
        <v>0.84599000000000002</v>
      </c>
      <c r="AJ28">
        <v>0</v>
      </c>
      <c r="AK28">
        <v>0.15381</v>
      </c>
      <c r="AL28">
        <v>0</v>
      </c>
      <c r="AM28">
        <v>0.24995000000000001</v>
      </c>
      <c r="AN28">
        <v>0</v>
      </c>
      <c r="AO28">
        <v>0.21149000000000004</v>
      </c>
      <c r="AP28">
        <v>0</v>
      </c>
      <c r="AQ28">
        <v>0.51912999999999998</v>
      </c>
      <c r="AR28">
        <v>0</v>
      </c>
      <c r="AS28">
        <v>4.7869110753010924</v>
      </c>
      <c r="AT28">
        <v>20.419249658199828</v>
      </c>
      <c r="AU28">
        <v>3.1916899999999995</v>
      </c>
      <c r="AV28">
        <v>0.73062000000000005</v>
      </c>
      <c r="AW28">
        <v>0.57681000000000004</v>
      </c>
      <c r="AX28">
        <v>1.96116</v>
      </c>
      <c r="AY28">
        <v>1.0190300000000001</v>
      </c>
      <c r="AZ28" s="16">
        <v>5.8450199999999999</v>
      </c>
    </row>
    <row r="29" spans="1:52" x14ac:dyDescent="0.4">
      <c r="A29">
        <v>4.3453099999999996</v>
      </c>
      <c r="B29">
        <v>20.32301</v>
      </c>
      <c r="C29">
        <v>3.2109199999999998</v>
      </c>
      <c r="D29">
        <v>7.9215499999999999</v>
      </c>
      <c r="E29">
        <v>49.105939999999997</v>
      </c>
      <c r="F29">
        <v>9.6129999999999993E-2</v>
      </c>
      <c r="G29">
        <v>18.573350000000001</v>
      </c>
      <c r="H29">
        <v>0</v>
      </c>
      <c r="I29">
        <v>1.11517</v>
      </c>
      <c r="J29">
        <v>3.2685999999999997</v>
      </c>
      <c r="K29">
        <v>2.01884</v>
      </c>
      <c r="L29">
        <v>1.7496600000000002</v>
      </c>
      <c r="M29">
        <v>4.8067599999999997</v>
      </c>
      <c r="N29">
        <v>0.76907999999999999</v>
      </c>
      <c r="O29">
        <v>2.38415</v>
      </c>
      <c r="P29">
        <v>0.40376000000000001</v>
      </c>
      <c r="Q29">
        <v>0</v>
      </c>
      <c r="R29">
        <v>0</v>
      </c>
      <c r="S29">
        <v>0</v>
      </c>
      <c r="T29">
        <v>0</v>
      </c>
      <c r="U29">
        <v>3.6146777750499441</v>
      </c>
      <c r="V29">
        <v>0.53835567524317907</v>
      </c>
      <c r="W29">
        <v>0.94211550944551592</v>
      </c>
      <c r="X29">
        <v>0.61523542801259179</v>
      </c>
      <c r="Y29">
        <v>0.49987036199314411</v>
      </c>
      <c r="Z29">
        <v>19.919252158446675</v>
      </c>
      <c r="AA29">
        <v>5.8642500000000002</v>
      </c>
      <c r="AB29">
        <v>20.515280000000001</v>
      </c>
      <c r="AC29">
        <v>1.96116</v>
      </c>
      <c r="AD29">
        <v>4.0953600000000003</v>
      </c>
      <c r="AE29">
        <v>2.9994200000000002</v>
      </c>
      <c r="AF29">
        <v>0.19227</v>
      </c>
      <c r="AG29">
        <v>0.96135000000000015</v>
      </c>
      <c r="AH29">
        <v>0.19227</v>
      </c>
      <c r="AI29">
        <v>0.82676000000000005</v>
      </c>
      <c r="AJ29">
        <v>0</v>
      </c>
      <c r="AK29">
        <v>0.42298999999999992</v>
      </c>
      <c r="AL29">
        <v>0.17304</v>
      </c>
      <c r="AM29">
        <v>0.13458000000000001</v>
      </c>
      <c r="AN29">
        <v>0</v>
      </c>
      <c r="AO29">
        <v>0.28839999999999999</v>
      </c>
      <c r="AP29">
        <v>0</v>
      </c>
      <c r="AQ29">
        <v>1.0190300000000001</v>
      </c>
      <c r="AR29">
        <v>0</v>
      </c>
      <c r="AS29">
        <v>6.1906780421949961</v>
      </c>
      <c r="AT29">
        <v>21.841209558967776</v>
      </c>
      <c r="AU29">
        <v>2.7302399999999998</v>
      </c>
      <c r="AV29">
        <v>0.67293999999999998</v>
      </c>
      <c r="AW29">
        <v>0.44222</v>
      </c>
      <c r="AX29">
        <v>2.4418299999999999</v>
      </c>
      <c r="AY29">
        <v>0.86521000000000015</v>
      </c>
      <c r="AZ29" s="16">
        <v>5.6335300000000004</v>
      </c>
    </row>
    <row r="30" spans="1:52" x14ac:dyDescent="0.4">
      <c r="A30">
        <v>4.3645399999999999</v>
      </c>
      <c r="B30">
        <v>22.437989999999999</v>
      </c>
      <c r="C30">
        <v>5.03749</v>
      </c>
      <c r="D30">
        <v>11.843870000000001</v>
      </c>
      <c r="E30">
        <v>70.640259999999998</v>
      </c>
      <c r="F30">
        <v>0.11536</v>
      </c>
      <c r="G30">
        <v>27.571619999999999</v>
      </c>
      <c r="H30">
        <v>0.24995000000000001</v>
      </c>
      <c r="I30">
        <v>1.1728499999999999</v>
      </c>
      <c r="J30">
        <v>8.5945</v>
      </c>
      <c r="K30">
        <v>2.8263699999999998</v>
      </c>
      <c r="L30">
        <v>3.3070499999999998</v>
      </c>
      <c r="M30">
        <v>6.7487000000000004</v>
      </c>
      <c r="N30">
        <v>1.3074399999999999</v>
      </c>
      <c r="O30">
        <v>4.4414499999999997</v>
      </c>
      <c r="P30">
        <v>0.69216999999999995</v>
      </c>
      <c r="Q30">
        <v>0</v>
      </c>
      <c r="R30">
        <v>0</v>
      </c>
      <c r="S30">
        <v>0.19227</v>
      </c>
      <c r="T30">
        <v>0</v>
      </c>
      <c r="U30">
        <v>4.4029802255321098</v>
      </c>
      <c r="V30">
        <v>0.96133137829054516</v>
      </c>
      <c r="W30">
        <v>0.98057517298255603</v>
      </c>
      <c r="X30">
        <v>0.8844200426598966</v>
      </c>
      <c r="Y30">
        <v>0.80751004555349426</v>
      </c>
      <c r="Z30">
        <v>25.398942531560881</v>
      </c>
      <c r="AA30">
        <v>6.6333299999999999</v>
      </c>
      <c r="AB30">
        <v>28.052289999999999</v>
      </c>
      <c r="AC30">
        <v>2.7302399999999998</v>
      </c>
      <c r="AD30">
        <v>5.2297599999999997</v>
      </c>
      <c r="AE30">
        <v>3.8838599999999999</v>
      </c>
      <c r="AF30">
        <v>0.32685999999999998</v>
      </c>
      <c r="AG30">
        <v>1.5958399999999999</v>
      </c>
      <c r="AH30">
        <v>0.30763000000000001</v>
      </c>
      <c r="AI30">
        <v>0.7883</v>
      </c>
      <c r="AJ30">
        <v>0</v>
      </c>
      <c r="AK30">
        <v>0.59602999999999995</v>
      </c>
      <c r="AL30">
        <v>0.15380999999999997</v>
      </c>
      <c r="AM30">
        <v>0.23072000000000001</v>
      </c>
      <c r="AN30">
        <v>0.11536</v>
      </c>
      <c r="AO30">
        <v>0.30763000000000001</v>
      </c>
      <c r="AP30">
        <v>0</v>
      </c>
      <c r="AQ30">
        <v>0.55757999999999996</v>
      </c>
      <c r="AR30">
        <v>0</v>
      </c>
      <c r="AS30">
        <v>9.1130077676258026</v>
      </c>
      <c r="AT30">
        <v>24.24501441925046</v>
      </c>
      <c r="AU30">
        <v>4.9798099999999996</v>
      </c>
      <c r="AV30">
        <v>1.1920700000000002</v>
      </c>
      <c r="AW30">
        <v>1.03826</v>
      </c>
      <c r="AX30">
        <v>3.0571000000000002</v>
      </c>
      <c r="AY30">
        <v>1.1920700000000002</v>
      </c>
      <c r="AZ30" s="16">
        <v>7.0178799999999999</v>
      </c>
    </row>
    <row r="31" spans="1:52" x14ac:dyDescent="0.4">
      <c r="A31">
        <v>5.0182599999999997</v>
      </c>
      <c r="B31">
        <v>24.93751</v>
      </c>
      <c r="C31">
        <v>5.1720800000000002</v>
      </c>
      <c r="D31">
        <v>10.74793</v>
      </c>
      <c r="E31">
        <v>69.352040000000002</v>
      </c>
      <c r="F31">
        <v>0.15381</v>
      </c>
      <c r="G31">
        <v>38.627180000000003</v>
      </c>
      <c r="H31">
        <v>0.15381</v>
      </c>
      <c r="I31">
        <v>1.3074399999999999</v>
      </c>
      <c r="J31">
        <v>8.1907300000000003</v>
      </c>
      <c r="K31">
        <v>4.2107200000000002</v>
      </c>
      <c r="L31">
        <v>3.4031900000000004</v>
      </c>
      <c r="M31">
        <v>6.8640600000000003</v>
      </c>
      <c r="N31">
        <v>1.0959399999999999</v>
      </c>
      <c r="O31">
        <v>3.7685</v>
      </c>
      <c r="P31">
        <v>0.59602999999999984</v>
      </c>
      <c r="Q31">
        <v>0.11536</v>
      </c>
      <c r="R31">
        <v>0</v>
      </c>
      <c r="S31">
        <v>0</v>
      </c>
      <c r="T31">
        <v>0</v>
      </c>
      <c r="U31">
        <v>4.0376791706588486</v>
      </c>
      <c r="V31">
        <v>0.46143559917865984</v>
      </c>
      <c r="W31">
        <v>1.4996864640092757</v>
      </c>
      <c r="X31">
        <v>3.3839489280342439</v>
      </c>
      <c r="Y31">
        <v>0.67291733256810315</v>
      </c>
      <c r="Z31">
        <v>23.457002427783557</v>
      </c>
      <c r="AA31">
        <v>7.7292800000000002</v>
      </c>
      <c r="AB31">
        <v>29.109780000000001</v>
      </c>
      <c r="AC31">
        <v>2.96096</v>
      </c>
      <c r="AD31">
        <v>5.1720800000000002</v>
      </c>
      <c r="AE31">
        <v>3.7877299999999998</v>
      </c>
      <c r="AF31">
        <v>0.36531000000000008</v>
      </c>
      <c r="AG31">
        <v>0.96135000000000004</v>
      </c>
      <c r="AH31">
        <v>0.13458000000000001</v>
      </c>
      <c r="AI31">
        <v>1.1728499999999999</v>
      </c>
      <c r="AJ31">
        <v>0</v>
      </c>
      <c r="AK31">
        <v>0.69216999999999995</v>
      </c>
      <c r="AL31">
        <v>0.19227</v>
      </c>
      <c r="AM31">
        <v>0.23072000000000001</v>
      </c>
      <c r="AN31">
        <v>0.11536</v>
      </c>
      <c r="AO31">
        <v>9.6129999999999993E-2</v>
      </c>
      <c r="AP31">
        <v>0</v>
      </c>
      <c r="AQ31">
        <v>0.73062000000000016</v>
      </c>
      <c r="AR31">
        <v>0</v>
      </c>
      <c r="AS31">
        <v>8.6900228927164367</v>
      </c>
      <c r="AT31">
        <v>27.321509040307102</v>
      </c>
      <c r="AU31">
        <v>5.57585</v>
      </c>
      <c r="AV31">
        <v>1.0190300000000001</v>
      </c>
      <c r="AW31">
        <v>1.3843399999999999</v>
      </c>
      <c r="AX31">
        <v>3.28782</v>
      </c>
      <c r="AY31">
        <v>1.7881100000000001</v>
      </c>
      <c r="AZ31" s="16">
        <v>7.6139200000000002</v>
      </c>
    </row>
    <row r="32" spans="1:52" x14ac:dyDescent="0.4">
      <c r="A32">
        <v>4.9221300000000001</v>
      </c>
      <c r="B32">
        <v>27.167850000000001</v>
      </c>
      <c r="C32">
        <v>5.6912099999999999</v>
      </c>
      <c r="D32">
        <v>12.63218</v>
      </c>
      <c r="E32">
        <v>64.410690000000002</v>
      </c>
      <c r="F32">
        <v>0.23072000000000001</v>
      </c>
      <c r="G32">
        <v>67.429339999999996</v>
      </c>
      <c r="H32">
        <v>0.23072000000000001</v>
      </c>
      <c r="I32">
        <v>1.34589</v>
      </c>
      <c r="J32">
        <v>8.1907300000000003</v>
      </c>
      <c r="K32">
        <v>3.7685</v>
      </c>
      <c r="L32">
        <v>3.34551</v>
      </c>
      <c r="M32">
        <v>6.4218400000000004</v>
      </c>
      <c r="N32">
        <v>1.3651199999999999</v>
      </c>
      <c r="O32">
        <v>3.4800900000000001</v>
      </c>
      <c r="P32">
        <v>1.11517</v>
      </c>
      <c r="Q32">
        <v>0.11536</v>
      </c>
      <c r="R32">
        <v>0</v>
      </c>
      <c r="S32">
        <v>0</v>
      </c>
      <c r="T32">
        <v>0</v>
      </c>
      <c r="U32">
        <v>4.1722480227724974</v>
      </c>
      <c r="V32">
        <v>0.40375968535314916</v>
      </c>
      <c r="W32">
        <v>1.1536030565675661</v>
      </c>
      <c r="X32">
        <v>1.1920601234997572</v>
      </c>
      <c r="Y32">
        <v>0.67291760278510881</v>
      </c>
      <c r="Z32">
        <v>23.130144334146113</v>
      </c>
      <c r="AA32">
        <v>6.0373000000000001</v>
      </c>
      <c r="AB32">
        <v>27.840789999999998</v>
      </c>
      <c r="AC32">
        <v>2.80715</v>
      </c>
      <c r="AD32">
        <v>6.36416</v>
      </c>
      <c r="AE32">
        <v>3.1147800000000001</v>
      </c>
      <c r="AF32">
        <v>0.26917000000000002</v>
      </c>
      <c r="AG32">
        <v>0.98058000000000001</v>
      </c>
      <c r="AH32">
        <v>0.21149000000000001</v>
      </c>
      <c r="AI32">
        <v>0.82676000000000005</v>
      </c>
      <c r="AJ32">
        <v>0</v>
      </c>
      <c r="AK32">
        <v>0.46144000000000002</v>
      </c>
      <c r="AL32">
        <v>0.11536</v>
      </c>
      <c r="AM32">
        <v>9.6129999999999993E-2</v>
      </c>
      <c r="AN32">
        <v>0</v>
      </c>
      <c r="AO32">
        <v>0.13458000000000001</v>
      </c>
      <c r="AP32">
        <v>0</v>
      </c>
      <c r="AQ32">
        <v>0.92288999999999999</v>
      </c>
      <c r="AR32">
        <v>0</v>
      </c>
      <c r="AS32">
        <v>8.3441658529687714</v>
      </c>
      <c r="AT32">
        <v>23.322153739547783</v>
      </c>
      <c r="AU32">
        <v>5.1720800000000002</v>
      </c>
      <c r="AV32">
        <v>0.99980000000000002</v>
      </c>
      <c r="AW32">
        <v>0.80752999999999997</v>
      </c>
      <c r="AX32">
        <v>3.6339100000000002</v>
      </c>
      <c r="AY32">
        <v>1.3074399999999999</v>
      </c>
      <c r="AZ32" s="16">
        <v>8.0369100000000007</v>
      </c>
    </row>
    <row r="33" spans="1:52" x14ac:dyDescent="0.4">
      <c r="A33">
        <v>5.0759400000000001</v>
      </c>
      <c r="B33">
        <v>33.628140000000002</v>
      </c>
      <c r="C33">
        <v>6.5564299999999998</v>
      </c>
      <c r="D33">
        <v>12.805219999999998</v>
      </c>
      <c r="E33">
        <v>80.81138</v>
      </c>
      <c r="F33">
        <v>0.11536</v>
      </c>
      <c r="G33">
        <v>69.159769999999995</v>
      </c>
      <c r="H33">
        <v>0.23072000000000001</v>
      </c>
      <c r="I33">
        <v>1.2497499999999999</v>
      </c>
      <c r="J33">
        <v>9.5366199999999992</v>
      </c>
      <c r="K33">
        <v>3.1916900000000004</v>
      </c>
      <c r="L33">
        <v>4.3453099999999996</v>
      </c>
      <c r="M33">
        <v>7.47933</v>
      </c>
      <c r="N33">
        <v>1.3458899999999998</v>
      </c>
      <c r="O33">
        <v>3.8646400000000001</v>
      </c>
      <c r="P33">
        <v>0.96134999999999993</v>
      </c>
      <c r="Q33">
        <v>0</v>
      </c>
      <c r="R33">
        <v>0</v>
      </c>
      <c r="S33">
        <v>0</v>
      </c>
      <c r="T33">
        <v>0</v>
      </c>
      <c r="U33">
        <v>5.075930653712275</v>
      </c>
      <c r="V33">
        <v>0.7883032168404347</v>
      </c>
      <c r="W33">
        <v>1.6342824294897429</v>
      </c>
      <c r="X33">
        <v>1.2689699889818127</v>
      </c>
      <c r="Y33">
        <v>0.90364751401455601</v>
      </c>
      <c r="Z33">
        <v>25.668126728309957</v>
      </c>
      <c r="AA33">
        <v>7.3639599999999996</v>
      </c>
      <c r="AB33">
        <v>31.513169999999999</v>
      </c>
      <c r="AC33">
        <v>3.7685</v>
      </c>
      <c r="AD33">
        <v>5.6335300000000004</v>
      </c>
      <c r="AE33">
        <v>4.7298499999999999</v>
      </c>
      <c r="AF33">
        <v>0.32685999999999998</v>
      </c>
      <c r="AG33">
        <v>1.1728499999999999</v>
      </c>
      <c r="AH33">
        <v>0.15381</v>
      </c>
      <c r="AI33">
        <v>1.3843399999999999</v>
      </c>
      <c r="AJ33">
        <v>0</v>
      </c>
      <c r="AK33">
        <v>0.90366999999999997</v>
      </c>
      <c r="AL33">
        <v>0.13458000000000001</v>
      </c>
      <c r="AM33">
        <v>0.26917000000000002</v>
      </c>
      <c r="AN33">
        <v>0</v>
      </c>
      <c r="AO33">
        <v>0.30763000000000001</v>
      </c>
      <c r="AP33">
        <v>0</v>
      </c>
      <c r="AQ33">
        <v>0.76907999999999999</v>
      </c>
      <c r="AR33">
        <v>0</v>
      </c>
      <c r="AS33">
        <v>10.267267240157352</v>
      </c>
      <c r="AT33">
        <v>27.840022651364915</v>
      </c>
      <c r="AU33">
        <v>5.9027099999999999</v>
      </c>
      <c r="AV33">
        <v>1.5573900000000001</v>
      </c>
      <c r="AW33">
        <v>0.88444</v>
      </c>
      <c r="AX33">
        <v>3.71082</v>
      </c>
      <c r="AY33">
        <v>2.0572900000000001</v>
      </c>
      <c r="AZ33" s="16">
        <v>9.0367200000000008</v>
      </c>
    </row>
    <row r="34" spans="1:52" x14ac:dyDescent="0.4">
      <c r="A34">
        <v>6.6717899999999997</v>
      </c>
      <c r="B34">
        <v>36.627569999999999</v>
      </c>
      <c r="C34">
        <v>7.8446400000000001</v>
      </c>
      <c r="D34">
        <v>15.70851</v>
      </c>
      <c r="E34">
        <v>100</v>
      </c>
      <c r="F34">
        <v>0.26917000000000002</v>
      </c>
      <c r="G34">
        <v>71.851560000000006</v>
      </c>
      <c r="H34">
        <v>0.19227</v>
      </c>
      <c r="I34">
        <v>1.4420299999999999</v>
      </c>
      <c r="J34">
        <v>10.42107</v>
      </c>
      <c r="K34">
        <v>3.5569999999999999</v>
      </c>
      <c r="L34">
        <v>4.6913999999999998</v>
      </c>
      <c r="M34">
        <v>7.4024200000000002</v>
      </c>
      <c r="N34">
        <v>2.2495599999999998</v>
      </c>
      <c r="O34">
        <v>5.4412599999999998</v>
      </c>
      <c r="P34">
        <v>1.5958399999999997</v>
      </c>
      <c r="Q34">
        <v>9.6129999999999993E-2</v>
      </c>
      <c r="R34">
        <v>0</v>
      </c>
      <c r="S34">
        <v>0.21149000000000004</v>
      </c>
      <c r="T34">
        <v>0</v>
      </c>
      <c r="U34">
        <v>4.979795401093269</v>
      </c>
      <c r="V34">
        <v>1.2881989304327166</v>
      </c>
      <c r="W34">
        <v>1.5958227400171781</v>
      </c>
      <c r="X34">
        <v>1.5381546726182056</v>
      </c>
      <c r="Y34">
        <v>1.1536047734502439</v>
      </c>
      <c r="Z34">
        <v>32.378382725084116</v>
      </c>
      <c r="AA34">
        <v>8.6521799999999995</v>
      </c>
      <c r="AB34">
        <v>40.780610000000003</v>
      </c>
      <c r="AC34">
        <v>4.3260899999999998</v>
      </c>
      <c r="AD34">
        <v>5.8450199999999999</v>
      </c>
      <c r="AE34">
        <v>4.8644400000000001</v>
      </c>
      <c r="AF34">
        <v>0.38453999999999999</v>
      </c>
      <c r="AG34">
        <v>1.11517</v>
      </c>
      <c r="AH34">
        <v>0.26917000000000002</v>
      </c>
      <c r="AI34">
        <v>1.3843399999999999</v>
      </c>
      <c r="AJ34">
        <v>0</v>
      </c>
      <c r="AK34">
        <v>1.05748</v>
      </c>
      <c r="AL34">
        <v>0.15381</v>
      </c>
      <c r="AM34">
        <v>0.24995000000000001</v>
      </c>
      <c r="AN34">
        <v>0</v>
      </c>
      <c r="AO34">
        <v>0.15381</v>
      </c>
      <c r="AP34">
        <v>0</v>
      </c>
      <c r="AQ34">
        <v>1.1728499999999999</v>
      </c>
      <c r="AR34">
        <v>0</v>
      </c>
      <c r="AS34">
        <v>14.381546222019828</v>
      </c>
      <c r="AT34">
        <v>35.165691666374755</v>
      </c>
      <c r="AU34">
        <v>8.1522699999999997</v>
      </c>
      <c r="AV34">
        <v>1.9996100000000003</v>
      </c>
      <c r="AW34">
        <v>1.4997100000000001</v>
      </c>
      <c r="AX34">
        <v>4.3645399999999999</v>
      </c>
      <c r="AY34">
        <v>2.3649200000000001</v>
      </c>
      <c r="AZ34" s="16">
        <v>11.07479</v>
      </c>
    </row>
    <row r="35" spans="1:52" x14ac:dyDescent="0.4">
      <c r="A35">
        <v>7.2101499999999996</v>
      </c>
      <c r="B35">
        <v>35.70467</v>
      </c>
      <c r="C35">
        <v>8.4599100000000007</v>
      </c>
      <c r="D35">
        <v>15.11247</v>
      </c>
      <c r="E35">
        <v>96.67371</v>
      </c>
      <c r="F35">
        <v>0.32685999999999998</v>
      </c>
      <c r="G35">
        <v>68.544510000000002</v>
      </c>
      <c r="H35">
        <v>0.42298999999999992</v>
      </c>
      <c r="I35">
        <v>1.5573900000000001</v>
      </c>
      <c r="J35">
        <v>11.74774</v>
      </c>
      <c r="K35">
        <v>2.59565</v>
      </c>
      <c r="L35">
        <v>4.3068600000000004</v>
      </c>
      <c r="M35">
        <v>6.9409699999999992</v>
      </c>
      <c r="N35">
        <v>2.86483</v>
      </c>
      <c r="O35">
        <v>5.4604799999999996</v>
      </c>
      <c r="P35">
        <v>1.5573900000000001</v>
      </c>
      <c r="Q35">
        <v>0.13458000000000001</v>
      </c>
      <c r="R35">
        <v>0</v>
      </c>
      <c r="S35">
        <v>0.17304</v>
      </c>
      <c r="T35">
        <v>0</v>
      </c>
      <c r="U35">
        <v>4.0761115014418188</v>
      </c>
      <c r="V35">
        <v>1.8650139343603069</v>
      </c>
      <c r="W35">
        <v>1.5189303016391018</v>
      </c>
      <c r="X35">
        <v>0.67291755056377145</v>
      </c>
      <c r="Y35">
        <v>0.7690550469391283</v>
      </c>
      <c r="Z35">
        <v>25.341260031715628</v>
      </c>
      <c r="AA35">
        <v>7.0755600000000003</v>
      </c>
      <c r="AB35">
        <v>35.05095</v>
      </c>
      <c r="AC35">
        <v>4.5952700000000002</v>
      </c>
      <c r="AD35">
        <v>5.6912099999999999</v>
      </c>
      <c r="AE35">
        <v>9.7673500000000004</v>
      </c>
      <c r="AF35">
        <v>0.49990000000000007</v>
      </c>
      <c r="AG35">
        <v>1.4997100000000001</v>
      </c>
      <c r="AH35">
        <v>0.19227</v>
      </c>
      <c r="AI35">
        <v>1.5573900000000001</v>
      </c>
      <c r="AJ35">
        <v>0</v>
      </c>
      <c r="AK35">
        <v>0.86521000000000003</v>
      </c>
      <c r="AL35">
        <v>0.55757999999999996</v>
      </c>
      <c r="AM35">
        <v>0.15381</v>
      </c>
      <c r="AN35">
        <v>9.6129999999999993E-2</v>
      </c>
      <c r="AO35">
        <v>0.23072000000000004</v>
      </c>
      <c r="AP35">
        <v>0</v>
      </c>
      <c r="AQ35">
        <v>1.6535200000000001</v>
      </c>
      <c r="AR35">
        <v>9.5456421686746978E-2</v>
      </c>
      <c r="AS35">
        <v>12.419843783132528</v>
      </c>
      <c r="AT35">
        <v>32.781836999999996</v>
      </c>
      <c r="AU35">
        <v>6.9409699999999992</v>
      </c>
      <c r="AV35">
        <v>0.98058000000000001</v>
      </c>
      <c r="AW35">
        <v>1.11517</v>
      </c>
      <c r="AX35">
        <v>3.9607700000000001</v>
      </c>
      <c r="AY35">
        <v>2.9994200000000002</v>
      </c>
      <c r="AZ35" s="16">
        <v>11.1517</v>
      </c>
    </row>
    <row r="36" spans="1:52" x14ac:dyDescent="0.4">
      <c r="A36">
        <v>6.6717899999999997</v>
      </c>
      <c r="B36">
        <v>29.22514</v>
      </c>
      <c r="C36">
        <v>7.47933</v>
      </c>
      <c r="D36">
        <v>12.343780000000001</v>
      </c>
      <c r="E36">
        <v>87.656210000000002</v>
      </c>
      <c r="F36">
        <v>0.21149000000000001</v>
      </c>
      <c r="G36">
        <v>56.489130000000003</v>
      </c>
      <c r="H36">
        <v>9.6129999999999993E-2</v>
      </c>
      <c r="I36">
        <v>1.1728499999999999</v>
      </c>
      <c r="J36">
        <v>9.3251200000000001</v>
      </c>
      <c r="K36">
        <v>2.1534300000000002</v>
      </c>
      <c r="L36">
        <v>3.7877299999999998</v>
      </c>
      <c r="M36">
        <v>5.8065699999999998</v>
      </c>
      <c r="N36">
        <v>2.6148799999999999</v>
      </c>
      <c r="O36">
        <v>4.4222200000000003</v>
      </c>
      <c r="P36">
        <v>0.98058000000000001</v>
      </c>
      <c r="Q36">
        <v>0</v>
      </c>
      <c r="R36">
        <v>0</v>
      </c>
      <c r="S36">
        <v>0.19226999999999997</v>
      </c>
      <c r="T36">
        <v>0</v>
      </c>
      <c r="U36">
        <v>3.7877316047372003</v>
      </c>
      <c r="V36">
        <v>1.7688780800391186</v>
      </c>
      <c r="W36">
        <v>1.0382509136438989</v>
      </c>
      <c r="X36">
        <v>0.98055723178296117</v>
      </c>
      <c r="Y36">
        <v>0.84596477902162193</v>
      </c>
      <c r="Z36">
        <v>21.438160811009997</v>
      </c>
      <c r="AA36">
        <v>6.8640600000000003</v>
      </c>
      <c r="AB36">
        <v>31.916930000000001</v>
      </c>
      <c r="AC36">
        <v>4.0376799999999999</v>
      </c>
      <c r="AD36">
        <v>5.0567099999999998</v>
      </c>
      <c r="AE36">
        <v>4.46068</v>
      </c>
      <c r="AF36">
        <v>0.30763000000000001</v>
      </c>
      <c r="AG36">
        <v>1.2497499999999999</v>
      </c>
      <c r="AH36">
        <v>0.28839999999999999</v>
      </c>
      <c r="AI36">
        <v>1.11517</v>
      </c>
      <c r="AJ36">
        <v>0</v>
      </c>
      <c r="AK36">
        <v>0.59602999999999995</v>
      </c>
      <c r="AL36">
        <v>0.26917000000000002</v>
      </c>
      <c r="AM36">
        <v>0.17304</v>
      </c>
      <c r="AN36">
        <v>0</v>
      </c>
      <c r="AO36">
        <v>0.17304</v>
      </c>
      <c r="AP36">
        <v>0</v>
      </c>
      <c r="AQ36">
        <v>1.19207</v>
      </c>
      <c r="AR36">
        <v>0</v>
      </c>
      <c r="AS36">
        <v>11.401358716293847</v>
      </c>
      <c r="AT36">
        <v>28.186814013567378</v>
      </c>
      <c r="AU36">
        <v>6.056519999999999</v>
      </c>
      <c r="AV36">
        <v>1.1536200000000001</v>
      </c>
      <c r="AW36">
        <v>1.67275</v>
      </c>
      <c r="AX36">
        <v>2.9225099999999999</v>
      </c>
      <c r="AY36">
        <v>2.01884</v>
      </c>
      <c r="AZ36" s="16">
        <v>8.9598099999999992</v>
      </c>
    </row>
    <row r="37" spans="1:52" x14ac:dyDescent="0.4">
      <c r="A37">
        <v>5.72966</v>
      </c>
      <c r="B37">
        <v>26.494900000000001</v>
      </c>
      <c r="C37">
        <v>5.5181600000000008</v>
      </c>
      <c r="D37">
        <v>13.86271</v>
      </c>
      <c r="E37">
        <v>81.907319999999999</v>
      </c>
      <c r="F37">
        <v>9.6129999999999993E-2</v>
      </c>
      <c r="G37">
        <v>49.144390000000001</v>
      </c>
      <c r="H37">
        <v>0</v>
      </c>
      <c r="I37">
        <v>1.1536200000000001</v>
      </c>
      <c r="J37">
        <v>4.3837700000000002</v>
      </c>
      <c r="K37">
        <v>3.13401</v>
      </c>
      <c r="L37">
        <v>3.5954600000000001</v>
      </c>
      <c r="M37">
        <v>6.0949799999999987</v>
      </c>
      <c r="N37">
        <v>1.5766100000000001</v>
      </c>
      <c r="O37">
        <v>3.4224100000000006</v>
      </c>
      <c r="P37">
        <v>1.0190300000000001</v>
      </c>
      <c r="Q37">
        <v>0</v>
      </c>
      <c r="R37">
        <v>0</v>
      </c>
      <c r="S37">
        <v>0.17304</v>
      </c>
      <c r="T37">
        <v>0</v>
      </c>
      <c r="U37">
        <v>3.5762168863067747</v>
      </c>
      <c r="V37">
        <v>1.2305229654169683</v>
      </c>
      <c r="W37">
        <v>1.4035509803331636</v>
      </c>
      <c r="X37">
        <v>0.74982768475224593</v>
      </c>
      <c r="Y37">
        <v>0.99978522102697454</v>
      </c>
      <c r="Z37">
        <v>20.688298837640048</v>
      </c>
      <c r="AA37">
        <v>7.0370999999999997</v>
      </c>
      <c r="AB37">
        <v>38.377229999999997</v>
      </c>
      <c r="AC37">
        <v>4.5760399999999999</v>
      </c>
      <c r="AD37">
        <v>3.8646400000000001</v>
      </c>
      <c r="AE37">
        <v>5.0951700000000004</v>
      </c>
      <c r="AF37">
        <v>0.32685999999999998</v>
      </c>
      <c r="AG37">
        <v>1.9419299999999999</v>
      </c>
      <c r="AH37">
        <v>0.21149000000000001</v>
      </c>
      <c r="AI37">
        <v>1.40357</v>
      </c>
      <c r="AJ37">
        <v>0</v>
      </c>
      <c r="AK37">
        <v>0.76907999999999999</v>
      </c>
      <c r="AL37">
        <v>0</v>
      </c>
      <c r="AM37">
        <v>0</v>
      </c>
      <c r="AN37">
        <v>0</v>
      </c>
      <c r="AO37">
        <v>0.21149000000000001</v>
      </c>
      <c r="AP37">
        <v>0</v>
      </c>
      <c r="AQ37">
        <v>0.71140000000000003</v>
      </c>
      <c r="AR37">
        <v>0</v>
      </c>
      <c r="AS37">
        <v>12.728177539132666</v>
      </c>
      <c r="AT37">
        <v>21.553129036438285</v>
      </c>
      <c r="AU37">
        <v>7.6715999999999998</v>
      </c>
      <c r="AV37">
        <v>1.4612499999999999</v>
      </c>
      <c r="AW37">
        <v>1.5573900000000001</v>
      </c>
      <c r="AX37">
        <v>4.4798999999999998</v>
      </c>
      <c r="AY37">
        <v>2.0572900000000001</v>
      </c>
      <c r="AZ37" s="16">
        <v>7.5177800000000001</v>
      </c>
    </row>
    <row r="38" spans="1:52" x14ac:dyDescent="0.4">
      <c r="A38">
        <v>4.1722700000000001</v>
      </c>
      <c r="B38">
        <v>21.82272</v>
      </c>
      <c r="C38">
        <v>5.0951700000000004</v>
      </c>
      <c r="D38">
        <v>8.6906300000000005</v>
      </c>
      <c r="E38">
        <v>64.064599999999999</v>
      </c>
      <c r="F38">
        <v>0.19227</v>
      </c>
      <c r="G38">
        <v>40.069209999999998</v>
      </c>
      <c r="H38">
        <v>0</v>
      </c>
      <c r="I38">
        <v>1.1536200000000001</v>
      </c>
      <c r="J38">
        <v>3.4608699999999999</v>
      </c>
      <c r="K38">
        <v>1.96116</v>
      </c>
      <c r="L38">
        <v>2.5764200000000002</v>
      </c>
      <c r="M38">
        <v>4.8644400000000001</v>
      </c>
      <c r="N38">
        <v>1.3843399999999999</v>
      </c>
      <c r="O38">
        <v>2.5764200000000002</v>
      </c>
      <c r="P38">
        <v>0.61526000000000003</v>
      </c>
      <c r="Q38">
        <v>0</v>
      </c>
      <c r="R38">
        <v>0</v>
      </c>
      <c r="S38">
        <v>0</v>
      </c>
      <c r="T38">
        <v>0</v>
      </c>
      <c r="U38">
        <v>2.7109932202056592</v>
      </c>
      <c r="V38">
        <v>0.98057496144749945</v>
      </c>
      <c r="W38">
        <v>1.1151430506956737</v>
      </c>
      <c r="X38">
        <v>0.9421026872566729</v>
      </c>
      <c r="Y38">
        <v>0.57678014408890477</v>
      </c>
      <c r="Z38">
        <v>19.573148072176281</v>
      </c>
      <c r="AA38">
        <v>6.2103400000000004</v>
      </c>
      <c r="AB38">
        <v>36.454520000000002</v>
      </c>
      <c r="AC38">
        <v>3.9992299999999998</v>
      </c>
      <c r="AD38">
        <v>2.9994200000000002</v>
      </c>
      <c r="AE38">
        <v>3.13401</v>
      </c>
      <c r="AF38">
        <v>0.32685999999999998</v>
      </c>
      <c r="AG38">
        <v>0.96135000000000004</v>
      </c>
      <c r="AH38">
        <v>0.17304</v>
      </c>
      <c r="AI38">
        <v>1.0959399999999999</v>
      </c>
      <c r="AJ38">
        <v>0</v>
      </c>
      <c r="AK38">
        <v>0.59602999999999995</v>
      </c>
      <c r="AL38">
        <v>0.11536</v>
      </c>
      <c r="AM38">
        <v>0.44222</v>
      </c>
      <c r="AN38">
        <v>0</v>
      </c>
      <c r="AO38">
        <v>9.6129999999999993E-2</v>
      </c>
      <c r="AP38">
        <v>0</v>
      </c>
      <c r="AQ38">
        <v>0.98058000000000001</v>
      </c>
      <c r="AR38">
        <v>0</v>
      </c>
      <c r="AS38">
        <v>9.5167729474806571</v>
      </c>
      <c r="AT38">
        <v>17.64986122973453</v>
      </c>
      <c r="AU38">
        <v>6.1718900000000003</v>
      </c>
      <c r="AV38">
        <v>0.86521000000000003</v>
      </c>
      <c r="AW38">
        <v>1.26898</v>
      </c>
      <c r="AX38">
        <v>3.07633</v>
      </c>
      <c r="AY38">
        <v>1.53816</v>
      </c>
      <c r="AZ38" s="16">
        <v>5.1528499999999999</v>
      </c>
    </row>
    <row r="39" spans="1:52" x14ac:dyDescent="0.4">
      <c r="A39">
        <v>3.5954600000000001</v>
      </c>
      <c r="B39">
        <v>18.01576</v>
      </c>
      <c r="C39">
        <v>3.9223200000000005</v>
      </c>
      <c r="D39">
        <v>10.113429999999999</v>
      </c>
      <c r="E39">
        <v>50.009610000000002</v>
      </c>
      <c r="F39">
        <v>0.15381</v>
      </c>
      <c r="G39">
        <v>35.416260000000001</v>
      </c>
      <c r="H39">
        <v>0</v>
      </c>
      <c r="I39">
        <v>1.19207</v>
      </c>
      <c r="J39">
        <v>3.1532300000000002</v>
      </c>
      <c r="K39">
        <v>1.8842499999999998</v>
      </c>
      <c r="L39">
        <v>2.59565</v>
      </c>
      <c r="M39">
        <v>4.61449</v>
      </c>
      <c r="N39">
        <v>0.90366999999999986</v>
      </c>
      <c r="O39">
        <v>2.6341000000000001</v>
      </c>
      <c r="P39">
        <v>0.40375999999999995</v>
      </c>
      <c r="Q39">
        <v>0</v>
      </c>
      <c r="R39">
        <v>0</v>
      </c>
      <c r="S39">
        <v>0.26917000000000002</v>
      </c>
      <c r="T39">
        <v>0</v>
      </c>
      <c r="U39">
        <v>2.8455895717569777</v>
      </c>
      <c r="V39">
        <v>0.38451593249965116</v>
      </c>
      <c r="W39">
        <v>0.63449143754803095</v>
      </c>
      <c r="X39">
        <v>0.99978518792169979</v>
      </c>
      <c r="Y39">
        <v>0.42296012331084265</v>
      </c>
      <c r="Z39">
        <v>16.900570076464042</v>
      </c>
      <c r="AA39">
        <v>5.8834799999999996</v>
      </c>
      <c r="AB39">
        <v>29.052099999999996</v>
      </c>
      <c r="AC39">
        <v>3.28782</v>
      </c>
      <c r="AD39">
        <v>2.9801899999999999</v>
      </c>
      <c r="AE39">
        <v>2.7302399999999998</v>
      </c>
      <c r="AF39">
        <v>0.21149000000000001</v>
      </c>
      <c r="AG39">
        <v>0.69216999999999995</v>
      </c>
      <c r="AH39">
        <v>0.13458000000000001</v>
      </c>
      <c r="AI39">
        <v>0.99979999999999991</v>
      </c>
      <c r="AJ39">
        <v>0</v>
      </c>
      <c r="AK39">
        <v>0.19227</v>
      </c>
      <c r="AL39">
        <v>9.6129999999999993E-2</v>
      </c>
      <c r="AM39">
        <v>0.11536000000000002</v>
      </c>
      <c r="AN39">
        <v>9.6129999999999993E-2</v>
      </c>
      <c r="AO39">
        <v>0.11536000000000002</v>
      </c>
      <c r="AP39">
        <v>0</v>
      </c>
      <c r="AQ39">
        <v>0.73062000000000005</v>
      </c>
      <c r="AR39">
        <v>0</v>
      </c>
      <c r="AS39">
        <v>5.8640110070921994</v>
      </c>
      <c r="AT39">
        <v>14.439338931442082</v>
      </c>
      <c r="AU39">
        <v>4.3068600000000004</v>
      </c>
      <c r="AV39">
        <v>0.42298999999999998</v>
      </c>
      <c r="AW39">
        <v>1.0959399999999999</v>
      </c>
      <c r="AX39">
        <v>2.0957499999999998</v>
      </c>
      <c r="AY39">
        <v>1.0767100000000001</v>
      </c>
      <c r="AZ39" s="16">
        <v>5.9796100000000001</v>
      </c>
    </row>
    <row r="40" spans="1:52" x14ac:dyDescent="0.4">
      <c r="A40">
        <v>3.0378699999999998</v>
      </c>
      <c r="B40">
        <v>21.64968</v>
      </c>
      <c r="C40">
        <v>4.3645399999999999</v>
      </c>
      <c r="D40">
        <v>9.2289899999999996</v>
      </c>
      <c r="E40">
        <v>62.180340000000001</v>
      </c>
      <c r="F40">
        <v>0.23072000000000001</v>
      </c>
      <c r="G40">
        <v>38.780999999999999</v>
      </c>
      <c r="H40">
        <v>0</v>
      </c>
      <c r="I40">
        <v>1.0767100000000001</v>
      </c>
      <c r="J40">
        <v>2.86483</v>
      </c>
      <c r="K40">
        <v>2.1918799999999998</v>
      </c>
      <c r="L40">
        <v>2.32647</v>
      </c>
      <c r="M40">
        <v>4.5568099999999996</v>
      </c>
      <c r="N40">
        <v>1.0767100000000001</v>
      </c>
      <c r="O40">
        <v>2.2687900000000001</v>
      </c>
      <c r="P40">
        <v>0.71140000000000003</v>
      </c>
      <c r="Q40">
        <v>0</v>
      </c>
      <c r="R40">
        <v>0</v>
      </c>
      <c r="S40">
        <v>0.17304</v>
      </c>
      <c r="T40">
        <v>0</v>
      </c>
      <c r="U40">
        <v>2.9225086805983227</v>
      </c>
      <c r="V40">
        <v>0.78830316194181094</v>
      </c>
      <c r="W40">
        <v>1.0382509189789983</v>
      </c>
      <c r="X40">
        <v>0.96133003954134078</v>
      </c>
      <c r="Y40">
        <v>0.65369005118772128</v>
      </c>
      <c r="Z40">
        <v>15.977692502606347</v>
      </c>
      <c r="AA40">
        <v>6.0949799999999996</v>
      </c>
      <c r="AB40">
        <v>33.282060000000001</v>
      </c>
      <c r="AC40">
        <v>3.6915900000000001</v>
      </c>
      <c r="AD40">
        <v>2.5764200000000002</v>
      </c>
      <c r="AE40">
        <v>2.8263699999999998</v>
      </c>
      <c r="AF40">
        <v>0.23072000000000001</v>
      </c>
      <c r="AG40">
        <v>1.03826</v>
      </c>
      <c r="AH40">
        <v>0.24995000000000001</v>
      </c>
      <c r="AI40">
        <v>1.03826</v>
      </c>
      <c r="AJ40">
        <v>0</v>
      </c>
      <c r="AK40">
        <v>0.48066999999999999</v>
      </c>
      <c r="AL40">
        <v>0.26917000000000002</v>
      </c>
      <c r="AM40">
        <v>0</v>
      </c>
      <c r="AN40">
        <v>0</v>
      </c>
      <c r="AO40">
        <v>0.21149000000000001</v>
      </c>
      <c r="AP40">
        <v>0</v>
      </c>
      <c r="AQ40">
        <v>0.98058000000000012</v>
      </c>
      <c r="AR40">
        <v>0</v>
      </c>
      <c r="AS40">
        <v>9.0167710858849048</v>
      </c>
      <c r="AT40">
        <v>15.689146659249035</v>
      </c>
      <c r="AU40">
        <v>6.5564299999999998</v>
      </c>
      <c r="AV40">
        <v>0.99980000000000002</v>
      </c>
      <c r="AW40">
        <v>1.34589</v>
      </c>
      <c r="AX40">
        <v>2.59565</v>
      </c>
      <c r="AY40">
        <v>1.13439</v>
      </c>
      <c r="AZ40" s="16">
        <v>5.1528499999999999</v>
      </c>
    </row>
    <row r="41" spans="1:52" x14ac:dyDescent="0.4">
      <c r="A41">
        <v>5.0182599999999997</v>
      </c>
      <c r="B41">
        <v>23.226299999999998</v>
      </c>
      <c r="C41">
        <v>5.6912099999999999</v>
      </c>
      <c r="D41">
        <v>10.55566</v>
      </c>
      <c r="E41">
        <v>63.96846</v>
      </c>
      <c r="F41">
        <v>9.6129999999999993E-2</v>
      </c>
      <c r="G41">
        <v>45.241289999999999</v>
      </c>
      <c r="H41">
        <v>0</v>
      </c>
      <c r="I41">
        <v>1.2113</v>
      </c>
      <c r="J41">
        <v>3.8261799999999999</v>
      </c>
      <c r="K41">
        <v>2.5187400000000002</v>
      </c>
      <c r="L41">
        <v>2.7879200000000002</v>
      </c>
      <c r="M41">
        <v>5.3835800000000003</v>
      </c>
      <c r="N41">
        <v>1.40357</v>
      </c>
      <c r="O41">
        <v>2.7110099999999999</v>
      </c>
      <c r="P41">
        <v>0.94211999999999996</v>
      </c>
      <c r="Q41">
        <v>0.13458000000000001</v>
      </c>
      <c r="R41">
        <v>0</v>
      </c>
      <c r="S41">
        <v>0</v>
      </c>
      <c r="T41">
        <v>0</v>
      </c>
      <c r="U41">
        <v>3.5762159640403492</v>
      </c>
      <c r="V41">
        <v>1.0767107781821581</v>
      </c>
      <c r="W41">
        <v>1.3651184175779656</v>
      </c>
      <c r="X41">
        <v>0.9805576536528634</v>
      </c>
      <c r="Y41">
        <v>0.90364764755703242</v>
      </c>
      <c r="Z41">
        <v>17.458167067132798</v>
      </c>
      <c r="AA41">
        <v>7.0755600000000003</v>
      </c>
      <c r="AB41">
        <v>36.396839999999997</v>
      </c>
      <c r="AC41">
        <v>3.3262800000000001</v>
      </c>
      <c r="AD41">
        <v>3.6339100000000002</v>
      </c>
      <c r="AE41">
        <v>3.4608699999999999</v>
      </c>
      <c r="AF41">
        <v>0.21149000000000001</v>
      </c>
      <c r="AG41">
        <v>1.05748</v>
      </c>
      <c r="AH41">
        <v>0.36531000000000002</v>
      </c>
      <c r="AI41">
        <v>0.80752999999999997</v>
      </c>
      <c r="AJ41">
        <v>0</v>
      </c>
      <c r="AK41">
        <v>0.65371999999999997</v>
      </c>
      <c r="AL41">
        <v>0.17304</v>
      </c>
      <c r="AM41">
        <v>0</v>
      </c>
      <c r="AN41">
        <v>0</v>
      </c>
      <c r="AO41">
        <v>0.13458000000000001</v>
      </c>
      <c r="AP41">
        <v>0</v>
      </c>
      <c r="AQ41">
        <v>3.6339100000000002</v>
      </c>
      <c r="AR41">
        <v>0</v>
      </c>
      <c r="AS41">
        <v>10.190255196320027</v>
      </c>
      <c r="AT41">
        <v>20.438310052571055</v>
      </c>
      <c r="AU41">
        <v>6.84483</v>
      </c>
      <c r="AV41">
        <v>0.82676000000000005</v>
      </c>
      <c r="AW41">
        <v>1.4420299999999999</v>
      </c>
      <c r="AX41">
        <v>3.0571000000000002</v>
      </c>
      <c r="AY41">
        <v>1.61507</v>
      </c>
      <c r="AZ41" s="16">
        <v>6.9986499999999996</v>
      </c>
    </row>
    <row r="42" spans="1:52" x14ac:dyDescent="0.4">
      <c r="A42">
        <v>5.8065699999999998</v>
      </c>
      <c r="B42">
        <v>28.859829999999999</v>
      </c>
      <c r="C42">
        <v>6.6141100000000002</v>
      </c>
      <c r="D42">
        <v>10.90174</v>
      </c>
      <c r="E42">
        <v>68.890590000000003</v>
      </c>
      <c r="F42">
        <v>0.17304</v>
      </c>
      <c r="G42">
        <v>49.048250000000003</v>
      </c>
      <c r="H42">
        <v>0.11536</v>
      </c>
      <c r="I42">
        <v>1.0959399999999999</v>
      </c>
      <c r="J42">
        <v>3.9607700000000001</v>
      </c>
      <c r="K42">
        <v>2.6341000000000001</v>
      </c>
      <c r="L42">
        <v>3.4031899999999999</v>
      </c>
      <c r="M42">
        <v>5.94116</v>
      </c>
      <c r="N42">
        <v>1.5766100000000001</v>
      </c>
      <c r="O42">
        <v>3.2686000000000002</v>
      </c>
      <c r="P42">
        <v>1.2305299999999999</v>
      </c>
      <c r="Q42">
        <v>0</v>
      </c>
      <c r="R42">
        <v>0</v>
      </c>
      <c r="S42">
        <v>0.17304</v>
      </c>
      <c r="T42">
        <v>0</v>
      </c>
      <c r="U42">
        <v>2.4802895073755402</v>
      </c>
      <c r="V42">
        <v>0.88443916903434494</v>
      </c>
      <c r="W42">
        <v>1.5381466495218488</v>
      </c>
      <c r="X42">
        <v>0.69214492440772368</v>
      </c>
      <c r="Y42">
        <v>0.59600744545448625</v>
      </c>
      <c r="Z42">
        <v>17.785029289848648</v>
      </c>
      <c r="AA42">
        <v>5.51816</v>
      </c>
      <c r="AB42">
        <v>36.819839999999999</v>
      </c>
      <c r="AC42">
        <v>3.8069600000000001</v>
      </c>
      <c r="AD42">
        <v>3.13401</v>
      </c>
      <c r="AE42">
        <v>3.7492700000000001</v>
      </c>
      <c r="AF42">
        <v>0.26917000000000002</v>
      </c>
      <c r="AG42">
        <v>0.98058000000000001</v>
      </c>
      <c r="AH42">
        <v>0.15381</v>
      </c>
      <c r="AI42">
        <v>0.69216999999999995</v>
      </c>
      <c r="AJ42">
        <v>0</v>
      </c>
      <c r="AK42">
        <v>0.63449</v>
      </c>
      <c r="AL42">
        <v>0.23072000000000001</v>
      </c>
      <c r="AM42">
        <v>0.26917000000000002</v>
      </c>
      <c r="AN42">
        <v>0.15381</v>
      </c>
      <c r="AO42">
        <v>0.15381</v>
      </c>
      <c r="AP42">
        <v>9.6129999999999993E-2</v>
      </c>
      <c r="AQ42">
        <v>1.4228000000000001</v>
      </c>
      <c r="AR42">
        <v>0</v>
      </c>
      <c r="AS42">
        <v>10.055320083645842</v>
      </c>
      <c r="AT42">
        <v>22.744885317231301</v>
      </c>
      <c r="AU42">
        <v>5.8450199999999999</v>
      </c>
      <c r="AV42">
        <v>1.0767100000000003</v>
      </c>
      <c r="AW42">
        <v>1.2113</v>
      </c>
      <c r="AX42">
        <v>2.5187400000000002</v>
      </c>
      <c r="AY42">
        <v>1.26898</v>
      </c>
      <c r="AZ42" s="16">
        <v>8.0561399999999992</v>
      </c>
    </row>
    <row r="43" spans="1:52" x14ac:dyDescent="0.4">
      <c r="A43">
        <v>4.61449</v>
      </c>
      <c r="B43">
        <v>23.533930000000002</v>
      </c>
      <c r="C43">
        <v>4.6913999999999998</v>
      </c>
      <c r="D43">
        <v>8.5560399999999994</v>
      </c>
      <c r="E43">
        <v>56.162269999999999</v>
      </c>
      <c r="F43">
        <v>0.15381</v>
      </c>
      <c r="G43">
        <v>41.838099999999997</v>
      </c>
      <c r="H43">
        <v>0</v>
      </c>
      <c r="I43">
        <v>1.9611599999999998</v>
      </c>
      <c r="J43">
        <v>3.5377800000000001</v>
      </c>
      <c r="K43">
        <v>2.1534300000000002</v>
      </c>
      <c r="L43">
        <v>2.4418299999999999</v>
      </c>
      <c r="M43">
        <v>4.5952700000000002</v>
      </c>
      <c r="N43">
        <v>1.0959399999999999</v>
      </c>
      <c r="O43">
        <v>2.2495599999999998</v>
      </c>
      <c r="P43">
        <v>1.0190300000000001</v>
      </c>
      <c r="Q43">
        <v>0</v>
      </c>
      <c r="R43">
        <v>0</v>
      </c>
      <c r="S43">
        <v>0.26917000000000002</v>
      </c>
      <c r="T43">
        <v>0</v>
      </c>
      <c r="U43">
        <v>2.3649096132238769</v>
      </c>
      <c r="V43">
        <v>1.0382509749099136</v>
      </c>
      <c r="W43">
        <v>1.2112789596076774</v>
      </c>
      <c r="X43">
        <v>0.74982758092564161</v>
      </c>
      <c r="Y43">
        <v>0.74982758092564161</v>
      </c>
      <c r="Z43">
        <v>14.900953206661548</v>
      </c>
      <c r="AA43">
        <v>5.1143999999999998</v>
      </c>
      <c r="AB43">
        <v>29.975000000000001</v>
      </c>
      <c r="AC43">
        <v>4.5952700000000002</v>
      </c>
      <c r="AD43">
        <v>2.6725599999999998</v>
      </c>
      <c r="AE43">
        <v>2.80715</v>
      </c>
      <c r="AF43">
        <v>0.15381</v>
      </c>
      <c r="AG43">
        <v>0.9228900000000001</v>
      </c>
      <c r="AH43">
        <v>0.15381</v>
      </c>
      <c r="AI43">
        <v>0.94211999999999996</v>
      </c>
      <c r="AJ43">
        <v>0</v>
      </c>
      <c r="AK43">
        <v>0.55757999999999996</v>
      </c>
      <c r="AL43">
        <v>0.17304</v>
      </c>
      <c r="AM43">
        <v>0.15381</v>
      </c>
      <c r="AN43">
        <v>0.15381</v>
      </c>
      <c r="AO43">
        <v>9.6129999999999993E-2</v>
      </c>
      <c r="AP43">
        <v>0</v>
      </c>
      <c r="AQ43">
        <v>0.86521000000000003</v>
      </c>
      <c r="AR43">
        <v>0</v>
      </c>
      <c r="AS43">
        <v>7.4789612630594107</v>
      </c>
      <c r="AT43">
        <v>17.572931698425077</v>
      </c>
      <c r="AU43">
        <v>5.1336199999999996</v>
      </c>
      <c r="AV43">
        <v>0.57681000000000004</v>
      </c>
      <c r="AW43">
        <v>1.26898</v>
      </c>
      <c r="AX43">
        <v>2.38415</v>
      </c>
      <c r="AY43">
        <v>0.84599000000000002</v>
      </c>
      <c r="AZ43" s="16">
        <v>6.2103400000000004</v>
      </c>
    </row>
    <row r="44" spans="1:52" x14ac:dyDescent="0.4">
      <c r="A44">
        <v>3.4224100000000002</v>
      </c>
      <c r="B44">
        <v>18.304169999999999</v>
      </c>
      <c r="C44">
        <v>3.5569999999999999</v>
      </c>
      <c r="D44">
        <v>8.7675400000000003</v>
      </c>
      <c r="E44">
        <v>87.060180000000003</v>
      </c>
      <c r="F44">
        <v>0.11536000000000002</v>
      </c>
      <c r="G44">
        <v>35.646990000000002</v>
      </c>
      <c r="H44">
        <v>0</v>
      </c>
      <c r="I44">
        <v>0.74985000000000002</v>
      </c>
      <c r="J44">
        <v>2.8263700000000003</v>
      </c>
      <c r="K44">
        <v>2.17265</v>
      </c>
      <c r="L44">
        <v>2.2687900000000001</v>
      </c>
      <c r="M44">
        <v>4.7490800000000002</v>
      </c>
      <c r="N44">
        <v>0.98058000000000001</v>
      </c>
      <c r="O44">
        <v>2.2687900000000001</v>
      </c>
      <c r="P44">
        <v>0.73062000000000005</v>
      </c>
      <c r="Q44">
        <v>0</v>
      </c>
      <c r="R44">
        <v>0</v>
      </c>
      <c r="S44">
        <v>0</v>
      </c>
      <c r="T44">
        <v>0</v>
      </c>
      <c r="U44">
        <v>1.8842300931930465</v>
      </c>
      <c r="V44">
        <v>0.55757151192694165</v>
      </c>
      <c r="W44">
        <v>0.80751927168085258</v>
      </c>
      <c r="X44">
        <v>1.1728324645899955</v>
      </c>
      <c r="Y44">
        <v>0.36527754125641593</v>
      </c>
      <c r="Z44">
        <v>12.536014341416999</v>
      </c>
      <c r="AA44">
        <v>5.8642500000000002</v>
      </c>
      <c r="AB44">
        <v>34.108820000000001</v>
      </c>
      <c r="AC44">
        <v>2.3072400000000002</v>
      </c>
      <c r="AD44">
        <v>2.7686899999999994</v>
      </c>
      <c r="AE44">
        <v>1.9996100000000001</v>
      </c>
      <c r="AF44">
        <v>0.11536000000000002</v>
      </c>
      <c r="AG44">
        <v>1.1728499999999999</v>
      </c>
      <c r="AH44">
        <v>0.21149000000000001</v>
      </c>
      <c r="AI44">
        <v>0.57681000000000004</v>
      </c>
      <c r="AJ44">
        <v>0</v>
      </c>
      <c r="AK44">
        <v>0.32685999999999998</v>
      </c>
      <c r="AL44">
        <v>0.15381</v>
      </c>
      <c r="AM44">
        <v>0.30763000000000001</v>
      </c>
      <c r="AN44">
        <v>0</v>
      </c>
      <c r="AO44">
        <v>9.6129999999999979E-2</v>
      </c>
      <c r="AP44">
        <v>0</v>
      </c>
      <c r="AQ44">
        <v>0.76907999999999987</v>
      </c>
      <c r="AR44">
        <v>0</v>
      </c>
      <c r="AS44">
        <v>5.8447636233050329</v>
      </c>
      <c r="AT44">
        <v>13.09335644771255</v>
      </c>
      <c r="AU44">
        <v>4.7298499999999999</v>
      </c>
      <c r="AV44">
        <v>0.63449</v>
      </c>
      <c r="AW44">
        <v>1.34589</v>
      </c>
      <c r="AX44">
        <v>1.9996100000000001</v>
      </c>
      <c r="AY44">
        <v>0.98058000000000001</v>
      </c>
      <c r="AZ44" s="16">
        <v>3.8646400000000001</v>
      </c>
    </row>
    <row r="45" spans="1:52" x14ac:dyDescent="0.4">
      <c r="A45">
        <v>3.5762299999999998</v>
      </c>
      <c r="B45">
        <v>18.66948</v>
      </c>
      <c r="C45">
        <v>3.5185499999999998</v>
      </c>
      <c r="D45">
        <v>9.2097599999999993</v>
      </c>
      <c r="E45">
        <v>44.395299999999999</v>
      </c>
      <c r="F45">
        <v>0.19227</v>
      </c>
      <c r="G45">
        <v>30.705629999999999</v>
      </c>
      <c r="H45">
        <v>0</v>
      </c>
      <c r="I45">
        <v>1.1536200000000001</v>
      </c>
      <c r="J45">
        <v>2.7302399999999998</v>
      </c>
      <c r="K45">
        <v>1.98038</v>
      </c>
      <c r="L45">
        <v>2.2880199999999999</v>
      </c>
      <c r="M45">
        <v>4.07613</v>
      </c>
      <c r="N45">
        <v>1.3843399999999999</v>
      </c>
      <c r="O45">
        <v>2.5571999999999999</v>
      </c>
      <c r="P45">
        <v>0.36531000000000008</v>
      </c>
      <c r="Q45">
        <v>0</v>
      </c>
      <c r="R45">
        <v>0</v>
      </c>
      <c r="S45">
        <v>0</v>
      </c>
      <c r="T45">
        <v>0</v>
      </c>
      <c r="U45">
        <v>1.3074152251521802</v>
      </c>
      <c r="V45">
        <v>0.90365545529388269</v>
      </c>
      <c r="W45">
        <v>0.96133146685710003</v>
      </c>
      <c r="X45">
        <v>0.96132987735648578</v>
      </c>
      <c r="Y45">
        <v>0.48064247665017251</v>
      </c>
      <c r="Z45">
        <v>12.901335366564464</v>
      </c>
      <c r="AA45">
        <v>5.8642499999999993</v>
      </c>
      <c r="AB45">
        <v>32.897509999999997</v>
      </c>
      <c r="AC45">
        <v>2.4610599999999998</v>
      </c>
      <c r="AD45">
        <v>2.17265</v>
      </c>
      <c r="AE45">
        <v>2.5571999999999999</v>
      </c>
      <c r="AF45">
        <v>0.21149000000000001</v>
      </c>
      <c r="AG45">
        <v>1.19207</v>
      </c>
      <c r="AH45">
        <v>0.28839999999999999</v>
      </c>
      <c r="AI45">
        <v>0.67293999999999998</v>
      </c>
      <c r="AJ45">
        <v>0</v>
      </c>
      <c r="AK45">
        <v>0.53835</v>
      </c>
      <c r="AL45">
        <v>0.11536</v>
      </c>
      <c r="AM45">
        <v>0.13458000000000001</v>
      </c>
      <c r="AN45">
        <v>0</v>
      </c>
      <c r="AO45">
        <v>9.6129999999999993E-2</v>
      </c>
      <c r="AP45">
        <v>0</v>
      </c>
      <c r="AQ45">
        <v>0.61526000000000003</v>
      </c>
      <c r="AR45">
        <v>0</v>
      </c>
      <c r="AS45">
        <v>6.2677469148222666</v>
      </c>
      <c r="AT45">
        <v>12.093239785773465</v>
      </c>
      <c r="AU45">
        <v>4.8644400000000001</v>
      </c>
      <c r="AV45">
        <v>0.84599000000000002</v>
      </c>
      <c r="AW45">
        <v>1.0767100000000001</v>
      </c>
      <c r="AX45">
        <v>2.4995099999999999</v>
      </c>
      <c r="AY45">
        <v>1.03826</v>
      </c>
      <c r="AZ45" s="16">
        <v>3.9030900000000002</v>
      </c>
    </row>
    <row r="46" spans="1:52" x14ac:dyDescent="0.4">
      <c r="A46">
        <v>3.1724600000000001</v>
      </c>
      <c r="B46">
        <v>17.785039999999999</v>
      </c>
      <c r="C46">
        <v>3.3647300000000002</v>
      </c>
      <c r="D46">
        <v>8.0753699999999995</v>
      </c>
      <c r="E46">
        <v>38.857909999999997</v>
      </c>
      <c r="F46">
        <v>9.6129999999999993E-2</v>
      </c>
      <c r="G46">
        <v>28.09075</v>
      </c>
      <c r="H46">
        <v>0</v>
      </c>
      <c r="I46">
        <v>1.11517</v>
      </c>
      <c r="J46">
        <v>2.4995099999999999</v>
      </c>
      <c r="K46">
        <v>2.2111100000000001</v>
      </c>
      <c r="L46">
        <v>1.9034800000000001</v>
      </c>
      <c r="M46">
        <v>6.0565199999999999</v>
      </c>
      <c r="N46">
        <v>1.11517</v>
      </c>
      <c r="O46">
        <v>1.96116</v>
      </c>
      <c r="P46">
        <v>0.48066999999999999</v>
      </c>
      <c r="Q46">
        <v>0</v>
      </c>
      <c r="R46">
        <v>0</v>
      </c>
      <c r="S46">
        <v>0</v>
      </c>
      <c r="T46">
        <v>0</v>
      </c>
      <c r="U46">
        <v>1.115143552139344</v>
      </c>
      <c r="V46">
        <v>0.67292381555451364</v>
      </c>
      <c r="W46">
        <v>1.0190076229287417</v>
      </c>
      <c r="X46">
        <v>0.94210332707105926</v>
      </c>
      <c r="Y46">
        <v>0.15377519853913668</v>
      </c>
      <c r="Z46">
        <v>12.420660434501622</v>
      </c>
      <c r="AA46">
        <v>5.7681199999999997</v>
      </c>
      <c r="AB46">
        <v>32.147660000000002</v>
      </c>
      <c r="AC46">
        <v>2.38415</v>
      </c>
      <c r="AD46">
        <v>1.9996100000000003</v>
      </c>
      <c r="AE46">
        <v>2.4610599999999998</v>
      </c>
      <c r="AF46">
        <v>0.15381</v>
      </c>
      <c r="AG46">
        <v>0.86521000000000003</v>
      </c>
      <c r="AH46">
        <v>0.19227</v>
      </c>
      <c r="AI46">
        <v>0.84599000000000002</v>
      </c>
      <c r="AJ46">
        <v>0</v>
      </c>
      <c r="AK46">
        <v>0.24995000000000001</v>
      </c>
      <c r="AL46">
        <v>0.13458000000000001</v>
      </c>
      <c r="AM46">
        <v>0.17303999999999997</v>
      </c>
      <c r="AN46">
        <v>0</v>
      </c>
      <c r="AO46">
        <v>0</v>
      </c>
      <c r="AP46">
        <v>0</v>
      </c>
      <c r="AQ46">
        <v>0.76907999999999999</v>
      </c>
      <c r="AR46">
        <v>0</v>
      </c>
      <c r="AS46">
        <v>5.0951143850713301</v>
      </c>
      <c r="AT46">
        <v>11.536256753960922</v>
      </c>
      <c r="AU46">
        <v>4.3068600000000004</v>
      </c>
      <c r="AV46">
        <v>0.94211999999999996</v>
      </c>
      <c r="AW46">
        <v>1.11517</v>
      </c>
      <c r="AX46">
        <v>1.6343000000000001</v>
      </c>
      <c r="AY46">
        <v>0.63449</v>
      </c>
      <c r="AZ46" s="16">
        <v>4.6337200000000003</v>
      </c>
    </row>
    <row r="47" spans="1:52" x14ac:dyDescent="0.4">
      <c r="A47">
        <v>1.82657</v>
      </c>
      <c r="B47">
        <v>15.03557</v>
      </c>
      <c r="C47">
        <v>2.3072400000000002</v>
      </c>
      <c r="D47">
        <v>5.51816</v>
      </c>
      <c r="E47">
        <v>32.436059999999998</v>
      </c>
      <c r="F47">
        <v>0</v>
      </c>
      <c r="G47">
        <v>19.361660000000001</v>
      </c>
      <c r="H47">
        <v>0</v>
      </c>
      <c r="I47">
        <v>1.2497499999999999</v>
      </c>
      <c r="J47">
        <v>2.0765199999999999</v>
      </c>
      <c r="K47">
        <v>1.53816</v>
      </c>
      <c r="L47">
        <v>1.32666</v>
      </c>
      <c r="M47">
        <v>3.1532300000000002</v>
      </c>
      <c r="N47">
        <v>1.7688900000000001</v>
      </c>
      <c r="O47">
        <v>1.13439</v>
      </c>
      <c r="P47">
        <v>0.23072000000000001</v>
      </c>
      <c r="Q47">
        <v>0</v>
      </c>
      <c r="R47">
        <v>0</v>
      </c>
      <c r="S47">
        <v>0</v>
      </c>
      <c r="T47">
        <v>0</v>
      </c>
      <c r="U47">
        <v>1.3651185202903078</v>
      </c>
      <c r="V47">
        <v>0.34608365553341763</v>
      </c>
      <c r="W47">
        <v>0.71138341291019802</v>
      </c>
      <c r="X47">
        <v>0.61523481579457617</v>
      </c>
      <c r="Y47">
        <v>0.21145748652391899</v>
      </c>
      <c r="Z47">
        <v>8.4021893269715502</v>
      </c>
      <c r="AA47">
        <v>5.36435</v>
      </c>
      <c r="AB47">
        <v>21.457409999999999</v>
      </c>
      <c r="AC47">
        <v>1.67275</v>
      </c>
      <c r="AD47">
        <v>1.1536200000000001</v>
      </c>
      <c r="AE47">
        <v>1.67275</v>
      </c>
      <c r="AF47">
        <v>0.21149000000000001</v>
      </c>
      <c r="AG47">
        <v>0.61526000000000003</v>
      </c>
      <c r="AH47">
        <v>0.13458000000000001</v>
      </c>
      <c r="AI47">
        <v>0.30763000000000001</v>
      </c>
      <c r="AJ47">
        <v>0</v>
      </c>
      <c r="AK47">
        <v>0.17304</v>
      </c>
      <c r="AL47">
        <v>0.17304</v>
      </c>
      <c r="AM47">
        <v>0.11536</v>
      </c>
      <c r="AN47">
        <v>0</v>
      </c>
      <c r="AO47">
        <v>0.13458000000000001</v>
      </c>
      <c r="AP47">
        <v>0</v>
      </c>
      <c r="AQ47">
        <v>0.74985000000000002</v>
      </c>
      <c r="AR47">
        <v>0</v>
      </c>
      <c r="AS47">
        <v>2.903114069334197</v>
      </c>
      <c r="AT47">
        <v>8757.5085047788762</v>
      </c>
      <c r="AU47">
        <v>5.4797099999999999</v>
      </c>
      <c r="AV47">
        <v>0.71140000000000003</v>
      </c>
      <c r="AW47">
        <v>0.86521000000000003</v>
      </c>
      <c r="AX47">
        <v>1.03826</v>
      </c>
      <c r="AY47">
        <v>0.30763000000000001</v>
      </c>
      <c r="AZ47" s="16">
        <v>4.4414499999999997</v>
      </c>
    </row>
    <row r="48" spans="1:52" x14ac:dyDescent="0.4">
      <c r="A48">
        <v>2.59565</v>
      </c>
      <c r="B48">
        <v>16.708320000000001</v>
      </c>
      <c r="C48">
        <v>2.9801899999999999</v>
      </c>
      <c r="D48">
        <v>8.3829999999999991</v>
      </c>
      <c r="E48">
        <v>38.896360000000001</v>
      </c>
      <c r="F48">
        <v>0.24995000000000001</v>
      </c>
      <c r="G48">
        <v>22.245719999999999</v>
      </c>
      <c r="H48">
        <v>0</v>
      </c>
      <c r="I48">
        <v>1.0767100000000001</v>
      </c>
      <c r="J48">
        <v>2.4802900000000001</v>
      </c>
      <c r="K48">
        <v>1.9803800000000003</v>
      </c>
      <c r="L48">
        <v>1.5381600000000002</v>
      </c>
      <c r="M48">
        <v>3.5954600000000001</v>
      </c>
      <c r="N48">
        <v>1.48048</v>
      </c>
      <c r="O48">
        <v>2.17265</v>
      </c>
      <c r="P48">
        <v>0.30763000000000001</v>
      </c>
      <c r="Q48">
        <v>0</v>
      </c>
      <c r="R48">
        <v>0</v>
      </c>
      <c r="S48">
        <v>0</v>
      </c>
      <c r="T48">
        <v>0</v>
      </c>
      <c r="U48">
        <v>1.0574672629902697</v>
      </c>
      <c r="V48">
        <v>0.49989562897086559</v>
      </c>
      <c r="W48">
        <v>1.3458749771456111</v>
      </c>
      <c r="X48">
        <v>1.1151508208134679</v>
      </c>
      <c r="Y48">
        <v>0.40373284561296524</v>
      </c>
      <c r="Z48">
        <v>11.517010648538271</v>
      </c>
      <c r="AA48">
        <v>5.4797099999999999</v>
      </c>
      <c r="AB48">
        <v>28.74447</v>
      </c>
      <c r="AC48">
        <v>2.3072400000000002</v>
      </c>
      <c r="AD48">
        <v>1.9803800000000003</v>
      </c>
      <c r="AE48">
        <v>2.4802900000000001</v>
      </c>
      <c r="AF48">
        <v>0.26917000000000002</v>
      </c>
      <c r="AG48">
        <v>0.86521000000000015</v>
      </c>
      <c r="AH48">
        <v>0.36531000000000002</v>
      </c>
      <c r="AI48">
        <v>0.51912999999999998</v>
      </c>
      <c r="AJ48">
        <v>0</v>
      </c>
      <c r="AK48">
        <v>0.28839999999999999</v>
      </c>
      <c r="AL48">
        <v>0</v>
      </c>
      <c r="AM48">
        <v>9.6129999999999993E-2</v>
      </c>
      <c r="AN48">
        <v>0</v>
      </c>
      <c r="AO48">
        <v>0.13458000000000001</v>
      </c>
      <c r="AP48">
        <v>0</v>
      </c>
      <c r="AQ48">
        <v>1.6919800000000003</v>
      </c>
      <c r="AR48">
        <v>0</v>
      </c>
      <c r="AS48">
        <v>10.285663586626141</v>
      </c>
      <c r="AT48">
        <v>506.8848578345154</v>
      </c>
      <c r="AU48">
        <v>9.2866700000000009</v>
      </c>
      <c r="AV48">
        <v>0.57681000000000004</v>
      </c>
      <c r="AW48">
        <v>1.7881100000000001</v>
      </c>
      <c r="AX48">
        <v>1.9419299999999999</v>
      </c>
      <c r="AY48">
        <v>1.1728499999999999</v>
      </c>
      <c r="AZ48" s="16">
        <v>4.5952700000000002</v>
      </c>
    </row>
    <row r="49" spans="1:52" x14ac:dyDescent="0.4">
      <c r="A49">
        <v>2.1918799999999998</v>
      </c>
      <c r="B49">
        <v>15.51624</v>
      </c>
      <c r="C49">
        <v>3.2109200000000002</v>
      </c>
      <c r="D49">
        <v>7.9407800000000002</v>
      </c>
      <c r="E49">
        <v>34.743310000000001</v>
      </c>
      <c r="F49">
        <v>0.13458000000000001</v>
      </c>
      <c r="G49">
        <v>20.419149999999998</v>
      </c>
      <c r="H49">
        <v>0</v>
      </c>
      <c r="I49">
        <v>1.2497499999999999</v>
      </c>
      <c r="J49">
        <v>2.4995099999999999</v>
      </c>
      <c r="K49">
        <v>1.8073399999999999</v>
      </c>
      <c r="L49">
        <v>1.9034800000000001</v>
      </c>
      <c r="M49">
        <v>3.8646400000000001</v>
      </c>
      <c r="N49">
        <v>1.03826</v>
      </c>
      <c r="O49">
        <v>1.8073399999999999</v>
      </c>
      <c r="P49">
        <v>0.55757999999999996</v>
      </c>
      <c r="Q49">
        <v>0</v>
      </c>
      <c r="R49">
        <v>0</v>
      </c>
      <c r="S49">
        <v>0</v>
      </c>
      <c r="T49">
        <v>0</v>
      </c>
      <c r="U49">
        <v>1.5573910295009536</v>
      </c>
      <c r="V49">
        <v>0.80751968112160544</v>
      </c>
      <c r="W49">
        <v>1.2497394324312046</v>
      </c>
      <c r="X49">
        <v>0.99978582795217863</v>
      </c>
      <c r="Y49">
        <v>0.4037328796138499</v>
      </c>
      <c r="Z49">
        <v>9.5366225529172031</v>
      </c>
      <c r="AA49">
        <v>4.9221300000000001</v>
      </c>
      <c r="AB49">
        <v>25.379730000000002</v>
      </c>
      <c r="AC49">
        <v>3.3070499999999998</v>
      </c>
      <c r="AD49">
        <v>1.40357</v>
      </c>
      <c r="AE49">
        <v>1.2882100000000001</v>
      </c>
      <c r="AF49">
        <v>0.19227</v>
      </c>
      <c r="AG49">
        <v>0.73062000000000005</v>
      </c>
      <c r="AH49">
        <v>0.15381</v>
      </c>
      <c r="AI49">
        <v>0.42298999999999998</v>
      </c>
      <c r="AJ49">
        <v>0</v>
      </c>
      <c r="AK49">
        <v>0.30763000000000001</v>
      </c>
      <c r="AL49">
        <v>0.19227</v>
      </c>
      <c r="AM49">
        <v>0.19227</v>
      </c>
      <c r="AN49">
        <v>0</v>
      </c>
      <c r="AO49">
        <v>0</v>
      </c>
      <c r="AP49">
        <v>0</v>
      </c>
      <c r="AQ49">
        <v>1.3651199999999999</v>
      </c>
      <c r="AR49">
        <v>0</v>
      </c>
      <c r="AS49">
        <v>7.8056846650030245</v>
      </c>
      <c r="AT49">
        <v>76.909595790481944</v>
      </c>
      <c r="AU49">
        <v>6.0180699999999998</v>
      </c>
      <c r="AV49">
        <v>0.42298999999999998</v>
      </c>
      <c r="AW49">
        <v>1.13439</v>
      </c>
      <c r="AX49">
        <v>2.01884</v>
      </c>
      <c r="AY49">
        <v>0.98058000000000001</v>
      </c>
      <c r="AZ49" s="16">
        <v>6.0180699999999998</v>
      </c>
    </row>
    <row r="50" spans="1:52" x14ac:dyDescent="0.4">
      <c r="A50">
        <v>1.61507</v>
      </c>
      <c r="B50">
        <v>12.88213</v>
      </c>
      <c r="C50">
        <v>1.88425</v>
      </c>
      <c r="D50">
        <v>6.0757500000000002</v>
      </c>
      <c r="E50">
        <v>28.39838</v>
      </c>
      <c r="F50">
        <v>0</v>
      </c>
      <c r="G50">
        <v>14.939429999999998</v>
      </c>
      <c r="H50">
        <v>0.11535999999999999</v>
      </c>
      <c r="I50">
        <v>0.9805799999999999</v>
      </c>
      <c r="J50">
        <v>2.3649200000000001</v>
      </c>
      <c r="K50">
        <v>1.7304299999999999</v>
      </c>
      <c r="L50">
        <v>1.3843399999999999</v>
      </c>
      <c r="M50">
        <v>3.0186500000000001</v>
      </c>
      <c r="N50">
        <v>0.67293999999999998</v>
      </c>
      <c r="O50">
        <v>1.5958399999999999</v>
      </c>
      <c r="P50">
        <v>0.38453999999999999</v>
      </c>
      <c r="Q50">
        <v>0</v>
      </c>
      <c r="R50">
        <v>0</v>
      </c>
      <c r="S50">
        <v>0</v>
      </c>
      <c r="T50">
        <v>0</v>
      </c>
      <c r="U50">
        <v>0.99979105874185725</v>
      </c>
      <c r="V50">
        <v>0.53835542137803061</v>
      </c>
      <c r="W50">
        <v>0.44221953581384188</v>
      </c>
      <c r="X50">
        <v>1.2305147048922551</v>
      </c>
      <c r="Y50">
        <v>0.30759498318415801</v>
      </c>
      <c r="Z50">
        <v>8.5944652881472834</v>
      </c>
      <c r="AA50">
        <v>3.34551</v>
      </c>
      <c r="AB50">
        <v>21.47663</v>
      </c>
      <c r="AC50">
        <v>2.6148799999999999</v>
      </c>
      <c r="AD50">
        <v>1.19207</v>
      </c>
      <c r="AE50">
        <v>1.8073399999999997</v>
      </c>
      <c r="AF50">
        <v>0.19227</v>
      </c>
      <c r="AG50">
        <v>0.28839999999999999</v>
      </c>
      <c r="AH50">
        <v>0.15381</v>
      </c>
      <c r="AI50">
        <v>0.44222</v>
      </c>
      <c r="AJ50">
        <v>0</v>
      </c>
      <c r="AK50">
        <v>0.38453999999999999</v>
      </c>
      <c r="AL50">
        <v>0</v>
      </c>
      <c r="AM50">
        <v>0</v>
      </c>
      <c r="AN50">
        <v>0.19227</v>
      </c>
      <c r="AO50">
        <v>9.6129999999999993E-2</v>
      </c>
      <c r="AP50">
        <v>0</v>
      </c>
      <c r="AQ50">
        <v>0.59602999999999995</v>
      </c>
      <c r="AR50">
        <v>0</v>
      </c>
      <c r="AS50">
        <v>5.6907106189286703</v>
      </c>
      <c r="AT50">
        <v>17.996062251210411</v>
      </c>
      <c r="AU50">
        <v>4.5952700000000002</v>
      </c>
      <c r="AV50">
        <v>0.40376000000000001</v>
      </c>
      <c r="AW50">
        <v>1.05748</v>
      </c>
      <c r="AX50">
        <v>0.90366999999999986</v>
      </c>
      <c r="AY50">
        <v>0.71140000000000003</v>
      </c>
      <c r="AZ50" s="16">
        <v>4.5568099999999996</v>
      </c>
    </row>
    <row r="51" spans="1:52" x14ac:dyDescent="0.4">
      <c r="A51">
        <v>0.98058000000000001</v>
      </c>
      <c r="B51">
        <v>9.5943000000000005</v>
      </c>
      <c r="C51">
        <v>1.5766100000000001</v>
      </c>
      <c r="D51">
        <v>4.6721700000000004</v>
      </c>
      <c r="E51">
        <v>22.687940000000001</v>
      </c>
      <c r="F51">
        <v>0.15381</v>
      </c>
      <c r="G51">
        <v>12.920590000000001</v>
      </c>
      <c r="H51">
        <v>0</v>
      </c>
      <c r="I51">
        <v>0.71140000000000003</v>
      </c>
      <c r="J51">
        <v>1.6343000000000003</v>
      </c>
      <c r="K51">
        <v>1.1728499999999999</v>
      </c>
      <c r="L51">
        <v>0.99980000000000002</v>
      </c>
      <c r="M51">
        <v>1.9226999999999999</v>
      </c>
      <c r="N51">
        <v>0.61526000000000003</v>
      </c>
      <c r="O51">
        <v>1.7881100000000001</v>
      </c>
      <c r="P51">
        <v>0.30763000000000001</v>
      </c>
      <c r="Q51">
        <v>0</v>
      </c>
      <c r="R51">
        <v>0</v>
      </c>
      <c r="S51">
        <v>0</v>
      </c>
      <c r="T51">
        <v>0</v>
      </c>
      <c r="U51">
        <v>1.3266591601038338</v>
      </c>
      <c r="V51">
        <v>0.26916397836431383</v>
      </c>
      <c r="W51">
        <v>0.51911184717355785</v>
      </c>
      <c r="X51">
        <v>1.2689717029154819</v>
      </c>
      <c r="Y51">
        <v>0.15377527309376904</v>
      </c>
      <c r="Z51">
        <v>11.170922278131114</v>
      </c>
      <c r="AA51">
        <v>3.8838599999999999</v>
      </c>
      <c r="AB51">
        <v>18.51567</v>
      </c>
      <c r="AC51">
        <v>2.17265</v>
      </c>
      <c r="AD51">
        <v>1.0190300000000001</v>
      </c>
      <c r="AE51">
        <v>1.13439</v>
      </c>
      <c r="AF51">
        <v>0</v>
      </c>
      <c r="AG51">
        <v>0.51912999999999998</v>
      </c>
      <c r="AH51">
        <v>0.11536</v>
      </c>
      <c r="AI51">
        <v>0.36531000000000002</v>
      </c>
      <c r="AJ51">
        <v>0</v>
      </c>
      <c r="AK51">
        <v>0.24995000000000001</v>
      </c>
      <c r="AL51">
        <v>0</v>
      </c>
      <c r="AM51">
        <v>0</v>
      </c>
      <c r="AN51">
        <v>0</v>
      </c>
      <c r="AO51">
        <v>0.11536</v>
      </c>
      <c r="AP51">
        <v>0</v>
      </c>
      <c r="AQ51">
        <v>1.03826</v>
      </c>
      <c r="AR51">
        <v>0</v>
      </c>
      <c r="AS51">
        <v>3.2490159956768445</v>
      </c>
      <c r="AT51">
        <v>17.535053175589606</v>
      </c>
      <c r="AU51">
        <v>3.8261799999999995</v>
      </c>
      <c r="AV51">
        <v>0.26917000000000002</v>
      </c>
      <c r="AW51">
        <v>0.78829999999999989</v>
      </c>
      <c r="AX51">
        <v>0.84598999999999991</v>
      </c>
      <c r="AY51">
        <v>0.32685999999999998</v>
      </c>
      <c r="AZ51" s="16">
        <v>2.6725599999999998</v>
      </c>
    </row>
    <row r="52" spans="1:52" x14ac:dyDescent="0.4">
      <c r="A52">
        <v>1.1536200000000001</v>
      </c>
      <c r="B52">
        <v>8.3829999999999991</v>
      </c>
      <c r="C52">
        <v>1.40357</v>
      </c>
      <c r="D52">
        <v>3.8069600000000001</v>
      </c>
      <c r="E52">
        <v>19.303979999999999</v>
      </c>
      <c r="F52">
        <v>9.6129999999999993E-2</v>
      </c>
      <c r="G52">
        <v>11.24783</v>
      </c>
      <c r="H52">
        <v>0</v>
      </c>
      <c r="I52">
        <v>0.63449</v>
      </c>
      <c r="J52">
        <v>2.0765199999999999</v>
      </c>
      <c r="K52">
        <v>0.9228900000000001</v>
      </c>
      <c r="L52">
        <v>0.67293999999999998</v>
      </c>
      <c r="M52">
        <v>2.38415</v>
      </c>
      <c r="N52">
        <v>0.53835</v>
      </c>
      <c r="O52">
        <v>1.0767100000000001</v>
      </c>
      <c r="P52">
        <v>0.34608000000000005</v>
      </c>
      <c r="Q52">
        <v>0</v>
      </c>
      <c r="R52">
        <v>0</v>
      </c>
      <c r="S52">
        <v>0</v>
      </c>
      <c r="T52">
        <v>0</v>
      </c>
      <c r="U52">
        <v>1.4804721391103788</v>
      </c>
      <c r="V52">
        <v>0.44222002943315358</v>
      </c>
      <c r="W52">
        <v>0.69216807311814998</v>
      </c>
      <c r="X52">
        <v>1.1728337449208988</v>
      </c>
      <c r="Y52">
        <v>0.19223026753424469</v>
      </c>
      <c r="Z52">
        <v>8.2099260626666855</v>
      </c>
      <c r="AA52">
        <v>3.1916899999999999</v>
      </c>
      <c r="AB52">
        <v>14.05498</v>
      </c>
      <c r="AC52">
        <v>1.5573900000000001</v>
      </c>
      <c r="AD52">
        <v>0.63449</v>
      </c>
      <c r="AE52">
        <v>0.96135000000000004</v>
      </c>
      <c r="AF52">
        <v>0</v>
      </c>
      <c r="AG52">
        <v>0.21149000000000001</v>
      </c>
      <c r="AH52">
        <v>0</v>
      </c>
      <c r="AI52">
        <v>9.6129999999999993E-2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0.55757999999999996</v>
      </c>
      <c r="AR52">
        <v>0</v>
      </c>
      <c r="AS52">
        <v>3.1528140822066959</v>
      </c>
      <c r="AT52">
        <v>11.612865202794664</v>
      </c>
      <c r="AU52">
        <v>3.0955499999999998</v>
      </c>
      <c r="AV52">
        <v>0.42298999999999998</v>
      </c>
      <c r="AW52">
        <v>0.63449</v>
      </c>
      <c r="AX52">
        <v>0.88444000000000011</v>
      </c>
      <c r="AY52">
        <v>0.24995000000000001</v>
      </c>
      <c r="AZ52" s="16">
        <v>2.6917900000000001</v>
      </c>
    </row>
    <row r="53" spans="1:52" x14ac:dyDescent="0.4">
      <c r="A53">
        <v>0.76907999999999999</v>
      </c>
      <c r="B53">
        <v>6.69102</v>
      </c>
      <c r="C53">
        <v>0.73062000000000005</v>
      </c>
      <c r="D53">
        <v>3.7492699999999997</v>
      </c>
      <c r="E53">
        <v>14.78561</v>
      </c>
      <c r="F53">
        <v>0.11536</v>
      </c>
      <c r="G53">
        <v>9.7673500000000004</v>
      </c>
      <c r="H53">
        <v>0</v>
      </c>
      <c r="I53">
        <v>0.76907999999999999</v>
      </c>
      <c r="J53">
        <v>1.5573900000000001</v>
      </c>
      <c r="K53">
        <v>0.71140000000000003</v>
      </c>
      <c r="L53">
        <v>0.94211999999999996</v>
      </c>
      <c r="M53">
        <v>1.69198</v>
      </c>
      <c r="N53">
        <v>0.65371999999999997</v>
      </c>
      <c r="O53">
        <v>1.2497499999999999</v>
      </c>
      <c r="P53">
        <v>0.17304</v>
      </c>
      <c r="Q53">
        <v>0</v>
      </c>
      <c r="R53">
        <v>0</v>
      </c>
      <c r="S53">
        <v>0</v>
      </c>
      <c r="T53">
        <v>0</v>
      </c>
      <c r="U53">
        <v>0.65370787185153278</v>
      </c>
      <c r="V53">
        <v>0.13456818404839041</v>
      </c>
      <c r="W53">
        <v>0.46143596443753626</v>
      </c>
      <c r="X53">
        <v>1.4035646541425115</v>
      </c>
      <c r="Y53">
        <v>0</v>
      </c>
      <c r="Z53">
        <v>6.2487670560639748</v>
      </c>
      <c r="AA53">
        <v>2.7494700000000001</v>
      </c>
      <c r="AB53">
        <v>11.1517</v>
      </c>
      <c r="AC53">
        <v>1.4612499999999999</v>
      </c>
      <c r="AD53">
        <v>0.65371999999999997</v>
      </c>
      <c r="AE53">
        <v>1.0959399999999999</v>
      </c>
      <c r="AF53">
        <v>0</v>
      </c>
      <c r="AG53">
        <v>0.34608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0.48066999999999999</v>
      </c>
      <c r="AR53">
        <v>0</v>
      </c>
      <c r="AS53">
        <v>2.0379147349404723</v>
      </c>
      <c r="AT53">
        <v>9.0554526683646284</v>
      </c>
      <c r="AU53">
        <v>2.5187400000000002</v>
      </c>
      <c r="AV53">
        <v>0.24994999999999998</v>
      </c>
      <c r="AW53">
        <v>0.61526000000000003</v>
      </c>
      <c r="AX53">
        <v>0.73062000000000005</v>
      </c>
      <c r="AY53">
        <v>0.28839999999999999</v>
      </c>
      <c r="AZ53" s="16">
        <v>2.5379700000000001</v>
      </c>
    </row>
    <row r="54" spans="1:52" x14ac:dyDescent="0.4">
      <c r="A54">
        <v>0.90366999999999997</v>
      </c>
      <c r="B54">
        <v>6.8063799999999999</v>
      </c>
      <c r="C54">
        <v>1.67275</v>
      </c>
      <c r="D54">
        <v>3.0378699999999998</v>
      </c>
      <c r="E54">
        <v>14.497210000000001</v>
      </c>
      <c r="F54">
        <v>0</v>
      </c>
      <c r="G54">
        <v>8.6714000000000002</v>
      </c>
      <c r="H54">
        <v>0</v>
      </c>
      <c r="I54">
        <v>0.96135000000000015</v>
      </c>
      <c r="J54">
        <v>1.1728499999999999</v>
      </c>
      <c r="K54">
        <v>0.55757999999999996</v>
      </c>
      <c r="L54">
        <v>0.80752999999999997</v>
      </c>
      <c r="M54">
        <v>1.9996099999999999</v>
      </c>
      <c r="N54">
        <v>0.69216999999999995</v>
      </c>
      <c r="O54">
        <v>1.13439</v>
      </c>
      <c r="P54">
        <v>9.6129999999999993E-2</v>
      </c>
      <c r="Q54">
        <v>0</v>
      </c>
      <c r="R54">
        <v>0</v>
      </c>
      <c r="S54">
        <v>0</v>
      </c>
      <c r="T54">
        <v>0</v>
      </c>
      <c r="U54">
        <v>0.84598023799883126</v>
      </c>
      <c r="V54">
        <v>0.15381207155053536</v>
      </c>
      <c r="W54">
        <v>0.730628106571373</v>
      </c>
      <c r="X54">
        <v>0.92287726532673908</v>
      </c>
      <c r="Y54">
        <v>0.15377544074445931</v>
      </c>
      <c r="Z54">
        <v>8.2291649021704103</v>
      </c>
      <c r="AA54">
        <v>2.86483</v>
      </c>
      <c r="AB54">
        <v>11.38242</v>
      </c>
      <c r="AC54">
        <v>1.0767100000000001</v>
      </c>
      <c r="AD54">
        <v>0.55757999999999996</v>
      </c>
      <c r="AE54">
        <v>0.96135000000000015</v>
      </c>
      <c r="AF54">
        <v>0</v>
      </c>
      <c r="AG54">
        <v>0.30763000000000001</v>
      </c>
      <c r="AH54">
        <v>0.17304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0.38453999999999999</v>
      </c>
      <c r="AR54">
        <v>0</v>
      </c>
      <c r="AS54">
        <v>2.1149427419354843</v>
      </c>
      <c r="AT54">
        <v>11.094035053763442</v>
      </c>
      <c r="AU54">
        <v>3.0378699999999998</v>
      </c>
      <c r="AV54">
        <v>0.32685999999999998</v>
      </c>
      <c r="AW54">
        <v>0.59602999999999995</v>
      </c>
      <c r="AX54">
        <v>0.61526000000000003</v>
      </c>
      <c r="AY54">
        <v>0.11535999999999999</v>
      </c>
      <c r="AZ54" s="16">
        <v>1.7881100000000001</v>
      </c>
    </row>
    <row r="55" spans="1:52" x14ac:dyDescent="0.4">
      <c r="A55">
        <v>0.84599000000000002</v>
      </c>
      <c r="B55">
        <v>7.05633</v>
      </c>
      <c r="C55">
        <v>1.5766100000000001</v>
      </c>
      <c r="D55">
        <v>2.7110099999999999</v>
      </c>
      <c r="E55">
        <v>14.80484</v>
      </c>
      <c r="F55">
        <v>0</v>
      </c>
      <c r="G55">
        <v>9.9788499999999996</v>
      </c>
      <c r="H55">
        <v>0</v>
      </c>
      <c r="I55">
        <v>0.73062000000000005</v>
      </c>
      <c r="J55">
        <v>1.4228000000000001</v>
      </c>
      <c r="K55">
        <v>0.61526000000000003</v>
      </c>
      <c r="L55">
        <v>0.74985000000000002</v>
      </c>
      <c r="M55">
        <v>1.88425</v>
      </c>
      <c r="N55">
        <v>0.24995000000000001</v>
      </c>
      <c r="O55">
        <v>0.69216999999999995</v>
      </c>
      <c r="P55">
        <v>0</v>
      </c>
      <c r="Q55">
        <v>0</v>
      </c>
      <c r="R55">
        <v>0</v>
      </c>
      <c r="S55">
        <v>0</v>
      </c>
      <c r="T55">
        <v>0</v>
      </c>
      <c r="U55">
        <v>0.84597899047102509</v>
      </c>
      <c r="V55">
        <v>9.6108175168557186E-2</v>
      </c>
      <c r="W55">
        <v>0.61524737892403947</v>
      </c>
      <c r="X55">
        <v>0.88442153311161831</v>
      </c>
      <c r="Y55">
        <v>0.24991298769238243</v>
      </c>
      <c r="Z55">
        <v>6.5756361377870567</v>
      </c>
      <c r="AA55">
        <v>2.9801899999999999</v>
      </c>
      <c r="AB55">
        <v>11.440099999999999</v>
      </c>
      <c r="AC55">
        <v>1.84579</v>
      </c>
      <c r="AD55">
        <v>0.67293999999999998</v>
      </c>
      <c r="AE55">
        <v>0.96135000000000015</v>
      </c>
      <c r="AF55">
        <v>0</v>
      </c>
      <c r="AG55">
        <v>0.32685999999999998</v>
      </c>
      <c r="AH55">
        <v>0.24995000000000001</v>
      </c>
      <c r="AI55">
        <v>0.30763000000000001</v>
      </c>
      <c r="AJ55">
        <v>0</v>
      </c>
      <c r="AK55">
        <v>0.19227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0.44222</v>
      </c>
      <c r="AR55">
        <v>0</v>
      </c>
      <c r="AS55">
        <v>2.3838375912451939</v>
      </c>
      <c r="AT55">
        <v>10.632686331854481</v>
      </c>
      <c r="AU55">
        <v>3.0378699999999998</v>
      </c>
      <c r="AV55">
        <v>0.21149000000000001</v>
      </c>
      <c r="AW55">
        <v>0.71140000000000003</v>
      </c>
      <c r="AX55">
        <v>0.44222</v>
      </c>
      <c r="AY55">
        <v>0.21149000000000001</v>
      </c>
      <c r="AZ55" s="16">
        <v>2.3456999999999999</v>
      </c>
    </row>
    <row r="56" spans="1:52" x14ac:dyDescent="0.4">
      <c r="A56">
        <v>0.73062000000000005</v>
      </c>
      <c r="B56">
        <v>6.8640600000000003</v>
      </c>
      <c r="C56">
        <v>1.2497499999999999</v>
      </c>
      <c r="D56">
        <v>3.13401</v>
      </c>
      <c r="E56">
        <v>13.728120000000001</v>
      </c>
      <c r="F56">
        <v>0</v>
      </c>
      <c r="G56">
        <v>8.92136</v>
      </c>
      <c r="H56">
        <v>0</v>
      </c>
      <c r="I56">
        <v>1.4420299999999999</v>
      </c>
      <c r="J56">
        <v>1.61507</v>
      </c>
      <c r="K56">
        <v>0.76907999999999999</v>
      </c>
      <c r="L56">
        <v>0.53835</v>
      </c>
      <c r="M56">
        <v>1.8842500000000002</v>
      </c>
      <c r="N56">
        <v>0.49989999999999996</v>
      </c>
      <c r="O56">
        <v>0.99979999999999991</v>
      </c>
      <c r="P56">
        <v>0.17304</v>
      </c>
      <c r="Q56">
        <v>0</v>
      </c>
      <c r="R56">
        <v>0</v>
      </c>
      <c r="S56">
        <v>0</v>
      </c>
      <c r="T56">
        <v>0</v>
      </c>
      <c r="U56">
        <v>0.80752018297774497</v>
      </c>
      <c r="V56">
        <v>0.15381204966538792</v>
      </c>
      <c r="W56">
        <v>0.61524819866155167</v>
      </c>
      <c r="X56">
        <v>0.67291754987973895</v>
      </c>
      <c r="Y56">
        <v>0.24991256625816058</v>
      </c>
      <c r="Z56">
        <v>6.9986300327568438</v>
      </c>
      <c r="AA56">
        <v>3.5377800000000001</v>
      </c>
      <c r="AB56">
        <v>9.6712100000000003</v>
      </c>
      <c r="AC56">
        <v>1.69198</v>
      </c>
      <c r="AD56">
        <v>0.73062000000000005</v>
      </c>
      <c r="AE56">
        <v>0.84599000000000002</v>
      </c>
      <c r="AF56">
        <v>0</v>
      </c>
      <c r="AG56">
        <v>0.24994999999999998</v>
      </c>
      <c r="AH56">
        <v>0.11536</v>
      </c>
      <c r="AI56">
        <v>0.23072000000000001</v>
      </c>
      <c r="AJ56">
        <v>0</v>
      </c>
      <c r="AK56">
        <v>0.15381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0.38453999999999999</v>
      </c>
      <c r="AR56">
        <v>0</v>
      </c>
      <c r="AS56">
        <v>1.960909772248804</v>
      </c>
      <c r="AT56">
        <v>10.844120053588517</v>
      </c>
      <c r="AU56">
        <v>2.7494700000000001</v>
      </c>
      <c r="AV56">
        <v>0.32685999999999998</v>
      </c>
      <c r="AW56">
        <v>1.9996100000000003</v>
      </c>
      <c r="AX56">
        <v>0.51912999999999998</v>
      </c>
      <c r="AY56">
        <v>0.13458000000000001</v>
      </c>
      <c r="AZ56" s="16">
        <v>2.6725599999999998</v>
      </c>
    </row>
    <row r="57" spans="1:52" x14ac:dyDescent="0.4">
      <c r="A57">
        <v>0.92288999999999999</v>
      </c>
      <c r="B57">
        <v>7.80619</v>
      </c>
      <c r="C57">
        <v>0.96135000000000004</v>
      </c>
      <c r="D57">
        <v>2.32647</v>
      </c>
      <c r="E57">
        <v>13.728120000000001</v>
      </c>
      <c r="F57">
        <v>0</v>
      </c>
      <c r="G57">
        <v>9.2482199999999999</v>
      </c>
      <c r="H57">
        <v>0</v>
      </c>
      <c r="I57">
        <v>0.98058000000000001</v>
      </c>
      <c r="J57">
        <v>1.8457899999999998</v>
      </c>
      <c r="K57">
        <v>0.90366999999999997</v>
      </c>
      <c r="L57">
        <v>0.73062000000000005</v>
      </c>
      <c r="M57">
        <v>1.5189299999999999</v>
      </c>
      <c r="N57">
        <v>0.67293999999999998</v>
      </c>
      <c r="O57">
        <v>1.0767100000000001</v>
      </c>
      <c r="P57">
        <v>0.11536</v>
      </c>
      <c r="Q57">
        <v>0</v>
      </c>
      <c r="R57">
        <v>0</v>
      </c>
      <c r="S57">
        <v>0</v>
      </c>
      <c r="T57">
        <v>0</v>
      </c>
      <c r="U57">
        <v>0.48065227185264964</v>
      </c>
      <c r="V57">
        <v>0.1730281725218738</v>
      </c>
      <c r="W57">
        <v>0.42297621434535843</v>
      </c>
      <c r="X57">
        <v>1.0574675349902647</v>
      </c>
      <c r="Y57">
        <v>0.15377506998052912</v>
      </c>
      <c r="Z57">
        <v>6.133392566258161</v>
      </c>
      <c r="AA57">
        <v>2.5187400000000002</v>
      </c>
      <c r="AB57">
        <v>9.4212600000000002</v>
      </c>
      <c r="AC57">
        <v>1.48048</v>
      </c>
      <c r="AD57">
        <v>0.61526000000000003</v>
      </c>
      <c r="AE57">
        <v>0.7883</v>
      </c>
      <c r="AF57">
        <v>0</v>
      </c>
      <c r="AG57">
        <v>0.40376000000000001</v>
      </c>
      <c r="AH57">
        <v>0.11536</v>
      </c>
      <c r="AI57">
        <v>0.17304</v>
      </c>
      <c r="AJ57">
        <v>0</v>
      </c>
      <c r="AK57">
        <v>0.23072000000000001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0.32685999999999998</v>
      </c>
      <c r="AR57">
        <v>0</v>
      </c>
      <c r="AS57">
        <v>2.115050066985646</v>
      </c>
      <c r="AT57">
        <v>10.57525033492823</v>
      </c>
      <c r="AU57">
        <v>3.4031899999999999</v>
      </c>
      <c r="AV57">
        <v>9.6129999999999993E-2</v>
      </c>
      <c r="AW57">
        <v>0.86521000000000003</v>
      </c>
      <c r="AX57">
        <v>0.44222</v>
      </c>
      <c r="AY57">
        <v>0.17304</v>
      </c>
      <c r="AZ57" s="16">
        <v>3.5762299999999998</v>
      </c>
    </row>
    <row r="58" spans="1:52" x14ac:dyDescent="0.4">
      <c r="A58">
        <v>0.61526000000000003</v>
      </c>
      <c r="B58">
        <v>3.9992299999999994</v>
      </c>
      <c r="C58">
        <v>0.69216999999999995</v>
      </c>
      <c r="D58">
        <v>1.84579</v>
      </c>
      <c r="E58">
        <v>9.6327599999999993</v>
      </c>
      <c r="F58">
        <v>0</v>
      </c>
      <c r="G58">
        <v>5.8065699999999998</v>
      </c>
      <c r="H58">
        <v>0</v>
      </c>
      <c r="I58">
        <v>0.65371999999999986</v>
      </c>
      <c r="J58">
        <v>1.4612499999999997</v>
      </c>
      <c r="K58">
        <v>0.80752999999999986</v>
      </c>
      <c r="L58">
        <v>0.88443999999999989</v>
      </c>
      <c r="M58">
        <v>1.4420299999999999</v>
      </c>
      <c r="N58">
        <v>0.46144000000000002</v>
      </c>
      <c r="O58">
        <v>0.55757999999999996</v>
      </c>
      <c r="P58">
        <v>0</v>
      </c>
      <c r="Q58">
        <v>0</v>
      </c>
      <c r="R58">
        <v>0</v>
      </c>
      <c r="S58">
        <v>0</v>
      </c>
      <c r="T58">
        <v>0</v>
      </c>
      <c r="U58">
        <v>0.55757214342382111</v>
      </c>
      <c r="V58">
        <v>9.610830361146562E-2</v>
      </c>
      <c r="W58">
        <v>0.55757214342382111</v>
      </c>
      <c r="X58">
        <v>1.1536059286550417</v>
      </c>
      <c r="Y58">
        <v>0</v>
      </c>
      <c r="Z58">
        <v>4.38373846816806</v>
      </c>
      <c r="AA58">
        <v>2.59565</v>
      </c>
      <c r="AB58">
        <v>12.363</v>
      </c>
      <c r="AC58">
        <v>1.26898</v>
      </c>
      <c r="AD58">
        <v>0.67293999999999998</v>
      </c>
      <c r="AE58">
        <v>0.92288999999999999</v>
      </c>
      <c r="AF58">
        <v>9.6129999999999993E-2</v>
      </c>
      <c r="AG58">
        <v>9.6129999999999993E-2</v>
      </c>
      <c r="AH58">
        <v>0.24995000000000001</v>
      </c>
      <c r="AI58">
        <v>0.15381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0.28839999999999999</v>
      </c>
      <c r="AR58">
        <v>0</v>
      </c>
      <c r="AS58">
        <v>1.1726762105645967</v>
      </c>
      <c r="AT58">
        <v>7.2681403073006621</v>
      </c>
      <c r="AU58">
        <v>1.9996100000000001</v>
      </c>
      <c r="AV58">
        <v>0.19227</v>
      </c>
      <c r="AW58">
        <v>0.49990000000000001</v>
      </c>
      <c r="AX58">
        <v>0.34608</v>
      </c>
      <c r="AY58">
        <v>0.26917000000000002</v>
      </c>
      <c r="AZ58" s="16">
        <v>1.7688900000000001</v>
      </c>
    </row>
    <row r="59" spans="1:52" x14ac:dyDescent="0.4">
      <c r="A59">
        <v>0.17304</v>
      </c>
      <c r="B59">
        <v>2.6148799999999999</v>
      </c>
      <c r="C59">
        <v>0.42298999999999998</v>
      </c>
      <c r="D59">
        <v>1.19207</v>
      </c>
      <c r="E59">
        <v>6.4795199999999999</v>
      </c>
      <c r="F59">
        <v>0</v>
      </c>
      <c r="G59">
        <v>4.82599</v>
      </c>
      <c r="H59">
        <v>0</v>
      </c>
      <c r="I59">
        <v>0.80752999999999997</v>
      </c>
      <c r="J59">
        <v>0.61526000000000003</v>
      </c>
      <c r="K59">
        <v>0.32685999999999998</v>
      </c>
      <c r="L59">
        <v>0.21149000000000004</v>
      </c>
      <c r="M59">
        <v>0.7883</v>
      </c>
      <c r="N59">
        <v>0.63449</v>
      </c>
      <c r="O59">
        <v>0.61526000000000003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0.42297647341364292</v>
      </c>
      <c r="V59">
        <v>0</v>
      </c>
      <c r="W59">
        <v>0.32684042237330724</v>
      </c>
      <c r="X59">
        <v>449.24288646070221</v>
      </c>
      <c r="Y59">
        <v>0</v>
      </c>
      <c r="Z59">
        <v>4.4414397969937323</v>
      </c>
      <c r="AA59">
        <v>2.8263699999999998</v>
      </c>
      <c r="AB59">
        <v>11.42088</v>
      </c>
      <c r="AC59">
        <v>0.96135000000000015</v>
      </c>
      <c r="AD59">
        <v>0.36531000000000002</v>
      </c>
      <c r="AE59">
        <v>0.46144000000000002</v>
      </c>
      <c r="AF59">
        <v>0</v>
      </c>
      <c r="AG59">
        <v>0.17304</v>
      </c>
      <c r="AH59">
        <v>0</v>
      </c>
      <c r="AI59">
        <v>0.23072000000000001</v>
      </c>
      <c r="AJ59">
        <v>0</v>
      </c>
      <c r="AK59">
        <v>9.6129999999999993E-2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0.11536</v>
      </c>
      <c r="AR59">
        <v>0</v>
      </c>
      <c r="AS59">
        <v>0.90299879967558783</v>
      </c>
      <c r="AT59">
        <v>5.0378749716139497</v>
      </c>
      <c r="AU59">
        <v>2.1918799999999998</v>
      </c>
      <c r="AV59">
        <v>0.21149000000000004</v>
      </c>
      <c r="AW59">
        <v>0.38453999999999999</v>
      </c>
      <c r="AX59">
        <v>0.38453999999999999</v>
      </c>
      <c r="AY59">
        <v>0</v>
      </c>
      <c r="AZ59" s="16">
        <v>1.2882100000000001</v>
      </c>
    </row>
    <row r="60" spans="1:52" x14ac:dyDescent="0.4">
      <c r="A60">
        <v>0.21149000000000001</v>
      </c>
      <c r="B60">
        <v>2.65333</v>
      </c>
      <c r="C60">
        <v>0.40376000000000001</v>
      </c>
      <c r="D60">
        <v>1.0190300000000001</v>
      </c>
      <c r="E60">
        <v>5.3835800000000003</v>
      </c>
      <c r="F60">
        <v>0</v>
      </c>
      <c r="G60">
        <v>4.3837700000000002</v>
      </c>
      <c r="H60">
        <v>0</v>
      </c>
      <c r="I60">
        <v>0.55757999999999996</v>
      </c>
      <c r="J60">
        <v>1.11517</v>
      </c>
      <c r="K60">
        <v>0.36531000000000002</v>
      </c>
      <c r="L60">
        <v>0.40376000000000001</v>
      </c>
      <c r="M60">
        <v>0.82676000000000005</v>
      </c>
      <c r="N60">
        <v>0.67293999999999998</v>
      </c>
      <c r="O60">
        <v>0.53835</v>
      </c>
      <c r="P60">
        <v>0</v>
      </c>
      <c r="Q60">
        <v>0</v>
      </c>
      <c r="R60">
        <v>0</v>
      </c>
      <c r="S60">
        <v>0</v>
      </c>
      <c r="T60">
        <v>0</v>
      </c>
      <c r="U60">
        <v>0.21148888566579235</v>
      </c>
      <c r="V60">
        <v>0</v>
      </c>
      <c r="W60">
        <v>0.19224500303451117</v>
      </c>
      <c r="X60">
        <v>7.3447454572460931</v>
      </c>
      <c r="Y60">
        <v>0.13454794512546212</v>
      </c>
      <c r="Z60">
        <v>2.7879053017014783</v>
      </c>
      <c r="AA60">
        <v>2.2880199999999999</v>
      </c>
      <c r="AB60">
        <v>8.6521799999999995</v>
      </c>
      <c r="AC60">
        <v>0.92288999999999999</v>
      </c>
      <c r="AD60">
        <v>0.19227</v>
      </c>
      <c r="AE60">
        <v>0.7883</v>
      </c>
      <c r="AF60">
        <v>9.6129999999999979E-2</v>
      </c>
      <c r="AG60">
        <v>0</v>
      </c>
      <c r="AH60">
        <v>0</v>
      </c>
      <c r="AI60">
        <v>0.13458000000000001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0.84602867740361154</v>
      </c>
      <c r="AT60">
        <v>4.1338047177484958</v>
      </c>
      <c r="AU60">
        <v>1.69198</v>
      </c>
      <c r="AV60">
        <v>9.6129999999999979E-2</v>
      </c>
      <c r="AW60">
        <v>0.28839999999999999</v>
      </c>
      <c r="AX60">
        <v>0.42298999999999998</v>
      </c>
      <c r="AY60">
        <v>0</v>
      </c>
      <c r="AZ60" s="16">
        <v>1.2882100000000001</v>
      </c>
    </row>
    <row r="61" spans="1:52" x14ac:dyDescent="0.4">
      <c r="A61">
        <v>0.19227</v>
      </c>
      <c r="B61">
        <v>2.38415</v>
      </c>
      <c r="C61">
        <v>0.32685999999999998</v>
      </c>
      <c r="D61">
        <v>0.82676000000000005</v>
      </c>
      <c r="E61">
        <v>4.2299499999999997</v>
      </c>
      <c r="F61">
        <v>0</v>
      </c>
      <c r="G61">
        <v>3.3070499999999998</v>
      </c>
      <c r="H61">
        <v>0</v>
      </c>
      <c r="I61">
        <v>0.71140000000000003</v>
      </c>
      <c r="J61">
        <v>1.13439</v>
      </c>
      <c r="K61">
        <v>0.63449</v>
      </c>
      <c r="L61">
        <v>0.11536</v>
      </c>
      <c r="M61">
        <v>0.90366999999999986</v>
      </c>
      <c r="N61">
        <v>0.34608</v>
      </c>
      <c r="O61">
        <v>0.46144000000000002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0.3076236654513082</v>
      </c>
      <c r="V61">
        <v>0</v>
      </c>
      <c r="W61">
        <v>0.21148780888542679</v>
      </c>
      <c r="X61">
        <v>3.2301567052901001</v>
      </c>
      <c r="Y61">
        <v>0.28836994647238123</v>
      </c>
      <c r="Z61">
        <v>3.2686120214110472</v>
      </c>
      <c r="AA61">
        <v>2.2111100000000001</v>
      </c>
      <c r="AB61">
        <v>5.24899</v>
      </c>
      <c r="AC61">
        <v>0.76907999999999999</v>
      </c>
      <c r="AD61">
        <v>0.28839999999999999</v>
      </c>
      <c r="AE61">
        <v>0.44222</v>
      </c>
      <c r="AF61">
        <v>0.15381</v>
      </c>
      <c r="AG61">
        <v>0.19227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0.26917000000000002</v>
      </c>
      <c r="AR61">
        <v>0</v>
      </c>
      <c r="AS61">
        <v>0.47991979296066239</v>
      </c>
      <c r="AT61">
        <v>3.9024134989648029</v>
      </c>
      <c r="AU61">
        <v>1.4228000000000001</v>
      </c>
      <c r="AV61">
        <v>0</v>
      </c>
      <c r="AW61">
        <v>0.19227</v>
      </c>
      <c r="AX61">
        <v>0.13458000000000001</v>
      </c>
      <c r="AY61">
        <v>0</v>
      </c>
      <c r="AZ61" s="16">
        <v>1.2113</v>
      </c>
    </row>
    <row r="62" spans="1:52" x14ac:dyDescent="0.4">
      <c r="A62">
        <v>0.28839999999999999</v>
      </c>
      <c r="B62">
        <v>2.5764200000000002</v>
      </c>
      <c r="C62">
        <v>0.61526000000000003</v>
      </c>
      <c r="D62">
        <v>0.76907999999999999</v>
      </c>
      <c r="E62">
        <v>5.4412599999999998</v>
      </c>
      <c r="F62">
        <v>0</v>
      </c>
      <c r="G62">
        <v>3.8646400000000001</v>
      </c>
      <c r="H62">
        <v>0</v>
      </c>
      <c r="I62">
        <v>0.59602999999999995</v>
      </c>
      <c r="J62">
        <v>1.26898</v>
      </c>
      <c r="K62">
        <v>0.44222</v>
      </c>
      <c r="L62">
        <v>0.15381</v>
      </c>
      <c r="M62">
        <v>0.76907999999999999</v>
      </c>
      <c r="N62">
        <v>0.28839999999999999</v>
      </c>
      <c r="O62">
        <v>0.61526000000000003</v>
      </c>
      <c r="P62">
        <v>0</v>
      </c>
      <c r="Q62">
        <v>0</v>
      </c>
      <c r="R62">
        <v>0</v>
      </c>
      <c r="S62">
        <v>0</v>
      </c>
      <c r="T62">
        <v>0</v>
      </c>
      <c r="U62">
        <v>0.28838007928188319</v>
      </c>
      <c r="V62">
        <v>9.6108233815402441E-2</v>
      </c>
      <c r="W62">
        <v>0.19224415654864282</v>
      </c>
      <c r="X62">
        <v>1.5766136318227228</v>
      </c>
      <c r="Y62">
        <v>0.11532033602760876</v>
      </c>
      <c r="Z62">
        <v>2.8648141131595679</v>
      </c>
      <c r="AA62">
        <v>2.3072400000000002</v>
      </c>
      <c r="AB62">
        <v>5.0759400000000001</v>
      </c>
      <c r="AC62">
        <v>1.26898</v>
      </c>
      <c r="AD62">
        <v>0.40376000000000001</v>
      </c>
      <c r="AE62">
        <v>0.26917000000000002</v>
      </c>
      <c r="AF62">
        <v>0</v>
      </c>
      <c r="AG62">
        <v>9.6130000000000007E-2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0.36531000000000002</v>
      </c>
      <c r="AR62">
        <v>0</v>
      </c>
      <c r="AS62">
        <v>0.88366833091904062</v>
      </c>
      <c r="AT62">
        <v>3.9988400386286815</v>
      </c>
      <c r="AU62">
        <v>1.13439</v>
      </c>
      <c r="AV62">
        <v>0</v>
      </c>
      <c r="AW62">
        <v>0.36531000000000002</v>
      </c>
      <c r="AX62">
        <v>0.21149000000000001</v>
      </c>
      <c r="AY62">
        <v>0</v>
      </c>
      <c r="AZ62" s="16">
        <v>1.4420299999999999</v>
      </c>
    </row>
    <row r="63" spans="1:52" x14ac:dyDescent="0.4">
      <c r="A63">
        <v>0.36531000000000002</v>
      </c>
      <c r="B63">
        <v>2.96096</v>
      </c>
      <c r="C63">
        <v>0.67293999999999998</v>
      </c>
      <c r="D63">
        <v>0.98058000000000012</v>
      </c>
      <c r="E63">
        <v>6.7102399999999998</v>
      </c>
      <c r="F63">
        <v>0</v>
      </c>
      <c r="G63">
        <v>4.24918</v>
      </c>
      <c r="H63">
        <v>0</v>
      </c>
      <c r="I63">
        <v>0.74985000000000002</v>
      </c>
      <c r="J63">
        <v>1.19207</v>
      </c>
      <c r="K63">
        <v>0.57681000000000004</v>
      </c>
      <c r="L63">
        <v>0.24995000000000001</v>
      </c>
      <c r="M63">
        <v>0.59602999999999995</v>
      </c>
      <c r="N63">
        <v>0.19227</v>
      </c>
      <c r="O63">
        <v>0.57681000000000004</v>
      </c>
      <c r="P63">
        <v>0.11536</v>
      </c>
      <c r="Q63">
        <v>0</v>
      </c>
      <c r="R63">
        <v>0</v>
      </c>
      <c r="S63">
        <v>0.17304</v>
      </c>
      <c r="T63">
        <v>0</v>
      </c>
      <c r="U63">
        <v>0.46143560228435609</v>
      </c>
      <c r="V63">
        <v>0</v>
      </c>
      <c r="W63">
        <v>9.6108189350675069E-2</v>
      </c>
      <c r="X63">
        <v>1.1920640190670022</v>
      </c>
      <c r="Y63">
        <v>0.13454802099512614</v>
      </c>
      <c r="Z63">
        <v>3.4608715998071875</v>
      </c>
      <c r="AA63">
        <v>1.9227000000000003</v>
      </c>
      <c r="AB63">
        <v>6.0180699999999998</v>
      </c>
      <c r="AC63">
        <v>1.34589</v>
      </c>
      <c r="AD63">
        <v>0.23072000000000001</v>
      </c>
      <c r="AE63">
        <v>0.55757999999999996</v>
      </c>
      <c r="AF63">
        <v>0</v>
      </c>
      <c r="AG63">
        <v>0.13458000000000001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0.42298999999999992</v>
      </c>
      <c r="AR63">
        <v>0</v>
      </c>
      <c r="AS63">
        <v>0.99926701122422357</v>
      </c>
      <c r="AT63">
        <v>5.1907586113286355</v>
      </c>
      <c r="AU63">
        <v>1.53816</v>
      </c>
      <c r="AV63">
        <v>9.6129999999999993E-2</v>
      </c>
      <c r="AW63">
        <v>0.55757999999999996</v>
      </c>
      <c r="AX63">
        <v>0.13458000000000001</v>
      </c>
      <c r="AY63">
        <v>0</v>
      </c>
      <c r="AZ63" s="16">
        <v>2.0765199999999999</v>
      </c>
    </row>
    <row r="64" spans="1:52" x14ac:dyDescent="0.4">
      <c r="A64">
        <v>0.17304</v>
      </c>
      <c r="B64">
        <v>2.9801899999999999</v>
      </c>
      <c r="C64">
        <v>0.38453999999999999</v>
      </c>
      <c r="D64">
        <v>0.59602999999999995</v>
      </c>
      <c r="E64">
        <v>4.7490800000000002</v>
      </c>
      <c r="F64">
        <v>0</v>
      </c>
      <c r="G64">
        <v>3.3262800000000001</v>
      </c>
      <c r="H64">
        <v>0</v>
      </c>
      <c r="I64">
        <v>0.76907999999999999</v>
      </c>
      <c r="J64">
        <v>1.0959399999999999</v>
      </c>
      <c r="K64">
        <v>0.67293999999999998</v>
      </c>
      <c r="L64">
        <v>0.26917000000000002</v>
      </c>
      <c r="M64">
        <v>0.44222</v>
      </c>
      <c r="N64">
        <v>0.44222</v>
      </c>
      <c r="O64">
        <v>0.40376000000000001</v>
      </c>
      <c r="P64">
        <v>0</v>
      </c>
      <c r="Q64">
        <v>0</v>
      </c>
      <c r="R64">
        <v>0</v>
      </c>
      <c r="S64">
        <v>0</v>
      </c>
      <c r="T64">
        <v>0</v>
      </c>
      <c r="U64">
        <v>0.46143729819549317</v>
      </c>
      <c r="V64">
        <v>0.13456857301110689</v>
      </c>
      <c r="W64">
        <v>0.19224477415969451</v>
      </c>
      <c r="X64">
        <v>1.1536104861275343</v>
      </c>
      <c r="Y64">
        <v>0</v>
      </c>
      <c r="Z64">
        <v>2.5187244641624025</v>
      </c>
      <c r="AA64">
        <v>1.7496600000000002</v>
      </c>
      <c r="AB64">
        <v>5.1336199999999996</v>
      </c>
      <c r="AC64">
        <v>1.32666</v>
      </c>
      <c r="AD64">
        <v>0.19227</v>
      </c>
      <c r="AE64">
        <v>0.49989999999999996</v>
      </c>
      <c r="AF64">
        <v>0</v>
      </c>
      <c r="AG64">
        <v>0.15381</v>
      </c>
      <c r="AH64">
        <v>0</v>
      </c>
      <c r="AI64">
        <v>0.13458000000000001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0.46144000000000002</v>
      </c>
      <c r="AR64">
        <v>0</v>
      </c>
      <c r="AS64">
        <v>0.99939142014016968</v>
      </c>
      <c r="AT64">
        <v>4.0956654518627813</v>
      </c>
      <c r="AU64">
        <v>1.61507</v>
      </c>
      <c r="AV64">
        <v>0.15381</v>
      </c>
      <c r="AW64">
        <v>0.42298999999999998</v>
      </c>
      <c r="AX64">
        <v>0.17304</v>
      </c>
      <c r="AY64">
        <v>0.13458000000000001</v>
      </c>
      <c r="AZ64" s="16">
        <v>1.8073399999999999</v>
      </c>
    </row>
    <row r="65" spans="1:52" x14ac:dyDescent="0.4">
      <c r="A65">
        <v>9.6129999999999993E-2</v>
      </c>
      <c r="B65">
        <v>1.6343000000000001</v>
      </c>
      <c r="C65">
        <v>0.34608</v>
      </c>
      <c r="D65">
        <v>0.82676000000000005</v>
      </c>
      <c r="E65">
        <v>3.1724600000000001</v>
      </c>
      <c r="F65">
        <v>0</v>
      </c>
      <c r="G65">
        <v>1.61507</v>
      </c>
      <c r="H65">
        <v>0</v>
      </c>
      <c r="I65">
        <v>0.44222</v>
      </c>
      <c r="J65">
        <v>0.57681000000000004</v>
      </c>
      <c r="K65">
        <v>0</v>
      </c>
      <c r="L65">
        <v>0.11536000000000002</v>
      </c>
      <c r="M65">
        <v>0.55757999999999996</v>
      </c>
      <c r="N65">
        <v>0.15381</v>
      </c>
      <c r="O65">
        <v>0.21149000000000001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0.17302816967052148</v>
      </c>
      <c r="V65">
        <v>0</v>
      </c>
      <c r="W65">
        <v>0.17302816967052148</v>
      </c>
      <c r="X65">
        <v>0.90365109320569814</v>
      </c>
      <c r="Y65">
        <v>0.11532052479537794</v>
      </c>
      <c r="Z65">
        <v>1.7112092364552947</v>
      </c>
      <c r="AA65">
        <v>1.9611599999999998</v>
      </c>
      <c r="AB65">
        <v>3.8069600000000001</v>
      </c>
      <c r="AC65">
        <v>0.94211999999999996</v>
      </c>
      <c r="AD65">
        <v>0.13458000000000001</v>
      </c>
      <c r="AE65">
        <v>0.38453999999999999</v>
      </c>
      <c r="AF65">
        <v>0</v>
      </c>
      <c r="AG65">
        <v>9.6129999999999993E-2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0.28839999999999999</v>
      </c>
      <c r="AR65">
        <v>0</v>
      </c>
      <c r="AS65">
        <v>0.28816657647708449</v>
      </c>
      <c r="AT65">
        <v>1.3839002760905577</v>
      </c>
      <c r="AU65">
        <v>1.2305299999999999</v>
      </c>
      <c r="AV65">
        <v>0</v>
      </c>
      <c r="AW65">
        <v>0.46144000000000007</v>
      </c>
      <c r="AX65">
        <v>0.19227</v>
      </c>
      <c r="AY65">
        <v>0</v>
      </c>
      <c r="AZ65" s="16">
        <v>1.0767100000000001</v>
      </c>
    </row>
    <row r="66" spans="1:52" x14ac:dyDescent="0.4">
      <c r="A66">
        <v>0.26917000000000002</v>
      </c>
      <c r="B66">
        <v>1.3458900000000003</v>
      </c>
      <c r="C66">
        <v>0.11536</v>
      </c>
      <c r="D66">
        <v>0.51912999999999998</v>
      </c>
      <c r="E66">
        <v>2.3649200000000001</v>
      </c>
      <c r="F66">
        <v>0</v>
      </c>
      <c r="G66">
        <v>1.2497499999999999</v>
      </c>
      <c r="H66">
        <v>0</v>
      </c>
      <c r="I66">
        <v>0.67293999999999998</v>
      </c>
      <c r="J66">
        <v>0.48066999999999999</v>
      </c>
      <c r="K66">
        <v>0.11536</v>
      </c>
      <c r="L66">
        <v>9.6130000000000007E-2</v>
      </c>
      <c r="M66">
        <v>0.51912999999999998</v>
      </c>
      <c r="N66">
        <v>0.46144000000000002</v>
      </c>
      <c r="O66">
        <v>0.13458000000000001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9.6108621004566214E-2</v>
      </c>
      <c r="X66">
        <v>0.73060852475209903</v>
      </c>
      <c r="Y66">
        <v>0.13454913187188938</v>
      </c>
      <c r="Z66">
        <v>1.3266679176323088</v>
      </c>
      <c r="AA66">
        <v>1.48048</v>
      </c>
      <c r="AB66">
        <v>2.9801899999999999</v>
      </c>
      <c r="AC66">
        <v>0.44222</v>
      </c>
      <c r="AD66">
        <v>0.24995000000000001</v>
      </c>
      <c r="AE66">
        <v>0.38453999999999999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0.19227</v>
      </c>
      <c r="AR66">
        <v>0</v>
      </c>
      <c r="AS66">
        <v>0.46072145185185187</v>
      </c>
      <c r="AT66">
        <v>1.3646464296296297</v>
      </c>
      <c r="AU66">
        <v>0.69216999999999995</v>
      </c>
      <c r="AV66">
        <v>0</v>
      </c>
      <c r="AW66">
        <v>9.6130000000000007E-2</v>
      </c>
      <c r="AX66">
        <v>0</v>
      </c>
      <c r="AY66">
        <v>0</v>
      </c>
      <c r="AZ66" s="16">
        <v>0.69216999999999995</v>
      </c>
    </row>
    <row r="67" spans="1:52" x14ac:dyDescent="0.4">
      <c r="A67">
        <v>0</v>
      </c>
      <c r="B67">
        <v>1.0959399999999999</v>
      </c>
      <c r="C67">
        <v>9.6130000000000007E-2</v>
      </c>
      <c r="D67">
        <v>0.42298999999999998</v>
      </c>
      <c r="E67">
        <v>1.2113</v>
      </c>
      <c r="F67">
        <v>0</v>
      </c>
      <c r="G67">
        <v>0.67293999999999998</v>
      </c>
      <c r="H67">
        <v>0</v>
      </c>
      <c r="I67">
        <v>0.51912999999999998</v>
      </c>
      <c r="J67">
        <v>2.2111100000000001</v>
      </c>
      <c r="K67">
        <v>0.13458000000000001</v>
      </c>
      <c r="L67">
        <v>0</v>
      </c>
      <c r="M67">
        <v>0.19227</v>
      </c>
      <c r="N67">
        <v>0.40376000000000001</v>
      </c>
      <c r="O67">
        <v>0.19227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0.15381455447355188</v>
      </c>
      <c r="X67">
        <v>0.84597375292066923</v>
      </c>
      <c r="Y67">
        <v>0</v>
      </c>
      <c r="Z67">
        <v>1.057478422282387</v>
      </c>
      <c r="AA67">
        <v>0.90366999999999997</v>
      </c>
      <c r="AB67">
        <v>2.1534300000000002</v>
      </c>
      <c r="AC67">
        <v>0.55757999999999996</v>
      </c>
      <c r="AD67">
        <v>0.13458000000000001</v>
      </c>
      <c r="AE67">
        <v>0.44222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0.40376000000000001</v>
      </c>
      <c r="AR67">
        <v>0</v>
      </c>
      <c r="AS67">
        <v>0.15327368040491687</v>
      </c>
      <c r="AT67">
        <v>0.80753333333333344</v>
      </c>
      <c r="AU67">
        <v>0.51912999999999998</v>
      </c>
      <c r="AV67">
        <v>0</v>
      </c>
      <c r="AW67">
        <v>0.28839999999999999</v>
      </c>
      <c r="AX67">
        <v>0.15380999999999997</v>
      </c>
      <c r="AY67">
        <v>0</v>
      </c>
      <c r="AZ67" s="16">
        <v>0.69216999999999995</v>
      </c>
    </row>
    <row r="68" spans="1:52" x14ac:dyDescent="0.4">
      <c r="A68">
        <v>0</v>
      </c>
      <c r="B68">
        <v>1.0767100000000001</v>
      </c>
      <c r="C68">
        <v>0</v>
      </c>
      <c r="D68">
        <v>0.42298999999999998</v>
      </c>
      <c r="E68">
        <v>1.96116</v>
      </c>
      <c r="F68">
        <v>0</v>
      </c>
      <c r="G68">
        <v>1.0959399999999999</v>
      </c>
      <c r="H68">
        <v>0</v>
      </c>
      <c r="I68">
        <v>0.48066999999999999</v>
      </c>
      <c r="J68">
        <v>0.36531000000000002</v>
      </c>
      <c r="K68">
        <v>0.15381</v>
      </c>
      <c r="L68">
        <v>0.19227</v>
      </c>
      <c r="M68">
        <v>0</v>
      </c>
      <c r="N68">
        <v>0.51912999999999998</v>
      </c>
      <c r="O68">
        <v>0.38453999999999999</v>
      </c>
      <c r="P68">
        <v>0</v>
      </c>
      <c r="Q68">
        <v>0</v>
      </c>
      <c r="R68">
        <v>0</v>
      </c>
      <c r="S68">
        <v>0</v>
      </c>
      <c r="T68">
        <v>0</v>
      </c>
      <c r="U68">
        <v>0.32684154063364773</v>
      </c>
      <c r="V68">
        <v>0</v>
      </c>
      <c r="W68">
        <v>0</v>
      </c>
      <c r="X68">
        <v>0.74982754690184406</v>
      </c>
      <c r="Y68">
        <v>0</v>
      </c>
      <c r="Z68">
        <v>1.1343775320123697</v>
      </c>
      <c r="AA68">
        <v>1.74966</v>
      </c>
      <c r="AB68">
        <v>1.74966</v>
      </c>
      <c r="AC68">
        <v>0.38453999999999999</v>
      </c>
      <c r="AD68">
        <v>0.13458000000000001</v>
      </c>
      <c r="AE68">
        <v>0.19227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9.6129999999999993E-2</v>
      </c>
      <c r="AP68">
        <v>0</v>
      </c>
      <c r="AQ68">
        <v>0.24995000000000001</v>
      </c>
      <c r="AR68">
        <v>0</v>
      </c>
      <c r="AS68">
        <v>0.17255405091558731</v>
      </c>
      <c r="AT68">
        <v>1.7115259669495309</v>
      </c>
      <c r="AU68">
        <v>0.71140000000000003</v>
      </c>
      <c r="AV68">
        <v>0</v>
      </c>
      <c r="AW68">
        <v>0.13458000000000001</v>
      </c>
      <c r="AX68">
        <v>0.15381</v>
      </c>
      <c r="AY68">
        <v>0</v>
      </c>
      <c r="AZ68" s="16">
        <v>0.74985000000000002</v>
      </c>
    </row>
    <row r="69" spans="1:52" x14ac:dyDescent="0.4">
      <c r="A69">
        <v>0</v>
      </c>
      <c r="B69">
        <v>1.0767100000000001</v>
      </c>
      <c r="C69">
        <v>0</v>
      </c>
      <c r="D69">
        <v>0.23072000000000001</v>
      </c>
      <c r="E69">
        <v>1.98038</v>
      </c>
      <c r="F69">
        <v>0</v>
      </c>
      <c r="G69">
        <v>0.69216999999999995</v>
      </c>
      <c r="H69">
        <v>0</v>
      </c>
      <c r="I69">
        <v>0.36531000000000002</v>
      </c>
      <c r="J69">
        <v>0.51912999999999998</v>
      </c>
      <c r="K69">
        <v>0</v>
      </c>
      <c r="L69">
        <v>0</v>
      </c>
      <c r="M69">
        <v>0.40376000000000001</v>
      </c>
      <c r="N69">
        <v>0.21149000000000001</v>
      </c>
      <c r="O69">
        <v>0.21149000000000001</v>
      </c>
      <c r="P69">
        <v>0</v>
      </c>
      <c r="Q69">
        <v>0</v>
      </c>
      <c r="R69">
        <v>0</v>
      </c>
      <c r="S69">
        <v>0</v>
      </c>
      <c r="T69">
        <v>0</v>
      </c>
      <c r="U69">
        <v>0.17302920248315204</v>
      </c>
      <c r="V69">
        <v>0</v>
      </c>
      <c r="W69">
        <v>0</v>
      </c>
      <c r="X69">
        <v>0.65368757525576759</v>
      </c>
      <c r="Y69">
        <v>0</v>
      </c>
      <c r="Z69">
        <v>0.98055382483043341</v>
      </c>
      <c r="AA69">
        <v>1.3843399999999999</v>
      </c>
      <c r="AB69">
        <v>1.69198</v>
      </c>
      <c r="AC69">
        <v>0.34608</v>
      </c>
      <c r="AD69">
        <v>0.13458000000000001</v>
      </c>
      <c r="AE69">
        <v>0.32685999999999998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0.23072000000000001</v>
      </c>
      <c r="AR69">
        <v>0</v>
      </c>
      <c r="AS69">
        <v>0</v>
      </c>
      <c r="AT69">
        <v>1.4995181601061476</v>
      </c>
      <c r="AU69">
        <v>1.05748</v>
      </c>
      <c r="AV69">
        <v>0</v>
      </c>
      <c r="AW69">
        <v>0.15381</v>
      </c>
      <c r="AX69">
        <v>0</v>
      </c>
      <c r="AY69">
        <v>0</v>
      </c>
      <c r="AZ69" s="16">
        <v>0.88444</v>
      </c>
    </row>
    <row r="70" spans="1:52" x14ac:dyDescent="0.4">
      <c r="A70">
        <v>0</v>
      </c>
      <c r="B70">
        <v>1.13439</v>
      </c>
      <c r="C70">
        <v>0.13458000000000001</v>
      </c>
      <c r="D70">
        <v>0.32685999999999998</v>
      </c>
      <c r="E70">
        <v>1.40357</v>
      </c>
      <c r="F70">
        <v>0</v>
      </c>
      <c r="G70">
        <v>0.53835</v>
      </c>
      <c r="H70">
        <v>0</v>
      </c>
      <c r="I70">
        <v>0.71140000000000003</v>
      </c>
      <c r="J70">
        <v>0.46144000000000002</v>
      </c>
      <c r="K70">
        <v>0</v>
      </c>
      <c r="L70">
        <v>9.6129999999999993E-2</v>
      </c>
      <c r="M70">
        <v>0.13458000000000001</v>
      </c>
      <c r="N70">
        <v>0.28839999999999999</v>
      </c>
      <c r="O70">
        <v>0.15381</v>
      </c>
      <c r="P70">
        <v>0</v>
      </c>
      <c r="Q70">
        <v>0</v>
      </c>
      <c r="R70">
        <v>0</v>
      </c>
      <c r="S70">
        <v>0</v>
      </c>
      <c r="T70">
        <v>0</v>
      </c>
      <c r="U70">
        <v>0.17303035963700925</v>
      </c>
      <c r="V70">
        <v>0</v>
      </c>
      <c r="W70">
        <v>0.13456993884395343</v>
      </c>
      <c r="X70">
        <v>1.365114796594437</v>
      </c>
      <c r="Y70">
        <v>0</v>
      </c>
      <c r="Z70">
        <v>1.6535288221361586</v>
      </c>
      <c r="AA70">
        <v>3.5377800000000006</v>
      </c>
      <c r="AB70">
        <v>2.11497</v>
      </c>
      <c r="AC70">
        <v>0.59602999999999995</v>
      </c>
      <c r="AD70">
        <v>0.19227</v>
      </c>
      <c r="AE70">
        <v>0.15381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0.15381</v>
      </c>
      <c r="AR70">
        <v>0</v>
      </c>
      <c r="AS70">
        <v>0.17259880774032457</v>
      </c>
      <c r="AT70">
        <v>1.3650200124843945</v>
      </c>
      <c r="AU70">
        <v>0.67293999999999998</v>
      </c>
      <c r="AV70">
        <v>0</v>
      </c>
      <c r="AW70">
        <v>0.21149000000000001</v>
      </c>
      <c r="AX70">
        <v>0</v>
      </c>
      <c r="AY70">
        <v>0</v>
      </c>
      <c r="AZ70" s="16">
        <v>0.57681000000000004</v>
      </c>
    </row>
    <row r="71" spans="1:52" x14ac:dyDescent="0.4">
      <c r="A71">
        <v>0.21149000000000001</v>
      </c>
      <c r="B71">
        <v>1.5766100000000001</v>
      </c>
      <c r="C71">
        <v>0.49990000000000001</v>
      </c>
      <c r="D71">
        <v>0.40376000000000001</v>
      </c>
      <c r="E71">
        <v>2.0957499999999998</v>
      </c>
      <c r="F71">
        <v>0</v>
      </c>
      <c r="G71">
        <v>1.3074399999999999</v>
      </c>
      <c r="H71">
        <v>0</v>
      </c>
      <c r="I71">
        <v>0.67293999999999998</v>
      </c>
      <c r="J71">
        <v>0.7883</v>
      </c>
      <c r="K71">
        <v>0.24995000000000001</v>
      </c>
      <c r="L71">
        <v>9.6129999999999993E-2</v>
      </c>
      <c r="M71">
        <v>0.32685999999999998</v>
      </c>
      <c r="N71">
        <v>0.24995000000000001</v>
      </c>
      <c r="O71">
        <v>0.32685999999999998</v>
      </c>
      <c r="P71">
        <v>0</v>
      </c>
      <c r="Q71">
        <v>0</v>
      </c>
      <c r="R71">
        <v>0</v>
      </c>
      <c r="S71">
        <v>0.15381</v>
      </c>
      <c r="T71">
        <v>0</v>
      </c>
      <c r="U71">
        <v>0.13456836528425528</v>
      </c>
      <c r="V71">
        <v>0</v>
      </c>
      <c r="W71">
        <v>0</v>
      </c>
      <c r="X71">
        <v>0.46142439978563765</v>
      </c>
      <c r="Y71">
        <v>0</v>
      </c>
      <c r="Z71">
        <v>1.9419718167202569</v>
      </c>
      <c r="AA71">
        <v>2.38415</v>
      </c>
      <c r="AB71">
        <v>2.2687900000000001</v>
      </c>
      <c r="AC71">
        <v>0.71140000000000003</v>
      </c>
      <c r="AD71">
        <v>0.11536</v>
      </c>
      <c r="AE71">
        <v>0.28839999999999999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0.28839999999999999</v>
      </c>
      <c r="AR71">
        <v>0</v>
      </c>
      <c r="AS71">
        <v>0.28813278311742579</v>
      </c>
      <c r="AT71">
        <v>2.1912104053489343</v>
      </c>
      <c r="AU71">
        <v>0.61526000000000003</v>
      </c>
      <c r="AV71">
        <v>0</v>
      </c>
      <c r="AW71">
        <v>0.23072000000000001</v>
      </c>
      <c r="AX71">
        <v>0</v>
      </c>
      <c r="AY71">
        <v>0</v>
      </c>
      <c r="AZ71" s="16">
        <v>1.0190300000000001</v>
      </c>
    </row>
    <row r="72" spans="1:52" x14ac:dyDescent="0.4">
      <c r="A72">
        <v>0.21149000000000001</v>
      </c>
      <c r="B72">
        <v>0.94211999999999996</v>
      </c>
      <c r="C72">
        <v>0.17304</v>
      </c>
      <c r="D72">
        <v>0.15381</v>
      </c>
      <c r="E72">
        <v>2.3456999999999999</v>
      </c>
      <c r="F72">
        <v>0</v>
      </c>
      <c r="G72">
        <v>0.73062000000000005</v>
      </c>
      <c r="H72">
        <v>0</v>
      </c>
      <c r="I72">
        <v>0.44221999999999995</v>
      </c>
      <c r="J72">
        <v>1.2305299999999999</v>
      </c>
      <c r="K72">
        <v>0.11536</v>
      </c>
      <c r="L72">
        <v>0.11536</v>
      </c>
      <c r="M72">
        <v>0.53835</v>
      </c>
      <c r="N72">
        <v>0.23072000000000001</v>
      </c>
      <c r="O72">
        <v>0.36531000000000002</v>
      </c>
      <c r="P72">
        <v>0</v>
      </c>
      <c r="Q72">
        <v>0</v>
      </c>
      <c r="R72">
        <v>0</v>
      </c>
      <c r="S72">
        <v>0</v>
      </c>
      <c r="T72">
        <v>0</v>
      </c>
      <c r="U72">
        <v>0.28838077222720621</v>
      </c>
      <c r="V72">
        <v>0</v>
      </c>
      <c r="W72">
        <v>0.11535230889088248</v>
      </c>
      <c r="X72">
        <v>0.98057214348642119</v>
      </c>
      <c r="Y72">
        <v>0</v>
      </c>
      <c r="Z72">
        <v>1.3459000708622206</v>
      </c>
      <c r="AA72">
        <v>1.82657</v>
      </c>
      <c r="AB72">
        <v>1.53816</v>
      </c>
      <c r="AC72">
        <v>0.36531000000000002</v>
      </c>
      <c r="AD72">
        <v>0.24995000000000001</v>
      </c>
      <c r="AE72">
        <v>0.34608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0.15381</v>
      </c>
      <c r="AR72">
        <v>0</v>
      </c>
      <c r="AS72">
        <v>0</v>
      </c>
      <c r="AT72">
        <v>1.4802961165048543</v>
      </c>
      <c r="AU72">
        <v>0.74985000000000002</v>
      </c>
      <c r="AV72">
        <v>0.13458000000000001</v>
      </c>
      <c r="AW72">
        <v>0.15381</v>
      </c>
      <c r="AX72">
        <v>0</v>
      </c>
      <c r="AY72">
        <v>0</v>
      </c>
      <c r="AZ72" s="16">
        <v>0.76907999999999999</v>
      </c>
    </row>
    <row r="73" spans="1:52" x14ac:dyDescent="0.4">
      <c r="A73">
        <v>0.15381</v>
      </c>
      <c r="B73">
        <v>0.96135000000000015</v>
      </c>
      <c r="C73">
        <v>0.15381</v>
      </c>
      <c r="D73">
        <v>0.13458000000000001</v>
      </c>
      <c r="E73">
        <v>29.87886</v>
      </c>
      <c r="F73">
        <v>0</v>
      </c>
      <c r="G73">
        <v>1.5189299999999999</v>
      </c>
      <c r="H73">
        <v>0</v>
      </c>
      <c r="I73">
        <v>0.32685999999999998</v>
      </c>
      <c r="J73">
        <v>0.46144000000000002</v>
      </c>
      <c r="K73">
        <v>0.19227</v>
      </c>
      <c r="L73">
        <v>0.15381</v>
      </c>
      <c r="M73">
        <v>0.36531000000000002</v>
      </c>
      <c r="N73">
        <v>0.24995000000000001</v>
      </c>
      <c r="O73">
        <v>0.28839999999999999</v>
      </c>
      <c r="P73">
        <v>0</v>
      </c>
      <c r="Q73">
        <v>0</v>
      </c>
      <c r="R73">
        <v>0</v>
      </c>
      <c r="S73">
        <v>0</v>
      </c>
      <c r="T73">
        <v>0</v>
      </c>
      <c r="U73">
        <v>0.15381192809503555</v>
      </c>
      <c r="V73">
        <v>0</v>
      </c>
      <c r="W73">
        <v>9.6108227257942089E-2</v>
      </c>
      <c r="X73">
        <v>0.69214504954916356</v>
      </c>
      <c r="Y73">
        <v>0</v>
      </c>
      <c r="Z73">
        <v>0.80751004515130864</v>
      </c>
      <c r="AA73">
        <v>1.2305299999999999</v>
      </c>
      <c r="AB73">
        <v>1.5766100000000001</v>
      </c>
      <c r="AC73">
        <v>0.51912999999999998</v>
      </c>
      <c r="AD73">
        <v>0.34608</v>
      </c>
      <c r="AE73">
        <v>0.32685999999999998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9.6129999999999993E-2</v>
      </c>
      <c r="AR73">
        <v>0</v>
      </c>
      <c r="AS73">
        <v>9.5456818688082534E-2</v>
      </c>
      <c r="AT73">
        <v>1.5378181065713112</v>
      </c>
      <c r="AU73">
        <v>0.71140000000000003</v>
      </c>
      <c r="AV73">
        <v>0.19227</v>
      </c>
      <c r="AW73">
        <v>0.13458000000000001</v>
      </c>
      <c r="AX73">
        <v>0</v>
      </c>
      <c r="AY73">
        <v>0</v>
      </c>
      <c r="AZ73" s="16">
        <v>1.26898</v>
      </c>
    </row>
    <row r="74" spans="1:52" x14ac:dyDescent="0.4">
      <c r="A74">
        <v>9.6129999999999979E-2</v>
      </c>
      <c r="B74">
        <v>0.99980000000000002</v>
      </c>
      <c r="C74">
        <v>0</v>
      </c>
      <c r="D74">
        <v>0.34608</v>
      </c>
      <c r="E74">
        <v>11.90155</v>
      </c>
      <c r="F74">
        <v>0</v>
      </c>
      <c r="G74">
        <v>1.1728499999999999</v>
      </c>
      <c r="H74">
        <v>0</v>
      </c>
      <c r="I74">
        <v>0.30763000000000001</v>
      </c>
      <c r="J74">
        <v>0.46144000000000007</v>
      </c>
      <c r="K74">
        <v>9.6129999999999979E-2</v>
      </c>
      <c r="L74">
        <v>0.24995000000000001</v>
      </c>
      <c r="M74">
        <v>0.49990000000000001</v>
      </c>
      <c r="N74">
        <v>0.26917000000000002</v>
      </c>
      <c r="O74">
        <v>0.30763000000000001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0.65368991359851425</v>
      </c>
      <c r="Y74">
        <v>0</v>
      </c>
      <c r="Z74">
        <v>1.230514770350966</v>
      </c>
      <c r="AA74">
        <v>0.99980000000000002</v>
      </c>
      <c r="AB74">
        <v>1.48048</v>
      </c>
      <c r="AC74">
        <v>0.71140000000000003</v>
      </c>
      <c r="AD74">
        <v>0.11536000000000002</v>
      </c>
      <c r="AE74">
        <v>0.42298999999999998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0.23072000000000004</v>
      </c>
      <c r="AR74">
        <v>0</v>
      </c>
      <c r="AS74">
        <v>0.11472428623988228</v>
      </c>
      <c r="AT74">
        <v>1.9222886129506993</v>
      </c>
      <c r="AU74">
        <v>0.80752999999999997</v>
      </c>
      <c r="AV74">
        <v>0.21149000000000001</v>
      </c>
      <c r="AW74">
        <v>0.15381</v>
      </c>
      <c r="AX74">
        <v>0</v>
      </c>
      <c r="AY74">
        <v>0</v>
      </c>
      <c r="AZ74" s="16">
        <v>1.26898</v>
      </c>
    </row>
    <row r="75" spans="1:52" x14ac:dyDescent="0.4">
      <c r="A75">
        <v>0.13458000000000001</v>
      </c>
      <c r="B75">
        <v>1.4997100000000001</v>
      </c>
      <c r="C75">
        <v>9.6129999999999993E-2</v>
      </c>
      <c r="D75">
        <v>0.24995000000000003</v>
      </c>
      <c r="E75">
        <v>1.9034800000000001</v>
      </c>
      <c r="F75">
        <v>0</v>
      </c>
      <c r="G75">
        <v>1.3651199999999999</v>
      </c>
      <c r="H75">
        <v>0</v>
      </c>
      <c r="I75">
        <v>0.67293999999999998</v>
      </c>
      <c r="J75">
        <v>0.99980000000000013</v>
      </c>
      <c r="K75">
        <v>0.13458000000000001</v>
      </c>
      <c r="L75">
        <v>0.13458000000000001</v>
      </c>
      <c r="M75">
        <v>0.48066999999999999</v>
      </c>
      <c r="N75">
        <v>0.21149000000000001</v>
      </c>
      <c r="O75">
        <v>0.48066999999999999</v>
      </c>
      <c r="P75">
        <v>0</v>
      </c>
      <c r="Q75">
        <v>0</v>
      </c>
      <c r="R75">
        <v>0</v>
      </c>
      <c r="S75">
        <v>0</v>
      </c>
      <c r="T75">
        <v>0</v>
      </c>
      <c r="U75">
        <v>0.26916472587097245</v>
      </c>
      <c r="V75">
        <v>0</v>
      </c>
      <c r="W75">
        <v>9.6108503600261824E-2</v>
      </c>
      <c r="X75">
        <v>0.48064318802954853</v>
      </c>
      <c r="Y75">
        <v>0</v>
      </c>
      <c r="Z75">
        <v>1.3266542654173847</v>
      </c>
      <c r="AA75">
        <v>1.9034800000000001</v>
      </c>
      <c r="AB75">
        <v>1.5766100000000001</v>
      </c>
      <c r="AC75">
        <v>0.82676000000000005</v>
      </c>
      <c r="AD75">
        <v>0.15381</v>
      </c>
      <c r="AE75">
        <v>0.17304</v>
      </c>
      <c r="AF75">
        <v>0</v>
      </c>
      <c r="AG75">
        <v>0</v>
      </c>
      <c r="AH75">
        <v>0.15381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0.34608</v>
      </c>
      <c r="AR75">
        <v>0</v>
      </c>
      <c r="AS75">
        <v>0.23037976990335943</v>
      </c>
      <c r="AT75">
        <v>1.2876739990796133</v>
      </c>
      <c r="AU75">
        <v>0.74985000000000002</v>
      </c>
      <c r="AV75">
        <v>0</v>
      </c>
      <c r="AW75">
        <v>0.19227</v>
      </c>
      <c r="AX75">
        <v>0</v>
      </c>
      <c r="AY75">
        <v>0</v>
      </c>
      <c r="AZ75" s="16">
        <v>1.9419299999999999</v>
      </c>
    </row>
    <row r="76" spans="1:52" x14ac:dyDescent="0.4">
      <c r="A76">
        <v>0.59602999999999995</v>
      </c>
      <c r="B76">
        <v>2.1918799999999998</v>
      </c>
      <c r="C76">
        <v>0.26917000000000002</v>
      </c>
      <c r="D76">
        <v>0.38453999999999999</v>
      </c>
      <c r="E76">
        <v>3.6531400000000001</v>
      </c>
      <c r="F76">
        <v>0</v>
      </c>
      <c r="G76">
        <v>2.17265</v>
      </c>
      <c r="H76">
        <v>0</v>
      </c>
      <c r="I76">
        <v>0.82676000000000005</v>
      </c>
      <c r="J76">
        <v>1.6343000000000001</v>
      </c>
      <c r="K76">
        <v>0.30763000000000001</v>
      </c>
      <c r="L76">
        <v>0.34608</v>
      </c>
      <c r="M76">
        <v>0.71140000000000003</v>
      </c>
      <c r="N76">
        <v>0.28839999999999999</v>
      </c>
      <c r="O76">
        <v>0.65371999999999997</v>
      </c>
      <c r="P76">
        <v>0</v>
      </c>
      <c r="Q76">
        <v>0</v>
      </c>
      <c r="R76">
        <v>0</v>
      </c>
      <c r="S76">
        <v>0</v>
      </c>
      <c r="T76">
        <v>0</v>
      </c>
      <c r="U76">
        <v>0.40376009004434005</v>
      </c>
      <c r="V76">
        <v>0</v>
      </c>
      <c r="W76">
        <v>0.17302817190283093</v>
      </c>
      <c r="X76">
        <v>0.46141568828549645</v>
      </c>
      <c r="Y76">
        <v>0</v>
      </c>
      <c r="Z76">
        <v>2.1341654841486508</v>
      </c>
      <c r="AA76">
        <v>2.7494700000000001</v>
      </c>
      <c r="AB76">
        <v>2.4226100000000002</v>
      </c>
      <c r="AC76">
        <v>1.19207</v>
      </c>
      <c r="AD76">
        <v>0.21149000000000001</v>
      </c>
      <c r="AE76">
        <v>0.34608</v>
      </c>
      <c r="AF76">
        <v>0</v>
      </c>
      <c r="AG76">
        <v>0.11535999999999999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0.82676000000000005</v>
      </c>
      <c r="AR76">
        <v>0</v>
      </c>
      <c r="AS76">
        <v>0.42303203548309759</v>
      </c>
      <c r="AT76">
        <v>2.4033124334691922</v>
      </c>
      <c r="AU76">
        <v>1.34589</v>
      </c>
      <c r="AV76">
        <v>0.11535999999999999</v>
      </c>
      <c r="AW76">
        <v>0.30763000000000001</v>
      </c>
      <c r="AX76">
        <v>0</v>
      </c>
      <c r="AY76">
        <v>0</v>
      </c>
      <c r="AZ76" s="16">
        <v>3.2109200000000002</v>
      </c>
    </row>
    <row r="77" spans="1:52" x14ac:dyDescent="0.4">
      <c r="A77">
        <v>0.46144000000000002</v>
      </c>
      <c r="B77">
        <v>2.0380600000000002</v>
      </c>
      <c r="C77">
        <v>0.34608</v>
      </c>
      <c r="D77">
        <v>0.30763000000000001</v>
      </c>
      <c r="E77">
        <v>3.23014</v>
      </c>
      <c r="F77">
        <v>0</v>
      </c>
      <c r="G77">
        <v>1.61507</v>
      </c>
      <c r="H77">
        <v>0</v>
      </c>
      <c r="I77">
        <v>1.0190300000000001</v>
      </c>
      <c r="J77">
        <v>0.76907999999999999</v>
      </c>
      <c r="K77">
        <v>0.30763000000000001</v>
      </c>
      <c r="L77">
        <v>0.36531000000000002</v>
      </c>
      <c r="M77">
        <v>0.57681000000000004</v>
      </c>
      <c r="N77">
        <v>0.24995000000000001</v>
      </c>
      <c r="O77">
        <v>0.46144000000000002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0.4806528507260539</v>
      </c>
      <c r="V77">
        <v>0</v>
      </c>
      <c r="W77">
        <v>9.6108418968266218E-2</v>
      </c>
      <c r="X77">
        <v>0.69214718617006488</v>
      </c>
      <c r="Y77">
        <v>9.6092868904898335E-2</v>
      </c>
      <c r="Z77">
        <v>1.8458007034574837</v>
      </c>
      <c r="AA77">
        <v>2.0572900000000001</v>
      </c>
      <c r="AB77">
        <v>2.2880199999999999</v>
      </c>
      <c r="AC77">
        <v>0.90366999999999997</v>
      </c>
      <c r="AD77">
        <v>0.28839999999999999</v>
      </c>
      <c r="AE77">
        <v>0.46144000000000002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0.67293999999999998</v>
      </c>
      <c r="AR77">
        <v>0</v>
      </c>
      <c r="AS77">
        <v>0.21108018980477219</v>
      </c>
      <c r="AT77">
        <v>1.9995687689804769</v>
      </c>
      <c r="AU77">
        <v>1.5958399999999999</v>
      </c>
      <c r="AV77">
        <v>0.11536</v>
      </c>
      <c r="AW77">
        <v>0.32685999999999998</v>
      </c>
      <c r="AX77">
        <v>0.13458000000000001</v>
      </c>
      <c r="AY77">
        <v>0</v>
      </c>
      <c r="AZ77" s="16">
        <v>3.1532300000000002</v>
      </c>
    </row>
    <row r="78" spans="1:52" x14ac:dyDescent="0.4">
      <c r="A78">
        <v>0.24995000000000001</v>
      </c>
      <c r="B78">
        <v>1.53816</v>
      </c>
      <c r="C78">
        <v>0.13458000000000001</v>
      </c>
      <c r="D78">
        <v>0.44222</v>
      </c>
      <c r="E78">
        <v>3.07633</v>
      </c>
      <c r="F78">
        <v>0</v>
      </c>
      <c r="G78">
        <v>1.7688899999999999</v>
      </c>
      <c r="H78">
        <v>0</v>
      </c>
      <c r="I78">
        <v>0.63449</v>
      </c>
      <c r="J78">
        <v>0.88444</v>
      </c>
      <c r="K78">
        <v>0.30763000000000001</v>
      </c>
      <c r="L78">
        <v>0.24995000000000001</v>
      </c>
      <c r="M78">
        <v>0.44222</v>
      </c>
      <c r="N78">
        <v>0.32685999999999998</v>
      </c>
      <c r="O78">
        <v>0.36531000000000002</v>
      </c>
      <c r="P78">
        <v>0</v>
      </c>
      <c r="Q78">
        <v>0</v>
      </c>
      <c r="R78">
        <v>0</v>
      </c>
      <c r="S78">
        <v>0</v>
      </c>
      <c r="T78">
        <v>0</v>
      </c>
      <c r="U78">
        <v>0.36530086217293861</v>
      </c>
      <c r="V78">
        <v>0</v>
      </c>
      <c r="W78">
        <v>0.13456849770033213</v>
      </c>
      <c r="X78">
        <v>6.748716345687666</v>
      </c>
      <c r="Y78">
        <v>0</v>
      </c>
      <c r="Z78">
        <v>1.288205887292269</v>
      </c>
      <c r="AA78">
        <v>1.2305299999999999</v>
      </c>
      <c r="AB78">
        <v>1.5573900000000001</v>
      </c>
      <c r="AC78">
        <v>1.19207</v>
      </c>
      <c r="AD78">
        <v>0.24995000000000001</v>
      </c>
      <c r="AE78">
        <v>0.26917000000000002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0.61526000000000003</v>
      </c>
      <c r="AR78">
        <v>0</v>
      </c>
      <c r="AS78">
        <v>0.23037437072892941</v>
      </c>
      <c r="AT78">
        <v>1.3839981207289296</v>
      </c>
      <c r="AU78">
        <v>0.53835</v>
      </c>
      <c r="AV78">
        <v>0</v>
      </c>
      <c r="AW78">
        <v>0.26917000000000002</v>
      </c>
      <c r="AX78">
        <v>0</v>
      </c>
      <c r="AY78">
        <v>0</v>
      </c>
      <c r="AZ78" s="16">
        <v>2.8840599999999998</v>
      </c>
    </row>
    <row r="79" spans="1:52" x14ac:dyDescent="0.4">
      <c r="A79">
        <v>0.46144000000000002</v>
      </c>
      <c r="B79">
        <v>1.5766100000000001</v>
      </c>
      <c r="C79">
        <v>0.24995000000000003</v>
      </c>
      <c r="D79">
        <v>0.28839999999999999</v>
      </c>
      <c r="E79">
        <v>1.9034800000000001</v>
      </c>
      <c r="F79">
        <v>0</v>
      </c>
      <c r="G79">
        <v>1.6343000000000001</v>
      </c>
      <c r="H79">
        <v>0</v>
      </c>
      <c r="I79">
        <v>0.51912999999999998</v>
      </c>
      <c r="J79">
        <v>0.57681000000000004</v>
      </c>
      <c r="K79">
        <v>0.19227</v>
      </c>
      <c r="L79">
        <v>0.28839999999999999</v>
      </c>
      <c r="M79">
        <v>0.51912999999999998</v>
      </c>
      <c r="N79">
        <v>0.15381</v>
      </c>
      <c r="O79">
        <v>9.6129999999999993E-2</v>
      </c>
      <c r="P79">
        <v>0</v>
      </c>
      <c r="Q79">
        <v>0</v>
      </c>
      <c r="R79">
        <v>0</v>
      </c>
      <c r="S79">
        <v>0</v>
      </c>
      <c r="T79">
        <v>0</v>
      </c>
      <c r="U79">
        <v>0.21148854811259002</v>
      </c>
      <c r="V79">
        <v>0</v>
      </c>
      <c r="W79">
        <v>9.6108503600261824E-2</v>
      </c>
      <c r="X79">
        <v>1.4035643633617334</v>
      </c>
      <c r="Y79">
        <v>0</v>
      </c>
      <c r="Z79">
        <v>0.99978634915390263</v>
      </c>
      <c r="AA79">
        <v>1.3074399999999999</v>
      </c>
      <c r="AB79">
        <v>1.32666</v>
      </c>
      <c r="AC79">
        <v>1.1728499999999999</v>
      </c>
      <c r="AD79">
        <v>0.21149000000000001</v>
      </c>
      <c r="AE79">
        <v>0.30763000000000001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0.42298999999999998</v>
      </c>
      <c r="AR79">
        <v>0</v>
      </c>
      <c r="AS79">
        <v>0.23037976990335943</v>
      </c>
      <c r="AT79">
        <v>1.1536507869305108</v>
      </c>
      <c r="AU79">
        <v>0.96135000000000004</v>
      </c>
      <c r="AV79">
        <v>0</v>
      </c>
      <c r="AW79">
        <v>0.24995000000000003</v>
      </c>
      <c r="AX79">
        <v>0</v>
      </c>
      <c r="AY79">
        <v>0</v>
      </c>
      <c r="AZ79" s="16">
        <v>1.3074399999999999</v>
      </c>
    </row>
    <row r="80" spans="1:52" x14ac:dyDescent="0.4">
      <c r="A80">
        <v>0.28839999999999999</v>
      </c>
      <c r="B80">
        <v>1.13439</v>
      </c>
      <c r="C80">
        <v>0.26917000000000002</v>
      </c>
      <c r="D80">
        <v>0.36531000000000002</v>
      </c>
      <c r="E80">
        <v>1.69198</v>
      </c>
      <c r="F80">
        <v>0</v>
      </c>
      <c r="G80">
        <v>0.99979999999999991</v>
      </c>
      <c r="H80">
        <v>0</v>
      </c>
      <c r="I80">
        <v>0.67293999999999998</v>
      </c>
      <c r="J80">
        <v>0.57681000000000004</v>
      </c>
      <c r="K80">
        <v>0.17304</v>
      </c>
      <c r="L80">
        <v>0.11536</v>
      </c>
      <c r="M80">
        <v>0.28839999999999999</v>
      </c>
      <c r="N80">
        <v>9.6129999999999993E-2</v>
      </c>
      <c r="O80">
        <v>0.13458000000000001</v>
      </c>
      <c r="P80">
        <v>0</v>
      </c>
      <c r="Q80">
        <v>0</v>
      </c>
      <c r="R80">
        <v>0</v>
      </c>
      <c r="S80">
        <v>0</v>
      </c>
      <c r="T80">
        <v>0</v>
      </c>
      <c r="U80">
        <v>0.15381384643079241</v>
      </c>
      <c r="V80">
        <v>0</v>
      </c>
      <c r="W80">
        <v>0.32684404019245245</v>
      </c>
      <c r="X80">
        <v>0.96133287364256703</v>
      </c>
      <c r="Y80">
        <v>0</v>
      </c>
      <c r="Z80">
        <v>1.095925765339989</v>
      </c>
      <c r="AA80">
        <v>1.19207</v>
      </c>
      <c r="AB80">
        <v>1.03826</v>
      </c>
      <c r="AC80">
        <v>1.2497499999999999</v>
      </c>
      <c r="AD80">
        <v>0.38453999999999999</v>
      </c>
      <c r="AE80">
        <v>0.42298999999999998</v>
      </c>
      <c r="AF80">
        <v>0</v>
      </c>
      <c r="AG80">
        <v>0</v>
      </c>
      <c r="AH80">
        <v>0.21149000000000001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0.40376000000000001</v>
      </c>
      <c r="AR80">
        <v>0</v>
      </c>
      <c r="AS80">
        <v>9.5458498964803309E-2</v>
      </c>
      <c r="AT80">
        <v>1.2873760869565216</v>
      </c>
      <c r="AU80">
        <v>0.94212000000000007</v>
      </c>
      <c r="AV80">
        <v>0</v>
      </c>
      <c r="AW80">
        <v>0.28839999999999999</v>
      </c>
      <c r="AX80">
        <v>0</v>
      </c>
      <c r="AY80">
        <v>0</v>
      </c>
      <c r="AZ80" s="16">
        <v>1.74966</v>
      </c>
    </row>
    <row r="81" spans="1:52" x14ac:dyDescent="0.4">
      <c r="A81">
        <v>0.13458000000000001</v>
      </c>
      <c r="B81">
        <v>0.96135000000000004</v>
      </c>
      <c r="C81">
        <v>0.28839999999999999</v>
      </c>
      <c r="D81">
        <v>0.38453999999999999</v>
      </c>
      <c r="E81">
        <v>1.7112000000000001</v>
      </c>
      <c r="F81">
        <v>0</v>
      </c>
      <c r="G81">
        <v>1.32666</v>
      </c>
      <c r="H81">
        <v>0</v>
      </c>
      <c r="I81">
        <v>0.98058000000000012</v>
      </c>
      <c r="J81">
        <v>0.80752999999999997</v>
      </c>
      <c r="K81">
        <v>0.17304</v>
      </c>
      <c r="L81">
        <v>0.32685999999999998</v>
      </c>
      <c r="M81">
        <v>0.59602999999999995</v>
      </c>
      <c r="N81">
        <v>0.11536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0.15381168589505029</v>
      </c>
      <c r="V81">
        <v>0</v>
      </c>
      <c r="W81">
        <v>0.21148760699665059</v>
      </c>
      <c r="X81">
        <v>16.208398708356302</v>
      </c>
      <c r="Y81">
        <v>0</v>
      </c>
      <c r="Z81">
        <v>0.96132862880995518</v>
      </c>
      <c r="AA81">
        <v>1.03826</v>
      </c>
      <c r="AB81">
        <v>1.1536200000000001</v>
      </c>
      <c r="AC81">
        <v>1.0190300000000001</v>
      </c>
      <c r="AD81">
        <v>0.24994999999999998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0.11536</v>
      </c>
      <c r="AR81">
        <v>0</v>
      </c>
      <c r="AS81">
        <v>0.21105383828045035</v>
      </c>
      <c r="AT81">
        <v>0.86435742067553745</v>
      </c>
      <c r="AU81">
        <v>0.67293999999999998</v>
      </c>
      <c r="AV81">
        <v>0</v>
      </c>
      <c r="AW81">
        <v>0.21149000000000001</v>
      </c>
      <c r="AX81">
        <v>0</v>
      </c>
      <c r="AY81">
        <v>0.11536</v>
      </c>
      <c r="AZ81" s="16">
        <v>1.6535200000000001</v>
      </c>
    </row>
    <row r="82" spans="1:52" x14ac:dyDescent="0.4">
      <c r="A82">
        <v>0.19227</v>
      </c>
      <c r="B82">
        <v>0.88444</v>
      </c>
      <c r="C82">
        <v>0.11536</v>
      </c>
      <c r="D82">
        <v>0.24995000000000001</v>
      </c>
      <c r="E82">
        <v>1.9996100000000001</v>
      </c>
      <c r="F82">
        <v>0</v>
      </c>
      <c r="G82">
        <v>0.80752999999999997</v>
      </c>
      <c r="H82">
        <v>0</v>
      </c>
      <c r="I82">
        <v>0.84599000000000002</v>
      </c>
      <c r="J82">
        <v>0.76907999999999999</v>
      </c>
      <c r="K82">
        <v>9.6129999999999993E-2</v>
      </c>
      <c r="L82">
        <v>0</v>
      </c>
      <c r="M82">
        <v>0.82676000000000005</v>
      </c>
      <c r="N82">
        <v>0.28839999999999999</v>
      </c>
      <c r="O82">
        <v>0.38453999999999999</v>
      </c>
      <c r="P82">
        <v>0</v>
      </c>
      <c r="Q82">
        <v>0</v>
      </c>
      <c r="R82">
        <v>0</v>
      </c>
      <c r="S82">
        <v>0</v>
      </c>
      <c r="T82">
        <v>0</v>
      </c>
      <c r="U82">
        <v>0.24994778888627336</v>
      </c>
      <c r="V82">
        <v>0</v>
      </c>
      <c r="W82">
        <v>9.6108205962584986E-2</v>
      </c>
      <c r="X82">
        <v>1.461241366628474</v>
      </c>
      <c r="Y82">
        <v>0</v>
      </c>
      <c r="Z82">
        <v>1.1920570499427108</v>
      </c>
      <c r="AA82">
        <v>1.2497499999999999</v>
      </c>
      <c r="AB82">
        <v>0.74985000000000002</v>
      </c>
      <c r="AC82">
        <v>0.84599000000000002</v>
      </c>
      <c r="AD82">
        <v>0.11536</v>
      </c>
      <c r="AE82">
        <v>0.11536</v>
      </c>
      <c r="AF82">
        <v>0</v>
      </c>
      <c r="AG82">
        <v>0</v>
      </c>
      <c r="AH82">
        <v>0.11536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0.24995000000000001</v>
      </c>
      <c r="AR82">
        <v>0</v>
      </c>
      <c r="AS82">
        <v>9.5469772229522562E-2</v>
      </c>
      <c r="AT82">
        <v>0.76901339465615426</v>
      </c>
      <c r="AU82">
        <v>0.98058000000000001</v>
      </c>
      <c r="AV82">
        <v>0.11536</v>
      </c>
      <c r="AW82">
        <v>0.19227</v>
      </c>
      <c r="AX82">
        <v>0</v>
      </c>
      <c r="AY82">
        <v>0</v>
      </c>
      <c r="AZ82" s="16">
        <v>1.5958399999999999</v>
      </c>
    </row>
    <row r="83" spans="1:52" x14ac:dyDescent="0.4">
      <c r="A83">
        <v>0.23071999999999998</v>
      </c>
      <c r="B83">
        <v>0.9228900000000001</v>
      </c>
      <c r="C83">
        <v>0</v>
      </c>
      <c r="D83">
        <v>0.11535999999999999</v>
      </c>
      <c r="E83">
        <v>1.7881100000000001</v>
      </c>
      <c r="F83">
        <v>0</v>
      </c>
      <c r="G83">
        <v>0.96134999999999993</v>
      </c>
      <c r="H83">
        <v>0</v>
      </c>
      <c r="I83">
        <v>0.65371999999999997</v>
      </c>
      <c r="J83">
        <v>0.67293999999999998</v>
      </c>
      <c r="K83">
        <v>0</v>
      </c>
      <c r="L83">
        <v>0.11535999999999999</v>
      </c>
      <c r="M83">
        <v>0.49990000000000001</v>
      </c>
      <c r="N83">
        <v>9.6129999999999993E-2</v>
      </c>
      <c r="O83">
        <v>0.28839999999999999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0.17302950524946575</v>
      </c>
      <c r="X83">
        <v>1.0574660525588524</v>
      </c>
      <c r="Y83">
        <v>0</v>
      </c>
      <c r="Z83">
        <v>0.86519132954802402</v>
      </c>
      <c r="AA83">
        <v>1.5189299999999999</v>
      </c>
      <c r="AB83">
        <v>0.59602999999999995</v>
      </c>
      <c r="AC83">
        <v>0.94212000000000007</v>
      </c>
      <c r="AD83">
        <v>0.19227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0.28839999999999999</v>
      </c>
      <c r="AR83">
        <v>0</v>
      </c>
      <c r="AS83">
        <v>0.11476845173934346</v>
      </c>
      <c r="AT83">
        <v>1.3071338167564919</v>
      </c>
      <c r="AU83">
        <v>0.73062000000000005</v>
      </c>
      <c r="AV83">
        <v>0</v>
      </c>
      <c r="AW83">
        <v>0.19227</v>
      </c>
      <c r="AX83">
        <v>0</v>
      </c>
      <c r="AY83">
        <v>0</v>
      </c>
      <c r="AZ83" s="16">
        <v>1.48048</v>
      </c>
    </row>
    <row r="84" spans="1:52" x14ac:dyDescent="0.4">
      <c r="A84">
        <v>0.15381</v>
      </c>
      <c r="B84">
        <v>0.63449</v>
      </c>
      <c r="C84">
        <v>9.6129999999999993E-2</v>
      </c>
      <c r="D84">
        <v>0.19227</v>
      </c>
      <c r="E84">
        <v>1.4420299999999999</v>
      </c>
      <c r="F84">
        <v>0</v>
      </c>
      <c r="G84">
        <v>0.63449</v>
      </c>
      <c r="H84">
        <v>0</v>
      </c>
      <c r="I84">
        <v>0.40376000000000001</v>
      </c>
      <c r="J84">
        <v>0.82676000000000005</v>
      </c>
      <c r="K84">
        <v>0.13458000000000001</v>
      </c>
      <c r="L84">
        <v>0.24995000000000001</v>
      </c>
      <c r="M84">
        <v>0.28839999999999999</v>
      </c>
      <c r="N84">
        <v>0</v>
      </c>
      <c r="O84">
        <v>0.23071999999999998</v>
      </c>
      <c r="P84">
        <v>0</v>
      </c>
      <c r="Q84">
        <v>0</v>
      </c>
      <c r="R84">
        <v>0</v>
      </c>
      <c r="S84">
        <v>0</v>
      </c>
      <c r="T84">
        <v>0</v>
      </c>
      <c r="U84">
        <v>0.17303030914572093</v>
      </c>
      <c r="V84">
        <v>0</v>
      </c>
      <c r="W84">
        <v>0.19224666929088502</v>
      </c>
      <c r="X84">
        <v>0.84597236455964364</v>
      </c>
      <c r="Y84">
        <v>0</v>
      </c>
      <c r="Z84">
        <v>0.92288302719710902</v>
      </c>
      <c r="AA84">
        <v>1.5766100000000001</v>
      </c>
      <c r="AB84">
        <v>0.9228900000000001</v>
      </c>
      <c r="AC84">
        <v>0.76907999999999999</v>
      </c>
      <c r="AD84">
        <v>0.24995000000000001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0.15381</v>
      </c>
      <c r="AR84">
        <v>0</v>
      </c>
      <c r="AS84">
        <v>0.15331424665856622</v>
      </c>
      <c r="AT84">
        <v>1.3456610449574726</v>
      </c>
      <c r="AU84">
        <v>1.2305299999999999</v>
      </c>
      <c r="AV84">
        <v>0</v>
      </c>
      <c r="AW84">
        <v>0.19227</v>
      </c>
      <c r="AX84">
        <v>0</v>
      </c>
      <c r="AY84">
        <v>0</v>
      </c>
      <c r="AZ84" s="16">
        <v>1.69198</v>
      </c>
    </row>
    <row r="85" spans="1:52" x14ac:dyDescent="0.4">
      <c r="A85">
        <v>9.6129999999999993E-2</v>
      </c>
      <c r="B85">
        <v>0.67293999999999987</v>
      </c>
      <c r="C85">
        <v>0</v>
      </c>
      <c r="D85">
        <v>0</v>
      </c>
      <c r="E85">
        <v>1.1728499999999999</v>
      </c>
      <c r="F85">
        <v>0</v>
      </c>
      <c r="G85">
        <v>0.69216999999999995</v>
      </c>
      <c r="H85">
        <v>0</v>
      </c>
      <c r="I85">
        <v>0.34608</v>
      </c>
      <c r="J85">
        <v>0.46144000000000002</v>
      </c>
      <c r="K85">
        <v>0.13458000000000001</v>
      </c>
      <c r="L85">
        <v>0</v>
      </c>
      <c r="M85">
        <v>0.28839999999999999</v>
      </c>
      <c r="N85">
        <v>0.11536</v>
      </c>
      <c r="O85">
        <v>0.36531000000000002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0.23070461778176496</v>
      </c>
      <c r="X85">
        <v>0.69215535871605316</v>
      </c>
      <c r="Y85">
        <v>0</v>
      </c>
      <c r="Z85">
        <v>0.53833307350519011</v>
      </c>
      <c r="AA85">
        <v>1.4420299999999999</v>
      </c>
      <c r="AB85">
        <v>1.03826</v>
      </c>
      <c r="AC85">
        <v>0.76907999999999999</v>
      </c>
      <c r="AD85">
        <v>0.13458000000000001</v>
      </c>
      <c r="AE85">
        <v>9.6129999999999993E-2</v>
      </c>
      <c r="AF85">
        <v>9.6129999999999993E-2</v>
      </c>
      <c r="AG85">
        <v>0</v>
      </c>
      <c r="AH85">
        <v>9.6129999999999993E-2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0.19227</v>
      </c>
      <c r="AR85">
        <v>0</v>
      </c>
      <c r="AS85">
        <v>0</v>
      </c>
      <c r="AT85">
        <v>0.57635197908887226</v>
      </c>
      <c r="AU85">
        <v>0.90366999999999986</v>
      </c>
      <c r="AV85">
        <v>0</v>
      </c>
      <c r="AW85">
        <v>0.19227</v>
      </c>
      <c r="AX85">
        <v>0</v>
      </c>
      <c r="AY85">
        <v>0</v>
      </c>
      <c r="AZ85" s="16">
        <v>1.0959399999999999</v>
      </c>
    </row>
    <row r="86" spans="1:52" x14ac:dyDescent="0.4">
      <c r="A86">
        <v>0</v>
      </c>
      <c r="B86">
        <v>0.48066999999999999</v>
      </c>
      <c r="C86">
        <v>0</v>
      </c>
      <c r="D86">
        <v>0</v>
      </c>
      <c r="E86">
        <v>1.19207</v>
      </c>
      <c r="F86">
        <v>0</v>
      </c>
      <c r="G86">
        <v>0.67293999999999987</v>
      </c>
      <c r="H86">
        <v>0</v>
      </c>
      <c r="I86">
        <v>0.74985000000000002</v>
      </c>
      <c r="J86">
        <v>0.40376000000000001</v>
      </c>
      <c r="K86">
        <v>0.28839999999999999</v>
      </c>
      <c r="L86">
        <v>0</v>
      </c>
      <c r="M86">
        <v>0.53835</v>
      </c>
      <c r="N86">
        <v>0</v>
      </c>
      <c r="O86">
        <v>0.21149000000000001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0.34608573190560249</v>
      </c>
      <c r="X86">
        <v>0.92288275899755046</v>
      </c>
      <c r="Y86">
        <v>0</v>
      </c>
      <c r="Z86">
        <v>0.63446785792349736</v>
      </c>
      <c r="AA86">
        <v>1.4420299999999999</v>
      </c>
      <c r="AB86">
        <v>1.11517</v>
      </c>
      <c r="AC86">
        <v>1.03826</v>
      </c>
      <c r="AD86">
        <v>9.6129999999999993E-2</v>
      </c>
      <c r="AE86">
        <v>0.30763000000000001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0.42298999999999998</v>
      </c>
      <c r="AR86">
        <v>0</v>
      </c>
      <c r="AS86">
        <v>0.11474002204261571</v>
      </c>
      <c r="AT86">
        <v>0.65340501102130777</v>
      </c>
      <c r="AU86">
        <v>1.5573900000000001</v>
      </c>
      <c r="AV86">
        <v>0</v>
      </c>
      <c r="AW86">
        <v>0.26917000000000002</v>
      </c>
      <c r="AX86">
        <v>0</v>
      </c>
      <c r="AY86">
        <v>0</v>
      </c>
      <c r="AZ86" s="16">
        <v>1.53816</v>
      </c>
    </row>
    <row r="87" spans="1:52" x14ac:dyDescent="0.4">
      <c r="A87">
        <v>0.11536</v>
      </c>
      <c r="B87">
        <v>0.65371999999999997</v>
      </c>
      <c r="C87">
        <v>0</v>
      </c>
      <c r="D87">
        <v>0.11536</v>
      </c>
      <c r="E87">
        <v>1.34589</v>
      </c>
      <c r="F87">
        <v>0</v>
      </c>
      <c r="G87">
        <v>0.49989999999999996</v>
      </c>
      <c r="H87">
        <v>0</v>
      </c>
      <c r="I87">
        <v>0.53835</v>
      </c>
      <c r="J87">
        <v>0.42298999999999998</v>
      </c>
      <c r="K87">
        <v>9.6129999999999993E-2</v>
      </c>
      <c r="L87">
        <v>0</v>
      </c>
      <c r="M87">
        <v>0.57681000000000004</v>
      </c>
      <c r="N87">
        <v>0.19227</v>
      </c>
      <c r="O87">
        <v>0.26917000000000002</v>
      </c>
      <c r="P87">
        <v>0</v>
      </c>
      <c r="Q87">
        <v>0</v>
      </c>
      <c r="R87">
        <v>0</v>
      </c>
      <c r="S87">
        <v>0.13458000000000001</v>
      </c>
      <c r="T87">
        <v>0</v>
      </c>
      <c r="U87">
        <v>0.19224626638138539</v>
      </c>
      <c r="V87">
        <v>0</v>
      </c>
      <c r="W87">
        <v>0.23070659534634932</v>
      </c>
      <c r="X87">
        <v>1.0959306568977603</v>
      </c>
      <c r="Y87">
        <v>0</v>
      </c>
      <c r="Z87">
        <v>0.8459713137955206</v>
      </c>
      <c r="AA87">
        <v>1.40357</v>
      </c>
      <c r="AB87">
        <v>0.80753000000000008</v>
      </c>
      <c r="AC87">
        <v>0.98058000000000001</v>
      </c>
      <c r="AD87">
        <v>0.13458000000000001</v>
      </c>
      <c r="AE87">
        <v>0.11536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0.30763000000000001</v>
      </c>
      <c r="AR87">
        <v>0</v>
      </c>
      <c r="AS87">
        <v>0.13406326171874999</v>
      </c>
      <c r="AT87">
        <v>0.99977896484374995</v>
      </c>
      <c r="AU87">
        <v>1.0767100000000001</v>
      </c>
      <c r="AV87">
        <v>0</v>
      </c>
      <c r="AW87">
        <v>0.26917000000000002</v>
      </c>
      <c r="AX87">
        <v>0</v>
      </c>
      <c r="AY87">
        <v>0</v>
      </c>
      <c r="AZ87" s="16">
        <v>1.4228000000000001</v>
      </c>
    </row>
    <row r="88" spans="1:52" x14ac:dyDescent="0.4">
      <c r="A88">
        <v>0.19227</v>
      </c>
      <c r="B88">
        <v>0.96135000000000004</v>
      </c>
      <c r="C88">
        <v>0.24995000000000001</v>
      </c>
      <c r="D88">
        <v>9.6129999999999993E-2</v>
      </c>
      <c r="E88">
        <v>1.40357</v>
      </c>
      <c r="F88">
        <v>0</v>
      </c>
      <c r="G88">
        <v>0.94211999999999996</v>
      </c>
      <c r="H88">
        <v>0</v>
      </c>
      <c r="I88">
        <v>0.53835</v>
      </c>
      <c r="J88">
        <v>0.63449</v>
      </c>
      <c r="K88">
        <v>0</v>
      </c>
      <c r="L88">
        <v>0</v>
      </c>
      <c r="M88">
        <v>0.42298999999999998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0.28838393272834878</v>
      </c>
      <c r="X88">
        <v>0.80751434721377591</v>
      </c>
      <c r="Y88">
        <v>0</v>
      </c>
      <c r="Z88">
        <v>0.7306039404026502</v>
      </c>
      <c r="AA88">
        <v>1.1536200000000001</v>
      </c>
      <c r="AB88">
        <v>1.0767100000000001</v>
      </c>
      <c r="AC88">
        <v>0.88444</v>
      </c>
      <c r="AD88">
        <v>0</v>
      </c>
      <c r="AE88">
        <v>0.30763000000000001</v>
      </c>
      <c r="AF88">
        <v>0</v>
      </c>
      <c r="AG88">
        <v>0</v>
      </c>
      <c r="AH88">
        <v>0.11536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0.32685999999999998</v>
      </c>
      <c r="AR88">
        <v>0</v>
      </c>
      <c r="AS88">
        <v>0.23042378901373284</v>
      </c>
      <c r="AT88">
        <v>0.6728725093632959</v>
      </c>
      <c r="AU88">
        <v>1.6150699999999998</v>
      </c>
      <c r="AV88">
        <v>0</v>
      </c>
      <c r="AW88">
        <v>0.40376000000000006</v>
      </c>
      <c r="AX88">
        <v>0</v>
      </c>
      <c r="AY88">
        <v>0</v>
      </c>
      <c r="AZ88" s="16">
        <v>0.92288999999999999</v>
      </c>
    </row>
    <row r="89" spans="1:52" x14ac:dyDescent="0.4">
      <c r="A89">
        <v>0</v>
      </c>
      <c r="B89">
        <v>0.90366999999999997</v>
      </c>
      <c r="C89">
        <v>0.26917000000000002</v>
      </c>
      <c r="D89">
        <v>0.15381</v>
      </c>
      <c r="E89">
        <v>1.5958399999999999</v>
      </c>
      <c r="F89">
        <v>0</v>
      </c>
      <c r="G89">
        <v>0.76907999999999999</v>
      </c>
      <c r="H89">
        <v>0</v>
      </c>
      <c r="I89">
        <v>0.67293999999999998</v>
      </c>
      <c r="J89">
        <v>0.53835</v>
      </c>
      <c r="K89">
        <v>0</v>
      </c>
      <c r="L89">
        <v>0</v>
      </c>
      <c r="M89">
        <v>0.38453999999999999</v>
      </c>
      <c r="N89">
        <v>0</v>
      </c>
      <c r="O89">
        <v>9.6129999999999993E-2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0.38452007634382479</v>
      </c>
      <c r="X89">
        <v>0.84596636094924416</v>
      </c>
      <c r="Y89">
        <v>0</v>
      </c>
      <c r="Z89">
        <v>0.88442141936210339</v>
      </c>
      <c r="AA89">
        <v>1.0767100000000001</v>
      </c>
      <c r="AB89">
        <v>0.7883</v>
      </c>
      <c r="AC89">
        <v>1.0190300000000001</v>
      </c>
      <c r="AD89">
        <v>0.15381</v>
      </c>
      <c r="AE89">
        <v>0.26917000000000002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0.40376000000000001</v>
      </c>
      <c r="AR89">
        <v>0</v>
      </c>
      <c r="AS89">
        <v>0.13400851811196485</v>
      </c>
      <c r="AT89">
        <v>1.0764475082327112</v>
      </c>
      <c r="AU89">
        <v>1.3651199999999999</v>
      </c>
      <c r="AV89">
        <v>0</v>
      </c>
      <c r="AW89">
        <v>0.21149000000000001</v>
      </c>
      <c r="AX89">
        <v>0</v>
      </c>
      <c r="AY89">
        <v>0</v>
      </c>
      <c r="AZ89" s="16">
        <v>1.0767100000000001</v>
      </c>
    </row>
    <row r="90" spans="1:52" x14ac:dyDescent="0.4">
      <c r="A90">
        <v>0.13458000000000001</v>
      </c>
      <c r="B90">
        <v>0.63449</v>
      </c>
      <c r="C90">
        <v>0.19227</v>
      </c>
      <c r="D90">
        <v>0.28839999999999999</v>
      </c>
      <c r="E90">
        <v>1.84579</v>
      </c>
      <c r="F90">
        <v>0</v>
      </c>
      <c r="G90">
        <v>0.96135000000000004</v>
      </c>
      <c r="H90">
        <v>0</v>
      </c>
      <c r="I90">
        <v>0.57681000000000004</v>
      </c>
      <c r="J90">
        <v>0.59602999999999995</v>
      </c>
      <c r="K90">
        <v>0.19227</v>
      </c>
      <c r="L90">
        <v>0.15381</v>
      </c>
      <c r="M90">
        <v>0.51912999999999998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9.6107783894872637E-2</v>
      </c>
      <c r="X90">
        <v>1.0574646678998223</v>
      </c>
      <c r="Y90">
        <v>0</v>
      </c>
      <c r="Z90">
        <v>0.76905296103390375</v>
      </c>
      <c r="AA90">
        <v>1.1536200000000001</v>
      </c>
      <c r="AB90">
        <v>1.2882100000000001</v>
      </c>
      <c r="AC90">
        <v>1.3074399999999999</v>
      </c>
      <c r="AD90">
        <v>0.11536</v>
      </c>
      <c r="AE90">
        <v>0.42298999999999998</v>
      </c>
      <c r="AF90">
        <v>0</v>
      </c>
      <c r="AG90">
        <v>0.11536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0.23072000000000001</v>
      </c>
      <c r="AR90">
        <v>0</v>
      </c>
      <c r="AS90">
        <v>0.11475960607498814</v>
      </c>
      <c r="AT90">
        <v>0.76915216896060756</v>
      </c>
      <c r="AU90">
        <v>1.8073399999999999</v>
      </c>
      <c r="AV90">
        <v>0</v>
      </c>
      <c r="AW90">
        <v>0.26917000000000002</v>
      </c>
      <c r="AX90">
        <v>0</v>
      </c>
      <c r="AY90">
        <v>0</v>
      </c>
      <c r="AZ90" s="16">
        <v>1.74966</v>
      </c>
    </row>
    <row r="91" spans="1:52" x14ac:dyDescent="0.4">
      <c r="A91">
        <v>0.24995000000000001</v>
      </c>
      <c r="B91">
        <v>1.1536200000000001</v>
      </c>
      <c r="C91">
        <v>0.19227</v>
      </c>
      <c r="D91">
        <v>0.26917000000000002</v>
      </c>
      <c r="E91">
        <v>2.3456999999999999</v>
      </c>
      <c r="F91">
        <v>0</v>
      </c>
      <c r="G91">
        <v>1.19207</v>
      </c>
      <c r="H91">
        <v>0</v>
      </c>
      <c r="I91">
        <v>0.82676000000000005</v>
      </c>
      <c r="J91">
        <v>1.0959399999999999</v>
      </c>
      <c r="K91">
        <v>0.28839999999999999</v>
      </c>
      <c r="L91">
        <v>0.15381</v>
      </c>
      <c r="M91">
        <v>0.36531000000000002</v>
      </c>
      <c r="N91">
        <v>0</v>
      </c>
      <c r="O91">
        <v>0.15381</v>
      </c>
      <c r="P91">
        <v>0</v>
      </c>
      <c r="Q91">
        <v>0</v>
      </c>
      <c r="R91">
        <v>0</v>
      </c>
      <c r="S91">
        <v>0</v>
      </c>
      <c r="T91">
        <v>0</v>
      </c>
      <c r="U91">
        <v>9.6108464752821171E-2</v>
      </c>
      <c r="V91">
        <v>0</v>
      </c>
      <c r="W91">
        <v>0.30762461636526744</v>
      </c>
      <c r="X91">
        <v>0.82674985827555814</v>
      </c>
      <c r="Y91">
        <v>0</v>
      </c>
      <c r="Z91">
        <v>1.1151666430459262</v>
      </c>
      <c r="AA91">
        <v>0.99980000000000002</v>
      </c>
      <c r="AB91">
        <v>1.2305299999999999</v>
      </c>
      <c r="AC91">
        <v>1.3074399999999999</v>
      </c>
      <c r="AD91">
        <v>0.11536</v>
      </c>
      <c r="AE91">
        <v>0.24995000000000001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0.30763000000000001</v>
      </c>
      <c r="AR91">
        <v>0</v>
      </c>
      <c r="AS91">
        <v>0.2496357356235997</v>
      </c>
      <c r="AT91">
        <v>0.94160847647498114</v>
      </c>
      <c r="AU91">
        <v>1.7688900000000001</v>
      </c>
      <c r="AV91">
        <v>0</v>
      </c>
      <c r="AW91">
        <v>0.53835</v>
      </c>
      <c r="AX91">
        <v>0</v>
      </c>
      <c r="AY91">
        <v>0</v>
      </c>
      <c r="AZ91" s="16">
        <v>2.3072400000000002</v>
      </c>
    </row>
    <row r="92" spans="1:52" x14ac:dyDescent="0.4">
      <c r="A92">
        <v>0.28839999999999999</v>
      </c>
      <c r="B92">
        <v>1.0190300000000001</v>
      </c>
      <c r="C92">
        <v>0</v>
      </c>
      <c r="D92">
        <v>0.24995000000000001</v>
      </c>
      <c r="E92">
        <v>23.80311</v>
      </c>
      <c r="F92">
        <v>0</v>
      </c>
      <c r="G92">
        <v>1.05748</v>
      </c>
      <c r="H92">
        <v>0</v>
      </c>
      <c r="I92">
        <v>0.84599000000000013</v>
      </c>
      <c r="J92">
        <v>0.76907999999999999</v>
      </c>
      <c r="K92">
        <v>0.21149000000000004</v>
      </c>
      <c r="L92">
        <v>0.21149000000000004</v>
      </c>
      <c r="M92">
        <v>0.23072000000000001</v>
      </c>
      <c r="N92">
        <v>0.13458000000000001</v>
      </c>
      <c r="O92">
        <v>0.17304</v>
      </c>
      <c r="P92">
        <v>0</v>
      </c>
      <c r="Q92">
        <v>0</v>
      </c>
      <c r="R92">
        <v>0</v>
      </c>
      <c r="S92">
        <v>0</v>
      </c>
      <c r="T92">
        <v>0</v>
      </c>
      <c r="U92">
        <v>9.6108231851588177E-2</v>
      </c>
      <c r="V92">
        <v>0</v>
      </c>
      <c r="W92">
        <v>0</v>
      </c>
      <c r="X92">
        <v>0.80751021464484418</v>
      </c>
      <c r="Y92">
        <v>0</v>
      </c>
      <c r="Z92">
        <v>1.4035628170319259</v>
      </c>
      <c r="AA92">
        <v>1.34589</v>
      </c>
      <c r="AB92">
        <v>1.2113</v>
      </c>
      <c r="AC92">
        <v>1.2305299999999999</v>
      </c>
      <c r="AD92">
        <v>0.11536</v>
      </c>
      <c r="AE92">
        <v>0.32685999999999998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0.28839999999999999</v>
      </c>
      <c r="AR92">
        <v>0</v>
      </c>
      <c r="AS92">
        <v>0.36519120198675498</v>
      </c>
      <c r="AT92">
        <v>1.5378315364238411</v>
      </c>
      <c r="AU92">
        <v>1.7496599999999998</v>
      </c>
      <c r="AV92">
        <v>0.11536</v>
      </c>
      <c r="AW92">
        <v>0.40376000000000001</v>
      </c>
      <c r="AX92">
        <v>0.15381</v>
      </c>
      <c r="AY92">
        <v>0</v>
      </c>
      <c r="AZ92" s="16">
        <v>2.17265</v>
      </c>
    </row>
    <row r="93" spans="1:52" x14ac:dyDescent="0.4">
      <c r="A93">
        <v>0.23072000000000001</v>
      </c>
      <c r="B93">
        <v>0.86521000000000003</v>
      </c>
      <c r="C93">
        <v>0.17304</v>
      </c>
      <c r="D93">
        <v>0.24995000000000003</v>
      </c>
      <c r="E93">
        <v>1.9419299999999999</v>
      </c>
      <c r="F93">
        <v>0</v>
      </c>
      <c r="G93">
        <v>0.76907999999999999</v>
      </c>
      <c r="H93">
        <v>0</v>
      </c>
      <c r="I93">
        <v>0.92288999999999999</v>
      </c>
      <c r="J93">
        <v>0.46144000000000002</v>
      </c>
      <c r="K93">
        <v>9.6129999999999993E-2</v>
      </c>
      <c r="L93">
        <v>0.13458000000000001</v>
      </c>
      <c r="M93">
        <v>0.42298999999999998</v>
      </c>
      <c r="N93">
        <v>0</v>
      </c>
      <c r="O93">
        <v>0.13458000000000001</v>
      </c>
      <c r="P93">
        <v>0</v>
      </c>
      <c r="Q93">
        <v>0</v>
      </c>
      <c r="R93">
        <v>0</v>
      </c>
      <c r="S93">
        <v>0</v>
      </c>
      <c r="T93">
        <v>0</v>
      </c>
      <c r="U93">
        <v>0.1730276409444777</v>
      </c>
      <c r="V93">
        <v>9.610800795619813E-2</v>
      </c>
      <c r="W93">
        <v>0.23070352125930366</v>
      </c>
      <c r="X93">
        <v>1.422788188632105</v>
      </c>
      <c r="Y93">
        <v>0</v>
      </c>
      <c r="Z93">
        <v>0.98055627524463873</v>
      </c>
      <c r="AA93">
        <v>1.2882100000000001</v>
      </c>
      <c r="AB93">
        <v>0.63449</v>
      </c>
      <c r="AC93">
        <v>1.2882100000000001</v>
      </c>
      <c r="AD93">
        <v>0.19227</v>
      </c>
      <c r="AE93">
        <v>0.30763000000000001</v>
      </c>
      <c r="AF93">
        <v>0</v>
      </c>
      <c r="AG93">
        <v>0</v>
      </c>
      <c r="AH93">
        <v>0.30763000000000001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0.36531000000000002</v>
      </c>
      <c r="AR93">
        <v>0</v>
      </c>
      <c r="AS93">
        <v>0.13401682002706358</v>
      </c>
      <c r="AT93">
        <v>0.74979345060893099</v>
      </c>
      <c r="AU93">
        <v>2.3072400000000002</v>
      </c>
      <c r="AV93">
        <v>0</v>
      </c>
      <c r="AW93">
        <v>0.17304</v>
      </c>
      <c r="AX93">
        <v>0</v>
      </c>
      <c r="AY93">
        <v>0</v>
      </c>
      <c r="AZ93" s="16">
        <v>1.9227000000000001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ED5-E8A7-4446-A9E4-21FE7D9B2261}">
  <sheetPr codeName="Sheet15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1" t="s">
        <v>0</v>
      </c>
      <c r="B1" s="11" t="s">
        <v>1</v>
      </c>
      <c r="C1" s="11" t="s">
        <v>174</v>
      </c>
      <c r="D1" s="11" t="s">
        <v>1190</v>
      </c>
      <c r="E1" s="11" t="s">
        <v>1191</v>
      </c>
      <c r="F1" s="11" t="s">
        <v>1192</v>
      </c>
      <c r="I1" s="15" t="s">
        <v>1190</v>
      </c>
      <c r="J1" s="15" t="s">
        <v>1191</v>
      </c>
      <c r="K1" s="15" t="s">
        <v>1192</v>
      </c>
    </row>
    <row r="2" spans="1:11" x14ac:dyDescent="0.4">
      <c r="A2" s="11" t="s">
        <v>2</v>
      </c>
      <c r="B2" s="11" t="s">
        <v>3</v>
      </c>
      <c r="C2" s="11" t="s">
        <v>175</v>
      </c>
      <c r="D2" s="11" t="s">
        <v>141</v>
      </c>
      <c r="E2" s="11" t="s">
        <v>163</v>
      </c>
      <c r="F2" s="11" t="s">
        <v>171</v>
      </c>
      <c r="G2" s="15">
        <f>B2/$C2*Sheet9!$C2</f>
        <v>5.24899</v>
      </c>
      <c r="H2">
        <f>C2/$C2*Sheet9!$C2</f>
        <v>26.26417</v>
      </c>
      <c r="I2" s="15">
        <f>D2/$C2*Sheet9!$C2</f>
        <v>0.13458000000000001</v>
      </c>
      <c r="J2" s="15">
        <f>E2/$C2*Sheet9!$C2</f>
        <v>0</v>
      </c>
      <c r="K2" s="15">
        <f>F2/$C2*Sheet9!$C2</f>
        <v>0.26917000000000002</v>
      </c>
    </row>
    <row r="3" spans="1:11" x14ac:dyDescent="0.4">
      <c r="A3" s="11" t="s">
        <v>4</v>
      </c>
      <c r="B3" s="11" t="s">
        <v>5</v>
      </c>
      <c r="C3" s="11" t="s">
        <v>176</v>
      </c>
      <c r="D3" s="11" t="s">
        <v>163</v>
      </c>
      <c r="E3" s="11" t="s">
        <v>163</v>
      </c>
      <c r="F3" s="11" t="s">
        <v>161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0.19227</v>
      </c>
    </row>
    <row r="4" spans="1:11" x14ac:dyDescent="0.4">
      <c r="A4" s="11" t="s">
        <v>6</v>
      </c>
      <c r="B4" s="11" t="s">
        <v>7</v>
      </c>
      <c r="C4" s="11" t="s">
        <v>177</v>
      </c>
      <c r="D4" s="11" t="s">
        <v>163</v>
      </c>
      <c r="E4" s="11" t="s">
        <v>163</v>
      </c>
      <c r="F4" s="11" t="s">
        <v>137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</v>
      </c>
      <c r="K4" s="15">
        <f>F4/$C4*Sheet9!$C4</f>
        <v>0.40376000000000001</v>
      </c>
    </row>
    <row r="5" spans="1:11" x14ac:dyDescent="0.4">
      <c r="A5" s="11" t="s">
        <v>8</v>
      </c>
      <c r="B5" s="11" t="s">
        <v>9</v>
      </c>
      <c r="C5" s="11" t="s">
        <v>178</v>
      </c>
      <c r="D5" s="11" t="s">
        <v>141</v>
      </c>
      <c r="E5" s="11" t="s">
        <v>163</v>
      </c>
      <c r="F5" s="11" t="s">
        <v>171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0.13458000000000001</v>
      </c>
      <c r="J5" s="15">
        <f>E5/$C5*Sheet9!$C5</f>
        <v>0</v>
      </c>
      <c r="K5" s="15">
        <f>F5/$C5*Sheet9!$C5</f>
        <v>0.26917000000000002</v>
      </c>
    </row>
    <row r="6" spans="1:11" x14ac:dyDescent="0.4">
      <c r="A6" s="11" t="s">
        <v>10</v>
      </c>
      <c r="B6" s="11" t="s">
        <v>11</v>
      </c>
      <c r="C6" s="11" t="s">
        <v>179</v>
      </c>
      <c r="D6" s="11" t="s">
        <v>163</v>
      </c>
      <c r="E6" s="11" t="s">
        <v>163</v>
      </c>
      <c r="F6" s="11" t="s">
        <v>151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</v>
      </c>
      <c r="K6" s="15">
        <f>F6/$C6*Sheet9!$C6</f>
        <v>0.44222</v>
      </c>
    </row>
    <row r="7" spans="1:11" x14ac:dyDescent="0.4">
      <c r="A7" s="11" t="s">
        <v>12</v>
      </c>
      <c r="B7" s="11" t="s">
        <v>13</v>
      </c>
      <c r="C7" s="11" t="s">
        <v>180</v>
      </c>
      <c r="D7" s="11" t="s">
        <v>163</v>
      </c>
      <c r="E7" s="11" t="s">
        <v>163</v>
      </c>
      <c r="F7" s="11" t="s">
        <v>145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0</v>
      </c>
      <c r="K7" s="15">
        <f>F7/$C7*Sheet9!$C7</f>
        <v>0.24995000000000001</v>
      </c>
    </row>
    <row r="8" spans="1:11" x14ac:dyDescent="0.4">
      <c r="A8" s="11" t="s">
        <v>14</v>
      </c>
      <c r="B8" s="11" t="s">
        <v>15</v>
      </c>
      <c r="C8" s="11" t="s">
        <v>181</v>
      </c>
      <c r="D8" s="11" t="s">
        <v>163</v>
      </c>
      <c r="E8" s="11" t="s">
        <v>163</v>
      </c>
      <c r="F8" s="11" t="s">
        <v>143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0</v>
      </c>
      <c r="K8" s="15">
        <f>F8/$C8*Sheet9!$C8</f>
        <v>0.34608</v>
      </c>
    </row>
    <row r="9" spans="1:11" x14ac:dyDescent="0.4">
      <c r="A9" s="11" t="s">
        <v>16</v>
      </c>
      <c r="B9" s="11" t="s">
        <v>17</v>
      </c>
      <c r="C9" s="11" t="s">
        <v>182</v>
      </c>
      <c r="D9" s="11" t="s">
        <v>163</v>
      </c>
      <c r="E9" s="11" t="s">
        <v>163</v>
      </c>
      <c r="F9" s="11" t="s">
        <v>378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</v>
      </c>
      <c r="J9" s="15">
        <f>E9/$C9*Sheet9!$C9</f>
        <v>0</v>
      </c>
      <c r="K9" s="15">
        <f>F9/$C9*Sheet9!$C9</f>
        <v>0.48067000000000004</v>
      </c>
    </row>
    <row r="10" spans="1:11" x14ac:dyDescent="0.4">
      <c r="A10" s="11" t="s">
        <v>18</v>
      </c>
      <c r="B10" s="11" t="s">
        <v>19</v>
      </c>
      <c r="C10" s="11" t="s">
        <v>183</v>
      </c>
      <c r="D10" s="11" t="s">
        <v>161</v>
      </c>
      <c r="E10" s="11" t="s">
        <v>163</v>
      </c>
      <c r="F10" s="11" t="s">
        <v>143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0.19227</v>
      </c>
      <c r="J10" s="15">
        <f>E10/$C10*Sheet9!$C10</f>
        <v>0</v>
      </c>
      <c r="K10" s="15">
        <f>F10/$C10*Sheet9!$C10</f>
        <v>0.34608</v>
      </c>
    </row>
    <row r="11" spans="1:11" x14ac:dyDescent="0.4">
      <c r="A11" s="11" t="s">
        <v>20</v>
      </c>
      <c r="B11" s="11" t="s">
        <v>21</v>
      </c>
      <c r="C11" s="11" t="s">
        <v>184</v>
      </c>
      <c r="D11" s="11" t="s">
        <v>163</v>
      </c>
      <c r="E11" s="11" t="s">
        <v>163</v>
      </c>
      <c r="F11" s="11" t="s">
        <v>143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</v>
      </c>
      <c r="K11" s="15">
        <f>F11/$C11*Sheet9!$C11</f>
        <v>0.34608</v>
      </c>
    </row>
    <row r="12" spans="1:11" x14ac:dyDescent="0.4">
      <c r="A12" s="11" t="s">
        <v>22</v>
      </c>
      <c r="B12" s="11" t="s">
        <v>23</v>
      </c>
      <c r="C12" s="11" t="s">
        <v>185</v>
      </c>
      <c r="D12" s="11" t="s">
        <v>163</v>
      </c>
      <c r="E12" s="11" t="s">
        <v>163</v>
      </c>
      <c r="F12" s="11" t="s">
        <v>159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0.11536</v>
      </c>
    </row>
    <row r="13" spans="1:11" x14ac:dyDescent="0.4">
      <c r="A13" s="11" t="s">
        <v>24</v>
      </c>
      <c r="B13" s="11" t="s">
        <v>25</v>
      </c>
      <c r="C13" s="11" t="s">
        <v>186</v>
      </c>
      <c r="D13" s="11" t="s">
        <v>163</v>
      </c>
      <c r="E13" s="11" t="s">
        <v>163</v>
      </c>
      <c r="F13" s="11" t="s">
        <v>171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</v>
      </c>
      <c r="K13" s="15">
        <f>F13/$C13*Sheet9!$C13</f>
        <v>0.26917000000000002</v>
      </c>
    </row>
    <row r="14" spans="1:11" x14ac:dyDescent="0.4">
      <c r="A14" s="11" t="s">
        <v>26</v>
      </c>
      <c r="B14" s="11" t="s">
        <v>27</v>
      </c>
      <c r="C14" s="11" t="s">
        <v>187</v>
      </c>
      <c r="D14" s="11" t="s">
        <v>141</v>
      </c>
      <c r="E14" s="11" t="s">
        <v>163</v>
      </c>
      <c r="F14" s="11" t="s">
        <v>376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0.13458000000000001</v>
      </c>
      <c r="J14" s="15">
        <f>E14/$C14*Sheet9!$C14</f>
        <v>0</v>
      </c>
      <c r="K14" s="15">
        <f>F14/$C14*Sheet9!$C14</f>
        <v>0.63449</v>
      </c>
    </row>
    <row r="15" spans="1:11" x14ac:dyDescent="0.4">
      <c r="A15" s="11" t="s">
        <v>28</v>
      </c>
      <c r="B15" s="11" t="s">
        <v>13</v>
      </c>
      <c r="C15" s="11" t="s">
        <v>188</v>
      </c>
      <c r="D15" s="11" t="s">
        <v>141</v>
      </c>
      <c r="E15" s="11" t="s">
        <v>163</v>
      </c>
      <c r="F15" s="11" t="s">
        <v>524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0.13458000000000001</v>
      </c>
      <c r="J15" s="15">
        <f>E15/$C15*Sheet9!$C15</f>
        <v>0</v>
      </c>
      <c r="K15" s="15">
        <f>F15/$C15*Sheet9!$C15</f>
        <v>0.71139999999999992</v>
      </c>
    </row>
    <row r="16" spans="1:11" x14ac:dyDescent="0.4">
      <c r="A16" s="11" t="s">
        <v>29</v>
      </c>
      <c r="B16" s="11" t="s">
        <v>30</v>
      </c>
      <c r="C16" s="11" t="s">
        <v>189</v>
      </c>
      <c r="D16" s="11" t="s">
        <v>139</v>
      </c>
      <c r="E16" s="11" t="s">
        <v>163</v>
      </c>
      <c r="F16" s="11" t="s">
        <v>413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0.15380999999999997</v>
      </c>
      <c r="J16" s="15">
        <f>E16/$C16*Sheet9!$C16</f>
        <v>0</v>
      </c>
      <c r="K16" s="15">
        <f>F16/$C16*Sheet9!$C16</f>
        <v>0.49990000000000001</v>
      </c>
    </row>
    <row r="17" spans="1:11" x14ac:dyDescent="0.4">
      <c r="A17" s="11" t="s">
        <v>31</v>
      </c>
      <c r="B17" s="11" t="s">
        <v>32</v>
      </c>
      <c r="C17" s="11" t="s">
        <v>190</v>
      </c>
      <c r="D17" s="11" t="s">
        <v>133</v>
      </c>
      <c r="E17" s="11" t="s">
        <v>163</v>
      </c>
      <c r="F17" s="11" t="s">
        <v>151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0.23072000000000001</v>
      </c>
      <c r="J17" s="15">
        <f>E17/$C17*Sheet9!$C17</f>
        <v>0</v>
      </c>
      <c r="K17" s="15">
        <f>F17/$C17*Sheet9!$C17</f>
        <v>0.44222</v>
      </c>
    </row>
    <row r="18" spans="1:11" x14ac:dyDescent="0.4">
      <c r="A18" s="11" t="s">
        <v>33</v>
      </c>
      <c r="B18" s="11" t="s">
        <v>34</v>
      </c>
      <c r="C18" s="11" t="s">
        <v>191</v>
      </c>
      <c r="D18" s="11" t="s">
        <v>163</v>
      </c>
      <c r="E18" s="11" t="s">
        <v>163</v>
      </c>
      <c r="F18" s="11" t="s">
        <v>135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</v>
      </c>
      <c r="K18" s="15">
        <f>F18/$C18*Sheet9!$C18</f>
        <v>0.32685999999999998</v>
      </c>
    </row>
    <row r="19" spans="1:11" x14ac:dyDescent="0.4">
      <c r="A19" s="11" t="s">
        <v>35</v>
      </c>
      <c r="B19" s="11" t="s">
        <v>36</v>
      </c>
      <c r="C19" s="11" t="s">
        <v>192</v>
      </c>
      <c r="D19" s="11" t="s">
        <v>163</v>
      </c>
      <c r="E19" s="11" t="s">
        <v>163</v>
      </c>
      <c r="F19" s="11" t="s">
        <v>171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0</v>
      </c>
      <c r="K19" s="15">
        <f>F19/$C19*Sheet9!$C19</f>
        <v>0.26917000000000002</v>
      </c>
    </row>
    <row r="20" spans="1:11" x14ac:dyDescent="0.4">
      <c r="A20" s="11" t="s">
        <v>37</v>
      </c>
      <c r="B20" s="11" t="s">
        <v>38</v>
      </c>
      <c r="C20" s="11" t="s">
        <v>193</v>
      </c>
      <c r="D20" s="11" t="s">
        <v>304</v>
      </c>
      <c r="E20" s="11" t="s">
        <v>163</v>
      </c>
      <c r="F20" s="11" t="s">
        <v>153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0.21149000000000001</v>
      </c>
      <c r="J20" s="15">
        <f>E20/$C20*Sheet9!$C20</f>
        <v>0</v>
      </c>
      <c r="K20" s="15">
        <f>F20/$C20*Sheet9!$C20</f>
        <v>0.28839999999999999</v>
      </c>
    </row>
    <row r="21" spans="1:11" x14ac:dyDescent="0.4">
      <c r="A21" s="11" t="s">
        <v>39</v>
      </c>
      <c r="B21" s="11" t="s">
        <v>40</v>
      </c>
      <c r="C21" s="11" t="s">
        <v>194</v>
      </c>
      <c r="D21" s="11" t="s">
        <v>167</v>
      </c>
      <c r="E21" s="11" t="s">
        <v>163</v>
      </c>
      <c r="F21" s="11" t="s">
        <v>143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9.6129999999999993E-2</v>
      </c>
      <c r="J21" s="15">
        <f>E21/$C21*Sheet9!$C21</f>
        <v>0</v>
      </c>
      <c r="K21" s="15">
        <f>F21/$C21*Sheet9!$C21</f>
        <v>0.34608</v>
      </c>
    </row>
    <row r="22" spans="1:11" x14ac:dyDescent="0.4">
      <c r="A22" s="11" t="s">
        <v>41</v>
      </c>
      <c r="B22" s="11" t="s">
        <v>42</v>
      </c>
      <c r="C22" s="11" t="s">
        <v>195</v>
      </c>
      <c r="D22" s="11" t="s">
        <v>167</v>
      </c>
      <c r="E22" s="11" t="s">
        <v>163</v>
      </c>
      <c r="F22" s="11" t="s">
        <v>137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9.6129999999999993E-2</v>
      </c>
      <c r="J22" s="15">
        <f>E22/$C22*Sheet9!$C22</f>
        <v>0</v>
      </c>
      <c r="K22" s="15">
        <f>F22/$C22*Sheet9!$C22</f>
        <v>0.40376000000000001</v>
      </c>
    </row>
    <row r="23" spans="1:11" x14ac:dyDescent="0.4">
      <c r="A23" s="11" t="s">
        <v>43</v>
      </c>
      <c r="B23" s="11" t="s">
        <v>44</v>
      </c>
      <c r="C23" s="11" t="s">
        <v>196</v>
      </c>
      <c r="D23" s="11" t="s">
        <v>163</v>
      </c>
      <c r="E23" s="11" t="s">
        <v>167</v>
      </c>
      <c r="F23" s="11" t="s">
        <v>412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9.6129999999999993E-2</v>
      </c>
      <c r="K23" s="15">
        <f>F23/$C23*Sheet9!$C23</f>
        <v>0.69216999999999995</v>
      </c>
    </row>
    <row r="24" spans="1:11" x14ac:dyDescent="0.4">
      <c r="A24" s="11" t="s">
        <v>45</v>
      </c>
      <c r="B24" s="11" t="s">
        <v>46</v>
      </c>
      <c r="C24" s="11" t="s">
        <v>197</v>
      </c>
      <c r="D24" s="11" t="s">
        <v>161</v>
      </c>
      <c r="E24" s="11" t="s">
        <v>163</v>
      </c>
      <c r="F24" s="11" t="s">
        <v>130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0.19227</v>
      </c>
      <c r="J24" s="15">
        <f>E24/$C24*Sheet9!$C24</f>
        <v>0</v>
      </c>
      <c r="K24" s="15">
        <f>F24/$C24*Sheet9!$C24</f>
        <v>0.42299000000000003</v>
      </c>
    </row>
    <row r="25" spans="1:11" x14ac:dyDescent="0.4">
      <c r="A25" s="11" t="s">
        <v>47</v>
      </c>
      <c r="B25" s="11" t="s">
        <v>48</v>
      </c>
      <c r="C25" s="11" t="s">
        <v>198</v>
      </c>
      <c r="D25" s="11" t="s">
        <v>163</v>
      </c>
      <c r="E25" s="11" t="s">
        <v>163</v>
      </c>
      <c r="F25" s="11" t="s">
        <v>137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0</v>
      </c>
      <c r="K25" s="15">
        <f>F25/$C25*Sheet9!$C25</f>
        <v>0.40376000000000001</v>
      </c>
    </row>
    <row r="26" spans="1:11" x14ac:dyDescent="0.4">
      <c r="A26" s="11" t="s">
        <v>49</v>
      </c>
      <c r="B26" s="11" t="s">
        <v>50</v>
      </c>
      <c r="C26" s="11" t="s">
        <v>199</v>
      </c>
      <c r="D26" s="11" t="s">
        <v>141</v>
      </c>
      <c r="E26" s="11" t="s">
        <v>163</v>
      </c>
      <c r="F26" s="11" t="s">
        <v>137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0.13458000000000001</v>
      </c>
      <c r="J26" s="15">
        <f>E26/$C26*Sheet9!$C26</f>
        <v>0</v>
      </c>
      <c r="K26" s="15">
        <f>F26/$C26*Sheet9!$C26</f>
        <v>0.40376000000000001</v>
      </c>
    </row>
    <row r="27" spans="1:11" x14ac:dyDescent="0.4">
      <c r="A27" s="11" t="s">
        <v>51</v>
      </c>
      <c r="B27" s="11" t="s">
        <v>52</v>
      </c>
      <c r="C27" s="11" t="s">
        <v>200</v>
      </c>
      <c r="D27" s="11" t="s">
        <v>149</v>
      </c>
      <c r="E27" s="11" t="s">
        <v>141</v>
      </c>
      <c r="F27" s="11" t="s">
        <v>378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0.30763000000000001</v>
      </c>
      <c r="J27" s="15">
        <f>E27/$C27*Sheet9!$C27</f>
        <v>0.13458000000000001</v>
      </c>
      <c r="K27" s="15">
        <f>F27/$C27*Sheet9!$C27</f>
        <v>0.48066999999999999</v>
      </c>
    </row>
    <row r="28" spans="1:11" x14ac:dyDescent="0.4">
      <c r="A28" s="11" t="s">
        <v>53</v>
      </c>
      <c r="B28" s="11" t="s">
        <v>13</v>
      </c>
      <c r="C28" s="11" t="s">
        <v>201</v>
      </c>
      <c r="D28" s="11" t="s">
        <v>304</v>
      </c>
      <c r="E28" s="11" t="s">
        <v>163</v>
      </c>
      <c r="F28" s="11" t="s">
        <v>128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0.21149000000000004</v>
      </c>
      <c r="J28" s="15">
        <f>E28/$C28*Sheet9!$C28</f>
        <v>0</v>
      </c>
      <c r="K28" s="15">
        <f>F28/$C28*Sheet9!$C28</f>
        <v>0.51912999999999998</v>
      </c>
    </row>
    <row r="29" spans="1:11" x14ac:dyDescent="0.4">
      <c r="A29" s="11" t="s">
        <v>54</v>
      </c>
      <c r="B29" s="11" t="s">
        <v>55</v>
      </c>
      <c r="C29" s="11" t="s">
        <v>202</v>
      </c>
      <c r="D29" s="11" t="s">
        <v>153</v>
      </c>
      <c r="E29" s="11" t="s">
        <v>163</v>
      </c>
      <c r="F29" s="11" t="s">
        <v>117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0.28839999999999999</v>
      </c>
      <c r="J29" s="15">
        <f>E29/$C29*Sheet9!$C29</f>
        <v>0</v>
      </c>
      <c r="K29" s="15">
        <f>F29/$C29*Sheet9!$C29</f>
        <v>1.0190300000000001</v>
      </c>
    </row>
    <row r="30" spans="1:11" x14ac:dyDescent="0.4">
      <c r="A30" s="11" t="s">
        <v>56</v>
      </c>
      <c r="B30" s="11" t="s">
        <v>57</v>
      </c>
      <c r="C30" s="11" t="s">
        <v>203</v>
      </c>
      <c r="D30" s="11" t="s">
        <v>149</v>
      </c>
      <c r="E30" s="11" t="s">
        <v>163</v>
      </c>
      <c r="F30" s="11" t="s">
        <v>525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0.30763000000000001</v>
      </c>
      <c r="J30" s="15">
        <f>E30/$C30*Sheet9!$C30</f>
        <v>0</v>
      </c>
      <c r="K30" s="15">
        <f>F30/$C30*Sheet9!$C30</f>
        <v>0.55757999999999996</v>
      </c>
    </row>
    <row r="31" spans="1:11" x14ac:dyDescent="0.4">
      <c r="A31" s="11" t="s">
        <v>58</v>
      </c>
      <c r="B31" s="11" t="s">
        <v>59</v>
      </c>
      <c r="C31" s="11" t="s">
        <v>204</v>
      </c>
      <c r="D31" s="11" t="s">
        <v>167</v>
      </c>
      <c r="E31" s="11" t="s">
        <v>163</v>
      </c>
      <c r="F31" s="11" t="s">
        <v>300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9.6129999999999993E-2</v>
      </c>
      <c r="J31" s="15">
        <f>E31/$C31*Sheet9!$C31</f>
        <v>0</v>
      </c>
      <c r="K31" s="15">
        <f>F31/$C31*Sheet9!$C31</f>
        <v>0.73062000000000016</v>
      </c>
    </row>
    <row r="32" spans="1:11" x14ac:dyDescent="0.4">
      <c r="A32" s="11" t="s">
        <v>60</v>
      </c>
      <c r="B32" s="11" t="s">
        <v>61</v>
      </c>
      <c r="C32" s="11" t="s">
        <v>205</v>
      </c>
      <c r="D32" s="11" t="s">
        <v>141</v>
      </c>
      <c r="E32" s="11" t="s">
        <v>163</v>
      </c>
      <c r="F32" s="11" t="s">
        <v>301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0.13458000000000001</v>
      </c>
      <c r="J32" s="15">
        <f>E32/$C32*Sheet9!$C32</f>
        <v>0</v>
      </c>
      <c r="K32" s="15">
        <f>F32/$C32*Sheet9!$C32</f>
        <v>0.92288999999999999</v>
      </c>
    </row>
    <row r="33" spans="1:11" x14ac:dyDescent="0.4">
      <c r="A33" s="11" t="s">
        <v>62</v>
      </c>
      <c r="B33" s="11" t="s">
        <v>63</v>
      </c>
      <c r="C33" s="11" t="s">
        <v>206</v>
      </c>
      <c r="D33" s="11" t="s">
        <v>149</v>
      </c>
      <c r="E33" s="11" t="s">
        <v>163</v>
      </c>
      <c r="F33" s="11" t="s">
        <v>121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0.30763000000000001</v>
      </c>
      <c r="J33" s="15">
        <f>E33/$C33*Sheet9!$C33</f>
        <v>0</v>
      </c>
      <c r="K33" s="15">
        <f>F33/$C33*Sheet9!$C33</f>
        <v>0.76907999999999999</v>
      </c>
    </row>
    <row r="34" spans="1:11" x14ac:dyDescent="0.4">
      <c r="A34" s="11" t="s">
        <v>64</v>
      </c>
      <c r="B34" s="11" t="s">
        <v>65</v>
      </c>
      <c r="C34" s="11" t="s">
        <v>207</v>
      </c>
      <c r="D34" s="11" t="s">
        <v>139</v>
      </c>
      <c r="E34" s="11" t="s">
        <v>163</v>
      </c>
      <c r="F34" s="11" t="s">
        <v>255</v>
      </c>
      <c r="G34" s="15">
        <f>B34/$C34*Sheet9!$C34</f>
        <v>15.70851</v>
      </c>
      <c r="H34" s="15">
        <f>C34/$C34*Sheet9!$C34</f>
        <v>100</v>
      </c>
      <c r="I34" s="15">
        <f>D34/$C34*Sheet9!$C34</f>
        <v>0.15381</v>
      </c>
      <c r="J34" s="15">
        <f>E34/$C34*Sheet9!$C34</f>
        <v>0</v>
      </c>
      <c r="K34" s="15">
        <f>F34/$C34*Sheet9!$C34</f>
        <v>1.1728499999999999</v>
      </c>
    </row>
    <row r="35" spans="1:11" x14ac:dyDescent="0.4">
      <c r="A35" s="11" t="s">
        <v>66</v>
      </c>
      <c r="B35" s="11" t="s">
        <v>67</v>
      </c>
      <c r="C35" s="11" t="s">
        <v>208</v>
      </c>
      <c r="D35" s="11" t="s">
        <v>133</v>
      </c>
      <c r="E35" s="11" t="s">
        <v>163</v>
      </c>
      <c r="F35" s="11" t="s">
        <v>1167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0.23072000000000004</v>
      </c>
      <c r="J35" s="15">
        <f>E35/$C35*Sheet9!$C35</f>
        <v>0</v>
      </c>
      <c r="K35" s="15">
        <f>F35/$C35*Sheet9!$C35</f>
        <v>1.6535200000000001</v>
      </c>
    </row>
    <row r="36" spans="1:11" x14ac:dyDescent="0.4">
      <c r="A36" s="11" t="s">
        <v>68</v>
      </c>
      <c r="B36" s="11" t="s">
        <v>69</v>
      </c>
      <c r="C36" s="11" t="s">
        <v>209</v>
      </c>
      <c r="D36" s="11" t="s">
        <v>303</v>
      </c>
      <c r="E36" s="11" t="s">
        <v>163</v>
      </c>
      <c r="F36" s="11" t="s">
        <v>115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0.17304</v>
      </c>
      <c r="J36" s="15">
        <f>E36/$C36*Sheet9!$C36</f>
        <v>0</v>
      </c>
      <c r="K36" s="15">
        <f>F36/$C36*Sheet9!$C36</f>
        <v>1.19207</v>
      </c>
    </row>
    <row r="37" spans="1:11" x14ac:dyDescent="0.4">
      <c r="A37" s="11" t="s">
        <v>70</v>
      </c>
      <c r="B37" s="11" t="s">
        <v>71</v>
      </c>
      <c r="C37" s="11" t="s">
        <v>210</v>
      </c>
      <c r="D37" s="11" t="s">
        <v>304</v>
      </c>
      <c r="E37" s="11" t="s">
        <v>163</v>
      </c>
      <c r="F37" s="11" t="s">
        <v>524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0.21149000000000001</v>
      </c>
      <c r="J37" s="15">
        <f>E37/$C37*Sheet9!$C37</f>
        <v>0</v>
      </c>
      <c r="K37" s="15">
        <f>F37/$C37*Sheet9!$C37</f>
        <v>0.71140000000000003</v>
      </c>
    </row>
    <row r="38" spans="1:11" x14ac:dyDescent="0.4">
      <c r="A38" s="11" t="s">
        <v>72</v>
      </c>
      <c r="B38" s="11" t="s">
        <v>73</v>
      </c>
      <c r="C38" s="11" t="s">
        <v>211</v>
      </c>
      <c r="D38" s="11" t="s">
        <v>167</v>
      </c>
      <c r="E38" s="11" t="s">
        <v>163</v>
      </c>
      <c r="F38" s="11" t="s">
        <v>123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9.6129999999999993E-2</v>
      </c>
      <c r="J38" s="15">
        <f>E38/$C38*Sheet9!$C38</f>
        <v>0</v>
      </c>
      <c r="K38" s="15">
        <f>F38/$C38*Sheet9!$C38</f>
        <v>0.98058000000000001</v>
      </c>
    </row>
    <row r="39" spans="1:11" x14ac:dyDescent="0.4">
      <c r="A39" s="11" t="s">
        <v>74</v>
      </c>
      <c r="B39" s="11" t="s">
        <v>75</v>
      </c>
      <c r="C39" s="11" t="s">
        <v>212</v>
      </c>
      <c r="D39" s="11" t="s">
        <v>159</v>
      </c>
      <c r="E39" s="11" t="s">
        <v>163</v>
      </c>
      <c r="F39" s="11" t="s">
        <v>300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0.11536000000000002</v>
      </c>
      <c r="J39" s="15">
        <f>E39/$C39*Sheet9!$C39</f>
        <v>0</v>
      </c>
      <c r="K39" s="15">
        <f>F39/$C39*Sheet9!$C39</f>
        <v>0.73062000000000005</v>
      </c>
    </row>
    <row r="40" spans="1:11" x14ac:dyDescent="0.4">
      <c r="A40" s="11" t="s">
        <v>76</v>
      </c>
      <c r="B40" s="11" t="s">
        <v>77</v>
      </c>
      <c r="C40" s="11" t="s">
        <v>213</v>
      </c>
      <c r="D40" s="11" t="s">
        <v>304</v>
      </c>
      <c r="E40" s="11" t="s">
        <v>163</v>
      </c>
      <c r="F40" s="11" t="s">
        <v>123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0.21149000000000001</v>
      </c>
      <c r="J40" s="15">
        <f>E40/$C40*Sheet9!$C40</f>
        <v>0</v>
      </c>
      <c r="K40" s="15">
        <f>F40/$C40*Sheet9!$C40</f>
        <v>0.98058000000000012</v>
      </c>
    </row>
    <row r="41" spans="1:11" x14ac:dyDescent="0.4">
      <c r="A41" s="11" t="s">
        <v>78</v>
      </c>
      <c r="B41" s="11" t="s">
        <v>79</v>
      </c>
      <c r="C41" s="11" t="s">
        <v>214</v>
      </c>
      <c r="D41" s="11" t="s">
        <v>141</v>
      </c>
      <c r="E41" s="11" t="s">
        <v>163</v>
      </c>
      <c r="F41" s="11" t="s">
        <v>1169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0.13458000000000001</v>
      </c>
      <c r="J41" s="15">
        <f>E41/$C41*Sheet9!$C41</f>
        <v>0</v>
      </c>
      <c r="K41" s="15">
        <f>F41/$C41*Sheet9!$C41</f>
        <v>3.6339100000000002</v>
      </c>
    </row>
    <row r="42" spans="1:11" x14ac:dyDescent="0.4">
      <c r="A42" s="11" t="s">
        <v>80</v>
      </c>
      <c r="B42" s="11" t="s">
        <v>81</v>
      </c>
      <c r="C42" s="11" t="s">
        <v>215</v>
      </c>
      <c r="D42" s="11" t="s">
        <v>139</v>
      </c>
      <c r="E42" s="11" t="s">
        <v>167</v>
      </c>
      <c r="F42" s="11" t="s">
        <v>501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0.15381</v>
      </c>
      <c r="J42" s="15">
        <f>E42/$C42*Sheet9!$C42</f>
        <v>9.6129999999999993E-2</v>
      </c>
      <c r="K42" s="15">
        <f>F42/$C42*Sheet9!$C42</f>
        <v>1.4228000000000001</v>
      </c>
    </row>
    <row r="43" spans="1:11" x14ac:dyDescent="0.4">
      <c r="A43" s="11" t="s">
        <v>82</v>
      </c>
      <c r="B43" s="11" t="s">
        <v>83</v>
      </c>
      <c r="C43" s="11" t="s">
        <v>216</v>
      </c>
      <c r="D43" s="11" t="s">
        <v>167</v>
      </c>
      <c r="E43" s="11" t="s">
        <v>163</v>
      </c>
      <c r="F43" s="11" t="s">
        <v>380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9.6129999999999993E-2</v>
      </c>
      <c r="J43" s="15">
        <f>E43/$C43*Sheet9!$C43</f>
        <v>0</v>
      </c>
      <c r="K43" s="15">
        <f>F43/$C43*Sheet9!$C43</f>
        <v>0.86521000000000003</v>
      </c>
    </row>
    <row r="44" spans="1:11" x14ac:dyDescent="0.4">
      <c r="A44" s="11" t="s">
        <v>84</v>
      </c>
      <c r="B44" s="11" t="s">
        <v>85</v>
      </c>
      <c r="C44" s="11" t="s">
        <v>217</v>
      </c>
      <c r="D44" s="11" t="s">
        <v>167</v>
      </c>
      <c r="E44" s="11" t="s">
        <v>163</v>
      </c>
      <c r="F44" s="11" t="s">
        <v>121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9.6129999999999979E-2</v>
      </c>
      <c r="J44" s="15">
        <f>E44/$C44*Sheet9!$C44</f>
        <v>0</v>
      </c>
      <c r="K44" s="15">
        <f>F44/$C44*Sheet9!$C44</f>
        <v>0.76907999999999987</v>
      </c>
    </row>
    <row r="45" spans="1:11" x14ac:dyDescent="0.4">
      <c r="A45" s="11" t="s">
        <v>86</v>
      </c>
      <c r="B45" s="11" t="s">
        <v>87</v>
      </c>
      <c r="C45" s="11" t="s">
        <v>218</v>
      </c>
      <c r="D45" s="11" t="s">
        <v>167</v>
      </c>
      <c r="E45" s="11" t="s">
        <v>163</v>
      </c>
      <c r="F45" s="11" t="s">
        <v>302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9.6129999999999993E-2</v>
      </c>
      <c r="J45" s="15">
        <f>E45/$C45*Sheet9!$C45</f>
        <v>0</v>
      </c>
      <c r="K45" s="15">
        <f>F45/$C45*Sheet9!$C45</f>
        <v>0.61526000000000003</v>
      </c>
    </row>
    <row r="46" spans="1:11" x14ac:dyDescent="0.4">
      <c r="A46" s="11" t="s">
        <v>88</v>
      </c>
      <c r="B46" s="11" t="s">
        <v>89</v>
      </c>
      <c r="C46" s="11" t="s">
        <v>219</v>
      </c>
      <c r="D46" s="11" t="s">
        <v>163</v>
      </c>
      <c r="E46" s="11" t="s">
        <v>163</v>
      </c>
      <c r="F46" s="11" t="s">
        <v>121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0</v>
      </c>
      <c r="K46" s="15">
        <f>F46/$C46*Sheet9!$C46</f>
        <v>0.76907999999999999</v>
      </c>
    </row>
    <row r="47" spans="1:11" x14ac:dyDescent="0.4">
      <c r="A47" s="11" t="s">
        <v>90</v>
      </c>
      <c r="B47" s="11" t="s">
        <v>91</v>
      </c>
      <c r="C47" s="11" t="s">
        <v>220</v>
      </c>
      <c r="D47" s="11" t="s">
        <v>141</v>
      </c>
      <c r="E47" s="11" t="s">
        <v>163</v>
      </c>
      <c r="F47" s="11" t="s">
        <v>483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0.13458000000000001</v>
      </c>
      <c r="J47" s="15">
        <f>E47/$C47*Sheet9!$C47</f>
        <v>0</v>
      </c>
      <c r="K47" s="15">
        <f>F47/$C47*Sheet9!$C47</f>
        <v>0.74985000000000002</v>
      </c>
    </row>
    <row r="48" spans="1:11" x14ac:dyDescent="0.4">
      <c r="A48" s="11" t="s">
        <v>92</v>
      </c>
      <c r="B48" s="11" t="s">
        <v>93</v>
      </c>
      <c r="C48" s="11" t="s">
        <v>221</v>
      </c>
      <c r="D48" s="11" t="s">
        <v>141</v>
      </c>
      <c r="E48" s="11" t="s">
        <v>163</v>
      </c>
      <c r="F48" s="11" t="s">
        <v>250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0.13458000000000001</v>
      </c>
      <c r="J48" s="15">
        <f>E48/$C48*Sheet9!$C48</f>
        <v>0</v>
      </c>
      <c r="K48" s="15">
        <f>F48/$C48*Sheet9!$C48</f>
        <v>1.6919800000000003</v>
      </c>
    </row>
    <row r="49" spans="1:11" x14ac:dyDescent="0.4">
      <c r="A49" s="11" t="s">
        <v>94</v>
      </c>
      <c r="B49" s="11" t="s">
        <v>95</v>
      </c>
      <c r="C49" s="11" t="s">
        <v>222</v>
      </c>
      <c r="D49" s="11" t="s">
        <v>163</v>
      </c>
      <c r="E49" s="11" t="s">
        <v>163</v>
      </c>
      <c r="F49" s="11" t="s">
        <v>474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0</v>
      </c>
      <c r="K49" s="15">
        <f>F49/$C49*Sheet9!$C49</f>
        <v>1.3651199999999999</v>
      </c>
    </row>
    <row r="50" spans="1:11" x14ac:dyDescent="0.4">
      <c r="A50" s="11" t="s">
        <v>96</v>
      </c>
      <c r="B50" s="11" t="s">
        <v>97</v>
      </c>
      <c r="C50" s="11" t="s">
        <v>223</v>
      </c>
      <c r="D50" s="11" t="s">
        <v>167</v>
      </c>
      <c r="E50" s="11" t="s">
        <v>163</v>
      </c>
      <c r="F50" s="11" t="s">
        <v>125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9.6129999999999993E-2</v>
      </c>
      <c r="J50" s="15">
        <f>E50/$C50*Sheet9!$C50</f>
        <v>0</v>
      </c>
      <c r="K50" s="15">
        <f>F50/$C50*Sheet9!$C50</f>
        <v>0.59602999999999995</v>
      </c>
    </row>
    <row r="51" spans="1:11" x14ac:dyDescent="0.4">
      <c r="A51" s="11" t="s">
        <v>98</v>
      </c>
      <c r="B51" s="11" t="s">
        <v>99</v>
      </c>
      <c r="C51" s="11" t="s">
        <v>224</v>
      </c>
      <c r="D51" s="11" t="s">
        <v>159</v>
      </c>
      <c r="E51" s="11" t="s">
        <v>163</v>
      </c>
      <c r="F51" s="11" t="s">
        <v>489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0.11536</v>
      </c>
      <c r="J51" s="15">
        <f>E51/$C51*Sheet9!$C51</f>
        <v>0</v>
      </c>
      <c r="K51" s="15">
        <f>F51/$C51*Sheet9!$C51</f>
        <v>1.03826</v>
      </c>
    </row>
    <row r="52" spans="1:11" x14ac:dyDescent="0.4">
      <c r="A52" s="11" t="s">
        <v>100</v>
      </c>
      <c r="B52" s="11" t="s">
        <v>101</v>
      </c>
      <c r="C52" s="11" t="s">
        <v>225</v>
      </c>
      <c r="D52" s="11" t="s">
        <v>163</v>
      </c>
      <c r="E52" s="11" t="s">
        <v>163</v>
      </c>
      <c r="F52" s="11" t="s">
        <v>525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0.55757999999999996</v>
      </c>
    </row>
    <row r="53" spans="1:11" x14ac:dyDescent="0.4">
      <c r="A53" s="11" t="s">
        <v>102</v>
      </c>
      <c r="B53" s="11" t="s">
        <v>103</v>
      </c>
      <c r="C53" s="11" t="s">
        <v>226</v>
      </c>
      <c r="D53" s="11" t="s">
        <v>163</v>
      </c>
      <c r="E53" s="11" t="s">
        <v>163</v>
      </c>
      <c r="F53" s="11" t="s">
        <v>378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0.48066999999999999</v>
      </c>
    </row>
    <row r="54" spans="1:11" x14ac:dyDescent="0.4">
      <c r="A54" s="11" t="s">
        <v>104</v>
      </c>
      <c r="B54" s="11" t="s">
        <v>105</v>
      </c>
      <c r="C54" s="11" t="s">
        <v>227</v>
      </c>
      <c r="D54" s="11" t="s">
        <v>163</v>
      </c>
      <c r="E54" s="11" t="s">
        <v>163</v>
      </c>
      <c r="F54" s="11" t="s">
        <v>147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0.38453999999999999</v>
      </c>
    </row>
    <row r="55" spans="1:11" x14ac:dyDescent="0.4">
      <c r="A55" s="11" t="s">
        <v>106</v>
      </c>
      <c r="B55" s="11" t="s">
        <v>107</v>
      </c>
      <c r="C55" s="11" t="s">
        <v>228</v>
      </c>
      <c r="D55" s="11" t="s">
        <v>163</v>
      </c>
      <c r="E55" s="11" t="s">
        <v>163</v>
      </c>
      <c r="F55" s="11" t="s">
        <v>151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0.44222</v>
      </c>
    </row>
    <row r="56" spans="1:11" x14ac:dyDescent="0.4">
      <c r="A56" s="11" t="s">
        <v>108</v>
      </c>
      <c r="B56" s="11" t="s">
        <v>109</v>
      </c>
      <c r="C56" s="11" t="s">
        <v>229</v>
      </c>
      <c r="D56" s="11" t="s">
        <v>163</v>
      </c>
      <c r="E56" s="11" t="s">
        <v>163</v>
      </c>
      <c r="F56" s="11" t="s">
        <v>147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0.38453999999999999</v>
      </c>
    </row>
    <row r="57" spans="1:11" x14ac:dyDescent="0.4">
      <c r="A57" s="11" t="s">
        <v>110</v>
      </c>
      <c r="B57" s="11" t="s">
        <v>111</v>
      </c>
      <c r="C57" s="11" t="s">
        <v>229</v>
      </c>
      <c r="D57" s="11" t="s">
        <v>163</v>
      </c>
      <c r="E57" s="11" t="s">
        <v>163</v>
      </c>
      <c r="F57" s="11" t="s">
        <v>135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0.32685999999999998</v>
      </c>
    </row>
    <row r="58" spans="1:11" x14ac:dyDescent="0.4">
      <c r="A58" s="11" t="s">
        <v>112</v>
      </c>
      <c r="B58" s="11" t="s">
        <v>113</v>
      </c>
      <c r="C58" s="11" t="s">
        <v>230</v>
      </c>
      <c r="D58" s="11" t="s">
        <v>163</v>
      </c>
      <c r="E58" s="11" t="s">
        <v>163</v>
      </c>
      <c r="F58" s="11" t="s">
        <v>153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0.28839999999999999</v>
      </c>
    </row>
    <row r="59" spans="1:11" x14ac:dyDescent="0.4">
      <c r="A59" s="11" t="s">
        <v>114</v>
      </c>
      <c r="B59" s="11" t="s">
        <v>115</v>
      </c>
      <c r="C59" s="11" t="s">
        <v>231</v>
      </c>
      <c r="D59" s="11" t="s">
        <v>163</v>
      </c>
      <c r="E59" s="11" t="s">
        <v>163</v>
      </c>
      <c r="F59" s="11" t="s">
        <v>159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0.11536</v>
      </c>
    </row>
    <row r="60" spans="1:11" x14ac:dyDescent="0.4">
      <c r="A60" s="11" t="s">
        <v>116</v>
      </c>
      <c r="B60" s="11" t="s">
        <v>117</v>
      </c>
      <c r="C60" s="11" t="s">
        <v>9</v>
      </c>
      <c r="D60" s="11" t="s">
        <v>163</v>
      </c>
      <c r="E60" s="11" t="s">
        <v>163</v>
      </c>
      <c r="F60" s="11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1" t="s">
        <v>118</v>
      </c>
      <c r="B61" s="11" t="s">
        <v>119</v>
      </c>
      <c r="C61" s="11" t="s">
        <v>232</v>
      </c>
      <c r="D61" s="11" t="s">
        <v>163</v>
      </c>
      <c r="E61" s="11" t="s">
        <v>163</v>
      </c>
      <c r="F61" s="11" t="s">
        <v>171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0.26917000000000002</v>
      </c>
    </row>
    <row r="62" spans="1:11" x14ac:dyDescent="0.4">
      <c r="A62" s="11" t="s">
        <v>120</v>
      </c>
      <c r="B62" s="11" t="s">
        <v>121</v>
      </c>
      <c r="C62" s="11" t="s">
        <v>233</v>
      </c>
      <c r="D62" s="11" t="s">
        <v>163</v>
      </c>
      <c r="E62" s="11" t="s">
        <v>163</v>
      </c>
      <c r="F62" s="11" t="s">
        <v>155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0.36531000000000002</v>
      </c>
    </row>
    <row r="63" spans="1:11" x14ac:dyDescent="0.4">
      <c r="A63" s="11" t="s">
        <v>122</v>
      </c>
      <c r="B63" s="11" t="s">
        <v>123</v>
      </c>
      <c r="C63" s="11" t="s">
        <v>234</v>
      </c>
      <c r="D63" s="11" t="s">
        <v>163</v>
      </c>
      <c r="E63" s="11" t="s">
        <v>163</v>
      </c>
      <c r="F63" s="11" t="s">
        <v>130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0.42298999999999992</v>
      </c>
    </row>
    <row r="64" spans="1:11" x14ac:dyDescent="0.4">
      <c r="A64" s="11" t="s">
        <v>124</v>
      </c>
      <c r="B64" s="11" t="s">
        <v>125</v>
      </c>
      <c r="C64" s="11" t="s">
        <v>235</v>
      </c>
      <c r="D64" s="11" t="s">
        <v>163</v>
      </c>
      <c r="E64" s="11" t="s">
        <v>163</v>
      </c>
      <c r="F64" s="11" t="s">
        <v>305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0.46144000000000002</v>
      </c>
    </row>
    <row r="65" spans="1:11" x14ac:dyDescent="0.4">
      <c r="A65" s="11" t="s">
        <v>126</v>
      </c>
      <c r="B65" s="11" t="s">
        <v>119</v>
      </c>
      <c r="C65" s="11" t="s">
        <v>236</v>
      </c>
      <c r="D65" s="11" t="s">
        <v>163</v>
      </c>
      <c r="E65" s="11" t="s">
        <v>163</v>
      </c>
      <c r="F65" s="11" t="s">
        <v>153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0.28839999999999999</v>
      </c>
    </row>
    <row r="66" spans="1:11" x14ac:dyDescent="0.4">
      <c r="A66" s="11" t="s">
        <v>127</v>
      </c>
      <c r="B66" s="11" t="s">
        <v>128</v>
      </c>
      <c r="C66" s="11" t="s">
        <v>237</v>
      </c>
      <c r="D66" s="11" t="s">
        <v>163</v>
      </c>
      <c r="E66" s="11" t="s">
        <v>163</v>
      </c>
      <c r="F66" s="11" t="s">
        <v>161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0.19227</v>
      </c>
    </row>
    <row r="67" spans="1:11" x14ac:dyDescent="0.4">
      <c r="A67" s="11" t="s">
        <v>129</v>
      </c>
      <c r="B67" s="11" t="s">
        <v>130</v>
      </c>
      <c r="C67" s="11" t="s">
        <v>238</v>
      </c>
      <c r="D67" s="11" t="s">
        <v>163</v>
      </c>
      <c r="E67" s="11" t="s">
        <v>163</v>
      </c>
      <c r="F67" s="11" t="s">
        <v>137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0.40376000000000001</v>
      </c>
    </row>
    <row r="68" spans="1:11" x14ac:dyDescent="0.4">
      <c r="A68" s="11" t="s">
        <v>131</v>
      </c>
      <c r="B68" s="11" t="s">
        <v>130</v>
      </c>
      <c r="C68" s="11" t="s">
        <v>239</v>
      </c>
      <c r="D68" s="11" t="s">
        <v>167</v>
      </c>
      <c r="E68" s="11" t="s">
        <v>163</v>
      </c>
      <c r="F68" s="11" t="s">
        <v>145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9.6129999999999993E-2</v>
      </c>
      <c r="J68" s="15">
        <f>E68/$C68*Sheet9!$C68</f>
        <v>0</v>
      </c>
      <c r="K68" s="15">
        <f>F68/$C68*Sheet9!$C68</f>
        <v>0.24995000000000001</v>
      </c>
    </row>
    <row r="69" spans="1:11" x14ac:dyDescent="0.4">
      <c r="A69" s="11" t="s">
        <v>132</v>
      </c>
      <c r="B69" s="11" t="s">
        <v>133</v>
      </c>
      <c r="C69" s="11" t="s">
        <v>240</v>
      </c>
      <c r="D69" s="11" t="s">
        <v>163</v>
      </c>
      <c r="E69" s="11" t="s">
        <v>163</v>
      </c>
      <c r="F69" s="11" t="s">
        <v>133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0.23072000000000001</v>
      </c>
    </row>
    <row r="70" spans="1:11" x14ac:dyDescent="0.4">
      <c r="A70" s="11" t="s">
        <v>134</v>
      </c>
      <c r="B70" s="11" t="s">
        <v>135</v>
      </c>
      <c r="C70" s="11" t="s">
        <v>241</v>
      </c>
      <c r="D70" s="11" t="s">
        <v>163</v>
      </c>
      <c r="E70" s="11" t="s">
        <v>163</v>
      </c>
      <c r="F70" s="11" t="s">
        <v>139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0.15381</v>
      </c>
    </row>
    <row r="71" spans="1:11" x14ac:dyDescent="0.4">
      <c r="A71" s="11" t="s">
        <v>136</v>
      </c>
      <c r="B71" s="11" t="s">
        <v>137</v>
      </c>
      <c r="C71" s="11" t="s">
        <v>242</v>
      </c>
      <c r="D71" s="11" t="s">
        <v>163</v>
      </c>
      <c r="E71" s="11" t="s">
        <v>163</v>
      </c>
      <c r="F71" s="11" t="s">
        <v>153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0.28839999999999999</v>
      </c>
    </row>
    <row r="72" spans="1:11" x14ac:dyDescent="0.4">
      <c r="A72" s="11" t="s">
        <v>138</v>
      </c>
      <c r="B72" s="11" t="s">
        <v>139</v>
      </c>
      <c r="C72" s="11" t="s">
        <v>243</v>
      </c>
      <c r="D72" s="11" t="s">
        <v>163</v>
      </c>
      <c r="E72" s="11" t="s">
        <v>163</v>
      </c>
      <c r="F72" s="11" t="s">
        <v>139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0.15381</v>
      </c>
    </row>
    <row r="73" spans="1:11" x14ac:dyDescent="0.4">
      <c r="A73" s="11" t="s">
        <v>140</v>
      </c>
      <c r="B73" s="11" t="s">
        <v>141</v>
      </c>
      <c r="C73" s="11" t="s">
        <v>244</v>
      </c>
      <c r="D73" s="11" t="s">
        <v>163</v>
      </c>
      <c r="E73" s="11" t="s">
        <v>163</v>
      </c>
      <c r="F73" s="11" t="s">
        <v>167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9.6129999999999993E-2</v>
      </c>
    </row>
    <row r="74" spans="1:11" x14ac:dyDescent="0.4">
      <c r="A74" s="11" t="s">
        <v>142</v>
      </c>
      <c r="B74" s="11" t="s">
        <v>143</v>
      </c>
      <c r="C74" s="11" t="s">
        <v>245</v>
      </c>
      <c r="D74" s="11" t="s">
        <v>163</v>
      </c>
      <c r="E74" s="11" t="s">
        <v>163</v>
      </c>
      <c r="F74" s="11" t="s">
        <v>133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0.23072000000000004</v>
      </c>
    </row>
    <row r="75" spans="1:11" x14ac:dyDescent="0.4">
      <c r="A75" s="11" t="s">
        <v>144</v>
      </c>
      <c r="B75" s="11" t="s">
        <v>145</v>
      </c>
      <c r="C75" s="11" t="s">
        <v>246</v>
      </c>
      <c r="D75" s="11" t="s">
        <v>163</v>
      </c>
      <c r="E75" s="11" t="s">
        <v>163</v>
      </c>
      <c r="F75" s="11" t="s">
        <v>143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0.34608</v>
      </c>
    </row>
    <row r="76" spans="1:11" x14ac:dyDescent="0.4">
      <c r="A76" s="11" t="s">
        <v>146</v>
      </c>
      <c r="B76" s="11" t="s">
        <v>147</v>
      </c>
      <c r="C76" s="11" t="s">
        <v>247</v>
      </c>
      <c r="D76" s="11" t="s">
        <v>163</v>
      </c>
      <c r="E76" s="11" t="s">
        <v>163</v>
      </c>
      <c r="F76" s="11" t="s">
        <v>119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0.82676000000000005</v>
      </c>
    </row>
    <row r="77" spans="1:11" x14ac:dyDescent="0.4">
      <c r="A77" s="11" t="s">
        <v>148</v>
      </c>
      <c r="B77" s="11" t="s">
        <v>149</v>
      </c>
      <c r="C77" s="11" t="s">
        <v>248</v>
      </c>
      <c r="D77" s="11" t="s">
        <v>163</v>
      </c>
      <c r="E77" s="11" t="s">
        <v>163</v>
      </c>
      <c r="F77" s="11" t="s">
        <v>377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0.67293999999999998</v>
      </c>
    </row>
    <row r="78" spans="1:11" x14ac:dyDescent="0.4">
      <c r="A78" s="11" t="s">
        <v>150</v>
      </c>
      <c r="B78" s="11" t="s">
        <v>151</v>
      </c>
      <c r="C78" s="11" t="s">
        <v>249</v>
      </c>
      <c r="D78" s="11" t="s">
        <v>163</v>
      </c>
      <c r="E78" s="11" t="s">
        <v>163</v>
      </c>
      <c r="F78" s="11" t="s">
        <v>302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0.61526000000000003</v>
      </c>
    </row>
    <row r="79" spans="1:11" x14ac:dyDescent="0.4">
      <c r="A79" s="11" t="s">
        <v>152</v>
      </c>
      <c r="B79" s="11" t="s">
        <v>153</v>
      </c>
      <c r="C79" s="11" t="s">
        <v>246</v>
      </c>
      <c r="D79" s="11" t="s">
        <v>163</v>
      </c>
      <c r="E79" s="11" t="s">
        <v>163</v>
      </c>
      <c r="F79" s="11" t="s">
        <v>130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0.42298999999999998</v>
      </c>
    </row>
    <row r="80" spans="1:11" x14ac:dyDescent="0.4">
      <c r="A80" s="11" t="s">
        <v>154</v>
      </c>
      <c r="B80" s="11" t="s">
        <v>155</v>
      </c>
      <c r="C80" s="11" t="s">
        <v>250</v>
      </c>
      <c r="D80" s="11" t="s">
        <v>163</v>
      </c>
      <c r="E80" s="11" t="s">
        <v>163</v>
      </c>
      <c r="F80" s="11" t="s">
        <v>137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0.40376000000000001</v>
      </c>
    </row>
    <row r="81" spans="1:11" x14ac:dyDescent="0.4">
      <c r="A81" s="11" t="s">
        <v>156</v>
      </c>
      <c r="B81" s="11" t="s">
        <v>147</v>
      </c>
      <c r="C81" s="11" t="s">
        <v>251</v>
      </c>
      <c r="D81" s="11" t="s">
        <v>163</v>
      </c>
      <c r="E81" s="11" t="s">
        <v>163</v>
      </c>
      <c r="F81" s="11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0.11536</v>
      </c>
    </row>
    <row r="82" spans="1:11" x14ac:dyDescent="0.4">
      <c r="A82" s="11" t="s">
        <v>157</v>
      </c>
      <c r="B82" s="11" t="s">
        <v>145</v>
      </c>
      <c r="C82" s="11" t="s">
        <v>252</v>
      </c>
      <c r="D82" s="11" t="s">
        <v>163</v>
      </c>
      <c r="E82" s="11" t="s">
        <v>163</v>
      </c>
      <c r="F82" s="11" t="s">
        <v>145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0.24995000000000001</v>
      </c>
    </row>
    <row r="83" spans="1:11" x14ac:dyDescent="0.4">
      <c r="A83" s="11" t="s">
        <v>158</v>
      </c>
      <c r="B83" s="11" t="s">
        <v>159</v>
      </c>
      <c r="C83" s="11" t="s">
        <v>253</v>
      </c>
      <c r="D83" s="11" t="s">
        <v>163</v>
      </c>
      <c r="E83" s="11" t="s">
        <v>163</v>
      </c>
      <c r="F83" s="11" t="s">
        <v>153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0.28839999999999999</v>
      </c>
    </row>
    <row r="84" spans="1:11" x14ac:dyDescent="0.4">
      <c r="A84" s="11" t="s">
        <v>160</v>
      </c>
      <c r="B84" s="11" t="s">
        <v>161</v>
      </c>
      <c r="C84" s="11" t="s">
        <v>254</v>
      </c>
      <c r="D84" s="11" t="s">
        <v>163</v>
      </c>
      <c r="E84" s="11" t="s">
        <v>163</v>
      </c>
      <c r="F84" s="11" t="s">
        <v>139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0.15381</v>
      </c>
    </row>
    <row r="85" spans="1:11" x14ac:dyDescent="0.4">
      <c r="A85" s="11" t="s">
        <v>162</v>
      </c>
      <c r="B85" s="11" t="s">
        <v>163</v>
      </c>
      <c r="C85" s="11" t="s">
        <v>255</v>
      </c>
      <c r="D85" s="11" t="s">
        <v>163</v>
      </c>
      <c r="E85" s="11" t="s">
        <v>163</v>
      </c>
      <c r="F85" s="11" t="s">
        <v>161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0.19227</v>
      </c>
    </row>
    <row r="86" spans="1:11" x14ac:dyDescent="0.4">
      <c r="A86" s="11" t="s">
        <v>164</v>
      </c>
      <c r="B86" s="11" t="s">
        <v>163</v>
      </c>
      <c r="C86" s="11" t="s">
        <v>115</v>
      </c>
      <c r="D86" s="11" t="s">
        <v>163</v>
      </c>
      <c r="E86" s="11" t="s">
        <v>163</v>
      </c>
      <c r="F86" s="11" t="s">
        <v>130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0.42298999999999998</v>
      </c>
    </row>
    <row r="87" spans="1:11" x14ac:dyDescent="0.4">
      <c r="A87" s="11" t="s">
        <v>165</v>
      </c>
      <c r="B87" s="11" t="s">
        <v>159</v>
      </c>
      <c r="C87" s="11" t="s">
        <v>256</v>
      </c>
      <c r="D87" s="11" t="s">
        <v>163</v>
      </c>
      <c r="E87" s="11" t="s">
        <v>163</v>
      </c>
      <c r="F87" s="11" t="s">
        <v>149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0.30763000000000001</v>
      </c>
    </row>
    <row r="88" spans="1:11" x14ac:dyDescent="0.4">
      <c r="A88" s="11" t="s">
        <v>166</v>
      </c>
      <c r="B88" s="11" t="s">
        <v>167</v>
      </c>
      <c r="C88" s="11" t="s">
        <v>241</v>
      </c>
      <c r="D88" s="11" t="s">
        <v>163</v>
      </c>
      <c r="E88" s="11" t="s">
        <v>163</v>
      </c>
      <c r="F88" s="11" t="s">
        <v>135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0.32685999999999998</v>
      </c>
    </row>
    <row r="89" spans="1:11" x14ac:dyDescent="0.4">
      <c r="A89" s="11" t="s">
        <v>168</v>
      </c>
      <c r="B89" s="11" t="s">
        <v>139</v>
      </c>
      <c r="C89" s="11" t="s">
        <v>257</v>
      </c>
      <c r="D89" s="11" t="s">
        <v>163</v>
      </c>
      <c r="E89" s="11" t="s">
        <v>163</v>
      </c>
      <c r="F89" s="11" t="s">
        <v>137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0.40376000000000001</v>
      </c>
    </row>
    <row r="90" spans="1:11" x14ac:dyDescent="0.4">
      <c r="A90" s="11" t="s">
        <v>169</v>
      </c>
      <c r="B90" s="11" t="s">
        <v>153</v>
      </c>
      <c r="C90" s="11" t="s">
        <v>113</v>
      </c>
      <c r="D90" s="11" t="s">
        <v>163</v>
      </c>
      <c r="E90" s="11" t="s">
        <v>163</v>
      </c>
      <c r="F90" s="11" t="s">
        <v>133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0.23072000000000001</v>
      </c>
    </row>
    <row r="91" spans="1:11" x14ac:dyDescent="0.4">
      <c r="A91" s="11" t="s">
        <v>170</v>
      </c>
      <c r="B91" s="11" t="s">
        <v>171</v>
      </c>
      <c r="C91" s="11" t="s">
        <v>243</v>
      </c>
      <c r="D91" s="11" t="s">
        <v>163</v>
      </c>
      <c r="E91" s="11" t="s">
        <v>163</v>
      </c>
      <c r="F91" s="11" t="s">
        <v>149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0.30763000000000001</v>
      </c>
    </row>
    <row r="92" spans="1:11" x14ac:dyDescent="0.4">
      <c r="A92" s="11" t="s">
        <v>172</v>
      </c>
      <c r="B92" s="11" t="s">
        <v>145</v>
      </c>
      <c r="C92" s="11" t="s">
        <v>258</v>
      </c>
      <c r="D92" s="11" t="s">
        <v>163</v>
      </c>
      <c r="E92" s="11" t="s">
        <v>163</v>
      </c>
      <c r="F92" s="11" t="s">
        <v>153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0.28839999999999999</v>
      </c>
    </row>
    <row r="93" spans="1:11" x14ac:dyDescent="0.4">
      <c r="A93" s="11" t="s">
        <v>173</v>
      </c>
      <c r="B93" s="11" t="s">
        <v>145</v>
      </c>
      <c r="C93" s="11" t="s">
        <v>259</v>
      </c>
      <c r="D93" s="11" t="s">
        <v>163</v>
      </c>
      <c r="E93" s="11" t="s">
        <v>163</v>
      </c>
      <c r="F93" s="11" t="s">
        <v>155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0.36531000000000002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4E6B-7E17-4E79-8BCB-8C5E812ED25D}">
  <sheetPr codeName="Sheet16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2" t="s">
        <v>0</v>
      </c>
      <c r="B1" s="12" t="s">
        <v>1</v>
      </c>
      <c r="C1" s="12" t="s">
        <v>174</v>
      </c>
      <c r="D1" s="12" t="s">
        <v>1193</v>
      </c>
      <c r="E1" s="12" t="s">
        <v>1194</v>
      </c>
      <c r="F1" s="12" t="s">
        <v>1195</v>
      </c>
      <c r="I1" s="15" t="s">
        <v>1193</v>
      </c>
      <c r="J1" s="15" t="s">
        <v>1194</v>
      </c>
      <c r="K1" s="15" t="s">
        <v>1195</v>
      </c>
    </row>
    <row r="2" spans="1:11" x14ac:dyDescent="0.4">
      <c r="A2" s="12" t="s">
        <v>2</v>
      </c>
      <c r="B2" s="12" t="s">
        <v>1196</v>
      </c>
      <c r="C2" s="12" t="s">
        <v>1197</v>
      </c>
      <c r="D2" s="12" t="s">
        <v>163</v>
      </c>
      <c r="E2" s="12" t="s">
        <v>1198</v>
      </c>
      <c r="F2" s="12" t="s">
        <v>1199</v>
      </c>
      <c r="G2" s="15">
        <f>B2/$C2*Sheet9!$C2</f>
        <v>5.2484551787262417</v>
      </c>
      <c r="H2">
        <f>C2/$C2*Sheet9!$C2</f>
        <v>26.26417</v>
      </c>
      <c r="I2" s="15">
        <f>D2/$C2*Sheet9!$C2</f>
        <v>0</v>
      </c>
      <c r="J2" s="15">
        <f>E2/$C2*Sheet9!$C2</f>
        <v>1.864502098366122</v>
      </c>
      <c r="K2" s="15">
        <f>F2/$C2*Sheet9!$C2</f>
        <v>8.2672145648549513</v>
      </c>
    </row>
    <row r="3" spans="1:11" x14ac:dyDescent="0.4">
      <c r="A3" s="12" t="s">
        <v>4</v>
      </c>
      <c r="B3" s="12" t="s">
        <v>1200</v>
      </c>
      <c r="C3" s="12" t="s">
        <v>1201</v>
      </c>
      <c r="D3" s="12" t="s">
        <v>163</v>
      </c>
      <c r="E3" s="12" t="s">
        <v>1202</v>
      </c>
      <c r="F3" s="12" t="s">
        <v>1203</v>
      </c>
      <c r="G3" s="15">
        <f>B3/$C3*Sheet9!$C3</f>
        <v>4.8639671581427306</v>
      </c>
      <c r="H3" s="15">
        <f>C3/$C3*Sheet9!$C3</f>
        <v>26.76408</v>
      </c>
      <c r="I3" s="15">
        <f>D3/$C3*Sheet9!$C3</f>
        <v>0</v>
      </c>
      <c r="J3" s="15">
        <f>E3/$C3*Sheet9!$C3</f>
        <v>2.3838168175125158</v>
      </c>
      <c r="K3" s="15">
        <f>F3/$C3*Sheet9!$C3</f>
        <v>7.4019176126435653</v>
      </c>
    </row>
    <row r="4" spans="1:11" x14ac:dyDescent="0.4">
      <c r="A4" s="12" t="s">
        <v>6</v>
      </c>
      <c r="B4" s="12" t="s">
        <v>1204</v>
      </c>
      <c r="C4" s="12" t="s">
        <v>1205</v>
      </c>
      <c r="D4" s="12" t="s">
        <v>163</v>
      </c>
      <c r="E4" s="12" t="s">
        <v>1206</v>
      </c>
      <c r="F4" s="12" t="s">
        <v>1207</v>
      </c>
      <c r="G4" s="15">
        <f>B4/$C4*Sheet9!$C4</f>
        <v>5.0759686988468209</v>
      </c>
      <c r="H4" s="15">
        <f>C4/$C4*Sheet9!$C4</f>
        <v>25.745039999999999</v>
      </c>
      <c r="I4" s="15">
        <f>D4/$C4*Sheet9!$C4</f>
        <v>0</v>
      </c>
      <c r="J4" s="15">
        <f>E4/$C4*Sheet9!$C4</f>
        <v>2.1719120726604753</v>
      </c>
      <c r="K4" s="15">
        <f>F4/$C4*Sheet9!$C4</f>
        <v>5.9604974058577396</v>
      </c>
    </row>
    <row r="5" spans="1:11" x14ac:dyDescent="0.4">
      <c r="A5" s="12" t="s">
        <v>8</v>
      </c>
      <c r="B5" s="12" t="s">
        <v>1208</v>
      </c>
      <c r="C5" s="12" t="s">
        <v>1209</v>
      </c>
      <c r="D5" s="12" t="s">
        <v>163</v>
      </c>
      <c r="E5" s="12" t="s">
        <v>1210</v>
      </c>
      <c r="F5" s="12" t="s">
        <v>1211</v>
      </c>
      <c r="G5" s="15">
        <f>B5/$C5*Sheet9!$C5</f>
        <v>5.3833545818278736</v>
      </c>
      <c r="H5" s="15">
        <f>C5/$C5*Sheet9!$C5</f>
        <v>29.57123</v>
      </c>
      <c r="I5" s="15">
        <f>D5/$C5*Sheet9!$C5</f>
        <v>0</v>
      </c>
      <c r="J5" s="15">
        <f>E5/$C5*Sheet9!$C5</f>
        <v>2.2104419984599888</v>
      </c>
      <c r="K5" s="15">
        <f>F5/$C5*Sheet9!$C5</f>
        <v>7.7093981428063731</v>
      </c>
    </row>
    <row r="6" spans="1:11" x14ac:dyDescent="0.4">
      <c r="A6" s="12" t="s">
        <v>10</v>
      </c>
      <c r="B6" s="12" t="s">
        <v>1212</v>
      </c>
      <c r="C6" s="12" t="s">
        <v>1213</v>
      </c>
      <c r="D6" s="12" t="s">
        <v>163</v>
      </c>
      <c r="E6" s="12" t="s">
        <v>1214</v>
      </c>
      <c r="F6" s="12" t="s">
        <v>1215</v>
      </c>
      <c r="G6" s="15">
        <f>B6/$C6*Sheet9!$C6</f>
        <v>6.0172849948068396</v>
      </c>
      <c r="H6" s="15">
        <f>C6/$C6*Sheet9!$C6</f>
        <v>34.570270000000001</v>
      </c>
      <c r="I6" s="15">
        <f>D6/$C6*Sheet9!$C6</f>
        <v>0</v>
      </c>
      <c r="J6" s="15">
        <f>E6/$C6*Sheet9!$C6</f>
        <v>2.6526497233692212</v>
      </c>
      <c r="K6" s="15">
        <f>F6/$C6*Sheet9!$C6</f>
        <v>9.844316784547182</v>
      </c>
    </row>
    <row r="7" spans="1:11" x14ac:dyDescent="0.4">
      <c r="A7" s="12" t="s">
        <v>12</v>
      </c>
      <c r="B7" s="12" t="s">
        <v>1216</v>
      </c>
      <c r="C7" s="12" t="s">
        <v>1217</v>
      </c>
      <c r="D7" s="12" t="s">
        <v>163</v>
      </c>
      <c r="E7" s="12" t="s">
        <v>1214</v>
      </c>
      <c r="F7" s="12" t="s">
        <v>1218</v>
      </c>
      <c r="G7" s="15">
        <f>B7/$C7*Sheet9!$C7</f>
        <v>6.9210303114751381</v>
      </c>
      <c r="H7" s="15">
        <f>C7/$C7*Sheet9!$C7</f>
        <v>52.605260000000001</v>
      </c>
      <c r="I7" s="15">
        <f>D7/$C7*Sheet9!$C7</f>
        <v>0</v>
      </c>
      <c r="J7" s="15">
        <f>E7/$C7*Sheet9!$C7</f>
        <v>2.6526383415738573</v>
      </c>
      <c r="K7" s="15">
        <f>F7/$C7*Sheet9!$C7</f>
        <v>13.400684022041318</v>
      </c>
    </row>
    <row r="8" spans="1:11" x14ac:dyDescent="0.4">
      <c r="A8" s="12" t="s">
        <v>14</v>
      </c>
      <c r="B8" s="12" t="s">
        <v>1219</v>
      </c>
      <c r="C8" s="12" t="s">
        <v>1220</v>
      </c>
      <c r="D8" s="12" t="s">
        <v>163</v>
      </c>
      <c r="E8" s="12" t="s">
        <v>1221</v>
      </c>
      <c r="F8" s="12" t="s">
        <v>1222</v>
      </c>
      <c r="G8" s="15">
        <f>B8/$C8*Sheet9!$C8</f>
        <v>6.6136404032210887</v>
      </c>
      <c r="H8" s="15">
        <f>C8/$C8*Sheet9!$C8</f>
        <v>44.914430000000003</v>
      </c>
      <c r="I8" s="15">
        <f>D8/$C8*Sheet9!$C8</f>
        <v>0</v>
      </c>
      <c r="J8" s="15">
        <f>E8/$C8*Sheet9!$C8</f>
        <v>2.3645165636516072</v>
      </c>
      <c r="K8" s="15">
        <f>F8/$C8*Sheet9!$C8</f>
        <v>11.920666468305807</v>
      </c>
    </row>
    <row r="9" spans="1:11" x14ac:dyDescent="0.4">
      <c r="A9" s="12" t="s">
        <v>16</v>
      </c>
      <c r="B9" s="12" t="s">
        <v>1199</v>
      </c>
      <c r="C9" s="12" t="s">
        <v>1223</v>
      </c>
      <c r="D9" s="12" t="s">
        <v>163</v>
      </c>
      <c r="E9" s="12" t="s">
        <v>1224</v>
      </c>
      <c r="F9" s="12" t="s">
        <v>1225</v>
      </c>
      <c r="G9" s="15">
        <f>B9/$C9*Sheet9!$C9</f>
        <v>8.2671365542075712</v>
      </c>
      <c r="H9" s="15">
        <f>C9/$C9*Sheet9!$C9</f>
        <v>40.857520000000001</v>
      </c>
      <c r="I9" s="15">
        <f>D9/$C9*Sheet9!$C9</f>
        <v>0</v>
      </c>
      <c r="J9" s="15">
        <f>E9/$C9*Sheet9!$C9</f>
        <v>2.6719315282719593</v>
      </c>
      <c r="K9" s="15">
        <f>F9/$C9*Sheet9!$C9</f>
        <v>14.650521971963819</v>
      </c>
    </row>
    <row r="10" spans="1:11" x14ac:dyDescent="0.4">
      <c r="A10" s="12" t="s">
        <v>18</v>
      </c>
      <c r="B10" s="12" t="s">
        <v>1226</v>
      </c>
      <c r="C10" s="12" t="s">
        <v>1227</v>
      </c>
      <c r="D10" s="12" t="s">
        <v>163</v>
      </c>
      <c r="E10" s="12" t="s">
        <v>1228</v>
      </c>
      <c r="F10" s="12" t="s">
        <v>1229</v>
      </c>
      <c r="G10" s="15">
        <f>B10/$C10*Sheet9!$C10</f>
        <v>6.7485463223611886</v>
      </c>
      <c r="H10" s="15">
        <f>C10/$C10*Sheet9!$C10</f>
        <v>42.222639999999998</v>
      </c>
      <c r="I10" s="15">
        <f>D10/$C10*Sheet9!$C10</f>
        <v>0</v>
      </c>
      <c r="J10" s="15">
        <f>E10/$C10*Sheet9!$C10</f>
        <v>2.4415970862630409</v>
      </c>
      <c r="K10" s="15">
        <f>F10/$C10*Sheet9!$C10</f>
        <v>13.112637436376081</v>
      </c>
    </row>
    <row r="11" spans="1:11" x14ac:dyDescent="0.4">
      <c r="A11" s="12" t="s">
        <v>20</v>
      </c>
      <c r="B11" s="12" t="s">
        <v>1230</v>
      </c>
      <c r="C11" s="12" t="s">
        <v>1231</v>
      </c>
      <c r="D11" s="12" t="s">
        <v>163</v>
      </c>
      <c r="E11" s="12" t="s">
        <v>1232</v>
      </c>
      <c r="F11" s="12" t="s">
        <v>1233</v>
      </c>
      <c r="G11" s="15">
        <f>B11/$C11*Sheet9!$C11</f>
        <v>5.1520954048238146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1.9608263830359547</v>
      </c>
      <c r="K11" s="15">
        <f>F11/$C11*Sheet9!$C11</f>
        <v>9.651749695149288</v>
      </c>
    </row>
    <row r="12" spans="1:11" x14ac:dyDescent="0.4">
      <c r="A12" s="12" t="s">
        <v>22</v>
      </c>
      <c r="B12" s="12" t="s">
        <v>1234</v>
      </c>
      <c r="C12" s="12" t="s">
        <v>1235</v>
      </c>
      <c r="D12" s="12" t="s">
        <v>163</v>
      </c>
      <c r="E12" s="12" t="s">
        <v>1236</v>
      </c>
      <c r="F12" s="12" t="s">
        <v>1237</v>
      </c>
      <c r="G12" s="15">
        <f>B12/$C12*Sheet9!$C12</f>
        <v>4.8446853768992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2.2489428864564616</v>
      </c>
      <c r="K12" s="15">
        <f>F12/$C12*Sheet9!$C12</f>
        <v>9.9398371344551553</v>
      </c>
    </row>
    <row r="13" spans="1:11" x14ac:dyDescent="0.4">
      <c r="A13" s="12" t="s">
        <v>24</v>
      </c>
      <c r="B13" s="12" t="s">
        <v>1238</v>
      </c>
      <c r="C13" s="12" t="s">
        <v>1239</v>
      </c>
      <c r="D13" s="12" t="s">
        <v>163</v>
      </c>
      <c r="E13" s="12" t="s">
        <v>1240</v>
      </c>
      <c r="F13" s="12" t="s">
        <v>1241</v>
      </c>
      <c r="G13" s="15">
        <f>B13/$C13*Sheet9!$C13</f>
        <v>4.9025566497754234</v>
      </c>
      <c r="H13" s="15">
        <f>C13/$C13*Sheet9!$C13</f>
        <v>30.41722</v>
      </c>
      <c r="I13" s="15">
        <f>D13/$C13*Sheet9!$C13</f>
        <v>0</v>
      </c>
      <c r="J13" s="15">
        <f>E13/$C13*Sheet9!$C13</f>
        <v>2.3067763871933664</v>
      </c>
      <c r="K13" s="15">
        <f>F13/$C13*Sheet9!$C13</f>
        <v>10.651982231371646</v>
      </c>
    </row>
    <row r="14" spans="1:11" x14ac:dyDescent="0.4">
      <c r="A14" s="12" t="s">
        <v>26</v>
      </c>
      <c r="B14" s="12" t="s">
        <v>1242</v>
      </c>
      <c r="C14" s="12" t="s">
        <v>1243</v>
      </c>
      <c r="D14" s="12" t="s">
        <v>163</v>
      </c>
      <c r="E14" s="12" t="s">
        <v>1244</v>
      </c>
      <c r="F14" s="12" t="s">
        <v>1245</v>
      </c>
      <c r="G14" s="15">
        <f>B14/$C14*Sheet9!$C14</f>
        <v>5.4025834746247865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3.0564137342260498</v>
      </c>
      <c r="K14" s="15">
        <f>F14/$C14*Sheet9!$C14</f>
        <v>13.323862049431266</v>
      </c>
    </row>
    <row r="15" spans="1:11" x14ac:dyDescent="0.4">
      <c r="A15" s="12" t="s">
        <v>28</v>
      </c>
      <c r="B15" s="12" t="s">
        <v>1216</v>
      </c>
      <c r="C15" s="12" t="s">
        <v>1246</v>
      </c>
      <c r="D15" s="12" t="s">
        <v>163</v>
      </c>
      <c r="E15" s="12" t="s">
        <v>1247</v>
      </c>
      <c r="F15" s="12" t="s">
        <v>1248</v>
      </c>
      <c r="G15" s="15">
        <f>B15/$C15*Sheet9!$C15</f>
        <v>6.9210454743978866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2.7875095210690208</v>
      </c>
      <c r="K15" s="15">
        <f>F15/$C15*Sheet9!$C15</f>
        <v>16.803874549253024</v>
      </c>
    </row>
    <row r="16" spans="1:11" x14ac:dyDescent="0.4">
      <c r="A16" s="12" t="s">
        <v>29</v>
      </c>
      <c r="B16" s="12" t="s">
        <v>1249</v>
      </c>
      <c r="C16" s="12" t="s">
        <v>1250</v>
      </c>
      <c r="D16" s="12" t="s">
        <v>163</v>
      </c>
      <c r="E16" s="12" t="s">
        <v>1210</v>
      </c>
      <c r="F16" s="12" t="s">
        <v>1251</v>
      </c>
      <c r="G16" s="15">
        <f>B16/$C16*Sheet9!$C16</f>
        <v>6.8448305961878919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2.2103828588508496</v>
      </c>
      <c r="K16" s="15">
        <f>F16/$C16*Sheet9!$C16</f>
        <v>16.880879551192145</v>
      </c>
    </row>
    <row r="17" spans="1:11" x14ac:dyDescent="0.4">
      <c r="A17" s="12" t="s">
        <v>31</v>
      </c>
      <c r="B17" s="12" t="s">
        <v>1252</v>
      </c>
      <c r="C17" s="12" t="s">
        <v>1253</v>
      </c>
      <c r="D17" s="12" t="s">
        <v>163</v>
      </c>
      <c r="E17" s="12" t="s">
        <v>1228</v>
      </c>
      <c r="F17" s="12" t="s">
        <v>1254</v>
      </c>
      <c r="G17" s="15">
        <f>B17/$C17*Sheet9!$C17</f>
        <v>7.1908949226720029</v>
      </c>
      <c r="H17" s="15">
        <f>C17/$C17*Sheet9!$C17</f>
        <v>40.261479999999999</v>
      </c>
      <c r="I17" s="15">
        <f>D17/$C17*Sheet9!$C17</f>
        <v>0</v>
      </c>
      <c r="J17" s="15">
        <f>E17/$C17*Sheet9!$C17</f>
        <v>2.4416289178430817</v>
      </c>
      <c r="K17" s="15">
        <f>F17/$C17*Sheet9!$C17</f>
        <v>15.343378278554802</v>
      </c>
    </row>
    <row r="18" spans="1:11" x14ac:dyDescent="0.4">
      <c r="A18" s="12" t="s">
        <v>33</v>
      </c>
      <c r="B18" s="12" t="s">
        <v>1255</v>
      </c>
      <c r="C18" s="12" t="s">
        <v>1256</v>
      </c>
      <c r="D18" s="12" t="s">
        <v>163</v>
      </c>
      <c r="E18" s="12" t="s">
        <v>1257</v>
      </c>
      <c r="F18" s="12" t="s">
        <v>1258</v>
      </c>
      <c r="G18" s="15">
        <f>B18/$C18*Sheet9!$C18</f>
        <v>7.1137292862249488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1.9415410350314801</v>
      </c>
      <c r="K18" s="15">
        <f>F18/$C18*Sheet9!$C18</f>
        <v>14.669713070731765</v>
      </c>
    </row>
    <row r="19" spans="1:11" x14ac:dyDescent="0.4">
      <c r="A19" s="12" t="s">
        <v>35</v>
      </c>
      <c r="B19" s="12" t="s">
        <v>1259</v>
      </c>
      <c r="C19" s="12" t="s">
        <v>1260</v>
      </c>
      <c r="D19" s="12" t="s">
        <v>163</v>
      </c>
      <c r="E19" s="12" t="s">
        <v>1214</v>
      </c>
      <c r="F19" s="12" t="s">
        <v>1261</v>
      </c>
      <c r="G19" s="15">
        <f>B19/$C19*Sheet9!$C19</f>
        <v>6.3447788502673799</v>
      </c>
      <c r="H19" s="15">
        <f>C19/$C19*Sheet9!$C19</f>
        <v>37.66583</v>
      </c>
      <c r="I19" s="15">
        <f>D19/$C19*Sheet9!$C19</f>
        <v>0</v>
      </c>
      <c r="J19" s="15">
        <f>E19/$C19*Sheet9!$C19</f>
        <v>2.6526342494768658</v>
      </c>
      <c r="K19" s="15">
        <f>F19/$C19*Sheet9!$C19</f>
        <v>15.01553873936294</v>
      </c>
    </row>
    <row r="20" spans="1:11" x14ac:dyDescent="0.4">
      <c r="A20" s="12" t="s">
        <v>37</v>
      </c>
      <c r="B20" s="12" t="s">
        <v>1262</v>
      </c>
      <c r="C20" s="12" t="s">
        <v>1263</v>
      </c>
      <c r="D20" s="12" t="s">
        <v>163</v>
      </c>
      <c r="E20" s="12" t="s">
        <v>1264</v>
      </c>
      <c r="F20" s="12" t="s">
        <v>1265</v>
      </c>
      <c r="G20" s="15">
        <f>B20/$C20*Sheet9!$C20</f>
        <v>5.6521784880064683</v>
      </c>
      <c r="H20" s="15">
        <f>C20/$C20*Sheet9!$C20</f>
        <v>38.9925</v>
      </c>
      <c r="I20" s="15">
        <f>D20/$C20*Sheet9!$C20</f>
        <v>0</v>
      </c>
      <c r="J20" s="15">
        <f>E20/$C20*Sheet9!$C20</f>
        <v>2.6141544447938192</v>
      </c>
      <c r="K20" s="15">
        <f>F20/$C20*Sheet9!$C20</f>
        <v>12.593481043931362</v>
      </c>
    </row>
    <row r="21" spans="1:11" x14ac:dyDescent="0.4">
      <c r="A21" s="12" t="s">
        <v>39</v>
      </c>
      <c r="B21" s="12" t="s">
        <v>1266</v>
      </c>
      <c r="C21" s="12" t="s">
        <v>1267</v>
      </c>
      <c r="D21" s="12" t="s">
        <v>163</v>
      </c>
      <c r="E21" s="12" t="s">
        <v>1268</v>
      </c>
      <c r="F21" s="12" t="s">
        <v>1269</v>
      </c>
      <c r="G21" s="15">
        <f>B21/$C21*Sheet9!$C21</f>
        <v>4.7869376498887801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1.9030397938544308</v>
      </c>
      <c r="K21" s="15">
        <f>F21/$C21*Sheet9!$C21</f>
        <v>13.804701459055403</v>
      </c>
    </row>
    <row r="22" spans="1:11" x14ac:dyDescent="0.4">
      <c r="A22" s="12" t="s">
        <v>41</v>
      </c>
      <c r="B22" s="12" t="s">
        <v>1270</v>
      </c>
      <c r="C22" s="12" t="s">
        <v>1271</v>
      </c>
      <c r="D22" s="12" t="s">
        <v>163</v>
      </c>
      <c r="E22" s="12" t="s">
        <v>1272</v>
      </c>
      <c r="F22" s="12" t="s">
        <v>1273</v>
      </c>
      <c r="G22" s="15">
        <f>B22/$C22*Sheet9!$C22</f>
        <v>6.1135938983712075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2.4030513761825807</v>
      </c>
      <c r="K22" s="15">
        <f>F22/$C22*Sheet9!$C22</f>
        <v>15.477087088656978</v>
      </c>
    </row>
    <row r="23" spans="1:11" x14ac:dyDescent="0.4">
      <c r="A23" s="12" t="s">
        <v>43</v>
      </c>
      <c r="B23" s="12" t="s">
        <v>1274</v>
      </c>
      <c r="C23" s="12" t="s">
        <v>1275</v>
      </c>
      <c r="D23" s="12" t="s">
        <v>163</v>
      </c>
      <c r="E23" s="12" t="s">
        <v>1276</v>
      </c>
      <c r="F23" s="12" t="s">
        <v>1277</v>
      </c>
      <c r="G23" s="15">
        <f>B23/$C23*Sheet9!$C23</f>
        <v>9.0359943534537539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4.5757967141690115</v>
      </c>
      <c r="K23" s="15">
        <f>F23/$C23*Sheet9!$C23</f>
        <v>18.265529582281932</v>
      </c>
    </row>
    <row r="24" spans="1:11" x14ac:dyDescent="0.4">
      <c r="A24" s="12" t="s">
        <v>45</v>
      </c>
      <c r="B24" s="12" t="s">
        <v>1237</v>
      </c>
      <c r="C24" s="12" t="s">
        <v>1278</v>
      </c>
      <c r="D24" s="12" t="s">
        <v>163</v>
      </c>
      <c r="E24" s="12" t="s">
        <v>1279</v>
      </c>
      <c r="F24" s="12" t="s">
        <v>1280</v>
      </c>
      <c r="G24" s="15">
        <f>B24/$C24*Sheet9!$C24</f>
        <v>9.939771966601846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5.0180522791743236</v>
      </c>
      <c r="K24" s="15">
        <f>F24/$C24*Sheet9!$C24</f>
        <v>17.995803889136681</v>
      </c>
    </row>
    <row r="25" spans="1:11" x14ac:dyDescent="0.4">
      <c r="A25" s="12" t="s">
        <v>47</v>
      </c>
      <c r="B25" s="12" t="s">
        <v>1281</v>
      </c>
      <c r="C25" s="12" t="s">
        <v>1282</v>
      </c>
      <c r="D25" s="12" t="s">
        <v>163</v>
      </c>
      <c r="E25" s="12" t="s">
        <v>1283</v>
      </c>
      <c r="F25" s="12" t="s">
        <v>1284</v>
      </c>
      <c r="G25" s="15">
        <f>B25/$C25*Sheet9!$C25</f>
        <v>7.3633458376542107</v>
      </c>
      <c r="H25" s="15">
        <f>C25/$C25*Sheet9!$C25</f>
        <v>39.18477</v>
      </c>
      <c r="I25" s="15">
        <f>D25/$C25*Sheet9!$C25</f>
        <v>0</v>
      </c>
      <c r="J25" s="15">
        <f>E25/$C25*Sheet9!$C25</f>
        <v>4.6143517148667978</v>
      </c>
      <c r="K25" s="15">
        <f>F25/$C25*Sheet9!$C25</f>
        <v>15.169823572769534</v>
      </c>
    </row>
    <row r="26" spans="1:11" x14ac:dyDescent="0.4">
      <c r="A26" s="12" t="s">
        <v>49</v>
      </c>
      <c r="B26" s="12" t="s">
        <v>1285</v>
      </c>
      <c r="C26" s="12" t="s">
        <v>1286</v>
      </c>
      <c r="D26" s="12" t="s">
        <v>163</v>
      </c>
      <c r="E26" s="12" t="s">
        <v>1287</v>
      </c>
      <c r="F26" s="12" t="s">
        <v>1288</v>
      </c>
      <c r="G26" s="15">
        <f>B26/$C26*Sheet9!$C26</f>
        <v>6.5173158554333765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4.306052413486416</v>
      </c>
      <c r="K26" s="15">
        <f>F26/$C26*Sheet9!$C26</f>
        <v>13.900746381791722</v>
      </c>
    </row>
    <row r="27" spans="1:11" x14ac:dyDescent="0.4">
      <c r="A27" s="12" t="s">
        <v>51</v>
      </c>
      <c r="B27" s="12" t="s">
        <v>1289</v>
      </c>
      <c r="C27" s="12" t="s">
        <v>1290</v>
      </c>
      <c r="D27" s="12" t="s">
        <v>163</v>
      </c>
      <c r="E27" s="12" t="s">
        <v>1291</v>
      </c>
      <c r="F27" s="12" t="s">
        <v>1292</v>
      </c>
      <c r="G27" s="15">
        <f>B27/$C27*Sheet9!$C27</f>
        <v>6.5365639710754522</v>
      </c>
      <c r="H27" s="15">
        <f>C27/$C27*Sheet9!$C27</f>
        <v>30.398</v>
      </c>
      <c r="I27" s="15">
        <f>D27/$C27*Sheet9!$C27</f>
        <v>0</v>
      </c>
      <c r="J27" s="15">
        <f>E27/$C27*Sheet9!$C27</f>
        <v>2.8452969375702226</v>
      </c>
      <c r="K27" s="15">
        <f>F27/$C27*Sheet9!$C27</f>
        <v>12.766617037826625</v>
      </c>
    </row>
    <row r="28" spans="1:11" x14ac:dyDescent="0.4">
      <c r="A28" s="12" t="s">
        <v>53</v>
      </c>
      <c r="B28" s="12" t="s">
        <v>1216</v>
      </c>
      <c r="C28" s="12" t="s">
        <v>1293</v>
      </c>
      <c r="D28" s="12" t="s">
        <v>163</v>
      </c>
      <c r="E28" s="12" t="s">
        <v>1266</v>
      </c>
      <c r="F28" s="12" t="s">
        <v>1294</v>
      </c>
      <c r="G28" s="15">
        <f>B28/$C28*Sheet9!$C28</f>
        <v>6.9211412784677151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4.7869110753010924</v>
      </c>
      <c r="K28" s="15">
        <f>F28/$C28*Sheet9!$C28</f>
        <v>20.419249658199828</v>
      </c>
    </row>
    <row r="29" spans="1:11" x14ac:dyDescent="0.4">
      <c r="A29" s="12" t="s">
        <v>54</v>
      </c>
      <c r="B29" s="12" t="s">
        <v>1295</v>
      </c>
      <c r="C29" s="12" t="s">
        <v>1296</v>
      </c>
      <c r="D29" s="12" t="s">
        <v>163</v>
      </c>
      <c r="E29" s="12" t="s">
        <v>1297</v>
      </c>
      <c r="F29" s="12" t="s">
        <v>1298</v>
      </c>
      <c r="G29" s="15">
        <f>B29/$C29*Sheet9!$C29</f>
        <v>7.9211604034027081</v>
      </c>
      <c r="H29" s="15">
        <f>C29/$C29*Sheet9!$C29</f>
        <v>49.105939999999997</v>
      </c>
      <c r="I29" s="15">
        <f>D29/$C29*Sheet9!$C29</f>
        <v>0</v>
      </c>
      <c r="J29" s="15">
        <f>E29/$C29*Sheet9!$C29</f>
        <v>6.1906780421949961</v>
      </c>
      <c r="K29" s="15">
        <f>F29/$C29*Sheet9!$C29</f>
        <v>21.841209558967776</v>
      </c>
    </row>
    <row r="30" spans="1:11" x14ac:dyDescent="0.4">
      <c r="A30" s="12" t="s">
        <v>56</v>
      </c>
      <c r="B30" s="12" t="s">
        <v>1299</v>
      </c>
      <c r="C30" s="12" t="s">
        <v>1300</v>
      </c>
      <c r="D30" s="12" t="s">
        <v>163</v>
      </c>
      <c r="E30" s="12" t="s">
        <v>1301</v>
      </c>
      <c r="F30" s="12" t="s">
        <v>1302</v>
      </c>
      <c r="G30" s="15">
        <f>B30/$C30*Sheet9!$C30</f>
        <v>11.843582264978988</v>
      </c>
      <c r="H30" s="15">
        <f>C30/$C30*Sheet9!$C30</f>
        <v>70.640259999999998</v>
      </c>
      <c r="I30" s="15">
        <f>D30/$C30*Sheet9!$C30</f>
        <v>0</v>
      </c>
      <c r="J30" s="15">
        <f>E30/$C30*Sheet9!$C30</f>
        <v>9.1130077676258026</v>
      </c>
      <c r="K30" s="15">
        <f>F30/$C30*Sheet9!$C30</f>
        <v>24.24501441925046</v>
      </c>
    </row>
    <row r="31" spans="1:11" x14ac:dyDescent="0.4">
      <c r="A31" s="12" t="s">
        <v>58</v>
      </c>
      <c r="B31" s="12" t="s">
        <v>1303</v>
      </c>
      <c r="C31" s="12" t="s">
        <v>1304</v>
      </c>
      <c r="D31" s="12" t="s">
        <v>163</v>
      </c>
      <c r="E31" s="12" t="s">
        <v>1305</v>
      </c>
      <c r="F31" s="12" t="s">
        <v>1306</v>
      </c>
      <c r="G31" s="15">
        <f>B31/$C31*Sheet9!$C31</f>
        <v>10.74714914233761</v>
      </c>
      <c r="H31" s="15">
        <f>C31/$C31*Sheet9!$C31</f>
        <v>69.352040000000002</v>
      </c>
      <c r="I31" s="15">
        <f>D31/$C31*Sheet9!$C31</f>
        <v>0</v>
      </c>
      <c r="J31" s="15">
        <f>E31/$C31*Sheet9!$C31</f>
        <v>8.6900228927164367</v>
      </c>
      <c r="K31" s="15">
        <f>F31/$C31*Sheet9!$C31</f>
        <v>27.321509040307102</v>
      </c>
    </row>
    <row r="32" spans="1:11" x14ac:dyDescent="0.4">
      <c r="A32" s="12" t="s">
        <v>60</v>
      </c>
      <c r="B32" s="12" t="s">
        <v>1307</v>
      </c>
      <c r="C32" s="12" t="s">
        <v>1308</v>
      </c>
      <c r="D32" s="12" t="s">
        <v>163</v>
      </c>
      <c r="E32" s="12" t="s">
        <v>1309</v>
      </c>
      <c r="F32" s="12" t="s">
        <v>1310</v>
      </c>
      <c r="G32" s="15">
        <f>B32/$C32*Sheet9!$C32</f>
        <v>12.631848054494284</v>
      </c>
      <c r="H32" s="15">
        <f>C32/$C32*Sheet9!$C32</f>
        <v>64.410690000000002</v>
      </c>
      <c r="I32" s="15">
        <f>D32/$C32*Sheet9!$C32</f>
        <v>0</v>
      </c>
      <c r="J32" s="15">
        <f>E32/$C32*Sheet9!$C32</f>
        <v>8.3441658529687714</v>
      </c>
      <c r="K32" s="15">
        <f>F32/$C32*Sheet9!$C32</f>
        <v>23.322153739547783</v>
      </c>
    </row>
    <row r="33" spans="1:11" x14ac:dyDescent="0.4">
      <c r="A33" s="12" t="s">
        <v>62</v>
      </c>
      <c r="B33" s="12" t="s">
        <v>1311</v>
      </c>
      <c r="C33" s="12" t="s">
        <v>1312</v>
      </c>
      <c r="D33" s="12" t="s">
        <v>163</v>
      </c>
      <c r="E33" s="12" t="s">
        <v>1313</v>
      </c>
      <c r="F33" s="12" t="s">
        <v>1314</v>
      </c>
      <c r="G33" s="15">
        <f>B33/$C33*Sheet9!$C33</f>
        <v>12.805184372703925</v>
      </c>
      <c r="H33" s="15">
        <f>C33/$C33*Sheet9!$C33</f>
        <v>80.81138</v>
      </c>
      <c r="I33" s="15">
        <f>D33/$C33*Sheet9!$C33</f>
        <v>0</v>
      </c>
      <c r="J33" s="15">
        <f>E33/$C33*Sheet9!$C33</f>
        <v>10.267267240157352</v>
      </c>
      <c r="K33" s="15">
        <f>F33/$C33*Sheet9!$C33</f>
        <v>27.840022651364915</v>
      </c>
    </row>
    <row r="34" spans="1:11" x14ac:dyDescent="0.4">
      <c r="A34" s="12" t="s">
        <v>64</v>
      </c>
      <c r="B34" s="12" t="s">
        <v>1315</v>
      </c>
      <c r="C34" s="12" t="s">
        <v>1316</v>
      </c>
      <c r="D34" s="12" t="s">
        <v>163</v>
      </c>
      <c r="E34" s="12" t="s">
        <v>1317</v>
      </c>
      <c r="F34" s="12" t="s">
        <v>1318</v>
      </c>
      <c r="G34" s="15">
        <f>B34/$C34*Sheet9!$C34</f>
        <v>15.708305601289101</v>
      </c>
      <c r="H34" s="15">
        <f>C34/$C34*Sheet9!$C34</f>
        <v>100</v>
      </c>
      <c r="I34" s="15">
        <f>D34/$C34*Sheet9!$C34</f>
        <v>0</v>
      </c>
      <c r="J34" s="15">
        <f>E34/$C34*Sheet9!$C34</f>
        <v>14.381546222019828</v>
      </c>
      <c r="K34" s="15">
        <f>F34/$C34*Sheet9!$C34</f>
        <v>35.165691666374755</v>
      </c>
    </row>
    <row r="35" spans="1:11" x14ac:dyDescent="0.4">
      <c r="A35" s="12" t="s">
        <v>66</v>
      </c>
      <c r="B35" s="12" t="s">
        <v>1319</v>
      </c>
      <c r="C35" s="12" t="s">
        <v>1320</v>
      </c>
      <c r="D35" s="12" t="s">
        <v>1321</v>
      </c>
      <c r="E35" s="12" t="s">
        <v>1322</v>
      </c>
      <c r="F35" s="12" t="s">
        <v>1323</v>
      </c>
      <c r="G35" s="15">
        <f>B35/$C35*Sheet9!$C35</f>
        <v>15.111890024096384</v>
      </c>
      <c r="H35" s="15">
        <f>C35/$C35*Sheet9!$C35</f>
        <v>96.67371</v>
      </c>
      <c r="I35" s="15">
        <f>D35/$C35*Sheet9!$C35</f>
        <v>9.5456421686746978E-2</v>
      </c>
      <c r="J35" s="15">
        <f>E35/$C35*Sheet9!$C35</f>
        <v>12.419843783132528</v>
      </c>
      <c r="K35" s="15">
        <f>F35/$C35*Sheet9!$C35</f>
        <v>32.781836999999996</v>
      </c>
    </row>
    <row r="36" spans="1:11" x14ac:dyDescent="0.4">
      <c r="A36" s="12" t="s">
        <v>68</v>
      </c>
      <c r="B36" s="12" t="s">
        <v>1324</v>
      </c>
      <c r="C36" s="12" t="s">
        <v>1325</v>
      </c>
      <c r="D36" s="12" t="s">
        <v>163</v>
      </c>
      <c r="E36" s="12" t="s">
        <v>1326</v>
      </c>
      <c r="F36" s="12" t="s">
        <v>1327</v>
      </c>
      <c r="G36" s="15">
        <f>B36/$C36*Sheet9!$C36</f>
        <v>12.343663192730759</v>
      </c>
      <c r="H36" s="15">
        <f>C36/$C36*Sheet9!$C36</f>
        <v>87.656210000000002</v>
      </c>
      <c r="I36" s="15">
        <f>D36/$C36*Sheet9!$C36</f>
        <v>0</v>
      </c>
      <c r="J36" s="15">
        <f>E36/$C36*Sheet9!$C36</f>
        <v>11.401358716293847</v>
      </c>
      <c r="K36" s="15">
        <f>F36/$C36*Sheet9!$C36</f>
        <v>28.186814013567378</v>
      </c>
    </row>
    <row r="37" spans="1:11" x14ac:dyDescent="0.4">
      <c r="A37" s="12" t="s">
        <v>70</v>
      </c>
      <c r="B37" s="12" t="s">
        <v>1328</v>
      </c>
      <c r="C37" s="12" t="s">
        <v>1329</v>
      </c>
      <c r="D37" s="12" t="s">
        <v>163</v>
      </c>
      <c r="E37" s="12" t="s">
        <v>1330</v>
      </c>
      <c r="F37" s="12" t="s">
        <v>1331</v>
      </c>
      <c r="G37" s="15">
        <f>B37/$C37*Sheet9!$C37</f>
        <v>13.86227619835771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12.728177539132666</v>
      </c>
      <c r="K37" s="15">
        <f>F37/$C37*Sheet9!$C37</f>
        <v>21.553129036438285</v>
      </c>
    </row>
    <row r="38" spans="1:11" x14ac:dyDescent="0.4">
      <c r="A38" s="12" t="s">
        <v>72</v>
      </c>
      <c r="B38" s="12" t="s">
        <v>1305</v>
      </c>
      <c r="C38" s="12" t="s">
        <v>1332</v>
      </c>
      <c r="D38" s="12" t="s">
        <v>163</v>
      </c>
      <c r="E38" s="12" t="s">
        <v>1333</v>
      </c>
      <c r="F38" s="12" t="s">
        <v>1334</v>
      </c>
      <c r="G38" s="15">
        <f>B38/$C38*Sheet9!$C38</f>
        <v>8.6900651474970623</v>
      </c>
      <c r="H38" s="15">
        <f>C38/$C38*Sheet9!$C38</f>
        <v>64.064599999999999</v>
      </c>
      <c r="I38" s="15">
        <f>D38/$C38*Sheet9!$C38</f>
        <v>0</v>
      </c>
      <c r="J38" s="15">
        <f>E38/$C38*Sheet9!$C38</f>
        <v>9.5167729474806571</v>
      </c>
      <c r="K38" s="15">
        <f>F38/$C38*Sheet9!$C38</f>
        <v>17.64986122973453</v>
      </c>
    </row>
    <row r="39" spans="1:11" x14ac:dyDescent="0.4">
      <c r="A39" s="12" t="s">
        <v>74</v>
      </c>
      <c r="B39" s="12" t="s">
        <v>1335</v>
      </c>
      <c r="C39" s="12" t="s">
        <v>1336</v>
      </c>
      <c r="D39" s="12" t="s">
        <v>163</v>
      </c>
      <c r="E39" s="12" t="s">
        <v>1337</v>
      </c>
      <c r="F39" s="12" t="s">
        <v>1338</v>
      </c>
      <c r="G39" s="15">
        <f>B39/$C39*Sheet9!$C39</f>
        <v>10.113142041502497</v>
      </c>
      <c r="H39" s="15">
        <f>C39/$C39*Sheet9!$C39</f>
        <v>50.009610000000002</v>
      </c>
      <c r="I39" s="15">
        <f>D39/$C39*Sheet9!$C39</f>
        <v>0</v>
      </c>
      <c r="J39" s="15">
        <f>E39/$C39*Sheet9!$C39</f>
        <v>5.8640110070921994</v>
      </c>
      <c r="K39" s="15">
        <f>F39/$C39*Sheet9!$C39</f>
        <v>14.439338931442082</v>
      </c>
    </row>
    <row r="40" spans="1:11" x14ac:dyDescent="0.4">
      <c r="A40" s="12" t="s">
        <v>76</v>
      </c>
      <c r="B40" s="12" t="s">
        <v>1339</v>
      </c>
      <c r="C40" s="12" t="s">
        <v>1340</v>
      </c>
      <c r="D40" s="12" t="s">
        <v>163</v>
      </c>
      <c r="E40" s="12" t="s">
        <v>1341</v>
      </c>
      <c r="F40" s="12" t="s">
        <v>1342</v>
      </c>
      <c r="G40" s="15">
        <f>B40/$C40*Sheet9!$C40</f>
        <v>9.2287037396129694</v>
      </c>
      <c r="H40" s="15">
        <f>C40/$C40*Sheet9!$C40</f>
        <v>62.180340000000001</v>
      </c>
      <c r="I40" s="15">
        <f>D40/$C40*Sheet9!$C40</f>
        <v>0</v>
      </c>
      <c r="J40" s="15">
        <f>E40/$C40*Sheet9!$C40</f>
        <v>9.0167710858849048</v>
      </c>
      <c r="K40" s="15">
        <f>F40/$C40*Sheet9!$C40</f>
        <v>15.689146659249035</v>
      </c>
    </row>
    <row r="41" spans="1:11" x14ac:dyDescent="0.4">
      <c r="A41" s="12" t="s">
        <v>78</v>
      </c>
      <c r="B41" s="12" t="s">
        <v>1343</v>
      </c>
      <c r="C41" s="12" t="s">
        <v>1344</v>
      </c>
      <c r="D41" s="12" t="s">
        <v>163</v>
      </c>
      <c r="E41" s="12" t="s">
        <v>1345</v>
      </c>
      <c r="F41" s="12" t="s">
        <v>1346</v>
      </c>
      <c r="G41" s="15">
        <f>B41/$C41*Sheet9!$C41</f>
        <v>10.555443956793166</v>
      </c>
      <c r="H41" s="15">
        <f>C41/$C41*Sheet9!$C41</f>
        <v>63.96846</v>
      </c>
      <c r="I41" s="15">
        <f>D41/$C41*Sheet9!$C41</f>
        <v>0</v>
      </c>
      <c r="J41" s="15">
        <f>E41/$C41*Sheet9!$C41</f>
        <v>10.190255196320027</v>
      </c>
      <c r="K41" s="15">
        <f>F41/$C41*Sheet9!$C41</f>
        <v>20.438310052571055</v>
      </c>
    </row>
    <row r="42" spans="1:11" x14ac:dyDescent="0.4">
      <c r="A42" s="12" t="s">
        <v>80</v>
      </c>
      <c r="B42" s="12" t="s">
        <v>1347</v>
      </c>
      <c r="C42" s="12" t="s">
        <v>1348</v>
      </c>
      <c r="D42" s="12" t="s">
        <v>163</v>
      </c>
      <c r="E42" s="12" t="s">
        <v>1349</v>
      </c>
      <c r="F42" s="12" t="s">
        <v>1350</v>
      </c>
      <c r="G42" s="15">
        <f>B42/$C42*Sheet9!$C42</f>
        <v>10.901291099218204</v>
      </c>
      <c r="H42" s="15">
        <f>C42/$C42*Sheet9!$C42</f>
        <v>68.890590000000003</v>
      </c>
      <c r="I42" s="15">
        <f>D42/$C42*Sheet9!$C42</f>
        <v>0</v>
      </c>
      <c r="J42" s="15">
        <f>E42/$C42*Sheet9!$C42</f>
        <v>10.055320083645842</v>
      </c>
      <c r="K42" s="15">
        <f>F42/$C42*Sheet9!$C42</f>
        <v>22.744885317231301</v>
      </c>
    </row>
    <row r="43" spans="1:11" x14ac:dyDescent="0.4">
      <c r="A43" s="12" t="s">
        <v>82</v>
      </c>
      <c r="B43" s="12" t="s">
        <v>1351</v>
      </c>
      <c r="C43" s="12" t="s">
        <v>1352</v>
      </c>
      <c r="D43" s="12" t="s">
        <v>163</v>
      </c>
      <c r="E43" s="12" t="s">
        <v>1353</v>
      </c>
      <c r="F43" s="12" t="s">
        <v>1354</v>
      </c>
      <c r="G43" s="15">
        <f>B43/$C43*Sheet9!$C43</f>
        <v>8.5561418665211288</v>
      </c>
      <c r="H43" s="15">
        <f>C43/$C43*Sheet9!$C43</f>
        <v>56.162269999999999</v>
      </c>
      <c r="I43" s="15">
        <f>D43/$C43*Sheet9!$C43</f>
        <v>0</v>
      </c>
      <c r="J43" s="15">
        <f>E43/$C43*Sheet9!$C43</f>
        <v>7.4789612630594107</v>
      </c>
      <c r="K43" s="15">
        <f>F43/$C43*Sheet9!$C43</f>
        <v>17.572931698425077</v>
      </c>
    </row>
    <row r="44" spans="1:11" x14ac:dyDescent="0.4">
      <c r="A44" s="12" t="s">
        <v>84</v>
      </c>
      <c r="B44" s="12" t="s">
        <v>1355</v>
      </c>
      <c r="C44" s="12" t="s">
        <v>1356</v>
      </c>
      <c r="D44" s="12" t="s">
        <v>163</v>
      </c>
      <c r="E44" s="12" t="s">
        <v>1357</v>
      </c>
      <c r="F44" s="12" t="s">
        <v>1358</v>
      </c>
      <c r="G44" s="15">
        <f>B44/$C44*Sheet9!$C44</f>
        <v>8.7671454349575519</v>
      </c>
      <c r="H44" s="15">
        <f>C44/$C44*Sheet9!$C44</f>
        <v>87.060180000000003</v>
      </c>
      <c r="I44" s="15">
        <f>D44/$C44*Sheet9!$C44</f>
        <v>0</v>
      </c>
      <c r="J44" s="15">
        <f>E44/$C44*Sheet9!$C44</f>
        <v>5.8447636233050329</v>
      </c>
      <c r="K44" s="15">
        <f>F44/$C44*Sheet9!$C44</f>
        <v>13.09335644771255</v>
      </c>
    </row>
    <row r="45" spans="1:11" x14ac:dyDescent="0.4">
      <c r="A45" s="12" t="s">
        <v>86</v>
      </c>
      <c r="B45" s="12" t="s">
        <v>1359</v>
      </c>
      <c r="C45" s="12" t="s">
        <v>1360</v>
      </c>
      <c r="D45" s="12" t="s">
        <v>163</v>
      </c>
      <c r="E45" s="12" t="s">
        <v>1361</v>
      </c>
      <c r="F45" s="12" t="s">
        <v>1362</v>
      </c>
      <c r="G45" s="15">
        <f>B45/$C45*Sheet9!$C45</f>
        <v>9.209393119501323</v>
      </c>
      <c r="H45" s="15">
        <f>C45/$C45*Sheet9!$C45</f>
        <v>44.395299999999999</v>
      </c>
      <c r="I45" s="15">
        <f>D45/$C45*Sheet9!$C45</f>
        <v>0</v>
      </c>
      <c r="J45" s="15">
        <f>E45/$C45*Sheet9!$C45</f>
        <v>6.2677469148222666</v>
      </c>
      <c r="K45" s="15">
        <f>F45/$C45*Sheet9!$C45</f>
        <v>12.093239785773465</v>
      </c>
    </row>
    <row r="46" spans="1:11" x14ac:dyDescent="0.4">
      <c r="A46" s="12" t="s">
        <v>88</v>
      </c>
      <c r="B46" s="12" t="s">
        <v>1363</v>
      </c>
      <c r="C46" s="12" t="s">
        <v>1364</v>
      </c>
      <c r="D46" s="12" t="s">
        <v>163</v>
      </c>
      <c r="E46" s="12" t="s">
        <v>1365</v>
      </c>
      <c r="F46" s="12" t="s">
        <v>1366</v>
      </c>
      <c r="G46" s="15">
        <f>B46/$C46*Sheet9!$C46</f>
        <v>8.0752921527574308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5.0951143850713301</v>
      </c>
      <c r="K46" s="15">
        <f>F46/$C46*Sheet9!$C46</f>
        <v>11.536256753960922</v>
      </c>
    </row>
    <row r="47" spans="1:11" x14ac:dyDescent="0.4">
      <c r="A47" s="12" t="s">
        <v>90</v>
      </c>
      <c r="B47" s="12" t="s">
        <v>1367</v>
      </c>
      <c r="C47" s="12" t="s">
        <v>1368</v>
      </c>
      <c r="D47" s="12" t="s">
        <v>163</v>
      </c>
      <c r="E47" s="12" t="s">
        <v>1369</v>
      </c>
      <c r="F47" s="12" t="s">
        <v>207</v>
      </c>
      <c r="G47" s="15">
        <f>B47/$C47*Sheet9!$C47</f>
        <v>5.5181061088611694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2.903114069334197</v>
      </c>
      <c r="K47" s="15">
        <f>F47/$C47*Sheet9!$C47</f>
        <v>8757.5085047788762</v>
      </c>
    </row>
    <row r="48" spans="1:11" x14ac:dyDescent="0.4">
      <c r="A48" s="12" t="s">
        <v>92</v>
      </c>
      <c r="B48" s="12" t="s">
        <v>1370</v>
      </c>
      <c r="C48" s="12" t="s">
        <v>1371</v>
      </c>
      <c r="D48" s="12" t="s">
        <v>163</v>
      </c>
      <c r="E48" s="12" t="s">
        <v>1372</v>
      </c>
      <c r="F48" s="12" t="s">
        <v>1373</v>
      </c>
      <c r="G48" s="15">
        <f>B48/$C48*Sheet9!$C48</f>
        <v>8.3826625671507387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10.285663586626141</v>
      </c>
      <c r="K48" s="15">
        <f>F48/$C48*Sheet9!$C48</f>
        <v>506.8848578345154</v>
      </c>
    </row>
    <row r="49" spans="1:11" x14ac:dyDescent="0.4">
      <c r="A49" s="12" t="s">
        <v>94</v>
      </c>
      <c r="B49" s="12" t="s">
        <v>1374</v>
      </c>
      <c r="C49" s="12" t="s">
        <v>1375</v>
      </c>
      <c r="D49" s="12" t="s">
        <v>163</v>
      </c>
      <c r="E49" s="12" t="s">
        <v>1376</v>
      </c>
      <c r="F49" s="12" t="s">
        <v>1377</v>
      </c>
      <c r="G49" s="15">
        <f>B49/$C49*Sheet9!$C49</f>
        <v>7.9405523233010689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7.8056846650030245</v>
      </c>
      <c r="K49" s="15">
        <f>F49/$C49*Sheet9!$C49</f>
        <v>76.909595790481944</v>
      </c>
    </row>
    <row r="50" spans="1:11" x14ac:dyDescent="0.4">
      <c r="A50" s="12" t="s">
        <v>96</v>
      </c>
      <c r="B50" s="12" t="s">
        <v>1378</v>
      </c>
      <c r="C50" s="12" t="s">
        <v>1379</v>
      </c>
      <c r="D50" s="12" t="s">
        <v>163</v>
      </c>
      <c r="E50" s="12" t="s">
        <v>1380</v>
      </c>
      <c r="F50" s="12" t="s">
        <v>1280</v>
      </c>
      <c r="G50" s="15">
        <f>B50/$C50*Sheet9!$C50</f>
        <v>6.0751707546180649</v>
      </c>
      <c r="H50" s="15">
        <f>C50/$C50*Sheet9!$C50</f>
        <v>28.39838</v>
      </c>
      <c r="I50" s="15">
        <f>D50/$C50*Sheet9!$C50</f>
        <v>0</v>
      </c>
      <c r="J50" s="15">
        <f>E50/$C50*Sheet9!$C50</f>
        <v>5.6907106189286703</v>
      </c>
      <c r="K50" s="15">
        <f>F50/$C50*Sheet9!$C50</f>
        <v>17.996062251210411</v>
      </c>
    </row>
    <row r="51" spans="1:11" x14ac:dyDescent="0.4">
      <c r="A51" s="12" t="s">
        <v>98</v>
      </c>
      <c r="B51" s="12" t="s">
        <v>1381</v>
      </c>
      <c r="C51" s="12" t="s">
        <v>1382</v>
      </c>
      <c r="D51" s="12" t="s">
        <v>163</v>
      </c>
      <c r="E51" s="12" t="s">
        <v>1383</v>
      </c>
      <c r="F51" s="12" t="s">
        <v>1384</v>
      </c>
      <c r="G51" s="15">
        <f>B51/$C51*Sheet9!$C51</f>
        <v>4.6721025166943297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3.2490159956768445</v>
      </c>
      <c r="K51" s="15">
        <f>F51/$C51*Sheet9!$C51</f>
        <v>17.535053175589606</v>
      </c>
    </row>
    <row r="52" spans="1:11" x14ac:dyDescent="0.4">
      <c r="A52" s="12" t="s">
        <v>100</v>
      </c>
      <c r="B52" s="12" t="s">
        <v>1385</v>
      </c>
      <c r="C52" s="12" t="s">
        <v>1386</v>
      </c>
      <c r="D52" s="12" t="s">
        <v>163</v>
      </c>
      <c r="E52" s="12" t="s">
        <v>1387</v>
      </c>
      <c r="F52" s="12" t="s">
        <v>1388</v>
      </c>
      <c r="G52" s="15">
        <f>B52/$C52*Sheet9!$C52</f>
        <v>3.8070230042645856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3.1528140822066959</v>
      </c>
      <c r="K52" s="15">
        <f>F52/$C52*Sheet9!$C52</f>
        <v>11.612865202794664</v>
      </c>
    </row>
    <row r="53" spans="1:11" x14ac:dyDescent="0.4">
      <c r="A53" s="12" t="s">
        <v>102</v>
      </c>
      <c r="B53" s="12" t="s">
        <v>1389</v>
      </c>
      <c r="C53" s="12" t="s">
        <v>1390</v>
      </c>
      <c r="D53" s="12" t="s">
        <v>163</v>
      </c>
      <c r="E53" s="12" t="s">
        <v>1391</v>
      </c>
      <c r="F53" s="12" t="s">
        <v>1392</v>
      </c>
      <c r="G53" s="15">
        <f>B53/$C53*Sheet9!$C53</f>
        <v>3.7491675892910026</v>
      </c>
      <c r="H53" s="15">
        <f>C53/$C53*Sheet9!$C53</f>
        <v>14.78561</v>
      </c>
      <c r="I53" s="15">
        <f>D53/$C53*Sheet9!$C53</f>
        <v>0</v>
      </c>
      <c r="J53" s="15">
        <f>E53/$C53*Sheet9!$C53</f>
        <v>2.0379147349404723</v>
      </c>
      <c r="K53" s="15">
        <f>F53/$C53*Sheet9!$C53</f>
        <v>9.0554526683646284</v>
      </c>
    </row>
    <row r="54" spans="1:11" x14ac:dyDescent="0.4">
      <c r="A54" s="12" t="s">
        <v>104</v>
      </c>
      <c r="B54" s="12" t="s">
        <v>1393</v>
      </c>
      <c r="C54" s="12" t="s">
        <v>1394</v>
      </c>
      <c r="D54" s="12" t="s">
        <v>163</v>
      </c>
      <c r="E54" s="12" t="s">
        <v>1395</v>
      </c>
      <c r="F54" s="12" t="s">
        <v>1396</v>
      </c>
      <c r="G54" s="15">
        <f>B54/$C54*Sheet9!$C54</f>
        <v>3.0371103225806455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2.1149427419354843</v>
      </c>
      <c r="K54" s="15">
        <f>F54/$C54*Sheet9!$C54</f>
        <v>11.094035053763442</v>
      </c>
    </row>
    <row r="55" spans="1:11" x14ac:dyDescent="0.4">
      <c r="A55" s="12" t="s">
        <v>106</v>
      </c>
      <c r="B55" s="12" t="s">
        <v>1397</v>
      </c>
      <c r="C55" s="12" t="s">
        <v>1398</v>
      </c>
      <c r="D55" s="12" t="s">
        <v>163</v>
      </c>
      <c r="E55" s="12" t="s">
        <v>1202</v>
      </c>
      <c r="F55" s="12" t="s">
        <v>1399</v>
      </c>
      <c r="G55" s="15">
        <f>B55/$C55*Sheet9!$C55</f>
        <v>2.7104986572020113</v>
      </c>
      <c r="H55" s="15">
        <f>C55/$C55*Sheet9!$C55</f>
        <v>14.80484</v>
      </c>
      <c r="I55" s="15">
        <f>D55/$C55*Sheet9!$C55</f>
        <v>0</v>
      </c>
      <c r="J55" s="15">
        <f>E55/$C55*Sheet9!$C55</f>
        <v>2.3838375912451939</v>
      </c>
      <c r="K55" s="15">
        <f>F55/$C55*Sheet9!$C55</f>
        <v>10.632686331854481</v>
      </c>
    </row>
    <row r="56" spans="1:11" x14ac:dyDescent="0.4">
      <c r="A56" s="12" t="s">
        <v>108</v>
      </c>
      <c r="B56" s="12" t="s">
        <v>1400</v>
      </c>
      <c r="C56" s="12" t="s">
        <v>1401</v>
      </c>
      <c r="D56" s="12" t="s">
        <v>163</v>
      </c>
      <c r="E56" s="12" t="s">
        <v>1232</v>
      </c>
      <c r="F56" s="12" t="s">
        <v>1402</v>
      </c>
      <c r="G56" s="15">
        <f>B56/$C56*Sheet9!$C56</f>
        <v>3.1336021282296653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1.960909772248804</v>
      </c>
      <c r="K56" s="15">
        <f>F56/$C56*Sheet9!$C56</f>
        <v>10.844120053588517</v>
      </c>
    </row>
    <row r="57" spans="1:11" x14ac:dyDescent="0.4">
      <c r="A57" s="12" t="s">
        <v>110</v>
      </c>
      <c r="B57" s="12" t="s">
        <v>1403</v>
      </c>
      <c r="C57" s="12" t="s">
        <v>1401</v>
      </c>
      <c r="D57" s="12" t="s">
        <v>163</v>
      </c>
      <c r="E57" s="12" t="s">
        <v>1395</v>
      </c>
      <c r="F57" s="12" t="s">
        <v>1404</v>
      </c>
      <c r="G57" s="15">
        <f>B57/$C57*Sheet9!$C57</f>
        <v>2.3261171751196175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2.115050066985646</v>
      </c>
      <c r="K57" s="15">
        <f>F57/$C57*Sheet9!$C57</f>
        <v>10.57525033492823</v>
      </c>
    </row>
    <row r="58" spans="1:11" x14ac:dyDescent="0.4">
      <c r="A58" s="12" t="s">
        <v>112</v>
      </c>
      <c r="B58" s="12" t="s">
        <v>1405</v>
      </c>
      <c r="C58" s="12" t="s">
        <v>1406</v>
      </c>
      <c r="D58" s="12" t="s">
        <v>163</v>
      </c>
      <c r="E58" s="12" t="s">
        <v>1407</v>
      </c>
      <c r="F58" s="12" t="s">
        <v>1408</v>
      </c>
      <c r="G58" s="15">
        <f>B58/$C58*Sheet9!$C58</f>
        <v>1.845279145376852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1.1726762105645967</v>
      </c>
      <c r="K58" s="15">
        <f>F58/$C58*Sheet9!$C58</f>
        <v>7.2681403073006621</v>
      </c>
    </row>
    <row r="59" spans="1:11" x14ac:dyDescent="0.4">
      <c r="A59" s="12" t="s">
        <v>114</v>
      </c>
      <c r="B59" s="12" t="s">
        <v>1409</v>
      </c>
      <c r="C59" s="12" t="s">
        <v>1410</v>
      </c>
      <c r="D59" s="12" t="s">
        <v>163</v>
      </c>
      <c r="E59" s="12" t="s">
        <v>1411</v>
      </c>
      <c r="F59" s="12" t="s">
        <v>1412</v>
      </c>
      <c r="G59" s="15">
        <f>B59/$C59*Sheet9!$C59</f>
        <v>1.1920284833738848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0.90299879967558783</v>
      </c>
      <c r="K59" s="15">
        <f>F59/$C59*Sheet9!$C59</f>
        <v>5.0378749716139497</v>
      </c>
    </row>
    <row r="60" spans="1:11" x14ac:dyDescent="0.4">
      <c r="A60" s="12" t="s">
        <v>116</v>
      </c>
      <c r="B60" s="12" t="s">
        <v>1413</v>
      </c>
      <c r="C60" s="12" t="s">
        <v>1208</v>
      </c>
      <c r="D60" s="12" t="s">
        <v>163</v>
      </c>
      <c r="E60" s="12" t="s">
        <v>1414</v>
      </c>
      <c r="F60" s="12" t="s">
        <v>1415</v>
      </c>
      <c r="G60" s="15">
        <f>B60/$C60*Sheet9!$C60</f>
        <v>1.0185624760045551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0.84602867740361154</v>
      </c>
      <c r="K60" s="15">
        <f>F60/$C60*Sheet9!$C60</f>
        <v>4.1338047177484958</v>
      </c>
    </row>
    <row r="61" spans="1:11" x14ac:dyDescent="0.4">
      <c r="A61" s="12" t="s">
        <v>118</v>
      </c>
      <c r="B61" s="12" t="s">
        <v>1416</v>
      </c>
      <c r="C61" s="12" t="s">
        <v>1417</v>
      </c>
      <c r="D61" s="12" t="s">
        <v>163</v>
      </c>
      <c r="E61" s="12" t="s">
        <v>1418</v>
      </c>
      <c r="F61" s="12" t="s">
        <v>1419</v>
      </c>
      <c r="G61" s="15">
        <f>B61/$C61*Sheet9!$C61</f>
        <v>0.82672314699792959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0.47991979296066239</v>
      </c>
      <c r="K61" s="15">
        <f>F61/$C61*Sheet9!$C61</f>
        <v>3.9024134989648029</v>
      </c>
    </row>
    <row r="62" spans="1:11" x14ac:dyDescent="0.4">
      <c r="A62" s="12" t="s">
        <v>120</v>
      </c>
      <c r="B62" s="12" t="s">
        <v>1420</v>
      </c>
      <c r="C62" s="12" t="s">
        <v>1421</v>
      </c>
      <c r="D62" s="12" t="s">
        <v>163</v>
      </c>
      <c r="E62" s="12" t="s">
        <v>1422</v>
      </c>
      <c r="F62" s="12" t="s">
        <v>1423</v>
      </c>
      <c r="G62" s="15">
        <f>B62/$C62*Sheet9!$C62</f>
        <v>0.76894033156285213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0.88366833091904062</v>
      </c>
      <c r="K62" s="15">
        <f>F62/$C62*Sheet9!$C62</f>
        <v>3.9988400386286815</v>
      </c>
    </row>
    <row r="63" spans="1:11" x14ac:dyDescent="0.4">
      <c r="A63" s="12" t="s">
        <v>122</v>
      </c>
      <c r="B63" s="12" t="s">
        <v>1424</v>
      </c>
      <c r="C63" s="12" t="s">
        <v>1425</v>
      </c>
      <c r="D63" s="12" t="s">
        <v>163</v>
      </c>
      <c r="E63" s="12" t="s">
        <v>1426</v>
      </c>
      <c r="F63" s="12" t="s">
        <v>1427</v>
      </c>
      <c r="G63" s="15">
        <f>B63/$C63*Sheet9!$C63</f>
        <v>0.97999981205951459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0.99926701122422357</v>
      </c>
      <c r="K63" s="15">
        <f>F63/$C63*Sheet9!$C63</f>
        <v>5.1907586113286355</v>
      </c>
    </row>
    <row r="64" spans="1:11" x14ac:dyDescent="0.4">
      <c r="A64" s="12" t="s">
        <v>124</v>
      </c>
      <c r="B64" s="12" t="s">
        <v>1428</v>
      </c>
      <c r="C64" s="12" t="s">
        <v>1429</v>
      </c>
      <c r="D64" s="12" t="s">
        <v>163</v>
      </c>
      <c r="E64" s="12" t="s">
        <v>1426</v>
      </c>
      <c r="F64" s="12" t="s">
        <v>1430</v>
      </c>
      <c r="G64" s="15">
        <f>B64/$C64*Sheet9!$C64</f>
        <v>0.59560575433419405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0.99939142014016968</v>
      </c>
      <c r="K64" s="15">
        <f>F64/$C64*Sheet9!$C64</f>
        <v>4.0956654518627813</v>
      </c>
    </row>
    <row r="65" spans="1:11" x14ac:dyDescent="0.4">
      <c r="A65" s="12" t="s">
        <v>126</v>
      </c>
      <c r="B65" s="12" t="s">
        <v>1416</v>
      </c>
      <c r="C65" s="12" t="s">
        <v>1431</v>
      </c>
      <c r="D65" s="12" t="s">
        <v>163</v>
      </c>
      <c r="E65" s="12" t="s">
        <v>1432</v>
      </c>
      <c r="F65" s="12" t="s">
        <v>1433</v>
      </c>
      <c r="G65" s="15">
        <f>B65/$C65*Sheet9!$C65</f>
        <v>0.82683662065157359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0.28816657647708449</v>
      </c>
      <c r="K65" s="15">
        <f>F65/$C65*Sheet9!$C65</f>
        <v>1.3839002760905577</v>
      </c>
    </row>
    <row r="66" spans="1:11" x14ac:dyDescent="0.4">
      <c r="A66" s="12" t="s">
        <v>127</v>
      </c>
      <c r="B66" s="12" t="s">
        <v>1434</v>
      </c>
      <c r="C66" s="12" t="s">
        <v>1221</v>
      </c>
      <c r="D66" s="12" t="s">
        <v>163</v>
      </c>
      <c r="E66" s="12" t="s">
        <v>1435</v>
      </c>
      <c r="F66" s="12" t="s">
        <v>1436</v>
      </c>
      <c r="G66" s="15">
        <f>B66/$C66*Sheet9!$C66</f>
        <v>0.51853060740740742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0.46072145185185187</v>
      </c>
      <c r="K66" s="15">
        <f>F66/$C66*Sheet9!$C66</f>
        <v>1.3646464296296297</v>
      </c>
    </row>
    <row r="67" spans="1:11" x14ac:dyDescent="0.4">
      <c r="A67" s="12" t="s">
        <v>129</v>
      </c>
      <c r="B67" s="12" t="s">
        <v>1437</v>
      </c>
      <c r="C67" s="12" t="s">
        <v>1438</v>
      </c>
      <c r="D67" s="12" t="s">
        <v>163</v>
      </c>
      <c r="E67" s="12" t="s">
        <v>1439</v>
      </c>
      <c r="F67" s="12" t="s">
        <v>1440</v>
      </c>
      <c r="G67" s="15">
        <f>B67/$C67*Sheet9!$C67</f>
        <v>0.42303535791757052</v>
      </c>
      <c r="H67" s="15">
        <f>C67/$C67*Sheet9!$C67</f>
        <v>1.2113</v>
      </c>
      <c r="I67" s="15">
        <f>D67/$C67*Sheet9!$C67</f>
        <v>0</v>
      </c>
      <c r="J67" s="15">
        <f>E67/$C67*Sheet9!$C67</f>
        <v>0.15327368040491687</v>
      </c>
      <c r="K67" s="15">
        <f>F67/$C67*Sheet9!$C67</f>
        <v>0.80753333333333344</v>
      </c>
    </row>
    <row r="68" spans="1:11" x14ac:dyDescent="0.4">
      <c r="A68" s="12" t="s">
        <v>131</v>
      </c>
      <c r="B68" s="12" t="s">
        <v>1437</v>
      </c>
      <c r="C68" s="12" t="s">
        <v>1232</v>
      </c>
      <c r="D68" s="12" t="s">
        <v>163</v>
      </c>
      <c r="E68" s="12" t="s">
        <v>1441</v>
      </c>
      <c r="F68" s="12" t="s">
        <v>1442</v>
      </c>
      <c r="G68" s="15">
        <f>B68/$C68*Sheet9!$C68</f>
        <v>0.42306399285395269</v>
      </c>
      <c r="H68" s="15">
        <f>C68/$C68*Sheet9!$C68</f>
        <v>1.96116</v>
      </c>
      <c r="I68" s="15">
        <f>D68/$C68*Sheet9!$C68</f>
        <v>0</v>
      </c>
      <c r="J68" s="15">
        <f>E68/$C68*Sheet9!$C68</f>
        <v>0.17255405091558731</v>
      </c>
      <c r="K68" s="15">
        <f>F68/$C68*Sheet9!$C68</f>
        <v>1.7115259669495309</v>
      </c>
    </row>
    <row r="69" spans="1:11" x14ac:dyDescent="0.4">
      <c r="A69" s="12" t="s">
        <v>132</v>
      </c>
      <c r="B69" s="12" t="s">
        <v>1443</v>
      </c>
      <c r="C69" s="12" t="s">
        <v>1444</v>
      </c>
      <c r="D69" s="12" t="s">
        <v>163</v>
      </c>
      <c r="E69" s="12" t="s">
        <v>163</v>
      </c>
      <c r="F69" s="12" t="s">
        <v>1445</v>
      </c>
      <c r="G69" s="15">
        <f>B69/$C69*Sheet9!$C69</f>
        <v>0.23035822202565234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1.4995181601061476</v>
      </c>
    </row>
    <row r="70" spans="1:11" x14ac:dyDescent="0.4">
      <c r="A70" s="12" t="s">
        <v>134</v>
      </c>
      <c r="B70" s="12" t="s">
        <v>1446</v>
      </c>
      <c r="C70" s="12" t="s">
        <v>1447</v>
      </c>
      <c r="D70" s="12" t="s">
        <v>163</v>
      </c>
      <c r="E70" s="12" t="s">
        <v>1441</v>
      </c>
      <c r="F70" s="12" t="s">
        <v>1436</v>
      </c>
      <c r="G70" s="15">
        <f>B70/$C70*Sheet9!$C70</f>
        <v>0.32679875780274653</v>
      </c>
      <c r="H70" s="15">
        <f>C70/$C70*Sheet9!$C70</f>
        <v>1.40357</v>
      </c>
      <c r="I70" s="15">
        <f>D70/$C70*Sheet9!$C70</f>
        <v>0</v>
      </c>
      <c r="J70" s="15">
        <f>E70/$C70*Sheet9!$C70</f>
        <v>0.17259880774032457</v>
      </c>
      <c r="K70" s="15">
        <f>F70/$C70*Sheet9!$C70</f>
        <v>1.3650200124843945</v>
      </c>
    </row>
    <row r="71" spans="1:11" x14ac:dyDescent="0.4">
      <c r="A71" s="12" t="s">
        <v>136</v>
      </c>
      <c r="B71" s="12" t="s">
        <v>1448</v>
      </c>
      <c r="C71" s="12" t="s">
        <v>1449</v>
      </c>
      <c r="D71" s="12" t="s">
        <v>163</v>
      </c>
      <c r="E71" s="12" t="s">
        <v>1432</v>
      </c>
      <c r="F71" s="12" t="s">
        <v>1450</v>
      </c>
      <c r="G71" s="15">
        <f>B71/$C71*Sheet9!$C71</f>
        <v>0.4037362097785207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0.28813278311742579</v>
      </c>
      <c r="K71" s="15">
        <f>F71/$C71*Sheet9!$C71</f>
        <v>2.1912104053489343</v>
      </c>
    </row>
    <row r="72" spans="1:11" x14ac:dyDescent="0.4">
      <c r="A72" s="12" t="s">
        <v>138</v>
      </c>
      <c r="B72" s="12" t="s">
        <v>1439</v>
      </c>
      <c r="C72" s="12" t="s">
        <v>1451</v>
      </c>
      <c r="D72" s="12" t="s">
        <v>163</v>
      </c>
      <c r="E72" s="12" t="s">
        <v>163</v>
      </c>
      <c r="F72" s="12" t="s">
        <v>1452</v>
      </c>
      <c r="G72" s="15">
        <f>B72/$C72*Sheet9!$C72</f>
        <v>0.15328510082150856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1.4802961165048543</v>
      </c>
    </row>
    <row r="73" spans="1:11" x14ac:dyDescent="0.4">
      <c r="A73" s="12" t="s">
        <v>140</v>
      </c>
      <c r="B73" s="12" t="s">
        <v>1453</v>
      </c>
      <c r="C73" s="12" t="s">
        <v>1454</v>
      </c>
      <c r="D73" s="12" t="s">
        <v>163</v>
      </c>
      <c r="E73" s="12" t="s">
        <v>1321</v>
      </c>
      <c r="F73" s="12" t="s">
        <v>1455</v>
      </c>
      <c r="G73" s="15">
        <f>B73/$C73*Sheet9!$C73</f>
        <v>0.13398984641538192</v>
      </c>
      <c r="H73" s="15">
        <f>C73/$C73*Sheet9!$C73</f>
        <v>29.87886</v>
      </c>
      <c r="I73" s="15">
        <f>D73/$C73*Sheet9!$C73</f>
        <v>0</v>
      </c>
      <c r="J73" s="15">
        <f>E73/$C73*Sheet9!$C73</f>
        <v>9.5456818688082534E-2</v>
      </c>
      <c r="K73" s="15">
        <f>F73/$C73*Sheet9!$C73</f>
        <v>1.5378181065713112</v>
      </c>
    </row>
    <row r="74" spans="1:11" x14ac:dyDescent="0.4">
      <c r="A74" s="12" t="s">
        <v>142</v>
      </c>
      <c r="B74" s="12" t="s">
        <v>1456</v>
      </c>
      <c r="C74" s="12" t="s">
        <v>1457</v>
      </c>
      <c r="D74" s="12" t="s">
        <v>163</v>
      </c>
      <c r="E74" s="12" t="s">
        <v>1458</v>
      </c>
      <c r="F74" s="12" t="s">
        <v>1459</v>
      </c>
      <c r="G74" s="15">
        <f>B74/$C74*Sheet9!$C74</f>
        <v>0.34592437454010305</v>
      </c>
      <c r="H74" s="15">
        <f>C74/$C74*Sheet9!$C74</f>
        <v>11.90155</v>
      </c>
      <c r="I74" s="15">
        <f>D74/$C74*Sheet9!$C74</f>
        <v>0</v>
      </c>
      <c r="J74" s="15">
        <f>E74/$C74*Sheet9!$C74</f>
        <v>0.11472428623988228</v>
      </c>
      <c r="K74" s="15">
        <f>F74/$C74*Sheet9!$C74</f>
        <v>1.9222886129506993</v>
      </c>
    </row>
    <row r="75" spans="1:11" x14ac:dyDescent="0.4">
      <c r="A75" s="12" t="s">
        <v>144</v>
      </c>
      <c r="B75" s="12" t="s">
        <v>1460</v>
      </c>
      <c r="C75" s="12" t="s">
        <v>1268</v>
      </c>
      <c r="D75" s="12" t="s">
        <v>163</v>
      </c>
      <c r="E75" s="12" t="s">
        <v>1443</v>
      </c>
      <c r="F75" s="12" t="s">
        <v>1461</v>
      </c>
      <c r="G75" s="15">
        <f>B75/$C75*Sheet9!$C75</f>
        <v>0.24965108145421078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0.23037976990335943</v>
      </c>
      <c r="K75" s="15">
        <f>F75/$C75*Sheet9!$C75</f>
        <v>1.2876739990796133</v>
      </c>
    </row>
    <row r="76" spans="1:11" x14ac:dyDescent="0.4">
      <c r="A76" s="12" t="s">
        <v>146</v>
      </c>
      <c r="B76" s="12" t="s">
        <v>1462</v>
      </c>
      <c r="C76" s="12" t="s">
        <v>1463</v>
      </c>
      <c r="D76" s="12" t="s">
        <v>163</v>
      </c>
      <c r="E76" s="12" t="s">
        <v>1437</v>
      </c>
      <c r="F76" s="12" t="s">
        <v>1272</v>
      </c>
      <c r="G76" s="15">
        <f>B76/$C76*Sheet9!$C76</f>
        <v>0.38449495564612807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0.42303203548309759</v>
      </c>
      <c r="K76" s="15">
        <f>F76/$C76*Sheet9!$C76</f>
        <v>2.4033124334691922</v>
      </c>
    </row>
    <row r="77" spans="1:11" x14ac:dyDescent="0.4">
      <c r="A77" s="12" t="s">
        <v>148</v>
      </c>
      <c r="B77" s="12" t="s">
        <v>1464</v>
      </c>
      <c r="C77" s="12" t="s">
        <v>1465</v>
      </c>
      <c r="D77" s="12" t="s">
        <v>163</v>
      </c>
      <c r="E77" s="12" t="s">
        <v>1466</v>
      </c>
      <c r="F77" s="12" t="s">
        <v>1467</v>
      </c>
      <c r="G77" s="15">
        <f>B77/$C77*Sheet9!$C77</f>
        <v>0.30742384490238606</v>
      </c>
      <c r="H77" s="15">
        <f>C77/$C77*Sheet9!$C77</f>
        <v>3.23014</v>
      </c>
      <c r="I77" s="15">
        <f>D77/$C77*Sheet9!$C77</f>
        <v>0</v>
      </c>
      <c r="J77" s="15">
        <f>E77/$C77*Sheet9!$C77</f>
        <v>0.21108018980477219</v>
      </c>
      <c r="K77" s="15">
        <f>F77/$C77*Sheet9!$C77</f>
        <v>1.9995687689804769</v>
      </c>
    </row>
    <row r="78" spans="1:11" x14ac:dyDescent="0.4">
      <c r="A78" s="12" t="s">
        <v>150</v>
      </c>
      <c r="B78" s="12" t="s">
        <v>1468</v>
      </c>
      <c r="C78" s="12" t="s">
        <v>1469</v>
      </c>
      <c r="D78" s="12" t="s">
        <v>163</v>
      </c>
      <c r="E78" s="12" t="s">
        <v>1443</v>
      </c>
      <c r="F78" s="12" t="s">
        <v>1433</v>
      </c>
      <c r="G78" s="15">
        <f>B78/$C78*Sheet9!$C78</f>
        <v>0.44147788154897499</v>
      </c>
      <c r="H78" s="15">
        <f>C78/$C78*Sheet9!$C78</f>
        <v>3.07633</v>
      </c>
      <c r="I78" s="15">
        <f>D78/$C78*Sheet9!$C78</f>
        <v>0</v>
      </c>
      <c r="J78" s="15">
        <f>E78/$C78*Sheet9!$C78</f>
        <v>0.23037437072892941</v>
      </c>
      <c r="K78" s="15">
        <f>F78/$C78*Sheet9!$C78</f>
        <v>1.3839981207289296</v>
      </c>
    </row>
    <row r="79" spans="1:11" x14ac:dyDescent="0.4">
      <c r="A79" s="12" t="s">
        <v>152</v>
      </c>
      <c r="B79" s="12" t="s">
        <v>1432</v>
      </c>
      <c r="C79" s="12" t="s">
        <v>1268</v>
      </c>
      <c r="D79" s="12" t="s">
        <v>163</v>
      </c>
      <c r="E79" s="12" t="s">
        <v>1443</v>
      </c>
      <c r="F79" s="12" t="s">
        <v>1470</v>
      </c>
      <c r="G79" s="15">
        <f>B79/$C79*Sheet9!$C79</f>
        <v>0.28819370455591348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0.23037976990335943</v>
      </c>
      <c r="K79" s="15">
        <f>F79/$C79*Sheet9!$C79</f>
        <v>1.1536507869305108</v>
      </c>
    </row>
    <row r="80" spans="1:11" x14ac:dyDescent="0.4">
      <c r="A80" s="12" t="s">
        <v>154</v>
      </c>
      <c r="B80" s="12" t="s">
        <v>1471</v>
      </c>
      <c r="C80" s="12" t="s">
        <v>1472</v>
      </c>
      <c r="D80" s="12" t="s">
        <v>163</v>
      </c>
      <c r="E80" s="12" t="s">
        <v>1321</v>
      </c>
      <c r="F80" s="12" t="s">
        <v>1461</v>
      </c>
      <c r="G80" s="15">
        <f>B80/$C80*Sheet9!$C80</f>
        <v>0.36519444099378884</v>
      </c>
      <c r="H80" s="15">
        <f>C80/$C80*Sheet9!$C80</f>
        <v>1.69198</v>
      </c>
      <c r="I80" s="15">
        <f>D80/$C80*Sheet9!$C80</f>
        <v>0</v>
      </c>
      <c r="J80" s="15">
        <f>E80/$C80*Sheet9!$C80</f>
        <v>9.5458498964803309E-2</v>
      </c>
      <c r="K80" s="15">
        <f>F80/$C80*Sheet9!$C80</f>
        <v>1.2873760869565216</v>
      </c>
    </row>
    <row r="81" spans="1:11" x14ac:dyDescent="0.4">
      <c r="A81" s="12" t="s">
        <v>156</v>
      </c>
      <c r="B81" s="12" t="s">
        <v>1462</v>
      </c>
      <c r="C81" s="12" t="s">
        <v>1442</v>
      </c>
      <c r="D81" s="12" t="s">
        <v>163</v>
      </c>
      <c r="E81" s="12" t="s">
        <v>1466</v>
      </c>
      <c r="F81" s="12" t="s">
        <v>1473</v>
      </c>
      <c r="G81" s="15">
        <f>B81/$C81*Sheet9!$C81</f>
        <v>0.3844507676560901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0.21105383828045035</v>
      </c>
      <c r="K81" s="15">
        <f>F81/$C81*Sheet9!$C81</f>
        <v>0.86435742067553745</v>
      </c>
    </row>
    <row r="82" spans="1:11" x14ac:dyDescent="0.4">
      <c r="A82" s="12" t="s">
        <v>157</v>
      </c>
      <c r="B82" s="12" t="s">
        <v>1460</v>
      </c>
      <c r="C82" s="12" t="s">
        <v>1467</v>
      </c>
      <c r="D82" s="12" t="s">
        <v>163</v>
      </c>
      <c r="E82" s="12" t="s">
        <v>1321</v>
      </c>
      <c r="F82" s="12" t="s">
        <v>1420</v>
      </c>
      <c r="G82" s="15">
        <f>B82/$C82*Sheet9!$C82</f>
        <v>0.24962279894875167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9.5469772229522562E-2</v>
      </c>
      <c r="K82" s="15">
        <f>F82/$C82*Sheet9!$C82</f>
        <v>0.76901339465615426</v>
      </c>
    </row>
    <row r="83" spans="1:11" x14ac:dyDescent="0.4">
      <c r="A83" s="12" t="s">
        <v>158</v>
      </c>
      <c r="B83" s="12" t="s">
        <v>1458</v>
      </c>
      <c r="C83" s="12" t="s">
        <v>1474</v>
      </c>
      <c r="D83" s="12" t="s">
        <v>163</v>
      </c>
      <c r="E83" s="12" t="s">
        <v>1458</v>
      </c>
      <c r="F83" s="12" t="s">
        <v>1475</v>
      </c>
      <c r="G83" s="15">
        <f>B83/$C83*Sheet9!$C83</f>
        <v>0.11476845173934346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0.11476845173934346</v>
      </c>
      <c r="K83" s="15">
        <f>F83/$C83*Sheet9!$C83</f>
        <v>1.3071338167564919</v>
      </c>
    </row>
    <row r="84" spans="1:11" x14ac:dyDescent="0.4">
      <c r="A84" s="12" t="s">
        <v>160</v>
      </c>
      <c r="B84" s="12" t="s">
        <v>1476</v>
      </c>
      <c r="C84" s="12" t="s">
        <v>1477</v>
      </c>
      <c r="D84" s="12" t="s">
        <v>163</v>
      </c>
      <c r="E84" s="12" t="s">
        <v>1439</v>
      </c>
      <c r="F84" s="12" t="s">
        <v>1478</v>
      </c>
      <c r="G84" s="15">
        <f>B84/$C84*Sheet9!$C84</f>
        <v>0.19186182867557716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0.15331424665856622</v>
      </c>
      <c r="K84" s="15">
        <f>F84/$C84*Sheet9!$C84</f>
        <v>1.3456610449574726</v>
      </c>
    </row>
    <row r="85" spans="1:11" x14ac:dyDescent="0.4">
      <c r="A85" s="12" t="s">
        <v>162</v>
      </c>
      <c r="B85" s="12" t="s">
        <v>163</v>
      </c>
      <c r="C85" s="12" t="s">
        <v>1407</v>
      </c>
      <c r="D85" s="12" t="s">
        <v>163</v>
      </c>
      <c r="E85" s="12" t="s">
        <v>163</v>
      </c>
      <c r="F85" s="12" t="s">
        <v>1479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0.57635197908887226</v>
      </c>
    </row>
    <row r="86" spans="1:11" x14ac:dyDescent="0.4">
      <c r="A86" s="12" t="s">
        <v>164</v>
      </c>
      <c r="B86" s="12" t="s">
        <v>163</v>
      </c>
      <c r="C86" s="12" t="s">
        <v>1409</v>
      </c>
      <c r="D86" s="12" t="s">
        <v>163</v>
      </c>
      <c r="E86" s="12" t="s">
        <v>1458</v>
      </c>
      <c r="F86" s="12" t="s">
        <v>1480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0.11474002204261571</v>
      </c>
      <c r="K86" s="15">
        <f>F86/$C86*Sheet9!$C86</f>
        <v>0.65340501102130777</v>
      </c>
    </row>
    <row r="87" spans="1:11" x14ac:dyDescent="0.4">
      <c r="A87" s="12" t="s">
        <v>165</v>
      </c>
      <c r="B87" s="12" t="s">
        <v>1458</v>
      </c>
      <c r="C87" s="12" t="s">
        <v>1478</v>
      </c>
      <c r="D87" s="12" t="s">
        <v>163</v>
      </c>
      <c r="E87" s="12" t="s">
        <v>1453</v>
      </c>
      <c r="F87" s="12" t="s">
        <v>1426</v>
      </c>
      <c r="G87" s="15">
        <f>B87/$C87*Sheet9!$C87</f>
        <v>0.11478619140625</v>
      </c>
      <c r="H87" s="15">
        <f>C87/$C87*Sheet9!$C87</f>
        <v>1.34589</v>
      </c>
      <c r="I87" s="15">
        <f>D87/$C87*Sheet9!$C87</f>
        <v>0</v>
      </c>
      <c r="J87" s="15">
        <f>E87/$C87*Sheet9!$C87</f>
        <v>0.13406326171874999</v>
      </c>
      <c r="K87" s="15">
        <f>F87/$C87*Sheet9!$C87</f>
        <v>0.99977896484374995</v>
      </c>
    </row>
    <row r="88" spans="1:11" x14ac:dyDescent="0.4">
      <c r="A88" s="12" t="s">
        <v>166</v>
      </c>
      <c r="B88" s="12" t="s">
        <v>1321</v>
      </c>
      <c r="C88" s="12" t="s">
        <v>1447</v>
      </c>
      <c r="D88" s="12" t="s">
        <v>163</v>
      </c>
      <c r="E88" s="12" t="s">
        <v>1443</v>
      </c>
      <c r="F88" s="12" t="s">
        <v>1481</v>
      </c>
      <c r="G88" s="15">
        <f>B88/$C88*Sheet9!$C88</f>
        <v>9.5498832709113607E-2</v>
      </c>
      <c r="H88" s="15">
        <f>C88/$C88*Sheet9!$C88</f>
        <v>1.40357</v>
      </c>
      <c r="I88" s="15">
        <f>D88/$C88*Sheet9!$C88</f>
        <v>0</v>
      </c>
      <c r="J88" s="15">
        <f>E88/$C88*Sheet9!$C88</f>
        <v>0.23042378901373284</v>
      </c>
      <c r="K88" s="15">
        <f>F88/$C88*Sheet9!$C88</f>
        <v>0.6728725093632959</v>
      </c>
    </row>
    <row r="89" spans="1:11" x14ac:dyDescent="0.4">
      <c r="A89" s="12" t="s">
        <v>168</v>
      </c>
      <c r="B89" s="12" t="s">
        <v>1439</v>
      </c>
      <c r="C89" s="12" t="s">
        <v>1482</v>
      </c>
      <c r="D89" s="12" t="s">
        <v>163</v>
      </c>
      <c r="E89" s="12" t="s">
        <v>1453</v>
      </c>
      <c r="F89" s="12" t="s">
        <v>1483</v>
      </c>
      <c r="G89" s="15">
        <f>B89/$C89*Sheet9!$C89</f>
        <v>0.15327771679473107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0.13400851811196485</v>
      </c>
      <c r="K89" s="15">
        <f>F89/$C89*Sheet9!$C89</f>
        <v>1.0764475082327112</v>
      </c>
    </row>
    <row r="90" spans="1:11" x14ac:dyDescent="0.4">
      <c r="A90" s="12" t="s">
        <v>169</v>
      </c>
      <c r="B90" s="12" t="s">
        <v>1432</v>
      </c>
      <c r="C90" s="12" t="s">
        <v>1405</v>
      </c>
      <c r="D90" s="12" t="s">
        <v>163</v>
      </c>
      <c r="E90" s="12" t="s">
        <v>1458</v>
      </c>
      <c r="F90" s="12" t="s">
        <v>1420</v>
      </c>
      <c r="G90" s="15">
        <f>B90/$C90*Sheet9!$C90</f>
        <v>0.28821305647840534</v>
      </c>
      <c r="H90" s="15">
        <f>C90/$C90*Sheet9!$C90</f>
        <v>1.84579</v>
      </c>
      <c r="I90" s="15">
        <f>D90/$C90*Sheet9!$C90</f>
        <v>0</v>
      </c>
      <c r="J90" s="15">
        <f>E90/$C90*Sheet9!$C90</f>
        <v>0.11475960607498814</v>
      </c>
      <c r="K90" s="15">
        <f>F90/$C90*Sheet9!$C90</f>
        <v>0.76915216896060756</v>
      </c>
    </row>
    <row r="91" spans="1:11" x14ac:dyDescent="0.4">
      <c r="A91" s="12" t="s">
        <v>170</v>
      </c>
      <c r="B91" s="12" t="s">
        <v>1484</v>
      </c>
      <c r="C91" s="12" t="s">
        <v>1451</v>
      </c>
      <c r="D91" s="12" t="s">
        <v>163</v>
      </c>
      <c r="E91" s="12" t="s">
        <v>1460</v>
      </c>
      <c r="F91" s="12" t="s">
        <v>1485</v>
      </c>
      <c r="G91" s="15">
        <f>B91/$C91*Sheet9!$C91</f>
        <v>0.26890586258401789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0.2496357356235997</v>
      </c>
      <c r="K91" s="15">
        <f>F91/$C91*Sheet9!$C91</f>
        <v>0.94160847647498114</v>
      </c>
    </row>
    <row r="92" spans="1:11" x14ac:dyDescent="0.4">
      <c r="A92" s="12" t="s">
        <v>172</v>
      </c>
      <c r="B92" s="12" t="s">
        <v>1460</v>
      </c>
      <c r="C92" s="12" t="s">
        <v>1486</v>
      </c>
      <c r="D92" s="12" t="s">
        <v>163</v>
      </c>
      <c r="E92" s="12" t="s">
        <v>1471</v>
      </c>
      <c r="F92" s="12" t="s">
        <v>1455</v>
      </c>
      <c r="G92" s="15">
        <f>B92/$C92*Sheet9!$C92</f>
        <v>0.24959110927152323</v>
      </c>
      <c r="H92" s="15">
        <f>C92/$C92*Sheet9!$C92</f>
        <v>23.80311</v>
      </c>
      <c r="I92" s="15">
        <f>D92/$C92*Sheet9!$C92</f>
        <v>0</v>
      </c>
      <c r="J92" s="15">
        <f>E92/$C92*Sheet9!$C92</f>
        <v>0.36519120198675498</v>
      </c>
      <c r="K92" s="15">
        <f>F92/$C92*Sheet9!$C92</f>
        <v>1.5378315364238411</v>
      </c>
    </row>
    <row r="93" spans="1:11" x14ac:dyDescent="0.4">
      <c r="A93" s="12" t="s">
        <v>173</v>
      </c>
      <c r="B93" s="12" t="s">
        <v>1460</v>
      </c>
      <c r="C93" s="12" t="s">
        <v>1257</v>
      </c>
      <c r="D93" s="12" t="s">
        <v>163</v>
      </c>
      <c r="E93" s="12" t="s">
        <v>1453</v>
      </c>
      <c r="F93" s="12" t="s">
        <v>1487</v>
      </c>
      <c r="G93" s="15">
        <f>B93/$C93*Sheet9!$C93</f>
        <v>0.24963917456021653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0.13401682002706358</v>
      </c>
      <c r="K93" s="15">
        <f>F93/$C93*Sheet9!$C93</f>
        <v>0.74979345060893099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4D10-345D-4ABD-AB0E-B25042AE4431}">
  <sheetPr codeName="Sheet17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3" t="s">
        <v>0</v>
      </c>
      <c r="B1" s="13" t="s">
        <v>1</v>
      </c>
      <c r="C1" s="13" t="s">
        <v>174</v>
      </c>
      <c r="D1" s="13" t="s">
        <v>1488</v>
      </c>
      <c r="E1" s="13" t="s">
        <v>1489</v>
      </c>
      <c r="F1" s="13" t="s">
        <v>1490</v>
      </c>
      <c r="I1" s="15" t="s">
        <v>1488</v>
      </c>
      <c r="J1" s="15" t="s">
        <v>1489</v>
      </c>
      <c r="K1" s="15" t="s">
        <v>1490</v>
      </c>
    </row>
    <row r="2" spans="1:11" x14ac:dyDescent="0.4">
      <c r="A2" s="13" t="s">
        <v>2</v>
      </c>
      <c r="B2" s="13" t="s">
        <v>3</v>
      </c>
      <c r="C2" s="13" t="s">
        <v>175</v>
      </c>
      <c r="D2" s="13" t="s">
        <v>566</v>
      </c>
      <c r="E2" s="13" t="s">
        <v>302</v>
      </c>
      <c r="F2" s="13" t="s">
        <v>145</v>
      </c>
      <c r="G2" s="15">
        <f>B2/$C2*Sheet9!$C2</f>
        <v>5.24899</v>
      </c>
      <c r="H2">
        <f>C2/$C2*Sheet9!$C2</f>
        <v>26.26417</v>
      </c>
      <c r="I2" s="15">
        <f>D2/$C2*Sheet9!$C2</f>
        <v>2.5571999999999999</v>
      </c>
      <c r="J2" s="15">
        <f>E2/$C2*Sheet9!$C2</f>
        <v>0.61526000000000003</v>
      </c>
      <c r="K2" s="15">
        <f>F2/$C2*Sheet9!$C2</f>
        <v>0.24995000000000001</v>
      </c>
    </row>
    <row r="3" spans="1:11" x14ac:dyDescent="0.4">
      <c r="A3" s="13" t="s">
        <v>4</v>
      </c>
      <c r="B3" s="13" t="s">
        <v>5</v>
      </c>
      <c r="C3" s="13" t="s">
        <v>176</v>
      </c>
      <c r="D3" s="13" t="s">
        <v>543</v>
      </c>
      <c r="E3" s="13" t="s">
        <v>119</v>
      </c>
      <c r="F3" s="13" t="s">
        <v>304</v>
      </c>
      <c r="G3" s="15">
        <f>B3/$C3*Sheet9!$C3</f>
        <v>4.8644400000000001</v>
      </c>
      <c r="H3" s="15">
        <f>C3/$C3*Sheet9!$C3</f>
        <v>26.76408</v>
      </c>
      <c r="I3" s="15">
        <f>D3/$C3*Sheet9!$C3</f>
        <v>3.6146799999999994</v>
      </c>
      <c r="J3" s="15">
        <f>E3/$C3*Sheet9!$C3</f>
        <v>0.82676000000000005</v>
      </c>
      <c r="K3" s="15">
        <f>F3/$C3*Sheet9!$C3</f>
        <v>0.21148999999999998</v>
      </c>
    </row>
    <row r="4" spans="1:11" x14ac:dyDescent="0.4">
      <c r="A4" s="13" t="s">
        <v>6</v>
      </c>
      <c r="B4" s="13" t="s">
        <v>7</v>
      </c>
      <c r="C4" s="13" t="s">
        <v>177</v>
      </c>
      <c r="D4" s="13" t="s">
        <v>369</v>
      </c>
      <c r="E4" s="13" t="s">
        <v>302</v>
      </c>
      <c r="F4" s="13" t="s">
        <v>145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0.94211999999999996</v>
      </c>
      <c r="J4" s="15">
        <f>E4/$C4*Sheet9!$C4</f>
        <v>0.61526000000000003</v>
      </c>
      <c r="K4" s="15">
        <f>F4/$C4*Sheet9!$C4</f>
        <v>0.24995000000000001</v>
      </c>
    </row>
    <row r="5" spans="1:11" x14ac:dyDescent="0.4">
      <c r="A5" s="13" t="s">
        <v>8</v>
      </c>
      <c r="B5" s="13" t="s">
        <v>9</v>
      </c>
      <c r="C5" s="13" t="s">
        <v>178</v>
      </c>
      <c r="D5" s="13" t="s">
        <v>501</v>
      </c>
      <c r="E5" s="13" t="s">
        <v>524</v>
      </c>
      <c r="F5" s="13" t="s">
        <v>149</v>
      </c>
      <c r="G5" s="15">
        <f>B5/$C5*Sheet9!$C5</f>
        <v>5.3835800000000003</v>
      </c>
      <c r="H5" s="15">
        <f>C5/$C5*Sheet9!$C5</f>
        <v>29.57123</v>
      </c>
      <c r="I5" s="15">
        <f>D5/$C5*Sheet9!$C5</f>
        <v>1.4228000000000001</v>
      </c>
      <c r="J5" s="15">
        <f>E5/$C5*Sheet9!$C5</f>
        <v>0.71140000000000003</v>
      </c>
      <c r="K5" s="15">
        <f>F5/$C5*Sheet9!$C5</f>
        <v>0.30763000000000001</v>
      </c>
    </row>
    <row r="6" spans="1:11" x14ac:dyDescent="0.4">
      <c r="A6" s="13" t="s">
        <v>10</v>
      </c>
      <c r="B6" s="13" t="s">
        <v>11</v>
      </c>
      <c r="C6" s="13" t="s">
        <v>179</v>
      </c>
      <c r="D6" s="13" t="s">
        <v>367</v>
      </c>
      <c r="E6" s="13" t="s">
        <v>413</v>
      </c>
      <c r="F6" s="13" t="s">
        <v>145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1.13439</v>
      </c>
      <c r="J6" s="15">
        <f>E6/$C6*Sheet9!$C6</f>
        <v>0.49990000000000001</v>
      </c>
      <c r="K6" s="15">
        <f>F6/$C6*Sheet9!$C6</f>
        <v>0.24995000000000001</v>
      </c>
    </row>
    <row r="7" spans="1:11" x14ac:dyDescent="0.4">
      <c r="A7" s="13" t="s">
        <v>12</v>
      </c>
      <c r="B7" s="13" t="s">
        <v>13</v>
      </c>
      <c r="C7" s="13" t="s">
        <v>180</v>
      </c>
      <c r="D7" s="13" t="s">
        <v>411</v>
      </c>
      <c r="E7" s="13" t="s">
        <v>524</v>
      </c>
      <c r="F7" s="13" t="s">
        <v>149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1.2497499999999999</v>
      </c>
      <c r="J7" s="15">
        <f>E7/$C7*Sheet9!$C7</f>
        <v>0.71140000000000003</v>
      </c>
      <c r="K7" s="15">
        <f>F7/$C7*Sheet9!$C7</f>
        <v>0.30763000000000001</v>
      </c>
    </row>
    <row r="8" spans="1:11" x14ac:dyDescent="0.4">
      <c r="A8" s="13" t="s">
        <v>14</v>
      </c>
      <c r="B8" s="13" t="s">
        <v>15</v>
      </c>
      <c r="C8" s="13" t="s">
        <v>181</v>
      </c>
      <c r="D8" s="13" t="s">
        <v>255</v>
      </c>
      <c r="E8" s="13" t="s">
        <v>119</v>
      </c>
      <c r="F8" s="13" t="s">
        <v>125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1.1728499999999999</v>
      </c>
      <c r="J8" s="15">
        <f>E8/$C8*Sheet9!$C8</f>
        <v>0.82676000000000005</v>
      </c>
      <c r="K8" s="15">
        <f>F8/$C8*Sheet9!$C8</f>
        <v>0.59602999999999995</v>
      </c>
    </row>
    <row r="9" spans="1:11" x14ac:dyDescent="0.4">
      <c r="A9" s="13" t="s">
        <v>16</v>
      </c>
      <c r="B9" s="13" t="s">
        <v>17</v>
      </c>
      <c r="C9" s="13" t="s">
        <v>182</v>
      </c>
      <c r="D9" s="13" t="s">
        <v>391</v>
      </c>
      <c r="E9" s="13" t="s">
        <v>379</v>
      </c>
      <c r="F9" s="13" t="s">
        <v>145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3.2109200000000002</v>
      </c>
      <c r="J9" s="15">
        <f>E9/$C9*Sheet9!$C9</f>
        <v>0.65371999999999997</v>
      </c>
      <c r="K9" s="15">
        <f>F9/$C9*Sheet9!$C9</f>
        <v>0.24995000000000001</v>
      </c>
    </row>
    <row r="10" spans="1:11" x14ac:dyDescent="0.4">
      <c r="A10" s="13" t="s">
        <v>18</v>
      </c>
      <c r="B10" s="13" t="s">
        <v>19</v>
      </c>
      <c r="C10" s="13" t="s">
        <v>183</v>
      </c>
      <c r="D10" s="13" t="s">
        <v>521</v>
      </c>
      <c r="E10" s="13" t="s">
        <v>128</v>
      </c>
      <c r="F10" s="13" t="s">
        <v>133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2.0765199999999999</v>
      </c>
      <c r="J10" s="15">
        <f>E10/$C10*Sheet9!$C10</f>
        <v>0.51912999999999998</v>
      </c>
      <c r="K10" s="15">
        <f>F10/$C10*Sheet9!$C10</f>
        <v>0.23072000000000001</v>
      </c>
    </row>
    <row r="11" spans="1:11" x14ac:dyDescent="0.4">
      <c r="A11" s="13" t="s">
        <v>20</v>
      </c>
      <c r="B11" s="13" t="s">
        <v>21</v>
      </c>
      <c r="C11" s="13" t="s">
        <v>184</v>
      </c>
      <c r="D11" s="13" t="s">
        <v>490</v>
      </c>
      <c r="E11" s="13" t="s">
        <v>375</v>
      </c>
      <c r="F11" s="13" t="s">
        <v>171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1.48048</v>
      </c>
      <c r="J11" s="15">
        <f>E11/$C11*Sheet9!$C11</f>
        <v>0.88444</v>
      </c>
      <c r="K11" s="15">
        <f>F11/$C11*Sheet9!$C11</f>
        <v>0.26917000000000002</v>
      </c>
    </row>
    <row r="12" spans="1:11" x14ac:dyDescent="0.4">
      <c r="A12" s="13" t="s">
        <v>22</v>
      </c>
      <c r="B12" s="13" t="s">
        <v>23</v>
      </c>
      <c r="C12" s="13" t="s">
        <v>185</v>
      </c>
      <c r="D12" s="13" t="s">
        <v>474</v>
      </c>
      <c r="E12" s="13" t="s">
        <v>300</v>
      </c>
      <c r="F12" s="13" t="s">
        <v>139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1.3651199999999999</v>
      </c>
      <c r="J12" s="15">
        <f>E12/$C12*Sheet9!$C12</f>
        <v>0.73062000000000005</v>
      </c>
      <c r="K12" s="15">
        <f>F12/$C12*Sheet9!$C12</f>
        <v>0.15381</v>
      </c>
    </row>
    <row r="13" spans="1:11" x14ac:dyDescent="0.4">
      <c r="A13" s="13" t="s">
        <v>24</v>
      </c>
      <c r="B13" s="13" t="s">
        <v>25</v>
      </c>
      <c r="C13" s="13" t="s">
        <v>186</v>
      </c>
      <c r="D13" s="13" t="s">
        <v>532</v>
      </c>
      <c r="E13" s="13" t="s">
        <v>471</v>
      </c>
      <c r="F13" s="13" t="s">
        <v>153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1.74966</v>
      </c>
      <c r="J13" s="15">
        <f>E13/$C13*Sheet9!$C13</f>
        <v>0.53835</v>
      </c>
      <c r="K13" s="15">
        <f>F13/$C13*Sheet9!$C13</f>
        <v>0.28839999999999999</v>
      </c>
    </row>
    <row r="14" spans="1:11" x14ac:dyDescent="0.4">
      <c r="A14" s="13" t="s">
        <v>26</v>
      </c>
      <c r="B14" s="13" t="s">
        <v>27</v>
      </c>
      <c r="C14" s="13" t="s">
        <v>187</v>
      </c>
      <c r="D14" s="13" t="s">
        <v>362</v>
      </c>
      <c r="E14" s="13" t="s">
        <v>378</v>
      </c>
      <c r="F14" s="13" t="s">
        <v>133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2.5764200000000002</v>
      </c>
      <c r="J14" s="15">
        <f>E14/$C14*Sheet9!$C14</f>
        <v>0.48066999999999999</v>
      </c>
      <c r="K14" s="15">
        <f>F14/$C14*Sheet9!$C14</f>
        <v>0.23072000000000001</v>
      </c>
    </row>
    <row r="15" spans="1:11" x14ac:dyDescent="0.4">
      <c r="A15" s="13" t="s">
        <v>28</v>
      </c>
      <c r="B15" s="13" t="s">
        <v>13</v>
      </c>
      <c r="C15" s="13" t="s">
        <v>188</v>
      </c>
      <c r="D15" s="13" t="s">
        <v>522</v>
      </c>
      <c r="E15" s="13" t="s">
        <v>135</v>
      </c>
      <c r="F15" s="13" t="s">
        <v>304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1.8073400000000002</v>
      </c>
      <c r="J15" s="15">
        <f>E15/$C15*Sheet9!$C15</f>
        <v>0.32685999999999998</v>
      </c>
      <c r="K15" s="15">
        <f>F15/$C15*Sheet9!$C15</f>
        <v>0.21149000000000001</v>
      </c>
    </row>
    <row r="16" spans="1:11" x14ac:dyDescent="0.4">
      <c r="A16" s="13" t="s">
        <v>29</v>
      </c>
      <c r="B16" s="13" t="s">
        <v>30</v>
      </c>
      <c r="C16" s="13" t="s">
        <v>189</v>
      </c>
      <c r="D16" s="13" t="s">
        <v>475</v>
      </c>
      <c r="E16" s="13" t="s">
        <v>238</v>
      </c>
      <c r="F16" s="13" t="s">
        <v>413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2.17265</v>
      </c>
      <c r="J16" s="15">
        <f>E16/$C16*Sheet9!$C16</f>
        <v>1.2113</v>
      </c>
      <c r="K16" s="15">
        <f>F16/$C16*Sheet9!$C16</f>
        <v>0.49990000000000001</v>
      </c>
    </row>
    <row r="17" spans="1:11" x14ac:dyDescent="0.4">
      <c r="A17" s="13" t="s">
        <v>31</v>
      </c>
      <c r="B17" s="13" t="s">
        <v>32</v>
      </c>
      <c r="C17" s="13" t="s">
        <v>190</v>
      </c>
      <c r="D17" s="13" t="s">
        <v>274</v>
      </c>
      <c r="E17" s="13" t="s">
        <v>375</v>
      </c>
      <c r="F17" s="13" t="s">
        <v>305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2.6917900000000001</v>
      </c>
      <c r="J17" s="15">
        <f>E17/$C17*Sheet9!$C17</f>
        <v>0.88444</v>
      </c>
      <c r="K17" s="15">
        <f>F17/$C17*Sheet9!$C17</f>
        <v>0.46144000000000002</v>
      </c>
    </row>
    <row r="18" spans="1:11" x14ac:dyDescent="0.4">
      <c r="A18" s="13" t="s">
        <v>33</v>
      </c>
      <c r="B18" s="13" t="s">
        <v>34</v>
      </c>
      <c r="C18" s="13" t="s">
        <v>191</v>
      </c>
      <c r="D18" s="13" t="s">
        <v>407</v>
      </c>
      <c r="E18" s="13" t="s">
        <v>121</v>
      </c>
      <c r="F18" s="13" t="s">
        <v>149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3.3647300000000002</v>
      </c>
      <c r="J18" s="15">
        <f>E18/$C18*Sheet9!$C18</f>
        <v>0.7690800000000001</v>
      </c>
      <c r="K18" s="15">
        <f>F18/$C18*Sheet9!$C18</f>
        <v>0.30763000000000001</v>
      </c>
    </row>
    <row r="19" spans="1:11" x14ac:dyDescent="0.4">
      <c r="A19" s="13" t="s">
        <v>35</v>
      </c>
      <c r="B19" s="13" t="s">
        <v>36</v>
      </c>
      <c r="C19" s="13" t="s">
        <v>192</v>
      </c>
      <c r="D19" s="13" t="s">
        <v>254</v>
      </c>
      <c r="E19" s="13" t="s">
        <v>478</v>
      </c>
      <c r="F19" s="13" t="s">
        <v>153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1.4420299999999999</v>
      </c>
      <c r="J19" s="15">
        <f>E19/$C19*Sheet9!$C19</f>
        <v>0.80753000000000008</v>
      </c>
      <c r="K19" s="15">
        <f>F19/$C19*Sheet9!$C19</f>
        <v>0.28839999999999999</v>
      </c>
    </row>
    <row r="20" spans="1:11" x14ac:dyDescent="0.4">
      <c r="A20" s="13" t="s">
        <v>37</v>
      </c>
      <c r="B20" s="13" t="s">
        <v>38</v>
      </c>
      <c r="C20" s="13" t="s">
        <v>193</v>
      </c>
      <c r="D20" s="13" t="s">
        <v>239</v>
      </c>
      <c r="E20" s="13" t="s">
        <v>301</v>
      </c>
      <c r="F20" s="13" t="s">
        <v>171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1.96116</v>
      </c>
      <c r="J20" s="15">
        <f>E20/$C20*Sheet9!$C20</f>
        <v>0.92288999999999999</v>
      </c>
      <c r="K20" s="15">
        <f>F20/$C20*Sheet9!$C20</f>
        <v>0.26917000000000002</v>
      </c>
    </row>
    <row r="21" spans="1:11" x14ac:dyDescent="0.4">
      <c r="A21" s="13" t="s">
        <v>39</v>
      </c>
      <c r="B21" s="13" t="s">
        <v>40</v>
      </c>
      <c r="C21" s="13" t="s">
        <v>194</v>
      </c>
      <c r="D21" s="13" t="s">
        <v>410</v>
      </c>
      <c r="E21" s="13" t="s">
        <v>299</v>
      </c>
      <c r="F21" s="13" t="s">
        <v>133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1.6727499999999997</v>
      </c>
      <c r="J21" s="15">
        <f>E21/$C21*Sheet9!$C21</f>
        <v>0.84599000000000002</v>
      </c>
      <c r="K21" s="15">
        <f>F21/$C21*Sheet9!$C21</f>
        <v>0.23072000000000001</v>
      </c>
    </row>
    <row r="22" spans="1:11" x14ac:dyDescent="0.4">
      <c r="A22" s="13" t="s">
        <v>41</v>
      </c>
      <c r="B22" s="13" t="s">
        <v>42</v>
      </c>
      <c r="C22" s="13" t="s">
        <v>195</v>
      </c>
      <c r="D22" s="13" t="s">
        <v>1179</v>
      </c>
      <c r="E22" s="13" t="s">
        <v>369</v>
      </c>
      <c r="F22" s="13" t="s">
        <v>412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2.6725600000000003</v>
      </c>
      <c r="J22" s="15">
        <f>E22/$C22*Sheet9!$C22</f>
        <v>0.94211999999999996</v>
      </c>
      <c r="K22" s="15">
        <f>F22/$C22*Sheet9!$C22</f>
        <v>0.69216999999999995</v>
      </c>
    </row>
    <row r="23" spans="1:11" x14ac:dyDescent="0.4">
      <c r="A23" s="13" t="s">
        <v>43</v>
      </c>
      <c r="B23" s="13" t="s">
        <v>44</v>
      </c>
      <c r="C23" s="13" t="s">
        <v>196</v>
      </c>
      <c r="D23" s="13" t="s">
        <v>1179</v>
      </c>
      <c r="E23" s="13" t="s">
        <v>298</v>
      </c>
      <c r="F23" s="13" t="s">
        <v>153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2.6725599999999998</v>
      </c>
      <c r="J23" s="15">
        <f>E23/$C23*Sheet9!$C23</f>
        <v>0.90366999999999997</v>
      </c>
      <c r="K23" s="15">
        <f>F23/$C23*Sheet9!$C23</f>
        <v>0.28839999999999999</v>
      </c>
    </row>
    <row r="24" spans="1:11" x14ac:dyDescent="0.4">
      <c r="A24" s="13" t="s">
        <v>45</v>
      </c>
      <c r="B24" s="13" t="s">
        <v>46</v>
      </c>
      <c r="C24" s="13" t="s">
        <v>197</v>
      </c>
      <c r="D24" s="13" t="s">
        <v>1172</v>
      </c>
      <c r="E24" s="13" t="s">
        <v>485</v>
      </c>
      <c r="F24" s="13" t="s">
        <v>151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2.9994200000000002</v>
      </c>
      <c r="J24" s="15">
        <f>E24/$C24*Sheet9!$C24</f>
        <v>1.2305299999999999</v>
      </c>
      <c r="K24" s="15">
        <f>F24/$C24*Sheet9!$C24</f>
        <v>0.44222</v>
      </c>
    </row>
    <row r="25" spans="1:11" x14ac:dyDescent="0.4">
      <c r="A25" s="13" t="s">
        <v>47</v>
      </c>
      <c r="B25" s="13" t="s">
        <v>48</v>
      </c>
      <c r="C25" s="13" t="s">
        <v>198</v>
      </c>
      <c r="D25" s="13" t="s">
        <v>496</v>
      </c>
      <c r="E25" s="13" t="s">
        <v>370</v>
      </c>
      <c r="F25" s="13" t="s">
        <v>135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2.7494700000000001</v>
      </c>
      <c r="J25" s="15">
        <f>E25/$C25*Sheet9!$C25</f>
        <v>0.96134999999999993</v>
      </c>
      <c r="K25" s="15">
        <f>F25/$C25*Sheet9!$C25</f>
        <v>0.32685999999999998</v>
      </c>
    </row>
    <row r="26" spans="1:11" x14ac:dyDescent="0.4">
      <c r="A26" s="13" t="s">
        <v>49</v>
      </c>
      <c r="B26" s="13" t="s">
        <v>50</v>
      </c>
      <c r="C26" s="13" t="s">
        <v>199</v>
      </c>
      <c r="D26" s="13" t="s">
        <v>502</v>
      </c>
      <c r="E26" s="13" t="s">
        <v>528</v>
      </c>
      <c r="F26" s="13" t="s">
        <v>153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2.23034</v>
      </c>
      <c r="J26" s="15">
        <f>E26/$C26*Sheet9!$C26</f>
        <v>0.7883</v>
      </c>
      <c r="K26" s="15">
        <f>F26/$C26*Sheet9!$C26</f>
        <v>0.28839999999999999</v>
      </c>
    </row>
    <row r="27" spans="1:11" x14ac:dyDescent="0.4">
      <c r="A27" s="13" t="s">
        <v>51</v>
      </c>
      <c r="B27" s="13" t="s">
        <v>52</v>
      </c>
      <c r="C27" s="13" t="s">
        <v>200</v>
      </c>
      <c r="D27" s="13" t="s">
        <v>1167</v>
      </c>
      <c r="E27" s="13" t="s">
        <v>130</v>
      </c>
      <c r="F27" s="13" t="s">
        <v>161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1.6535200000000001</v>
      </c>
      <c r="J27" s="15">
        <f>E27/$C27*Sheet9!$C27</f>
        <v>0.42298999999999998</v>
      </c>
      <c r="K27" s="15">
        <f>F27/$C27*Sheet9!$C27</f>
        <v>0.19227</v>
      </c>
    </row>
    <row r="28" spans="1:11" x14ac:dyDescent="0.4">
      <c r="A28" s="13" t="s">
        <v>53</v>
      </c>
      <c r="B28" s="13" t="s">
        <v>13</v>
      </c>
      <c r="C28" s="13" t="s">
        <v>201</v>
      </c>
      <c r="D28" s="13" t="s">
        <v>272</v>
      </c>
      <c r="E28" s="13" t="s">
        <v>300</v>
      </c>
      <c r="F28" s="13" t="s">
        <v>527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3.1916899999999995</v>
      </c>
      <c r="J28" s="15">
        <f>E28/$C28*Sheet9!$C28</f>
        <v>0.73062000000000005</v>
      </c>
      <c r="K28" s="15">
        <f>F28/$C28*Sheet9!$C28</f>
        <v>0.57681000000000004</v>
      </c>
    </row>
    <row r="29" spans="1:11" x14ac:dyDescent="0.4">
      <c r="A29" s="13" t="s">
        <v>54</v>
      </c>
      <c r="B29" s="13" t="s">
        <v>55</v>
      </c>
      <c r="C29" s="13" t="s">
        <v>202</v>
      </c>
      <c r="D29" s="13" t="s">
        <v>519</v>
      </c>
      <c r="E29" s="13" t="s">
        <v>377</v>
      </c>
      <c r="F29" s="13" t="s">
        <v>151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2.7302399999999998</v>
      </c>
      <c r="J29" s="15">
        <f>E29/$C29*Sheet9!$C29</f>
        <v>0.67293999999999998</v>
      </c>
      <c r="K29" s="15">
        <f>F29/$C29*Sheet9!$C29</f>
        <v>0.44222</v>
      </c>
    </row>
    <row r="30" spans="1:11" x14ac:dyDescent="0.4">
      <c r="A30" s="13" t="s">
        <v>56</v>
      </c>
      <c r="B30" s="13" t="s">
        <v>57</v>
      </c>
      <c r="C30" s="13" t="s">
        <v>203</v>
      </c>
      <c r="D30" s="13" t="s">
        <v>1117</v>
      </c>
      <c r="E30" s="13" t="s">
        <v>115</v>
      </c>
      <c r="F30" s="13" t="s">
        <v>489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4.9798099999999996</v>
      </c>
      <c r="J30" s="15">
        <f>E30/$C30*Sheet9!$C30</f>
        <v>1.1920700000000002</v>
      </c>
      <c r="K30" s="15">
        <f>F30/$C30*Sheet9!$C30</f>
        <v>1.03826</v>
      </c>
    </row>
    <row r="31" spans="1:11" x14ac:dyDescent="0.4">
      <c r="A31" s="13" t="s">
        <v>58</v>
      </c>
      <c r="B31" s="13" t="s">
        <v>59</v>
      </c>
      <c r="C31" s="13" t="s">
        <v>204</v>
      </c>
      <c r="D31" s="13" t="s">
        <v>1109</v>
      </c>
      <c r="E31" s="13" t="s">
        <v>117</v>
      </c>
      <c r="F31" s="13" t="s">
        <v>493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5.57585</v>
      </c>
      <c r="J31" s="15">
        <f>E31/$C31*Sheet9!$C31</f>
        <v>1.0190300000000001</v>
      </c>
      <c r="K31" s="15">
        <f>F31/$C31*Sheet9!$C31</f>
        <v>1.3843399999999999</v>
      </c>
    </row>
    <row r="32" spans="1:11" x14ac:dyDescent="0.4">
      <c r="A32" s="13" t="s">
        <v>60</v>
      </c>
      <c r="B32" s="13" t="s">
        <v>61</v>
      </c>
      <c r="C32" s="13" t="s">
        <v>205</v>
      </c>
      <c r="D32" s="13" t="s">
        <v>398</v>
      </c>
      <c r="E32" s="13" t="s">
        <v>371</v>
      </c>
      <c r="F32" s="13" t="s">
        <v>478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5.1720800000000002</v>
      </c>
      <c r="J32" s="15">
        <f>E32/$C32*Sheet9!$C32</f>
        <v>0.99980000000000002</v>
      </c>
      <c r="K32" s="15">
        <f>F32/$C32*Sheet9!$C32</f>
        <v>0.80752999999999997</v>
      </c>
    </row>
    <row r="33" spans="1:11" x14ac:dyDescent="0.4">
      <c r="A33" s="13" t="s">
        <v>62</v>
      </c>
      <c r="B33" s="13" t="s">
        <v>63</v>
      </c>
      <c r="C33" s="13" t="s">
        <v>206</v>
      </c>
      <c r="D33" s="13" t="s">
        <v>1491</v>
      </c>
      <c r="E33" s="13" t="s">
        <v>510</v>
      </c>
      <c r="F33" s="13" t="s">
        <v>375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5.9027099999999999</v>
      </c>
      <c r="J33" s="15">
        <f>E33/$C33*Sheet9!$C33</f>
        <v>1.5573900000000001</v>
      </c>
      <c r="K33" s="15">
        <f>F33/$C33*Sheet9!$C33</f>
        <v>0.88444</v>
      </c>
    </row>
    <row r="34" spans="1:11" x14ac:dyDescent="0.4">
      <c r="A34" s="13" t="s">
        <v>64</v>
      </c>
      <c r="B34" s="13" t="s">
        <v>65</v>
      </c>
      <c r="C34" s="13" t="s">
        <v>207</v>
      </c>
      <c r="D34" s="13" t="s">
        <v>1492</v>
      </c>
      <c r="E34" s="13" t="s">
        <v>252</v>
      </c>
      <c r="F34" s="13" t="s">
        <v>372</v>
      </c>
      <c r="G34" s="15">
        <f>B34/$C34*Sheet9!$C34</f>
        <v>15.70851</v>
      </c>
      <c r="H34" s="15">
        <f>C34/$C34*Sheet9!$C34</f>
        <v>100</v>
      </c>
      <c r="I34" s="15">
        <f>D34/$C34*Sheet9!$C34</f>
        <v>8.1522699999999997</v>
      </c>
      <c r="J34" s="15">
        <f>E34/$C34*Sheet9!$C34</f>
        <v>1.9996100000000003</v>
      </c>
      <c r="K34" s="15">
        <f>F34/$C34*Sheet9!$C34</f>
        <v>1.4997100000000001</v>
      </c>
    </row>
    <row r="35" spans="1:11" x14ac:dyDescent="0.4">
      <c r="A35" s="13" t="s">
        <v>66</v>
      </c>
      <c r="B35" s="13" t="s">
        <v>67</v>
      </c>
      <c r="C35" s="13" t="s">
        <v>208</v>
      </c>
      <c r="D35" s="13" t="s">
        <v>548</v>
      </c>
      <c r="E35" s="13" t="s">
        <v>123</v>
      </c>
      <c r="F35" s="13" t="s">
        <v>498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6.9409699999999992</v>
      </c>
      <c r="J35" s="15">
        <f>E35/$C35*Sheet9!$C35</f>
        <v>0.98058000000000001</v>
      </c>
      <c r="K35" s="15">
        <f>F35/$C35*Sheet9!$C35</f>
        <v>1.11517</v>
      </c>
    </row>
    <row r="36" spans="1:11" x14ac:dyDescent="0.4">
      <c r="A36" s="13" t="s">
        <v>68</v>
      </c>
      <c r="B36" s="13" t="s">
        <v>69</v>
      </c>
      <c r="C36" s="13" t="s">
        <v>209</v>
      </c>
      <c r="D36" s="13" t="s">
        <v>556</v>
      </c>
      <c r="E36" s="13" t="s">
        <v>297</v>
      </c>
      <c r="F36" s="13" t="s">
        <v>410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6.056519999999999</v>
      </c>
      <c r="J36" s="15">
        <f>E36/$C36*Sheet9!$C36</f>
        <v>1.1536200000000001</v>
      </c>
      <c r="K36" s="15">
        <f>F36/$C36*Sheet9!$C36</f>
        <v>1.67275</v>
      </c>
    </row>
    <row r="37" spans="1:11" x14ac:dyDescent="0.4">
      <c r="A37" s="13" t="s">
        <v>70</v>
      </c>
      <c r="B37" s="13" t="s">
        <v>71</v>
      </c>
      <c r="C37" s="13" t="s">
        <v>210</v>
      </c>
      <c r="D37" s="13" t="s">
        <v>1493</v>
      </c>
      <c r="E37" s="13" t="s">
        <v>526</v>
      </c>
      <c r="F37" s="13" t="s">
        <v>510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7.6715999999999998</v>
      </c>
      <c r="J37" s="15">
        <f>E37/$C37*Sheet9!$C37</f>
        <v>1.4612499999999999</v>
      </c>
      <c r="K37" s="15">
        <f>F37/$C37*Sheet9!$C37</f>
        <v>1.5573900000000001</v>
      </c>
    </row>
    <row r="38" spans="1:11" x14ac:dyDescent="0.4">
      <c r="A38" s="13" t="s">
        <v>72</v>
      </c>
      <c r="B38" s="13" t="s">
        <v>73</v>
      </c>
      <c r="C38" s="13" t="s">
        <v>211</v>
      </c>
      <c r="D38" s="13" t="s">
        <v>542</v>
      </c>
      <c r="E38" s="13" t="s">
        <v>380</v>
      </c>
      <c r="F38" s="13" t="s">
        <v>484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6.1718900000000003</v>
      </c>
      <c r="J38" s="15">
        <f>E38/$C38*Sheet9!$C38</f>
        <v>0.86521000000000003</v>
      </c>
      <c r="K38" s="15">
        <f>F38/$C38*Sheet9!$C38</f>
        <v>1.26898</v>
      </c>
    </row>
    <row r="39" spans="1:11" x14ac:dyDescent="0.4">
      <c r="A39" s="13" t="s">
        <v>74</v>
      </c>
      <c r="B39" s="13" t="s">
        <v>75</v>
      </c>
      <c r="C39" s="13" t="s">
        <v>212</v>
      </c>
      <c r="D39" s="13" t="s">
        <v>539</v>
      </c>
      <c r="E39" s="13" t="s">
        <v>130</v>
      </c>
      <c r="F39" s="13" t="s">
        <v>365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4.3068600000000004</v>
      </c>
      <c r="J39" s="15">
        <f>E39/$C39*Sheet9!$C39</f>
        <v>0.42298999999999998</v>
      </c>
      <c r="K39" s="15">
        <f>F39/$C39*Sheet9!$C39</f>
        <v>1.0959399999999999</v>
      </c>
    </row>
    <row r="40" spans="1:11" x14ac:dyDescent="0.4">
      <c r="A40" s="13" t="s">
        <v>76</v>
      </c>
      <c r="B40" s="13" t="s">
        <v>77</v>
      </c>
      <c r="C40" s="13" t="s">
        <v>213</v>
      </c>
      <c r="D40" s="13" t="s">
        <v>400</v>
      </c>
      <c r="E40" s="13" t="s">
        <v>371</v>
      </c>
      <c r="F40" s="13" t="s">
        <v>256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6.5564299999999998</v>
      </c>
      <c r="J40" s="15">
        <f>E40/$C40*Sheet9!$C40</f>
        <v>0.99980000000000002</v>
      </c>
      <c r="K40" s="15">
        <f>F40/$C40*Sheet9!$C40</f>
        <v>1.34589</v>
      </c>
    </row>
    <row r="41" spans="1:11" x14ac:dyDescent="0.4">
      <c r="A41" s="13" t="s">
        <v>78</v>
      </c>
      <c r="B41" s="13" t="s">
        <v>79</v>
      </c>
      <c r="C41" s="13" t="s">
        <v>214</v>
      </c>
      <c r="D41" s="13" t="s">
        <v>30</v>
      </c>
      <c r="E41" s="13" t="s">
        <v>119</v>
      </c>
      <c r="F41" s="13" t="s">
        <v>254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6.84483</v>
      </c>
      <c r="J41" s="15">
        <f>E41/$C41*Sheet9!$C41</f>
        <v>0.82676000000000005</v>
      </c>
      <c r="K41" s="15">
        <f>F41/$C41*Sheet9!$C41</f>
        <v>1.4420299999999999</v>
      </c>
    </row>
    <row r="42" spans="1:11" x14ac:dyDescent="0.4">
      <c r="A42" s="13" t="s">
        <v>80</v>
      </c>
      <c r="B42" s="13" t="s">
        <v>81</v>
      </c>
      <c r="C42" s="13" t="s">
        <v>215</v>
      </c>
      <c r="D42" s="13" t="s">
        <v>1176</v>
      </c>
      <c r="E42" s="13" t="s">
        <v>366</v>
      </c>
      <c r="F42" s="13" t="s">
        <v>238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5.8450199999999999</v>
      </c>
      <c r="J42" s="15">
        <f>E42/$C42*Sheet9!$C42</f>
        <v>1.0767100000000003</v>
      </c>
      <c r="K42" s="15">
        <f>F42/$C42*Sheet9!$C42</f>
        <v>1.2113</v>
      </c>
    </row>
    <row r="43" spans="1:11" x14ac:dyDescent="0.4">
      <c r="A43" s="13" t="s">
        <v>82</v>
      </c>
      <c r="B43" s="13" t="s">
        <v>83</v>
      </c>
      <c r="C43" s="13" t="s">
        <v>216</v>
      </c>
      <c r="D43" s="13" t="s">
        <v>265</v>
      </c>
      <c r="E43" s="13" t="s">
        <v>527</v>
      </c>
      <c r="F43" s="13" t="s">
        <v>484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5.1336199999999996</v>
      </c>
      <c r="J43" s="15">
        <f>E43/$C43*Sheet9!$C43</f>
        <v>0.57681000000000004</v>
      </c>
      <c r="K43" s="15">
        <f>F43/$C43*Sheet9!$C43</f>
        <v>1.26898</v>
      </c>
    </row>
    <row r="44" spans="1:11" x14ac:dyDescent="0.4">
      <c r="A44" s="13" t="s">
        <v>84</v>
      </c>
      <c r="B44" s="13" t="s">
        <v>85</v>
      </c>
      <c r="C44" s="13" t="s">
        <v>217</v>
      </c>
      <c r="D44" s="13" t="s">
        <v>1175</v>
      </c>
      <c r="E44" s="13" t="s">
        <v>376</v>
      </c>
      <c r="F44" s="13" t="s">
        <v>256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4.7298499999999999</v>
      </c>
      <c r="J44" s="15">
        <f>E44/$C44*Sheet9!$C44</f>
        <v>0.63449</v>
      </c>
      <c r="K44" s="15">
        <f>F44/$C44*Sheet9!$C44</f>
        <v>1.34589</v>
      </c>
    </row>
    <row r="45" spans="1:11" x14ac:dyDescent="0.4">
      <c r="A45" s="13" t="s">
        <v>86</v>
      </c>
      <c r="B45" s="13" t="s">
        <v>87</v>
      </c>
      <c r="C45" s="13" t="s">
        <v>218</v>
      </c>
      <c r="D45" s="13" t="s">
        <v>5</v>
      </c>
      <c r="E45" s="13" t="s">
        <v>299</v>
      </c>
      <c r="F45" s="13" t="s">
        <v>366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4.8644400000000001</v>
      </c>
      <c r="J45" s="15">
        <f>E45/$C45*Sheet9!$C45</f>
        <v>0.84599000000000002</v>
      </c>
      <c r="K45" s="15">
        <f>F45/$C45*Sheet9!$C45</f>
        <v>1.0767100000000001</v>
      </c>
    </row>
    <row r="46" spans="1:11" x14ac:dyDescent="0.4">
      <c r="A46" s="13" t="s">
        <v>88</v>
      </c>
      <c r="B46" s="13" t="s">
        <v>89</v>
      </c>
      <c r="C46" s="13" t="s">
        <v>219</v>
      </c>
      <c r="D46" s="13" t="s">
        <v>539</v>
      </c>
      <c r="E46" s="13" t="s">
        <v>369</v>
      </c>
      <c r="F46" s="13" t="s">
        <v>498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4.3068600000000004</v>
      </c>
      <c r="J46" s="15">
        <f>E46/$C46*Sheet9!$C46</f>
        <v>0.94211999999999996</v>
      </c>
      <c r="K46" s="15">
        <f>F46/$C46*Sheet9!$C46</f>
        <v>1.11517</v>
      </c>
    </row>
    <row r="47" spans="1:11" x14ac:dyDescent="0.4">
      <c r="A47" s="13" t="s">
        <v>90</v>
      </c>
      <c r="B47" s="13" t="s">
        <v>91</v>
      </c>
      <c r="C47" s="13" t="s">
        <v>220</v>
      </c>
      <c r="D47" s="13" t="s">
        <v>1152</v>
      </c>
      <c r="E47" s="13" t="s">
        <v>524</v>
      </c>
      <c r="F47" s="13" t="s">
        <v>380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5.4797099999999999</v>
      </c>
      <c r="J47" s="15">
        <f>E47/$C47*Sheet9!$C47</f>
        <v>0.71140000000000003</v>
      </c>
      <c r="K47" s="15">
        <f>F47/$C47*Sheet9!$C47</f>
        <v>0.86521000000000003</v>
      </c>
    </row>
    <row r="48" spans="1:11" x14ac:dyDescent="0.4">
      <c r="A48" s="13" t="s">
        <v>92</v>
      </c>
      <c r="B48" s="13" t="s">
        <v>93</v>
      </c>
      <c r="C48" s="13" t="s">
        <v>221</v>
      </c>
      <c r="D48" s="13" t="s">
        <v>1494</v>
      </c>
      <c r="E48" s="13" t="s">
        <v>527</v>
      </c>
      <c r="F48" s="13" t="s">
        <v>253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9.2866700000000009</v>
      </c>
      <c r="J48" s="15">
        <f>E48/$C48*Sheet9!$C48</f>
        <v>0.57681000000000004</v>
      </c>
      <c r="K48" s="15">
        <f>F48/$C48*Sheet9!$C48</f>
        <v>1.7881100000000001</v>
      </c>
    </row>
    <row r="49" spans="1:11" x14ac:dyDescent="0.4">
      <c r="A49" s="13" t="s">
        <v>94</v>
      </c>
      <c r="B49" s="13" t="s">
        <v>95</v>
      </c>
      <c r="C49" s="13" t="s">
        <v>222</v>
      </c>
      <c r="D49" s="13" t="s">
        <v>11</v>
      </c>
      <c r="E49" s="13" t="s">
        <v>130</v>
      </c>
      <c r="F49" s="13" t="s">
        <v>367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6.0180699999999998</v>
      </c>
      <c r="J49" s="15">
        <f>E49/$C49*Sheet9!$C49</f>
        <v>0.42298999999999998</v>
      </c>
      <c r="K49" s="15">
        <f>F49/$C49*Sheet9!$C49</f>
        <v>1.13439</v>
      </c>
    </row>
    <row r="50" spans="1:11" x14ac:dyDescent="0.4">
      <c r="A50" s="13" t="s">
        <v>96</v>
      </c>
      <c r="B50" s="13" t="s">
        <v>97</v>
      </c>
      <c r="C50" s="13" t="s">
        <v>223</v>
      </c>
      <c r="D50" s="13" t="s">
        <v>553</v>
      </c>
      <c r="E50" s="13" t="s">
        <v>137</v>
      </c>
      <c r="F50" s="13" t="s">
        <v>479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4.5952700000000002</v>
      </c>
      <c r="J50" s="15">
        <f>E50/$C50*Sheet9!$C50</f>
        <v>0.40376000000000001</v>
      </c>
      <c r="K50" s="15">
        <f>F50/$C50*Sheet9!$C50</f>
        <v>1.05748</v>
      </c>
    </row>
    <row r="51" spans="1:11" x14ac:dyDescent="0.4">
      <c r="A51" s="13" t="s">
        <v>98</v>
      </c>
      <c r="B51" s="13" t="s">
        <v>99</v>
      </c>
      <c r="C51" s="13" t="s">
        <v>224</v>
      </c>
      <c r="D51" s="13" t="s">
        <v>516</v>
      </c>
      <c r="E51" s="13" t="s">
        <v>171</v>
      </c>
      <c r="F51" s="13" t="s">
        <v>528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3.8261799999999995</v>
      </c>
      <c r="J51" s="15">
        <f>E51/$C51*Sheet9!$C51</f>
        <v>0.26917000000000002</v>
      </c>
      <c r="K51" s="15">
        <f>F51/$C51*Sheet9!$C51</f>
        <v>0.78829999999999989</v>
      </c>
    </row>
    <row r="52" spans="1:11" x14ac:dyDescent="0.4">
      <c r="A52" s="13" t="s">
        <v>100</v>
      </c>
      <c r="B52" s="13" t="s">
        <v>101</v>
      </c>
      <c r="C52" s="13" t="s">
        <v>225</v>
      </c>
      <c r="D52" s="13" t="s">
        <v>1495</v>
      </c>
      <c r="E52" s="13" t="s">
        <v>130</v>
      </c>
      <c r="F52" s="13" t="s">
        <v>376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3.0955499999999998</v>
      </c>
      <c r="J52" s="15">
        <f>E52/$C52*Sheet9!$C52</f>
        <v>0.42298999999999998</v>
      </c>
      <c r="K52" s="15">
        <f>F52/$C52*Sheet9!$C52</f>
        <v>0.63449</v>
      </c>
    </row>
    <row r="53" spans="1:11" x14ac:dyDescent="0.4">
      <c r="A53" s="13" t="s">
        <v>102</v>
      </c>
      <c r="B53" s="13" t="s">
        <v>103</v>
      </c>
      <c r="C53" s="13" t="s">
        <v>226</v>
      </c>
      <c r="D53" s="13" t="s">
        <v>279</v>
      </c>
      <c r="E53" s="13" t="s">
        <v>145</v>
      </c>
      <c r="F53" s="13" t="s">
        <v>302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2.5187400000000002</v>
      </c>
      <c r="J53" s="15">
        <f>E53/$C53*Sheet9!$C53</f>
        <v>0.24994999999999998</v>
      </c>
      <c r="K53" s="15">
        <f>F53/$C53*Sheet9!$C53</f>
        <v>0.61526000000000003</v>
      </c>
    </row>
    <row r="54" spans="1:11" x14ac:dyDescent="0.4">
      <c r="A54" s="13" t="s">
        <v>104</v>
      </c>
      <c r="B54" s="13" t="s">
        <v>105</v>
      </c>
      <c r="C54" s="13" t="s">
        <v>227</v>
      </c>
      <c r="D54" s="13" t="s">
        <v>105</v>
      </c>
      <c r="E54" s="13" t="s">
        <v>135</v>
      </c>
      <c r="F54" s="13" t="s">
        <v>125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3.0378699999999998</v>
      </c>
      <c r="J54" s="15">
        <f>E54/$C54*Sheet9!$C54</f>
        <v>0.32685999999999998</v>
      </c>
      <c r="K54" s="15">
        <f>F54/$C54*Sheet9!$C54</f>
        <v>0.59602999999999995</v>
      </c>
    </row>
    <row r="55" spans="1:11" x14ac:dyDescent="0.4">
      <c r="A55" s="13" t="s">
        <v>106</v>
      </c>
      <c r="B55" s="13" t="s">
        <v>107</v>
      </c>
      <c r="C55" s="13" t="s">
        <v>228</v>
      </c>
      <c r="D55" s="13" t="s">
        <v>105</v>
      </c>
      <c r="E55" s="13" t="s">
        <v>304</v>
      </c>
      <c r="F55" s="13" t="s">
        <v>524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3.0378699999999998</v>
      </c>
      <c r="J55" s="15">
        <f>E55/$C55*Sheet9!$C55</f>
        <v>0.21149000000000001</v>
      </c>
      <c r="K55" s="15">
        <f>F55/$C55*Sheet9!$C55</f>
        <v>0.71140000000000003</v>
      </c>
    </row>
    <row r="56" spans="1:11" x14ac:dyDescent="0.4">
      <c r="A56" s="13" t="s">
        <v>108</v>
      </c>
      <c r="B56" s="13" t="s">
        <v>109</v>
      </c>
      <c r="C56" s="13" t="s">
        <v>229</v>
      </c>
      <c r="D56" s="13" t="s">
        <v>496</v>
      </c>
      <c r="E56" s="13" t="s">
        <v>135</v>
      </c>
      <c r="F56" s="13" t="s">
        <v>252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2.7494700000000001</v>
      </c>
      <c r="J56" s="15">
        <f>E56/$C56*Sheet9!$C56</f>
        <v>0.32685999999999998</v>
      </c>
      <c r="K56" s="15">
        <f>F56/$C56*Sheet9!$C56</f>
        <v>1.9996100000000003</v>
      </c>
    </row>
    <row r="57" spans="1:11" x14ac:dyDescent="0.4">
      <c r="A57" s="13" t="s">
        <v>110</v>
      </c>
      <c r="B57" s="13" t="s">
        <v>111</v>
      </c>
      <c r="C57" s="13" t="s">
        <v>229</v>
      </c>
      <c r="D57" s="13" t="s">
        <v>500</v>
      </c>
      <c r="E57" s="13" t="s">
        <v>167</v>
      </c>
      <c r="F57" s="13" t="s">
        <v>380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3.4031899999999999</v>
      </c>
      <c r="J57" s="15">
        <f>E57/$C57*Sheet9!$C57</f>
        <v>9.6129999999999993E-2</v>
      </c>
      <c r="K57" s="15">
        <f>F57/$C57*Sheet9!$C57</f>
        <v>0.86521000000000003</v>
      </c>
    </row>
    <row r="58" spans="1:11" x14ac:dyDescent="0.4">
      <c r="A58" s="13" t="s">
        <v>112</v>
      </c>
      <c r="B58" s="13" t="s">
        <v>113</v>
      </c>
      <c r="C58" s="13" t="s">
        <v>230</v>
      </c>
      <c r="D58" s="13" t="s">
        <v>252</v>
      </c>
      <c r="E58" s="13" t="s">
        <v>161</v>
      </c>
      <c r="F58" s="13" t="s">
        <v>413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1.9996100000000001</v>
      </c>
      <c r="J58" s="15">
        <f>E58/$C58*Sheet9!$C58</f>
        <v>0.19227</v>
      </c>
      <c r="K58" s="15">
        <f>F58/$C58*Sheet9!$C58</f>
        <v>0.49990000000000001</v>
      </c>
    </row>
    <row r="59" spans="1:11" x14ac:dyDescent="0.4">
      <c r="A59" s="13" t="s">
        <v>114</v>
      </c>
      <c r="B59" s="13" t="s">
        <v>115</v>
      </c>
      <c r="C59" s="13" t="s">
        <v>231</v>
      </c>
      <c r="D59" s="13" t="s">
        <v>262</v>
      </c>
      <c r="E59" s="13" t="s">
        <v>304</v>
      </c>
      <c r="F59" s="13" t="s">
        <v>147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2.1918799999999998</v>
      </c>
      <c r="J59" s="15">
        <f>E59/$C59*Sheet9!$C59</f>
        <v>0.21149000000000004</v>
      </c>
      <c r="K59" s="15">
        <f>F59/$C59*Sheet9!$C59</f>
        <v>0.38453999999999999</v>
      </c>
    </row>
    <row r="60" spans="1:11" x14ac:dyDescent="0.4">
      <c r="A60" s="13" t="s">
        <v>116</v>
      </c>
      <c r="B60" s="13" t="s">
        <v>117</v>
      </c>
      <c r="C60" s="13" t="s">
        <v>9</v>
      </c>
      <c r="D60" s="13" t="s">
        <v>250</v>
      </c>
      <c r="E60" s="13" t="s">
        <v>167</v>
      </c>
      <c r="F60" s="13" t="s">
        <v>153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1.69198</v>
      </c>
      <c r="J60" s="15">
        <f>E60/$C60*Sheet9!$C60</f>
        <v>9.6129999999999979E-2</v>
      </c>
      <c r="K60" s="15">
        <f>F60/$C60*Sheet9!$C60</f>
        <v>0.28839999999999999</v>
      </c>
    </row>
    <row r="61" spans="1:11" x14ac:dyDescent="0.4">
      <c r="A61" s="13" t="s">
        <v>118</v>
      </c>
      <c r="B61" s="13" t="s">
        <v>119</v>
      </c>
      <c r="C61" s="13" t="s">
        <v>232</v>
      </c>
      <c r="D61" s="13" t="s">
        <v>501</v>
      </c>
      <c r="E61" s="13" t="s">
        <v>163</v>
      </c>
      <c r="F61" s="13" t="s">
        <v>161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1.4228000000000001</v>
      </c>
      <c r="J61" s="15">
        <f>E61/$C61*Sheet9!$C61</f>
        <v>0</v>
      </c>
      <c r="K61" s="15">
        <f>F61/$C61*Sheet9!$C61</f>
        <v>0.19227</v>
      </c>
    </row>
    <row r="62" spans="1:11" x14ac:dyDescent="0.4">
      <c r="A62" s="13" t="s">
        <v>120</v>
      </c>
      <c r="B62" s="13" t="s">
        <v>121</v>
      </c>
      <c r="C62" s="13" t="s">
        <v>233</v>
      </c>
      <c r="D62" s="13" t="s">
        <v>367</v>
      </c>
      <c r="E62" s="13" t="s">
        <v>163</v>
      </c>
      <c r="F62" s="13" t="s">
        <v>155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1.13439</v>
      </c>
      <c r="J62" s="15">
        <f>E62/$C62*Sheet9!$C62</f>
        <v>0</v>
      </c>
      <c r="K62" s="15">
        <f>F62/$C62*Sheet9!$C62</f>
        <v>0.36531000000000002</v>
      </c>
    </row>
    <row r="63" spans="1:11" x14ac:dyDescent="0.4">
      <c r="A63" s="13" t="s">
        <v>122</v>
      </c>
      <c r="B63" s="13" t="s">
        <v>123</v>
      </c>
      <c r="C63" s="13" t="s">
        <v>234</v>
      </c>
      <c r="D63" s="13" t="s">
        <v>374</v>
      </c>
      <c r="E63" s="13" t="s">
        <v>167</v>
      </c>
      <c r="F63" s="13" t="s">
        <v>525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1.53816</v>
      </c>
      <c r="J63" s="15">
        <f>E63/$C63*Sheet9!$C63</f>
        <v>9.6129999999999993E-2</v>
      </c>
      <c r="K63" s="15">
        <f>F63/$C63*Sheet9!$C63</f>
        <v>0.55757999999999996</v>
      </c>
    </row>
    <row r="64" spans="1:11" x14ac:dyDescent="0.4">
      <c r="A64" s="13" t="s">
        <v>124</v>
      </c>
      <c r="B64" s="13" t="s">
        <v>125</v>
      </c>
      <c r="C64" s="13" t="s">
        <v>235</v>
      </c>
      <c r="D64" s="13" t="s">
        <v>296</v>
      </c>
      <c r="E64" s="13" t="s">
        <v>139</v>
      </c>
      <c r="F64" s="13" t="s">
        <v>130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1.61507</v>
      </c>
      <c r="J64" s="15">
        <f>E64/$C64*Sheet9!$C64</f>
        <v>0.15381</v>
      </c>
      <c r="K64" s="15">
        <f>F64/$C64*Sheet9!$C64</f>
        <v>0.42298999999999998</v>
      </c>
    </row>
    <row r="65" spans="1:11" x14ac:dyDescent="0.4">
      <c r="A65" s="13" t="s">
        <v>126</v>
      </c>
      <c r="B65" s="13" t="s">
        <v>119</v>
      </c>
      <c r="C65" s="13" t="s">
        <v>236</v>
      </c>
      <c r="D65" s="13" t="s">
        <v>485</v>
      </c>
      <c r="E65" s="13" t="s">
        <v>163</v>
      </c>
      <c r="F65" s="13" t="s">
        <v>305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1.2305299999999999</v>
      </c>
      <c r="J65" s="15">
        <f>E65/$C65*Sheet9!$C65</f>
        <v>0</v>
      </c>
      <c r="K65" s="15">
        <f>F65/$C65*Sheet9!$C65</f>
        <v>0.46144000000000007</v>
      </c>
    </row>
    <row r="66" spans="1:11" x14ac:dyDescent="0.4">
      <c r="A66" s="13" t="s">
        <v>127</v>
      </c>
      <c r="B66" s="13" t="s">
        <v>128</v>
      </c>
      <c r="C66" s="13" t="s">
        <v>237</v>
      </c>
      <c r="D66" s="13" t="s">
        <v>412</v>
      </c>
      <c r="E66" s="13" t="s">
        <v>163</v>
      </c>
      <c r="F66" s="13" t="s">
        <v>167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0.69216999999999995</v>
      </c>
      <c r="J66" s="15">
        <f>E66/$C66*Sheet9!$C66</f>
        <v>0</v>
      </c>
      <c r="K66" s="15">
        <f>F66/$C66*Sheet9!$C66</f>
        <v>9.6130000000000007E-2</v>
      </c>
    </row>
    <row r="67" spans="1:11" x14ac:dyDescent="0.4">
      <c r="A67" s="13" t="s">
        <v>129</v>
      </c>
      <c r="B67" s="13" t="s">
        <v>130</v>
      </c>
      <c r="C67" s="13" t="s">
        <v>238</v>
      </c>
      <c r="D67" s="13" t="s">
        <v>128</v>
      </c>
      <c r="E67" s="13" t="s">
        <v>163</v>
      </c>
      <c r="F67" s="13" t="s">
        <v>153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0.51912999999999998</v>
      </c>
      <c r="J67" s="15">
        <f>E67/$C67*Sheet9!$C67</f>
        <v>0</v>
      </c>
      <c r="K67" s="15">
        <f>F67/$C67*Sheet9!$C67</f>
        <v>0.28839999999999999</v>
      </c>
    </row>
    <row r="68" spans="1:11" x14ac:dyDescent="0.4">
      <c r="A68" s="13" t="s">
        <v>131</v>
      </c>
      <c r="B68" s="13" t="s">
        <v>130</v>
      </c>
      <c r="C68" s="13" t="s">
        <v>239</v>
      </c>
      <c r="D68" s="13" t="s">
        <v>524</v>
      </c>
      <c r="E68" s="13" t="s">
        <v>163</v>
      </c>
      <c r="F68" s="13" t="s">
        <v>141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0.71140000000000003</v>
      </c>
      <c r="J68" s="15">
        <f>E68/$C68*Sheet9!$C68</f>
        <v>0</v>
      </c>
      <c r="K68" s="15">
        <f>F68/$C68*Sheet9!$C68</f>
        <v>0.13458000000000001</v>
      </c>
    </row>
    <row r="69" spans="1:11" x14ac:dyDescent="0.4">
      <c r="A69" s="13" t="s">
        <v>132</v>
      </c>
      <c r="B69" s="13" t="s">
        <v>133</v>
      </c>
      <c r="C69" s="13" t="s">
        <v>240</v>
      </c>
      <c r="D69" s="13" t="s">
        <v>479</v>
      </c>
      <c r="E69" s="13" t="s">
        <v>163</v>
      </c>
      <c r="F69" s="13" t="s">
        <v>139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1.05748</v>
      </c>
      <c r="J69" s="15">
        <f>E69/$C69*Sheet9!$C69</f>
        <v>0</v>
      </c>
      <c r="K69" s="15">
        <f>F69/$C69*Sheet9!$C69</f>
        <v>0.15381</v>
      </c>
    </row>
    <row r="70" spans="1:11" x14ac:dyDescent="0.4">
      <c r="A70" s="13" t="s">
        <v>134</v>
      </c>
      <c r="B70" s="13" t="s">
        <v>135</v>
      </c>
      <c r="C70" s="13" t="s">
        <v>241</v>
      </c>
      <c r="D70" s="13" t="s">
        <v>377</v>
      </c>
      <c r="E70" s="13" t="s">
        <v>163</v>
      </c>
      <c r="F70" s="13" t="s">
        <v>304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0.67293999999999998</v>
      </c>
      <c r="J70" s="15">
        <f>E70/$C70*Sheet9!$C70</f>
        <v>0</v>
      </c>
      <c r="K70" s="15">
        <f>F70/$C70*Sheet9!$C70</f>
        <v>0.21149000000000001</v>
      </c>
    </row>
    <row r="71" spans="1:11" x14ac:dyDescent="0.4">
      <c r="A71" s="13" t="s">
        <v>136</v>
      </c>
      <c r="B71" s="13" t="s">
        <v>137</v>
      </c>
      <c r="C71" s="13" t="s">
        <v>242</v>
      </c>
      <c r="D71" s="13" t="s">
        <v>302</v>
      </c>
      <c r="E71" s="13" t="s">
        <v>163</v>
      </c>
      <c r="F71" s="13" t="s">
        <v>133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0.61526000000000003</v>
      </c>
      <c r="J71" s="15">
        <f>E71/$C71*Sheet9!$C71</f>
        <v>0</v>
      </c>
      <c r="K71" s="15">
        <f>F71/$C71*Sheet9!$C71</f>
        <v>0.23072000000000001</v>
      </c>
    </row>
    <row r="72" spans="1:11" x14ac:dyDescent="0.4">
      <c r="A72" s="13" t="s">
        <v>138</v>
      </c>
      <c r="B72" s="13" t="s">
        <v>139</v>
      </c>
      <c r="C72" s="13" t="s">
        <v>243</v>
      </c>
      <c r="D72" s="13" t="s">
        <v>483</v>
      </c>
      <c r="E72" s="13" t="s">
        <v>141</v>
      </c>
      <c r="F72" s="13" t="s">
        <v>139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0.74985000000000002</v>
      </c>
      <c r="J72" s="15">
        <f>E72/$C72*Sheet9!$C72</f>
        <v>0.13458000000000001</v>
      </c>
      <c r="K72" s="15">
        <f>F72/$C72*Sheet9!$C72</f>
        <v>0.15381</v>
      </c>
    </row>
    <row r="73" spans="1:11" x14ac:dyDescent="0.4">
      <c r="A73" s="13" t="s">
        <v>140</v>
      </c>
      <c r="B73" s="13" t="s">
        <v>141</v>
      </c>
      <c r="C73" s="13" t="s">
        <v>244</v>
      </c>
      <c r="D73" s="13" t="s">
        <v>524</v>
      </c>
      <c r="E73" s="13" t="s">
        <v>161</v>
      </c>
      <c r="F73" s="13" t="s">
        <v>141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0.71140000000000003</v>
      </c>
      <c r="J73" s="15">
        <f>E73/$C73*Sheet9!$C73</f>
        <v>0.19227</v>
      </c>
      <c r="K73" s="15">
        <f>F73/$C73*Sheet9!$C73</f>
        <v>0.13458000000000001</v>
      </c>
    </row>
    <row r="74" spans="1:11" x14ac:dyDescent="0.4">
      <c r="A74" s="13" t="s">
        <v>142</v>
      </c>
      <c r="B74" s="13" t="s">
        <v>143</v>
      </c>
      <c r="C74" s="13" t="s">
        <v>245</v>
      </c>
      <c r="D74" s="13" t="s">
        <v>478</v>
      </c>
      <c r="E74" s="13" t="s">
        <v>304</v>
      </c>
      <c r="F74" s="13" t="s">
        <v>139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0.80752999999999997</v>
      </c>
      <c r="J74" s="15">
        <f>E74/$C74*Sheet9!$C74</f>
        <v>0.21149000000000001</v>
      </c>
      <c r="K74" s="15">
        <f>F74/$C74*Sheet9!$C74</f>
        <v>0.15381</v>
      </c>
    </row>
    <row r="75" spans="1:11" x14ac:dyDescent="0.4">
      <c r="A75" s="13" t="s">
        <v>144</v>
      </c>
      <c r="B75" s="13" t="s">
        <v>145</v>
      </c>
      <c r="C75" s="13" t="s">
        <v>246</v>
      </c>
      <c r="D75" s="13" t="s">
        <v>483</v>
      </c>
      <c r="E75" s="13" t="s">
        <v>163</v>
      </c>
      <c r="F75" s="13" t="s">
        <v>161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0.74985000000000002</v>
      </c>
      <c r="J75" s="15">
        <f>E75/$C75*Sheet9!$C75</f>
        <v>0</v>
      </c>
      <c r="K75" s="15">
        <f>F75/$C75*Sheet9!$C75</f>
        <v>0.19227</v>
      </c>
    </row>
    <row r="76" spans="1:11" x14ac:dyDescent="0.4">
      <c r="A76" s="13" t="s">
        <v>146</v>
      </c>
      <c r="B76" s="13" t="s">
        <v>147</v>
      </c>
      <c r="C76" s="13" t="s">
        <v>247</v>
      </c>
      <c r="D76" s="13" t="s">
        <v>256</v>
      </c>
      <c r="E76" s="13" t="s">
        <v>159</v>
      </c>
      <c r="F76" s="13" t="s">
        <v>149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1.34589</v>
      </c>
      <c r="J76" s="15">
        <f>E76/$C76*Sheet9!$C76</f>
        <v>0.11535999999999999</v>
      </c>
      <c r="K76" s="15">
        <f>F76/$C76*Sheet9!$C76</f>
        <v>0.30763000000000001</v>
      </c>
    </row>
    <row r="77" spans="1:11" x14ac:dyDescent="0.4">
      <c r="A77" s="13" t="s">
        <v>148</v>
      </c>
      <c r="B77" s="13" t="s">
        <v>149</v>
      </c>
      <c r="C77" s="13" t="s">
        <v>248</v>
      </c>
      <c r="D77" s="13" t="s">
        <v>257</v>
      </c>
      <c r="E77" s="13" t="s">
        <v>159</v>
      </c>
      <c r="F77" s="13" t="s">
        <v>135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1.5958399999999999</v>
      </c>
      <c r="J77" s="15">
        <f>E77/$C77*Sheet9!$C77</f>
        <v>0.11536</v>
      </c>
      <c r="K77" s="15">
        <f>F77/$C77*Sheet9!$C77</f>
        <v>0.32685999999999998</v>
      </c>
    </row>
    <row r="78" spans="1:11" x14ac:dyDescent="0.4">
      <c r="A78" s="13" t="s">
        <v>150</v>
      </c>
      <c r="B78" s="13" t="s">
        <v>151</v>
      </c>
      <c r="C78" s="13" t="s">
        <v>249</v>
      </c>
      <c r="D78" s="13" t="s">
        <v>471</v>
      </c>
      <c r="E78" s="13" t="s">
        <v>163</v>
      </c>
      <c r="F78" s="13" t="s">
        <v>171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0.53835</v>
      </c>
      <c r="J78" s="15">
        <f>E78/$C78*Sheet9!$C78</f>
        <v>0</v>
      </c>
      <c r="K78" s="15">
        <f>F78/$C78*Sheet9!$C78</f>
        <v>0.26917000000000002</v>
      </c>
    </row>
    <row r="79" spans="1:11" x14ac:dyDescent="0.4">
      <c r="A79" s="13" t="s">
        <v>152</v>
      </c>
      <c r="B79" s="13" t="s">
        <v>153</v>
      </c>
      <c r="C79" s="13" t="s">
        <v>246</v>
      </c>
      <c r="D79" s="13" t="s">
        <v>370</v>
      </c>
      <c r="E79" s="13" t="s">
        <v>163</v>
      </c>
      <c r="F79" s="13" t="s">
        <v>145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0.96135000000000004</v>
      </c>
      <c r="J79" s="15">
        <f>E79/$C79*Sheet9!$C79</f>
        <v>0</v>
      </c>
      <c r="K79" s="15">
        <f>F79/$C79*Sheet9!$C79</f>
        <v>0.24995000000000003</v>
      </c>
    </row>
    <row r="80" spans="1:11" x14ac:dyDescent="0.4">
      <c r="A80" s="13" t="s">
        <v>154</v>
      </c>
      <c r="B80" s="13" t="s">
        <v>155</v>
      </c>
      <c r="C80" s="13" t="s">
        <v>250</v>
      </c>
      <c r="D80" s="13" t="s">
        <v>369</v>
      </c>
      <c r="E80" s="13" t="s">
        <v>163</v>
      </c>
      <c r="F80" s="13" t="s">
        <v>153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0.94212000000000007</v>
      </c>
      <c r="J80" s="15">
        <f>E80/$C80*Sheet9!$C80</f>
        <v>0</v>
      </c>
      <c r="K80" s="15">
        <f>F80/$C80*Sheet9!$C80</f>
        <v>0.28839999999999999</v>
      </c>
    </row>
    <row r="81" spans="1:11" x14ac:dyDescent="0.4">
      <c r="A81" s="13" t="s">
        <v>156</v>
      </c>
      <c r="B81" s="13" t="s">
        <v>147</v>
      </c>
      <c r="C81" s="13" t="s">
        <v>251</v>
      </c>
      <c r="D81" s="13" t="s">
        <v>377</v>
      </c>
      <c r="E81" s="13" t="s">
        <v>163</v>
      </c>
      <c r="F81" s="13" t="s">
        <v>304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0.67293999999999998</v>
      </c>
      <c r="J81" s="15">
        <f>E81/$C81*Sheet9!$C81</f>
        <v>0</v>
      </c>
      <c r="K81" s="15">
        <f>F81/$C81*Sheet9!$C81</f>
        <v>0.21149000000000001</v>
      </c>
    </row>
    <row r="82" spans="1:11" x14ac:dyDescent="0.4">
      <c r="A82" s="13" t="s">
        <v>157</v>
      </c>
      <c r="B82" s="13" t="s">
        <v>145</v>
      </c>
      <c r="C82" s="13" t="s">
        <v>252</v>
      </c>
      <c r="D82" s="13" t="s">
        <v>123</v>
      </c>
      <c r="E82" s="13" t="s">
        <v>159</v>
      </c>
      <c r="F82" s="13" t="s">
        <v>161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0.98058000000000001</v>
      </c>
      <c r="J82" s="15">
        <f>E82/$C82*Sheet9!$C82</f>
        <v>0.11536</v>
      </c>
      <c r="K82" s="15">
        <f>F82/$C82*Sheet9!$C82</f>
        <v>0.19227</v>
      </c>
    </row>
    <row r="83" spans="1:11" x14ac:dyDescent="0.4">
      <c r="A83" s="13" t="s">
        <v>158</v>
      </c>
      <c r="B83" s="13" t="s">
        <v>159</v>
      </c>
      <c r="C83" s="13" t="s">
        <v>253</v>
      </c>
      <c r="D83" s="13" t="s">
        <v>300</v>
      </c>
      <c r="E83" s="13" t="s">
        <v>163</v>
      </c>
      <c r="F83" s="13" t="s">
        <v>161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0.73062000000000005</v>
      </c>
      <c r="J83" s="15">
        <f>E83/$C83*Sheet9!$C83</f>
        <v>0</v>
      </c>
      <c r="K83" s="15">
        <f>F83/$C83*Sheet9!$C83</f>
        <v>0.19227</v>
      </c>
    </row>
    <row r="84" spans="1:11" x14ac:dyDescent="0.4">
      <c r="A84" s="13" t="s">
        <v>160</v>
      </c>
      <c r="B84" s="13" t="s">
        <v>161</v>
      </c>
      <c r="C84" s="13" t="s">
        <v>254</v>
      </c>
      <c r="D84" s="13" t="s">
        <v>485</v>
      </c>
      <c r="E84" s="13" t="s">
        <v>163</v>
      </c>
      <c r="F84" s="13" t="s">
        <v>161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1.2305299999999999</v>
      </c>
      <c r="J84" s="15">
        <f>E84/$C84*Sheet9!$C84</f>
        <v>0</v>
      </c>
      <c r="K84" s="15">
        <f>F84/$C84*Sheet9!$C84</f>
        <v>0.19227</v>
      </c>
    </row>
    <row r="85" spans="1:11" x14ac:dyDescent="0.4">
      <c r="A85" s="13" t="s">
        <v>162</v>
      </c>
      <c r="B85" s="13" t="s">
        <v>163</v>
      </c>
      <c r="C85" s="13" t="s">
        <v>255</v>
      </c>
      <c r="D85" s="13" t="s">
        <v>298</v>
      </c>
      <c r="E85" s="13" t="s">
        <v>163</v>
      </c>
      <c r="F85" s="13" t="s">
        <v>161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0.90366999999999986</v>
      </c>
      <c r="J85" s="15">
        <f>E85/$C85*Sheet9!$C85</f>
        <v>0</v>
      </c>
      <c r="K85" s="15">
        <f>F85/$C85*Sheet9!$C85</f>
        <v>0.19227</v>
      </c>
    </row>
    <row r="86" spans="1:11" x14ac:dyDescent="0.4">
      <c r="A86" s="13" t="s">
        <v>164</v>
      </c>
      <c r="B86" s="13" t="s">
        <v>163</v>
      </c>
      <c r="C86" s="13" t="s">
        <v>115</v>
      </c>
      <c r="D86" s="13" t="s">
        <v>510</v>
      </c>
      <c r="E86" s="13" t="s">
        <v>163</v>
      </c>
      <c r="F86" s="13" t="s">
        <v>171</v>
      </c>
      <c r="G86" s="15">
        <f>B86/$C86*Sheet9!$C86</f>
        <v>0</v>
      </c>
      <c r="H86" s="15">
        <f>C86/$C86*Sheet9!$C86</f>
        <v>1.19207</v>
      </c>
      <c r="I86" s="15">
        <f>D86/$C86*Sheet9!$C86</f>
        <v>1.5573900000000001</v>
      </c>
      <c r="J86" s="15">
        <f>E86/$C86*Sheet9!$C86</f>
        <v>0</v>
      </c>
      <c r="K86" s="15">
        <f>F86/$C86*Sheet9!$C86</f>
        <v>0.26917000000000002</v>
      </c>
    </row>
    <row r="87" spans="1:11" x14ac:dyDescent="0.4">
      <c r="A87" s="13" t="s">
        <v>165</v>
      </c>
      <c r="B87" s="13" t="s">
        <v>159</v>
      </c>
      <c r="C87" s="13" t="s">
        <v>256</v>
      </c>
      <c r="D87" s="13" t="s">
        <v>366</v>
      </c>
      <c r="E87" s="13" t="s">
        <v>163</v>
      </c>
      <c r="F87" s="13" t="s">
        <v>171</v>
      </c>
      <c r="G87" s="15">
        <f>B87/$C87*Sheet9!$C87</f>
        <v>0.11536</v>
      </c>
      <c r="H87" s="15">
        <f>C87/$C87*Sheet9!$C87</f>
        <v>1.34589</v>
      </c>
      <c r="I87" s="15">
        <f>D87/$C87*Sheet9!$C87</f>
        <v>1.0767100000000001</v>
      </c>
      <c r="J87" s="15">
        <f>E87/$C87*Sheet9!$C87</f>
        <v>0</v>
      </c>
      <c r="K87" s="15">
        <f>F87/$C87*Sheet9!$C87</f>
        <v>0.26917000000000002</v>
      </c>
    </row>
    <row r="88" spans="1:11" x14ac:dyDescent="0.4">
      <c r="A88" s="13" t="s">
        <v>166</v>
      </c>
      <c r="B88" s="13" t="s">
        <v>167</v>
      </c>
      <c r="C88" s="13" t="s">
        <v>241</v>
      </c>
      <c r="D88" s="13" t="s">
        <v>296</v>
      </c>
      <c r="E88" s="13" t="s">
        <v>163</v>
      </c>
      <c r="F88" s="13" t="s">
        <v>137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1.6150699999999998</v>
      </c>
      <c r="J88" s="15">
        <f>E88/$C88*Sheet9!$C88</f>
        <v>0</v>
      </c>
      <c r="K88" s="15">
        <f>F88/$C88*Sheet9!$C88</f>
        <v>0.40376000000000006</v>
      </c>
    </row>
    <row r="89" spans="1:11" x14ac:dyDescent="0.4">
      <c r="A89" s="13" t="s">
        <v>168</v>
      </c>
      <c r="B89" s="13" t="s">
        <v>139</v>
      </c>
      <c r="C89" s="13" t="s">
        <v>257</v>
      </c>
      <c r="D89" s="13" t="s">
        <v>474</v>
      </c>
      <c r="E89" s="13" t="s">
        <v>163</v>
      </c>
      <c r="F89" s="13" t="s">
        <v>304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1.3651199999999999</v>
      </c>
      <c r="J89" s="15">
        <f>E89/$C89*Sheet9!$C89</f>
        <v>0</v>
      </c>
      <c r="K89" s="15">
        <f>F89/$C89*Sheet9!$C89</f>
        <v>0.21149000000000001</v>
      </c>
    </row>
    <row r="90" spans="1:11" x14ac:dyDescent="0.4">
      <c r="A90" s="13" t="s">
        <v>169</v>
      </c>
      <c r="B90" s="13" t="s">
        <v>153</v>
      </c>
      <c r="C90" s="13" t="s">
        <v>113</v>
      </c>
      <c r="D90" s="13" t="s">
        <v>522</v>
      </c>
      <c r="E90" s="13" t="s">
        <v>163</v>
      </c>
      <c r="F90" s="13" t="s">
        <v>171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1.8073399999999999</v>
      </c>
      <c r="J90" s="15">
        <f>E90/$C90*Sheet9!$C90</f>
        <v>0</v>
      </c>
      <c r="K90" s="15">
        <f>F90/$C90*Sheet9!$C90</f>
        <v>0.26917000000000002</v>
      </c>
    </row>
    <row r="91" spans="1:11" x14ac:dyDescent="0.4">
      <c r="A91" s="13" t="s">
        <v>170</v>
      </c>
      <c r="B91" s="13" t="s">
        <v>171</v>
      </c>
      <c r="C91" s="13" t="s">
        <v>243</v>
      </c>
      <c r="D91" s="13" t="s">
        <v>476</v>
      </c>
      <c r="E91" s="13" t="s">
        <v>163</v>
      </c>
      <c r="F91" s="13" t="s">
        <v>471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1.7688900000000001</v>
      </c>
      <c r="J91" s="15">
        <f>E91/$C91*Sheet9!$C91</f>
        <v>0</v>
      </c>
      <c r="K91" s="15">
        <f>F91/$C91*Sheet9!$C91</f>
        <v>0.53835</v>
      </c>
    </row>
    <row r="92" spans="1:11" x14ac:dyDescent="0.4">
      <c r="A92" s="13" t="s">
        <v>172</v>
      </c>
      <c r="B92" s="13" t="s">
        <v>145</v>
      </c>
      <c r="C92" s="13" t="s">
        <v>258</v>
      </c>
      <c r="D92" s="13" t="s">
        <v>532</v>
      </c>
      <c r="E92" s="13" t="s">
        <v>159</v>
      </c>
      <c r="F92" s="13" t="s">
        <v>137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1.7496599999999998</v>
      </c>
      <c r="J92" s="15">
        <f>E92/$C92*Sheet9!$C92</f>
        <v>0.11536</v>
      </c>
      <c r="K92" s="15">
        <f>F92/$C92*Sheet9!$C92</f>
        <v>0.40376000000000001</v>
      </c>
    </row>
    <row r="93" spans="1:11" x14ac:dyDescent="0.4">
      <c r="A93" s="13" t="s">
        <v>173</v>
      </c>
      <c r="B93" s="13" t="s">
        <v>145</v>
      </c>
      <c r="C93" s="13" t="s">
        <v>259</v>
      </c>
      <c r="D93" s="13" t="s">
        <v>408</v>
      </c>
      <c r="E93" s="13" t="s">
        <v>163</v>
      </c>
      <c r="F93" s="13" t="s">
        <v>303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2.3072400000000002</v>
      </c>
      <c r="J93" s="15">
        <f>E93/$C93*Sheet9!$C93</f>
        <v>0</v>
      </c>
      <c r="K93" s="15">
        <f>F93/$C93*Sheet9!$C93</f>
        <v>0.17304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06B4-E7EC-4B6C-A66D-488E5ACB82AD}">
  <sheetPr codeName="Sheet18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4" t="s">
        <v>0</v>
      </c>
      <c r="B1" s="14" t="s">
        <v>1</v>
      </c>
      <c r="C1" s="14" t="s">
        <v>174</v>
      </c>
      <c r="D1" s="14" t="s">
        <v>572</v>
      </c>
      <c r="E1" s="14" t="s">
        <v>571</v>
      </c>
      <c r="F1" s="14" t="s">
        <v>1496</v>
      </c>
      <c r="I1" s="15" t="s">
        <v>572</v>
      </c>
      <c r="J1" s="15" t="s">
        <v>571</v>
      </c>
      <c r="K1" s="15" t="s">
        <v>1496</v>
      </c>
    </row>
    <row r="2" spans="1:11" x14ac:dyDescent="0.4">
      <c r="A2" s="14" t="s">
        <v>2</v>
      </c>
      <c r="B2" s="14" t="s">
        <v>3</v>
      </c>
      <c r="C2" s="14" t="s">
        <v>175</v>
      </c>
      <c r="D2" s="14" t="s">
        <v>125</v>
      </c>
      <c r="E2" s="14" t="s">
        <v>524</v>
      </c>
      <c r="F2" s="14" t="s">
        <v>115</v>
      </c>
      <c r="G2" s="15">
        <f>B2/$C2*Sheet9!$C2</f>
        <v>5.24899</v>
      </c>
      <c r="H2">
        <f>C2/$C2*Sheet9!$C2</f>
        <v>26.26417</v>
      </c>
      <c r="I2" s="15">
        <f>D2/$C2*Sheet9!$C2</f>
        <v>0.59602999999999995</v>
      </c>
      <c r="J2" s="15">
        <f>E2/$C2*Sheet9!$C2</f>
        <v>0.71140000000000003</v>
      </c>
      <c r="K2" s="15">
        <f>F2/$C2*Sheet9!$C2</f>
        <v>1.19207</v>
      </c>
    </row>
    <row r="3" spans="1:11" x14ac:dyDescent="0.4">
      <c r="A3" s="14" t="s">
        <v>4</v>
      </c>
      <c r="B3" s="14" t="s">
        <v>5</v>
      </c>
      <c r="C3" s="14" t="s">
        <v>176</v>
      </c>
      <c r="D3" s="14" t="s">
        <v>525</v>
      </c>
      <c r="E3" s="14" t="s">
        <v>125</v>
      </c>
      <c r="F3" s="14" t="s">
        <v>411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0.55757999999999996</v>
      </c>
      <c r="J3" s="15">
        <f>E3/$C3*Sheet9!$C3</f>
        <v>0.59602999999999995</v>
      </c>
      <c r="K3" s="15">
        <f>F3/$C3*Sheet9!$C3</f>
        <v>1.2497499999999999</v>
      </c>
    </row>
    <row r="4" spans="1:11" x14ac:dyDescent="0.4">
      <c r="A4" s="14" t="s">
        <v>6</v>
      </c>
      <c r="B4" s="14" t="s">
        <v>7</v>
      </c>
      <c r="C4" s="14" t="s">
        <v>177</v>
      </c>
      <c r="D4" s="14" t="s">
        <v>375</v>
      </c>
      <c r="E4" s="14" t="s">
        <v>527</v>
      </c>
      <c r="F4" s="14" t="s">
        <v>238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0.88444000000000011</v>
      </c>
      <c r="J4" s="15">
        <f>E4/$C4*Sheet9!$C4</f>
        <v>0.57681000000000004</v>
      </c>
      <c r="K4" s="15">
        <f>F4/$C4*Sheet9!$C4</f>
        <v>1.2113</v>
      </c>
    </row>
    <row r="5" spans="1:11" x14ac:dyDescent="0.4">
      <c r="A5" s="14" t="s">
        <v>8</v>
      </c>
      <c r="B5" s="14" t="s">
        <v>9</v>
      </c>
      <c r="C5" s="14" t="s">
        <v>178</v>
      </c>
      <c r="D5" s="14" t="s">
        <v>298</v>
      </c>
      <c r="E5" s="14" t="s">
        <v>153</v>
      </c>
      <c r="F5" s="14" t="s">
        <v>372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0.90366999999999997</v>
      </c>
      <c r="J5" s="15">
        <f>E5/$C5*Sheet9!$C5</f>
        <v>0.28839999999999999</v>
      </c>
      <c r="K5" s="15">
        <f>F5/$C5*Sheet9!$C5</f>
        <v>1.4997100000000001</v>
      </c>
    </row>
    <row r="6" spans="1:11" x14ac:dyDescent="0.4">
      <c r="A6" s="14" t="s">
        <v>10</v>
      </c>
      <c r="B6" s="14" t="s">
        <v>11</v>
      </c>
      <c r="C6" s="14" t="s">
        <v>179</v>
      </c>
      <c r="D6" s="14" t="s">
        <v>478</v>
      </c>
      <c r="E6" s="14" t="s">
        <v>524</v>
      </c>
      <c r="F6" s="14" t="s">
        <v>297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0.80752999999999997</v>
      </c>
      <c r="J6" s="15">
        <f>E6/$C6*Sheet9!$C6</f>
        <v>0.71140000000000003</v>
      </c>
      <c r="K6" s="15">
        <f>F6/$C6*Sheet9!$C6</f>
        <v>1.1536200000000001</v>
      </c>
    </row>
    <row r="7" spans="1:11" x14ac:dyDescent="0.4">
      <c r="A7" s="14" t="s">
        <v>12</v>
      </c>
      <c r="B7" s="14" t="s">
        <v>13</v>
      </c>
      <c r="C7" s="14" t="s">
        <v>180</v>
      </c>
      <c r="D7" s="14" t="s">
        <v>371</v>
      </c>
      <c r="E7" s="14" t="s">
        <v>305</v>
      </c>
      <c r="F7" s="14" t="s">
        <v>296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0.99980000000000002</v>
      </c>
      <c r="J7" s="15">
        <f>E7/$C7*Sheet9!$C7</f>
        <v>0.46143999999999996</v>
      </c>
      <c r="K7" s="15">
        <f>F7/$C7*Sheet9!$C7</f>
        <v>1.61507</v>
      </c>
    </row>
    <row r="8" spans="1:11" x14ac:dyDescent="0.4">
      <c r="A8" s="14" t="s">
        <v>14</v>
      </c>
      <c r="B8" s="14" t="s">
        <v>15</v>
      </c>
      <c r="C8" s="14" t="s">
        <v>181</v>
      </c>
      <c r="D8" s="14" t="s">
        <v>528</v>
      </c>
      <c r="E8" s="14" t="s">
        <v>125</v>
      </c>
      <c r="F8" s="14" t="s">
        <v>493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0.78830000000000011</v>
      </c>
      <c r="J8" s="15">
        <f>E8/$C8*Sheet9!$C8</f>
        <v>0.59602999999999995</v>
      </c>
      <c r="K8" s="15">
        <f>F8/$C8*Sheet9!$C8</f>
        <v>1.3843399999999999</v>
      </c>
    </row>
    <row r="9" spans="1:11" x14ac:dyDescent="0.4">
      <c r="A9" s="14" t="s">
        <v>16</v>
      </c>
      <c r="B9" s="14" t="s">
        <v>17</v>
      </c>
      <c r="C9" s="14" t="s">
        <v>182</v>
      </c>
      <c r="D9" s="14" t="s">
        <v>371</v>
      </c>
      <c r="E9" s="14" t="s">
        <v>378</v>
      </c>
      <c r="F9" s="14" t="s">
        <v>296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0.99980000000000002</v>
      </c>
      <c r="J9" s="15">
        <f>E9/$C9*Sheet9!$C9</f>
        <v>0.48067000000000004</v>
      </c>
      <c r="K9" s="15">
        <f>F9/$C9*Sheet9!$C9</f>
        <v>1.61507</v>
      </c>
    </row>
    <row r="10" spans="1:11" x14ac:dyDescent="0.4">
      <c r="A10" s="14" t="s">
        <v>18</v>
      </c>
      <c r="B10" s="14" t="s">
        <v>19</v>
      </c>
      <c r="C10" s="14" t="s">
        <v>183</v>
      </c>
      <c r="D10" s="14" t="s">
        <v>412</v>
      </c>
      <c r="E10" s="14" t="s">
        <v>300</v>
      </c>
      <c r="F10" s="14" t="s">
        <v>473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0.69216999999999995</v>
      </c>
      <c r="J10" s="15">
        <f>E10/$C10*Sheet9!$C10</f>
        <v>0.73062000000000005</v>
      </c>
      <c r="K10" s="15">
        <f>F10/$C10*Sheet9!$C10</f>
        <v>1.5189299999999999</v>
      </c>
    </row>
    <row r="11" spans="1:11" x14ac:dyDescent="0.4">
      <c r="A11" s="14" t="s">
        <v>20</v>
      </c>
      <c r="B11" s="14" t="s">
        <v>21</v>
      </c>
      <c r="C11" s="14" t="s">
        <v>184</v>
      </c>
      <c r="D11" s="14" t="s">
        <v>376</v>
      </c>
      <c r="E11" s="14" t="s">
        <v>376</v>
      </c>
      <c r="F11" s="14" t="s">
        <v>372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0.63449</v>
      </c>
      <c r="J11" s="15">
        <f>E11/$C11*Sheet9!$C11</f>
        <v>0.63449</v>
      </c>
      <c r="K11" s="15">
        <f>F11/$C11*Sheet9!$C11</f>
        <v>1.4997100000000001</v>
      </c>
    </row>
    <row r="12" spans="1:11" x14ac:dyDescent="0.4">
      <c r="A12" s="14" t="s">
        <v>22</v>
      </c>
      <c r="B12" s="14" t="s">
        <v>23</v>
      </c>
      <c r="C12" s="14" t="s">
        <v>185</v>
      </c>
      <c r="D12" s="14" t="s">
        <v>471</v>
      </c>
      <c r="E12" s="14" t="s">
        <v>149</v>
      </c>
      <c r="F12" s="14" t="s">
        <v>490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0.53835</v>
      </c>
      <c r="J12" s="15">
        <f>E12/$C12*Sheet9!$C12</f>
        <v>0.30763000000000001</v>
      </c>
      <c r="K12" s="15">
        <f>F12/$C12*Sheet9!$C12</f>
        <v>1.48048</v>
      </c>
    </row>
    <row r="13" spans="1:11" x14ac:dyDescent="0.4">
      <c r="A13" s="14" t="s">
        <v>24</v>
      </c>
      <c r="B13" s="14" t="s">
        <v>25</v>
      </c>
      <c r="C13" s="14" t="s">
        <v>186</v>
      </c>
      <c r="D13" s="14" t="s">
        <v>302</v>
      </c>
      <c r="E13" s="14" t="s">
        <v>171</v>
      </c>
      <c r="F13" s="14" t="s">
        <v>115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0.61526000000000003</v>
      </c>
      <c r="J13" s="15">
        <f>E13/$C13*Sheet9!$C13</f>
        <v>0.26917000000000002</v>
      </c>
      <c r="K13" s="15">
        <f>F13/$C13*Sheet9!$C13</f>
        <v>1.19207</v>
      </c>
    </row>
    <row r="14" spans="1:11" x14ac:dyDescent="0.4">
      <c r="A14" s="14" t="s">
        <v>26</v>
      </c>
      <c r="B14" s="14" t="s">
        <v>27</v>
      </c>
      <c r="C14" s="14" t="s">
        <v>187</v>
      </c>
      <c r="D14" s="14" t="s">
        <v>365</v>
      </c>
      <c r="E14" s="14" t="s">
        <v>302</v>
      </c>
      <c r="F14" s="14" t="s">
        <v>256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1.0959399999999999</v>
      </c>
      <c r="J14" s="15">
        <f>E14/$C14*Sheet9!$C14</f>
        <v>0.61526000000000003</v>
      </c>
      <c r="K14" s="15">
        <f>F14/$C14*Sheet9!$C14</f>
        <v>1.34589</v>
      </c>
    </row>
    <row r="15" spans="1:11" x14ac:dyDescent="0.4">
      <c r="A15" s="14" t="s">
        <v>28</v>
      </c>
      <c r="B15" s="14" t="s">
        <v>13</v>
      </c>
      <c r="C15" s="14" t="s">
        <v>188</v>
      </c>
      <c r="D15" s="14" t="s">
        <v>300</v>
      </c>
      <c r="E15" s="14" t="s">
        <v>155</v>
      </c>
      <c r="F15" s="14" t="s">
        <v>526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0.73062000000000005</v>
      </c>
      <c r="J15" s="15">
        <f>E15/$C15*Sheet9!$C15</f>
        <v>0.36531000000000002</v>
      </c>
      <c r="K15" s="15">
        <f>F15/$C15*Sheet9!$C15</f>
        <v>1.4612499999999999</v>
      </c>
    </row>
    <row r="16" spans="1:11" x14ac:dyDescent="0.4">
      <c r="A16" s="14" t="s">
        <v>29</v>
      </c>
      <c r="B16" s="14" t="s">
        <v>30</v>
      </c>
      <c r="C16" s="14" t="s">
        <v>189</v>
      </c>
      <c r="D16" s="14" t="s">
        <v>412</v>
      </c>
      <c r="E16" s="14" t="s">
        <v>121</v>
      </c>
      <c r="F16" s="14" t="s">
        <v>239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0.69217000000000006</v>
      </c>
      <c r="J16" s="15">
        <f>E16/$C16*Sheet9!$C16</f>
        <v>0.76907999999999999</v>
      </c>
      <c r="K16" s="15">
        <f>F16/$C16*Sheet9!$C16</f>
        <v>1.96116</v>
      </c>
    </row>
    <row r="17" spans="1:11" x14ac:dyDescent="0.4">
      <c r="A17" s="14" t="s">
        <v>31</v>
      </c>
      <c r="B17" s="14" t="s">
        <v>32</v>
      </c>
      <c r="C17" s="14" t="s">
        <v>190</v>
      </c>
      <c r="D17" s="14" t="s">
        <v>299</v>
      </c>
      <c r="E17" s="14" t="s">
        <v>151</v>
      </c>
      <c r="F17" s="14" t="s">
        <v>373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0.84599000000000013</v>
      </c>
      <c r="J17" s="15">
        <f>E17/$C17*Sheet9!$C17</f>
        <v>0.44222</v>
      </c>
      <c r="K17" s="15">
        <f>F17/$C17*Sheet9!$C17</f>
        <v>2.0380600000000002</v>
      </c>
    </row>
    <row r="18" spans="1:11" x14ac:dyDescent="0.4">
      <c r="A18" s="14" t="s">
        <v>33</v>
      </c>
      <c r="B18" s="14" t="s">
        <v>34</v>
      </c>
      <c r="C18" s="14" t="s">
        <v>191</v>
      </c>
      <c r="D18" s="14" t="s">
        <v>379</v>
      </c>
      <c r="E18" s="14" t="s">
        <v>151</v>
      </c>
      <c r="F18" s="14" t="s">
        <v>476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0.65371999999999997</v>
      </c>
      <c r="J18" s="15">
        <f>E18/$C18*Sheet9!$C18</f>
        <v>0.44222</v>
      </c>
      <c r="K18" s="15">
        <f>F18/$C18*Sheet9!$C18</f>
        <v>1.7688900000000003</v>
      </c>
    </row>
    <row r="19" spans="1:11" x14ac:dyDescent="0.4">
      <c r="A19" s="14" t="s">
        <v>35</v>
      </c>
      <c r="B19" s="14" t="s">
        <v>36</v>
      </c>
      <c r="C19" s="14" t="s">
        <v>192</v>
      </c>
      <c r="D19" s="14" t="s">
        <v>380</v>
      </c>
      <c r="E19" s="14" t="s">
        <v>147</v>
      </c>
      <c r="F19" s="14" t="s">
        <v>257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0.86520999999999992</v>
      </c>
      <c r="J19" s="15">
        <f>E19/$C19*Sheet9!$C19</f>
        <v>0.38453999999999999</v>
      </c>
      <c r="K19" s="15">
        <f>F19/$C19*Sheet9!$C19</f>
        <v>1.5958399999999999</v>
      </c>
    </row>
    <row r="20" spans="1:11" x14ac:dyDescent="0.4">
      <c r="A20" s="14" t="s">
        <v>37</v>
      </c>
      <c r="B20" s="14" t="s">
        <v>38</v>
      </c>
      <c r="C20" s="14" t="s">
        <v>193</v>
      </c>
      <c r="D20" s="14" t="s">
        <v>297</v>
      </c>
      <c r="E20" s="14" t="s">
        <v>128</v>
      </c>
      <c r="F20" s="14" t="s">
        <v>294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1.1536200000000001</v>
      </c>
      <c r="J20" s="15">
        <f>E20/$C20*Sheet9!$C20</f>
        <v>0.51912999999999998</v>
      </c>
      <c r="K20" s="15">
        <f>F20/$C20*Sheet9!$C20</f>
        <v>1.82657</v>
      </c>
    </row>
    <row r="21" spans="1:11" x14ac:dyDescent="0.4">
      <c r="A21" s="14" t="s">
        <v>39</v>
      </c>
      <c r="B21" s="14" t="s">
        <v>40</v>
      </c>
      <c r="C21" s="14" t="s">
        <v>194</v>
      </c>
      <c r="D21" s="14" t="s">
        <v>299</v>
      </c>
      <c r="E21" s="14" t="s">
        <v>151</v>
      </c>
      <c r="F21" s="14" t="s">
        <v>501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0.84599000000000002</v>
      </c>
      <c r="J21" s="15">
        <f>E21/$C21*Sheet9!$C21</f>
        <v>0.44222</v>
      </c>
      <c r="K21" s="15">
        <f>F21/$C21*Sheet9!$C21</f>
        <v>1.4228000000000001</v>
      </c>
    </row>
    <row r="22" spans="1:11" x14ac:dyDescent="0.4">
      <c r="A22" s="14" t="s">
        <v>41</v>
      </c>
      <c r="B22" s="14" t="s">
        <v>42</v>
      </c>
      <c r="C22" s="14" t="s">
        <v>195</v>
      </c>
      <c r="D22" s="14" t="s">
        <v>300</v>
      </c>
      <c r="E22" s="14" t="s">
        <v>171</v>
      </c>
      <c r="F22" s="14" t="s">
        <v>1167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0.73062000000000005</v>
      </c>
      <c r="J22" s="15">
        <f>E22/$C22*Sheet9!$C22</f>
        <v>0.26917000000000002</v>
      </c>
      <c r="K22" s="15">
        <f>F22/$C22*Sheet9!$C22</f>
        <v>1.6535200000000001</v>
      </c>
    </row>
    <row r="23" spans="1:11" x14ac:dyDescent="0.4">
      <c r="A23" s="14" t="s">
        <v>43</v>
      </c>
      <c r="B23" s="14" t="s">
        <v>44</v>
      </c>
      <c r="C23" s="14" t="s">
        <v>196</v>
      </c>
      <c r="D23" s="14" t="s">
        <v>302</v>
      </c>
      <c r="E23" s="14" t="s">
        <v>121</v>
      </c>
      <c r="F23" s="14" t="s">
        <v>519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0.61526000000000003</v>
      </c>
      <c r="J23" s="15">
        <f>E23/$C23*Sheet9!$C23</f>
        <v>0.76907999999999999</v>
      </c>
      <c r="K23" s="15">
        <f>F23/$C23*Sheet9!$C23</f>
        <v>2.7302399999999998</v>
      </c>
    </row>
    <row r="24" spans="1:11" x14ac:dyDescent="0.4">
      <c r="A24" s="14" t="s">
        <v>45</v>
      </c>
      <c r="B24" s="14" t="s">
        <v>46</v>
      </c>
      <c r="C24" s="14" t="s">
        <v>197</v>
      </c>
      <c r="D24" s="14" t="s">
        <v>528</v>
      </c>
      <c r="E24" s="14" t="s">
        <v>376</v>
      </c>
      <c r="F24" s="14" t="s">
        <v>394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0.78829999999999989</v>
      </c>
      <c r="J24" s="15">
        <f>E24/$C24*Sheet9!$C24</f>
        <v>0.63449</v>
      </c>
      <c r="K24" s="15">
        <f>F24/$C24*Sheet9!$C24</f>
        <v>3.3839599999999996</v>
      </c>
    </row>
    <row r="25" spans="1:11" x14ac:dyDescent="0.4">
      <c r="A25" s="14" t="s">
        <v>47</v>
      </c>
      <c r="B25" s="14" t="s">
        <v>48</v>
      </c>
      <c r="C25" s="14" t="s">
        <v>198</v>
      </c>
      <c r="D25" s="14" t="s">
        <v>377</v>
      </c>
      <c r="E25" s="14" t="s">
        <v>305</v>
      </c>
      <c r="F25" s="14" t="s">
        <v>521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0.67293999999999998</v>
      </c>
      <c r="J25" s="15">
        <f>E25/$C25*Sheet9!$C25</f>
        <v>0.46144000000000002</v>
      </c>
      <c r="K25" s="15">
        <f>F25/$C25*Sheet9!$C25</f>
        <v>2.0765199999999999</v>
      </c>
    </row>
    <row r="26" spans="1:11" x14ac:dyDescent="0.4">
      <c r="A26" s="14" t="s">
        <v>49</v>
      </c>
      <c r="B26" s="14" t="s">
        <v>50</v>
      </c>
      <c r="C26" s="14" t="s">
        <v>199</v>
      </c>
      <c r="D26" s="14" t="s">
        <v>379</v>
      </c>
      <c r="E26" s="14" t="s">
        <v>149</v>
      </c>
      <c r="F26" s="14" t="s">
        <v>250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0.65371999999999997</v>
      </c>
      <c r="J26" s="15">
        <f>E26/$C26*Sheet9!$C26</f>
        <v>0.30763000000000001</v>
      </c>
      <c r="K26" s="15">
        <f>F26/$C26*Sheet9!$C26</f>
        <v>1.69198</v>
      </c>
    </row>
    <row r="27" spans="1:11" x14ac:dyDescent="0.4">
      <c r="A27" s="14" t="s">
        <v>51</v>
      </c>
      <c r="B27" s="14" t="s">
        <v>52</v>
      </c>
      <c r="C27" s="14" t="s">
        <v>200</v>
      </c>
      <c r="D27" s="14" t="s">
        <v>377</v>
      </c>
      <c r="E27" s="14" t="s">
        <v>376</v>
      </c>
      <c r="F27" s="14" t="s">
        <v>510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0.67293999999999998</v>
      </c>
      <c r="J27" s="15">
        <f>E27/$C27*Sheet9!$C27</f>
        <v>0.63449</v>
      </c>
      <c r="K27" s="15">
        <f>F27/$C27*Sheet9!$C27</f>
        <v>1.5573900000000001</v>
      </c>
    </row>
    <row r="28" spans="1:11" x14ac:dyDescent="0.4">
      <c r="A28" s="14" t="s">
        <v>53</v>
      </c>
      <c r="B28" s="14" t="s">
        <v>13</v>
      </c>
      <c r="C28" s="14" t="s">
        <v>201</v>
      </c>
      <c r="D28" s="14" t="s">
        <v>301</v>
      </c>
      <c r="E28" s="14" t="s">
        <v>375</v>
      </c>
      <c r="F28" s="14" t="s">
        <v>239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0.92288999999999999</v>
      </c>
      <c r="J28" s="15">
        <f>E28/$C28*Sheet9!$C28</f>
        <v>0.88444</v>
      </c>
      <c r="K28" s="15">
        <f>F28/$C28*Sheet9!$C28</f>
        <v>1.96116</v>
      </c>
    </row>
    <row r="29" spans="1:11" x14ac:dyDescent="0.4">
      <c r="A29" s="14" t="s">
        <v>54</v>
      </c>
      <c r="B29" s="14" t="s">
        <v>55</v>
      </c>
      <c r="C29" s="14" t="s">
        <v>202</v>
      </c>
      <c r="D29" s="14" t="s">
        <v>369</v>
      </c>
      <c r="E29" s="14" t="s">
        <v>471</v>
      </c>
      <c r="F29" s="14" t="s">
        <v>552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0.94211999999999985</v>
      </c>
      <c r="J29" s="15">
        <f>E29/$C29*Sheet9!$C29</f>
        <v>0.53835</v>
      </c>
      <c r="K29" s="15">
        <f>F29/$C29*Sheet9!$C29</f>
        <v>2.4418299999999999</v>
      </c>
    </row>
    <row r="30" spans="1:11" x14ac:dyDescent="0.4">
      <c r="A30" s="14" t="s">
        <v>56</v>
      </c>
      <c r="B30" s="14" t="s">
        <v>57</v>
      </c>
      <c r="C30" s="14" t="s">
        <v>203</v>
      </c>
      <c r="D30" s="14" t="s">
        <v>123</v>
      </c>
      <c r="E30" s="14" t="s">
        <v>370</v>
      </c>
      <c r="F30" s="14" t="s">
        <v>1168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0.98058000000000001</v>
      </c>
      <c r="J30" s="15">
        <f>E30/$C30*Sheet9!$C30</f>
        <v>0.96135000000000004</v>
      </c>
      <c r="K30" s="15">
        <f>F30/$C30*Sheet9!$C30</f>
        <v>3.0571000000000002</v>
      </c>
    </row>
    <row r="31" spans="1:11" x14ac:dyDescent="0.4">
      <c r="A31" s="14" t="s">
        <v>58</v>
      </c>
      <c r="B31" s="14" t="s">
        <v>59</v>
      </c>
      <c r="C31" s="14" t="s">
        <v>204</v>
      </c>
      <c r="D31" s="14" t="s">
        <v>372</v>
      </c>
      <c r="E31" s="14" t="s">
        <v>305</v>
      </c>
      <c r="F31" s="14" t="s">
        <v>263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1.4997100000000001</v>
      </c>
      <c r="J31" s="15">
        <f>E31/$C31*Sheet9!$C31</f>
        <v>0.46144000000000002</v>
      </c>
      <c r="K31" s="15">
        <f>F31/$C31*Sheet9!$C31</f>
        <v>3.28782</v>
      </c>
    </row>
    <row r="32" spans="1:11" x14ac:dyDescent="0.4">
      <c r="A32" s="14" t="s">
        <v>60</v>
      </c>
      <c r="B32" s="14" t="s">
        <v>61</v>
      </c>
      <c r="C32" s="14" t="s">
        <v>205</v>
      </c>
      <c r="D32" s="14" t="s">
        <v>297</v>
      </c>
      <c r="E32" s="14" t="s">
        <v>137</v>
      </c>
      <c r="F32" s="14" t="s">
        <v>1169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1.1536200000000001</v>
      </c>
      <c r="J32" s="15">
        <f>E32/$C32*Sheet9!$C32</f>
        <v>0.40376000000000001</v>
      </c>
      <c r="K32" s="15">
        <f>F32/$C32*Sheet9!$C32</f>
        <v>3.6339100000000002</v>
      </c>
    </row>
    <row r="33" spans="1:11" x14ac:dyDescent="0.4">
      <c r="A33" s="14" t="s">
        <v>62</v>
      </c>
      <c r="B33" s="14" t="s">
        <v>63</v>
      </c>
      <c r="C33" s="14" t="s">
        <v>206</v>
      </c>
      <c r="D33" s="14" t="s">
        <v>364</v>
      </c>
      <c r="E33" s="14" t="s">
        <v>528</v>
      </c>
      <c r="F33" s="14" t="s">
        <v>1497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1.6343000000000001</v>
      </c>
      <c r="J33" s="15">
        <f>E33/$C33*Sheet9!$C33</f>
        <v>0.7883</v>
      </c>
      <c r="K33" s="15">
        <f>F33/$C33*Sheet9!$C33</f>
        <v>3.71082</v>
      </c>
    </row>
    <row r="34" spans="1:11" x14ac:dyDescent="0.4">
      <c r="A34" s="14" t="s">
        <v>64</v>
      </c>
      <c r="B34" s="14" t="s">
        <v>65</v>
      </c>
      <c r="C34" s="14" t="s">
        <v>207</v>
      </c>
      <c r="D34" s="14" t="s">
        <v>257</v>
      </c>
      <c r="E34" s="14" t="s">
        <v>495</v>
      </c>
      <c r="F34" s="14" t="s">
        <v>283</v>
      </c>
      <c r="G34" s="15">
        <f>B34/$C34*Sheet9!$C34</f>
        <v>15.70851</v>
      </c>
      <c r="H34" s="15">
        <f>C34/$C34*Sheet9!$C34</f>
        <v>100</v>
      </c>
      <c r="I34" s="15">
        <f>D34/$C34*Sheet9!$C34</f>
        <v>1.5958399999999997</v>
      </c>
      <c r="J34" s="15">
        <f>E34/$C34*Sheet9!$C34</f>
        <v>1.2882100000000001</v>
      </c>
      <c r="K34" s="15">
        <f>F34/$C34*Sheet9!$C34</f>
        <v>4.3645399999999999</v>
      </c>
    </row>
    <row r="35" spans="1:11" x14ac:dyDescent="0.4">
      <c r="A35" s="14" t="s">
        <v>66</v>
      </c>
      <c r="B35" s="14" t="s">
        <v>67</v>
      </c>
      <c r="C35" s="14" t="s">
        <v>208</v>
      </c>
      <c r="D35" s="14" t="s">
        <v>473</v>
      </c>
      <c r="E35" s="14" t="s">
        <v>487</v>
      </c>
      <c r="F35" s="14" t="s">
        <v>517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1.5189299999999999</v>
      </c>
      <c r="J35" s="15">
        <f>E35/$C35*Sheet9!$C35</f>
        <v>1.8650199999999997</v>
      </c>
      <c r="K35" s="15">
        <f>F35/$C35*Sheet9!$C35</f>
        <v>3.9607700000000001</v>
      </c>
    </row>
    <row r="36" spans="1:11" x14ac:dyDescent="0.4">
      <c r="A36" s="14" t="s">
        <v>68</v>
      </c>
      <c r="B36" s="14" t="s">
        <v>69</v>
      </c>
      <c r="C36" s="14" t="s">
        <v>209</v>
      </c>
      <c r="D36" s="14" t="s">
        <v>489</v>
      </c>
      <c r="E36" s="14" t="s">
        <v>476</v>
      </c>
      <c r="F36" s="14" t="s">
        <v>497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1.03826</v>
      </c>
      <c r="J36" s="15">
        <f>E36/$C36*Sheet9!$C36</f>
        <v>1.7688900000000001</v>
      </c>
      <c r="K36" s="15">
        <f>F36/$C36*Sheet9!$C36</f>
        <v>2.9225099999999999</v>
      </c>
    </row>
    <row r="37" spans="1:11" x14ac:dyDescent="0.4">
      <c r="A37" s="14" t="s">
        <v>70</v>
      </c>
      <c r="B37" s="14" t="s">
        <v>71</v>
      </c>
      <c r="C37" s="14" t="s">
        <v>210</v>
      </c>
      <c r="D37" s="14" t="s">
        <v>241</v>
      </c>
      <c r="E37" s="14" t="s">
        <v>485</v>
      </c>
      <c r="F37" s="14" t="s">
        <v>1088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1.40357</v>
      </c>
      <c r="J37" s="15">
        <f>E37/$C37*Sheet9!$C37</f>
        <v>1.2305299999999999</v>
      </c>
      <c r="K37" s="15">
        <f>F37/$C37*Sheet9!$C37</f>
        <v>4.4798999999999998</v>
      </c>
    </row>
    <row r="38" spans="1:11" x14ac:dyDescent="0.4">
      <c r="A38" s="14" t="s">
        <v>72</v>
      </c>
      <c r="B38" s="14" t="s">
        <v>73</v>
      </c>
      <c r="C38" s="14" t="s">
        <v>211</v>
      </c>
      <c r="D38" s="14" t="s">
        <v>498</v>
      </c>
      <c r="E38" s="14" t="s">
        <v>123</v>
      </c>
      <c r="F38" s="14" t="s">
        <v>249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1.11517</v>
      </c>
      <c r="J38" s="15">
        <f>E38/$C38*Sheet9!$C38</f>
        <v>0.98058000000000001</v>
      </c>
      <c r="K38" s="15">
        <f>F38/$C38*Sheet9!$C38</f>
        <v>3.07633</v>
      </c>
    </row>
    <row r="39" spans="1:11" x14ac:dyDescent="0.4">
      <c r="A39" s="14" t="s">
        <v>74</v>
      </c>
      <c r="B39" s="14" t="s">
        <v>75</v>
      </c>
      <c r="C39" s="14" t="s">
        <v>212</v>
      </c>
      <c r="D39" s="14" t="s">
        <v>376</v>
      </c>
      <c r="E39" s="14" t="s">
        <v>147</v>
      </c>
      <c r="F39" s="14" t="s">
        <v>242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0.63449</v>
      </c>
      <c r="J39" s="15">
        <f>E39/$C39*Sheet9!$C39</f>
        <v>0.38453999999999999</v>
      </c>
      <c r="K39" s="15">
        <f>F39/$C39*Sheet9!$C39</f>
        <v>2.0957499999999998</v>
      </c>
    </row>
    <row r="40" spans="1:11" x14ac:dyDescent="0.4">
      <c r="A40" s="14" t="s">
        <v>76</v>
      </c>
      <c r="B40" s="14" t="s">
        <v>77</v>
      </c>
      <c r="C40" s="14" t="s">
        <v>213</v>
      </c>
      <c r="D40" s="14" t="s">
        <v>489</v>
      </c>
      <c r="E40" s="14" t="s">
        <v>528</v>
      </c>
      <c r="F40" s="14" t="s">
        <v>295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1.03826</v>
      </c>
      <c r="J40" s="15">
        <f>E40/$C40*Sheet9!$C40</f>
        <v>0.7883</v>
      </c>
      <c r="K40" s="15">
        <f>F40/$C40*Sheet9!$C40</f>
        <v>2.59565</v>
      </c>
    </row>
    <row r="41" spans="1:11" x14ac:dyDescent="0.4">
      <c r="A41" s="14" t="s">
        <v>78</v>
      </c>
      <c r="B41" s="14" t="s">
        <v>79</v>
      </c>
      <c r="C41" s="14" t="s">
        <v>214</v>
      </c>
      <c r="D41" s="14" t="s">
        <v>474</v>
      </c>
      <c r="E41" s="14" t="s">
        <v>366</v>
      </c>
      <c r="F41" s="14" t="s">
        <v>1168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1.3651199999999999</v>
      </c>
      <c r="J41" s="15">
        <f>E41/$C41*Sheet9!$C41</f>
        <v>1.0767100000000001</v>
      </c>
      <c r="K41" s="15">
        <f>F41/$C41*Sheet9!$C41</f>
        <v>3.0571000000000002</v>
      </c>
    </row>
    <row r="42" spans="1:11" x14ac:dyDescent="0.4">
      <c r="A42" s="14" t="s">
        <v>80</v>
      </c>
      <c r="B42" s="14" t="s">
        <v>81</v>
      </c>
      <c r="C42" s="14" t="s">
        <v>215</v>
      </c>
      <c r="D42" s="14" t="s">
        <v>374</v>
      </c>
      <c r="E42" s="14" t="s">
        <v>375</v>
      </c>
      <c r="F42" s="14" t="s">
        <v>279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1.53816</v>
      </c>
      <c r="J42" s="15">
        <f>E42/$C42*Sheet9!$C42</f>
        <v>0.88444</v>
      </c>
      <c r="K42" s="15">
        <f>F42/$C42*Sheet9!$C42</f>
        <v>2.5187400000000002</v>
      </c>
    </row>
    <row r="43" spans="1:11" x14ac:dyDescent="0.4">
      <c r="A43" s="14" t="s">
        <v>82</v>
      </c>
      <c r="B43" s="14" t="s">
        <v>83</v>
      </c>
      <c r="C43" s="14" t="s">
        <v>216</v>
      </c>
      <c r="D43" s="14" t="s">
        <v>238</v>
      </c>
      <c r="E43" s="14" t="s">
        <v>489</v>
      </c>
      <c r="F43" s="14" t="s">
        <v>361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1.2113</v>
      </c>
      <c r="J43" s="15">
        <f>E43/$C43*Sheet9!$C43</f>
        <v>1.03826</v>
      </c>
      <c r="K43" s="15">
        <f>F43/$C43*Sheet9!$C43</f>
        <v>2.38415</v>
      </c>
    </row>
    <row r="44" spans="1:11" x14ac:dyDescent="0.4">
      <c r="A44" s="14" t="s">
        <v>84</v>
      </c>
      <c r="B44" s="14" t="s">
        <v>85</v>
      </c>
      <c r="C44" s="14" t="s">
        <v>217</v>
      </c>
      <c r="D44" s="14" t="s">
        <v>478</v>
      </c>
      <c r="E44" s="14" t="s">
        <v>525</v>
      </c>
      <c r="F44" s="14" t="s">
        <v>252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0.80752999999999997</v>
      </c>
      <c r="J44" s="15">
        <f>E44/$C44*Sheet9!$C44</f>
        <v>0.55757999999999996</v>
      </c>
      <c r="K44" s="15">
        <f>F44/$C44*Sheet9!$C44</f>
        <v>1.9996100000000001</v>
      </c>
    </row>
    <row r="45" spans="1:11" x14ac:dyDescent="0.4">
      <c r="A45" s="14" t="s">
        <v>86</v>
      </c>
      <c r="B45" s="14" t="s">
        <v>87</v>
      </c>
      <c r="C45" s="14" t="s">
        <v>218</v>
      </c>
      <c r="D45" s="14" t="s">
        <v>370</v>
      </c>
      <c r="E45" s="14" t="s">
        <v>298</v>
      </c>
      <c r="F45" s="14" t="s">
        <v>520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0.96135000000000004</v>
      </c>
      <c r="J45" s="15">
        <f>E45/$C45*Sheet9!$C45</f>
        <v>0.90366999999999997</v>
      </c>
      <c r="K45" s="15">
        <f>F45/$C45*Sheet9!$C45</f>
        <v>2.4995099999999999</v>
      </c>
    </row>
    <row r="46" spans="1:11" x14ac:dyDescent="0.4">
      <c r="A46" s="14" t="s">
        <v>88</v>
      </c>
      <c r="B46" s="14" t="s">
        <v>89</v>
      </c>
      <c r="C46" s="14" t="s">
        <v>219</v>
      </c>
      <c r="D46" s="14" t="s">
        <v>117</v>
      </c>
      <c r="E46" s="14" t="s">
        <v>377</v>
      </c>
      <c r="F46" s="14" t="s">
        <v>364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1.0190300000000001</v>
      </c>
      <c r="J46" s="15">
        <f>E46/$C46*Sheet9!$C46</f>
        <v>0.67293999999999998</v>
      </c>
      <c r="K46" s="15">
        <f>F46/$C46*Sheet9!$C46</f>
        <v>1.6343000000000001</v>
      </c>
    </row>
    <row r="47" spans="1:11" x14ac:dyDescent="0.4">
      <c r="A47" s="14" t="s">
        <v>90</v>
      </c>
      <c r="B47" s="14" t="s">
        <v>91</v>
      </c>
      <c r="C47" s="14" t="s">
        <v>220</v>
      </c>
      <c r="D47" s="14" t="s">
        <v>524</v>
      </c>
      <c r="E47" s="14" t="s">
        <v>143</v>
      </c>
      <c r="F47" s="14" t="s">
        <v>489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0.71140000000000003</v>
      </c>
      <c r="J47" s="15">
        <f>E47/$C47*Sheet9!$C47</f>
        <v>0.34608</v>
      </c>
      <c r="K47" s="15">
        <f>F47/$C47*Sheet9!$C47</f>
        <v>1.03826</v>
      </c>
    </row>
    <row r="48" spans="1:11" x14ac:dyDescent="0.4">
      <c r="A48" s="14" t="s">
        <v>92</v>
      </c>
      <c r="B48" s="14" t="s">
        <v>93</v>
      </c>
      <c r="C48" s="14" t="s">
        <v>221</v>
      </c>
      <c r="D48" s="14" t="s">
        <v>256</v>
      </c>
      <c r="E48" s="14" t="s">
        <v>413</v>
      </c>
      <c r="F48" s="14" t="s">
        <v>259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1.34589</v>
      </c>
      <c r="J48" s="15">
        <f>E48/$C48*Sheet9!$C48</f>
        <v>0.49990000000000001</v>
      </c>
      <c r="K48" s="15">
        <f>F48/$C48*Sheet9!$C48</f>
        <v>1.9419299999999999</v>
      </c>
    </row>
    <row r="49" spans="1:11" x14ac:dyDescent="0.4">
      <c r="A49" s="14" t="s">
        <v>94</v>
      </c>
      <c r="B49" s="14" t="s">
        <v>95</v>
      </c>
      <c r="C49" s="14" t="s">
        <v>222</v>
      </c>
      <c r="D49" s="14" t="s">
        <v>411</v>
      </c>
      <c r="E49" s="14" t="s">
        <v>478</v>
      </c>
      <c r="F49" s="14" t="s">
        <v>503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1.2497499999999999</v>
      </c>
      <c r="J49" s="15">
        <f>E49/$C49*Sheet9!$C49</f>
        <v>0.80752999999999997</v>
      </c>
      <c r="K49" s="15">
        <f>F49/$C49*Sheet9!$C49</f>
        <v>2.01884</v>
      </c>
    </row>
    <row r="50" spans="1:11" x14ac:dyDescent="0.4">
      <c r="A50" s="14" t="s">
        <v>96</v>
      </c>
      <c r="B50" s="14" t="s">
        <v>97</v>
      </c>
      <c r="C50" s="14" t="s">
        <v>223</v>
      </c>
      <c r="D50" s="14" t="s">
        <v>151</v>
      </c>
      <c r="E50" s="14" t="s">
        <v>471</v>
      </c>
      <c r="F50" s="14" t="s">
        <v>298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0.44222</v>
      </c>
      <c r="J50" s="15">
        <f>E50/$C50*Sheet9!$C50</f>
        <v>0.53835</v>
      </c>
      <c r="K50" s="15">
        <f>F50/$C50*Sheet9!$C50</f>
        <v>0.90366999999999986</v>
      </c>
    </row>
    <row r="51" spans="1:11" x14ac:dyDescent="0.4">
      <c r="A51" s="14" t="s">
        <v>98</v>
      </c>
      <c r="B51" s="14" t="s">
        <v>99</v>
      </c>
      <c r="C51" s="14" t="s">
        <v>224</v>
      </c>
      <c r="D51" s="14" t="s">
        <v>128</v>
      </c>
      <c r="E51" s="14" t="s">
        <v>171</v>
      </c>
      <c r="F51" s="14" t="s">
        <v>299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0.51912999999999998</v>
      </c>
      <c r="J51" s="15">
        <f>E51/$C51*Sheet9!$C51</f>
        <v>0.26917000000000002</v>
      </c>
      <c r="K51" s="15">
        <f>F51/$C51*Sheet9!$C51</f>
        <v>0.84598999999999991</v>
      </c>
    </row>
    <row r="52" spans="1:11" x14ac:dyDescent="0.4">
      <c r="A52" s="14" t="s">
        <v>100</v>
      </c>
      <c r="B52" s="14" t="s">
        <v>101</v>
      </c>
      <c r="C52" s="14" t="s">
        <v>225</v>
      </c>
      <c r="D52" s="14" t="s">
        <v>412</v>
      </c>
      <c r="E52" s="14" t="s">
        <v>151</v>
      </c>
      <c r="F52" s="14" t="s">
        <v>375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0.69216999999999995</v>
      </c>
      <c r="J52" s="15">
        <f>E52/$C52*Sheet9!$C52</f>
        <v>0.44222000000000006</v>
      </c>
      <c r="K52" s="15">
        <f>F52/$C52*Sheet9!$C52</f>
        <v>0.88444000000000011</v>
      </c>
    </row>
    <row r="53" spans="1:11" x14ac:dyDescent="0.4">
      <c r="A53" s="14" t="s">
        <v>102</v>
      </c>
      <c r="B53" s="14" t="s">
        <v>103</v>
      </c>
      <c r="C53" s="14" t="s">
        <v>226</v>
      </c>
      <c r="D53" s="14" t="s">
        <v>305</v>
      </c>
      <c r="E53" s="14" t="s">
        <v>141</v>
      </c>
      <c r="F53" s="14" t="s">
        <v>300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0.46144000000000002</v>
      </c>
      <c r="J53" s="15">
        <f>E53/$C53*Sheet9!$C53</f>
        <v>0.13458000000000001</v>
      </c>
      <c r="K53" s="15">
        <f>F53/$C53*Sheet9!$C53</f>
        <v>0.73062000000000005</v>
      </c>
    </row>
    <row r="54" spans="1:11" x14ac:dyDescent="0.4">
      <c r="A54" s="14" t="s">
        <v>104</v>
      </c>
      <c r="B54" s="14" t="s">
        <v>105</v>
      </c>
      <c r="C54" s="14" t="s">
        <v>227</v>
      </c>
      <c r="D54" s="14" t="s">
        <v>300</v>
      </c>
      <c r="E54" s="14" t="s">
        <v>139</v>
      </c>
      <c r="F54" s="14" t="s">
        <v>302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0.73062000000000005</v>
      </c>
      <c r="J54" s="15">
        <f>E54/$C54*Sheet9!$C54</f>
        <v>0.15381</v>
      </c>
      <c r="K54" s="15">
        <f>F54/$C54*Sheet9!$C54</f>
        <v>0.61526000000000003</v>
      </c>
    </row>
    <row r="55" spans="1:11" x14ac:dyDescent="0.4">
      <c r="A55" s="14" t="s">
        <v>106</v>
      </c>
      <c r="B55" s="14" t="s">
        <v>107</v>
      </c>
      <c r="C55" s="14" t="s">
        <v>228</v>
      </c>
      <c r="D55" s="14" t="s">
        <v>302</v>
      </c>
      <c r="E55" s="14" t="s">
        <v>167</v>
      </c>
      <c r="F55" s="14" t="s">
        <v>151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0.61526000000000003</v>
      </c>
      <c r="J55" s="15">
        <f>E55/$C55*Sheet9!$C55</f>
        <v>9.6129999999999993E-2</v>
      </c>
      <c r="K55" s="15">
        <f>F55/$C55*Sheet9!$C55</f>
        <v>0.44222</v>
      </c>
    </row>
    <row r="56" spans="1:11" x14ac:dyDescent="0.4">
      <c r="A56" s="14" t="s">
        <v>108</v>
      </c>
      <c r="B56" s="14" t="s">
        <v>109</v>
      </c>
      <c r="C56" s="14" t="s">
        <v>229</v>
      </c>
      <c r="D56" s="14" t="s">
        <v>302</v>
      </c>
      <c r="E56" s="14" t="s">
        <v>139</v>
      </c>
      <c r="F56" s="14" t="s">
        <v>128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0.61526000000000003</v>
      </c>
      <c r="J56" s="15">
        <f>E56/$C56*Sheet9!$C56</f>
        <v>0.15381</v>
      </c>
      <c r="K56" s="15">
        <f>F56/$C56*Sheet9!$C56</f>
        <v>0.51912999999999998</v>
      </c>
    </row>
    <row r="57" spans="1:11" x14ac:dyDescent="0.4">
      <c r="A57" s="14" t="s">
        <v>110</v>
      </c>
      <c r="B57" s="14" t="s">
        <v>111</v>
      </c>
      <c r="C57" s="14" t="s">
        <v>229</v>
      </c>
      <c r="D57" s="14" t="s">
        <v>130</v>
      </c>
      <c r="E57" s="14" t="s">
        <v>303</v>
      </c>
      <c r="F57" s="14" t="s">
        <v>151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0.42298999999999998</v>
      </c>
      <c r="J57" s="15">
        <f>E57/$C57*Sheet9!$C57</f>
        <v>0.17304</v>
      </c>
      <c r="K57" s="15">
        <f>F57/$C57*Sheet9!$C57</f>
        <v>0.44222</v>
      </c>
    </row>
    <row r="58" spans="1:11" x14ac:dyDescent="0.4">
      <c r="A58" s="14" t="s">
        <v>112</v>
      </c>
      <c r="B58" s="14" t="s">
        <v>113</v>
      </c>
      <c r="C58" s="14" t="s">
        <v>230</v>
      </c>
      <c r="D58" s="14" t="s">
        <v>525</v>
      </c>
      <c r="E58" s="14" t="s">
        <v>167</v>
      </c>
      <c r="F58" s="14" t="s">
        <v>143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0.55757999999999996</v>
      </c>
      <c r="J58" s="15">
        <f>E58/$C58*Sheet9!$C58</f>
        <v>9.6129999999999993E-2</v>
      </c>
      <c r="K58" s="15">
        <f>F58/$C58*Sheet9!$C58</f>
        <v>0.34608</v>
      </c>
    </row>
    <row r="59" spans="1:11" x14ac:dyDescent="0.4">
      <c r="A59" s="14" t="s">
        <v>114</v>
      </c>
      <c r="B59" s="14" t="s">
        <v>115</v>
      </c>
      <c r="C59" s="14" t="s">
        <v>231</v>
      </c>
      <c r="D59" s="14" t="s">
        <v>135</v>
      </c>
      <c r="E59" s="14" t="s">
        <v>163</v>
      </c>
      <c r="F59" s="14" t="s">
        <v>147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0.32685999999999998</v>
      </c>
      <c r="J59" s="15">
        <f>E59/$C59*Sheet9!$C59</f>
        <v>0</v>
      </c>
      <c r="K59" s="15">
        <f>F59/$C59*Sheet9!$C59</f>
        <v>0.38453999999999999</v>
      </c>
    </row>
    <row r="60" spans="1:11" x14ac:dyDescent="0.4">
      <c r="A60" s="14" t="s">
        <v>116</v>
      </c>
      <c r="B60" s="14" t="s">
        <v>117</v>
      </c>
      <c r="C60" s="14" t="s">
        <v>9</v>
      </c>
      <c r="D60" s="14" t="s">
        <v>161</v>
      </c>
      <c r="E60" s="14" t="s">
        <v>163</v>
      </c>
      <c r="F60" s="14" t="s">
        <v>130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0.19227</v>
      </c>
      <c r="J60" s="15">
        <f>E60/$C60*Sheet9!$C60</f>
        <v>0</v>
      </c>
      <c r="K60" s="15">
        <f>F60/$C60*Sheet9!$C60</f>
        <v>0.42298999999999998</v>
      </c>
    </row>
    <row r="61" spans="1:11" x14ac:dyDescent="0.4">
      <c r="A61" s="14" t="s">
        <v>118</v>
      </c>
      <c r="B61" s="14" t="s">
        <v>119</v>
      </c>
      <c r="C61" s="14" t="s">
        <v>232</v>
      </c>
      <c r="D61" s="14" t="s">
        <v>304</v>
      </c>
      <c r="E61" s="14" t="s">
        <v>163</v>
      </c>
      <c r="F61" s="14" t="s">
        <v>141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0.21149000000000001</v>
      </c>
      <c r="J61" s="15">
        <f>E61/$C61*Sheet9!$C61</f>
        <v>0</v>
      </c>
      <c r="K61" s="15">
        <f>F61/$C61*Sheet9!$C61</f>
        <v>0.13458000000000001</v>
      </c>
    </row>
    <row r="62" spans="1:11" x14ac:dyDescent="0.4">
      <c r="A62" s="14" t="s">
        <v>120</v>
      </c>
      <c r="B62" s="14" t="s">
        <v>121</v>
      </c>
      <c r="C62" s="14" t="s">
        <v>233</v>
      </c>
      <c r="D62" s="14" t="s">
        <v>161</v>
      </c>
      <c r="E62" s="14" t="s">
        <v>167</v>
      </c>
      <c r="F62" s="14" t="s">
        <v>304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0.19227</v>
      </c>
      <c r="J62" s="15">
        <f>E62/$C62*Sheet9!$C62</f>
        <v>9.6130000000000007E-2</v>
      </c>
      <c r="K62" s="15">
        <f>F62/$C62*Sheet9!$C62</f>
        <v>0.21149000000000001</v>
      </c>
    </row>
    <row r="63" spans="1:11" x14ac:dyDescent="0.4">
      <c r="A63" s="14" t="s">
        <v>122</v>
      </c>
      <c r="B63" s="14" t="s">
        <v>123</v>
      </c>
      <c r="C63" s="14" t="s">
        <v>234</v>
      </c>
      <c r="D63" s="14" t="s">
        <v>167</v>
      </c>
      <c r="E63" s="14" t="s">
        <v>163</v>
      </c>
      <c r="F63" s="14" t="s">
        <v>141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9.6129999999999993E-2</v>
      </c>
      <c r="J63" s="15">
        <f>E63/$C63*Sheet9!$C63</f>
        <v>0</v>
      </c>
      <c r="K63" s="15">
        <f>F63/$C63*Sheet9!$C63</f>
        <v>0.13458000000000001</v>
      </c>
    </row>
    <row r="64" spans="1:11" x14ac:dyDescent="0.4">
      <c r="A64" s="14" t="s">
        <v>124</v>
      </c>
      <c r="B64" s="14" t="s">
        <v>125</v>
      </c>
      <c r="C64" s="14" t="s">
        <v>235</v>
      </c>
      <c r="D64" s="14" t="s">
        <v>161</v>
      </c>
      <c r="E64" s="14" t="s">
        <v>141</v>
      </c>
      <c r="F64" s="14" t="s">
        <v>303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0.19227</v>
      </c>
      <c r="J64" s="15">
        <f>E64/$C64*Sheet9!$C64</f>
        <v>0.13458000000000001</v>
      </c>
      <c r="K64" s="15">
        <f>F64/$C64*Sheet9!$C64</f>
        <v>0.17304</v>
      </c>
    </row>
    <row r="65" spans="1:11" x14ac:dyDescent="0.4">
      <c r="A65" s="14" t="s">
        <v>126</v>
      </c>
      <c r="B65" s="14" t="s">
        <v>119</v>
      </c>
      <c r="C65" s="14" t="s">
        <v>236</v>
      </c>
      <c r="D65" s="14" t="s">
        <v>303</v>
      </c>
      <c r="E65" s="14" t="s">
        <v>163</v>
      </c>
      <c r="F65" s="14" t="s">
        <v>161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0.17304</v>
      </c>
      <c r="J65" s="15">
        <f>E65/$C65*Sheet9!$C65</f>
        <v>0</v>
      </c>
      <c r="K65" s="15">
        <f>F65/$C65*Sheet9!$C65</f>
        <v>0.19227</v>
      </c>
    </row>
    <row r="66" spans="1:11" x14ac:dyDescent="0.4">
      <c r="A66" s="14" t="s">
        <v>127</v>
      </c>
      <c r="B66" s="14" t="s">
        <v>128</v>
      </c>
      <c r="C66" s="14" t="s">
        <v>237</v>
      </c>
      <c r="D66" s="14" t="s">
        <v>167</v>
      </c>
      <c r="E66" s="14" t="s">
        <v>163</v>
      </c>
      <c r="F66" s="14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9.6130000000000007E-2</v>
      </c>
      <c r="J66" s="15">
        <f>E66/$C66*Sheet9!$C66</f>
        <v>0</v>
      </c>
      <c r="K66" s="15">
        <f>F66/$C66*Sheet9!$C66</f>
        <v>0</v>
      </c>
    </row>
    <row r="67" spans="1:11" x14ac:dyDescent="0.4">
      <c r="A67" s="14" t="s">
        <v>129</v>
      </c>
      <c r="B67" s="14" t="s">
        <v>130</v>
      </c>
      <c r="C67" s="14" t="s">
        <v>238</v>
      </c>
      <c r="D67" s="14" t="s">
        <v>139</v>
      </c>
      <c r="E67" s="14" t="s">
        <v>163</v>
      </c>
      <c r="F67" s="14" t="s">
        <v>139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0.15380999999999997</v>
      </c>
      <c r="J67" s="15">
        <f>E67/$C67*Sheet9!$C67</f>
        <v>0</v>
      </c>
      <c r="K67" s="15">
        <f>F67/$C67*Sheet9!$C67</f>
        <v>0.15380999999999997</v>
      </c>
    </row>
    <row r="68" spans="1:11" x14ac:dyDescent="0.4">
      <c r="A68" s="14" t="s">
        <v>131</v>
      </c>
      <c r="B68" s="14" t="s">
        <v>130</v>
      </c>
      <c r="C68" s="14" t="s">
        <v>239</v>
      </c>
      <c r="D68" s="14" t="s">
        <v>163</v>
      </c>
      <c r="E68" s="14" t="s">
        <v>163</v>
      </c>
      <c r="F68" s="14" t="s">
        <v>139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0.15381</v>
      </c>
    </row>
    <row r="69" spans="1:11" x14ac:dyDescent="0.4">
      <c r="A69" s="14" t="s">
        <v>132</v>
      </c>
      <c r="B69" s="14" t="s">
        <v>133</v>
      </c>
      <c r="C69" s="14" t="s">
        <v>240</v>
      </c>
      <c r="D69" s="14" t="s">
        <v>163</v>
      </c>
      <c r="E69" s="14" t="s">
        <v>163</v>
      </c>
      <c r="F69" s="14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4" t="s">
        <v>134</v>
      </c>
      <c r="B70" s="14" t="s">
        <v>135</v>
      </c>
      <c r="C70" s="14" t="s">
        <v>241</v>
      </c>
      <c r="D70" s="14" t="s">
        <v>141</v>
      </c>
      <c r="E70" s="14" t="s">
        <v>163</v>
      </c>
      <c r="F70" s="14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0.13458000000000001</v>
      </c>
      <c r="J70" s="15">
        <f>E70/$C70*Sheet9!$C70</f>
        <v>0</v>
      </c>
      <c r="K70" s="15">
        <f>F70/$C70*Sheet9!$C70</f>
        <v>0</v>
      </c>
    </row>
    <row r="71" spans="1:11" x14ac:dyDescent="0.4">
      <c r="A71" s="14" t="s">
        <v>136</v>
      </c>
      <c r="B71" s="14" t="s">
        <v>137</v>
      </c>
      <c r="C71" s="14" t="s">
        <v>242</v>
      </c>
      <c r="D71" s="14" t="s">
        <v>163</v>
      </c>
      <c r="E71" s="14" t="s">
        <v>163</v>
      </c>
      <c r="F71" s="14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4" t="s">
        <v>138</v>
      </c>
      <c r="B72" s="14" t="s">
        <v>139</v>
      </c>
      <c r="C72" s="14" t="s">
        <v>243</v>
      </c>
      <c r="D72" s="14" t="s">
        <v>159</v>
      </c>
      <c r="E72" s="14" t="s">
        <v>163</v>
      </c>
      <c r="F72" s="14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0.11536</v>
      </c>
      <c r="J72" s="15">
        <f>E72/$C72*Sheet9!$C72</f>
        <v>0</v>
      </c>
      <c r="K72" s="15">
        <f>F72/$C72*Sheet9!$C72</f>
        <v>0</v>
      </c>
    </row>
    <row r="73" spans="1:11" x14ac:dyDescent="0.4">
      <c r="A73" s="14" t="s">
        <v>140</v>
      </c>
      <c r="B73" s="14" t="s">
        <v>141</v>
      </c>
      <c r="C73" s="14" t="s">
        <v>244</v>
      </c>
      <c r="D73" s="14" t="s">
        <v>167</v>
      </c>
      <c r="E73" s="14" t="s">
        <v>163</v>
      </c>
      <c r="F73" s="14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9.6129999999999993E-2</v>
      </c>
      <c r="J73" s="15">
        <f>E73/$C73*Sheet9!$C73</f>
        <v>0</v>
      </c>
      <c r="K73" s="15">
        <f>F73/$C73*Sheet9!$C73</f>
        <v>0</v>
      </c>
    </row>
    <row r="74" spans="1:11" x14ac:dyDescent="0.4">
      <c r="A74" s="14" t="s">
        <v>142</v>
      </c>
      <c r="B74" s="14" t="s">
        <v>143</v>
      </c>
      <c r="C74" s="14" t="s">
        <v>245</v>
      </c>
      <c r="D74" s="14" t="s">
        <v>163</v>
      </c>
      <c r="E74" s="14" t="s">
        <v>163</v>
      </c>
      <c r="F74" s="1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4" t="s">
        <v>144</v>
      </c>
      <c r="B75" s="14" t="s">
        <v>145</v>
      </c>
      <c r="C75" s="14" t="s">
        <v>246</v>
      </c>
      <c r="D75" s="14" t="s">
        <v>167</v>
      </c>
      <c r="E75" s="14" t="s">
        <v>163</v>
      </c>
      <c r="F75" s="14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9.6129999999999993E-2</v>
      </c>
      <c r="J75" s="15">
        <f>E75/$C75*Sheet9!$C75</f>
        <v>0</v>
      </c>
      <c r="K75" s="15">
        <f>F75/$C75*Sheet9!$C75</f>
        <v>0</v>
      </c>
    </row>
    <row r="76" spans="1:11" x14ac:dyDescent="0.4">
      <c r="A76" s="14" t="s">
        <v>146</v>
      </c>
      <c r="B76" s="14" t="s">
        <v>147</v>
      </c>
      <c r="C76" s="14" t="s">
        <v>247</v>
      </c>
      <c r="D76" s="14" t="s">
        <v>303</v>
      </c>
      <c r="E76" s="14" t="s">
        <v>163</v>
      </c>
      <c r="F76" s="14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0.17304</v>
      </c>
      <c r="J76" s="15">
        <f>E76/$C76*Sheet9!$C76</f>
        <v>0</v>
      </c>
      <c r="K76" s="15">
        <f>F76/$C76*Sheet9!$C76</f>
        <v>0</v>
      </c>
    </row>
    <row r="77" spans="1:11" x14ac:dyDescent="0.4">
      <c r="A77" s="14" t="s">
        <v>148</v>
      </c>
      <c r="B77" s="14" t="s">
        <v>149</v>
      </c>
      <c r="C77" s="14" t="s">
        <v>248</v>
      </c>
      <c r="D77" s="14" t="s">
        <v>167</v>
      </c>
      <c r="E77" s="14" t="s">
        <v>163</v>
      </c>
      <c r="F77" s="14" t="s">
        <v>141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9.6129999999999993E-2</v>
      </c>
      <c r="J77" s="15">
        <f>E77/$C77*Sheet9!$C77</f>
        <v>0</v>
      </c>
      <c r="K77" s="15">
        <f>F77/$C77*Sheet9!$C77</f>
        <v>0.13458000000000001</v>
      </c>
    </row>
    <row r="78" spans="1:11" x14ac:dyDescent="0.4">
      <c r="A78" s="14" t="s">
        <v>150</v>
      </c>
      <c r="B78" s="14" t="s">
        <v>151</v>
      </c>
      <c r="C78" s="14" t="s">
        <v>249</v>
      </c>
      <c r="D78" s="14" t="s">
        <v>141</v>
      </c>
      <c r="E78" s="14" t="s">
        <v>163</v>
      </c>
      <c r="F78" s="14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0.13458000000000001</v>
      </c>
      <c r="J78" s="15">
        <f>E78/$C78*Sheet9!$C78</f>
        <v>0</v>
      </c>
      <c r="K78" s="15">
        <f>F78/$C78*Sheet9!$C78</f>
        <v>0</v>
      </c>
    </row>
    <row r="79" spans="1:11" x14ac:dyDescent="0.4">
      <c r="A79" s="14" t="s">
        <v>152</v>
      </c>
      <c r="B79" s="14" t="s">
        <v>153</v>
      </c>
      <c r="C79" s="14" t="s">
        <v>246</v>
      </c>
      <c r="D79" s="14" t="s">
        <v>167</v>
      </c>
      <c r="E79" s="14" t="s">
        <v>163</v>
      </c>
      <c r="F79" s="14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9.6129999999999993E-2</v>
      </c>
      <c r="J79" s="15">
        <f>E79/$C79*Sheet9!$C79</f>
        <v>0</v>
      </c>
      <c r="K79" s="15">
        <f>F79/$C79*Sheet9!$C79</f>
        <v>0</v>
      </c>
    </row>
    <row r="80" spans="1:11" x14ac:dyDescent="0.4">
      <c r="A80" s="14" t="s">
        <v>154</v>
      </c>
      <c r="B80" s="14" t="s">
        <v>155</v>
      </c>
      <c r="C80" s="14" t="s">
        <v>250</v>
      </c>
      <c r="D80" s="14" t="s">
        <v>135</v>
      </c>
      <c r="E80" s="14" t="s">
        <v>163</v>
      </c>
      <c r="F80" s="14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0.32685999999999998</v>
      </c>
      <c r="J80" s="15">
        <f>E80/$C80*Sheet9!$C80</f>
        <v>0</v>
      </c>
      <c r="K80" s="15">
        <f>F80/$C80*Sheet9!$C80</f>
        <v>0</v>
      </c>
    </row>
    <row r="81" spans="1:11" x14ac:dyDescent="0.4">
      <c r="A81" s="14" t="s">
        <v>156</v>
      </c>
      <c r="B81" s="14" t="s">
        <v>147</v>
      </c>
      <c r="C81" s="14" t="s">
        <v>251</v>
      </c>
      <c r="D81" s="14" t="s">
        <v>304</v>
      </c>
      <c r="E81" s="14" t="s">
        <v>163</v>
      </c>
      <c r="F81" s="14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0.21149000000000001</v>
      </c>
      <c r="J81" s="15">
        <f>E81/$C81*Sheet9!$C81</f>
        <v>0</v>
      </c>
      <c r="K81" s="15">
        <f>F81/$C81*Sheet9!$C81</f>
        <v>0</v>
      </c>
    </row>
    <row r="82" spans="1:11" x14ac:dyDescent="0.4">
      <c r="A82" s="14" t="s">
        <v>157</v>
      </c>
      <c r="B82" s="14" t="s">
        <v>145</v>
      </c>
      <c r="C82" s="14" t="s">
        <v>252</v>
      </c>
      <c r="D82" s="14" t="s">
        <v>167</v>
      </c>
      <c r="E82" s="14" t="s">
        <v>163</v>
      </c>
      <c r="F82" s="14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9.6129999999999993E-2</v>
      </c>
      <c r="J82" s="15">
        <f>E82/$C82*Sheet9!$C82</f>
        <v>0</v>
      </c>
      <c r="K82" s="15">
        <f>F82/$C82*Sheet9!$C82</f>
        <v>0</v>
      </c>
    </row>
    <row r="83" spans="1:11" x14ac:dyDescent="0.4">
      <c r="A83" s="14" t="s">
        <v>158</v>
      </c>
      <c r="B83" s="14" t="s">
        <v>159</v>
      </c>
      <c r="C83" s="14" t="s">
        <v>253</v>
      </c>
      <c r="D83" s="14" t="s">
        <v>303</v>
      </c>
      <c r="E83" s="14" t="s">
        <v>163</v>
      </c>
      <c r="F83" s="14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0.17304</v>
      </c>
      <c r="J83" s="15">
        <f>E83/$C83*Sheet9!$C83</f>
        <v>0</v>
      </c>
      <c r="K83" s="15">
        <f>F83/$C83*Sheet9!$C83</f>
        <v>0</v>
      </c>
    </row>
    <row r="84" spans="1:11" x14ac:dyDescent="0.4">
      <c r="A84" s="14" t="s">
        <v>160</v>
      </c>
      <c r="B84" s="14" t="s">
        <v>161</v>
      </c>
      <c r="C84" s="14" t="s">
        <v>254</v>
      </c>
      <c r="D84" s="14" t="s">
        <v>161</v>
      </c>
      <c r="E84" s="14" t="s">
        <v>163</v>
      </c>
      <c r="F84" s="1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0.19227</v>
      </c>
      <c r="J84" s="15">
        <f>E84/$C84*Sheet9!$C84</f>
        <v>0</v>
      </c>
      <c r="K84" s="15">
        <f>F84/$C84*Sheet9!$C84</f>
        <v>0</v>
      </c>
    </row>
    <row r="85" spans="1:11" x14ac:dyDescent="0.4">
      <c r="A85" s="14" t="s">
        <v>162</v>
      </c>
      <c r="B85" s="14" t="s">
        <v>163</v>
      </c>
      <c r="C85" s="14" t="s">
        <v>255</v>
      </c>
      <c r="D85" s="14" t="s">
        <v>133</v>
      </c>
      <c r="E85" s="14" t="s">
        <v>163</v>
      </c>
      <c r="F85" s="14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0.23072000000000001</v>
      </c>
      <c r="J85" s="15">
        <f>E85/$C85*Sheet9!$C85</f>
        <v>0</v>
      </c>
      <c r="K85" s="15">
        <f>F85/$C85*Sheet9!$C85</f>
        <v>0</v>
      </c>
    </row>
    <row r="86" spans="1:11" x14ac:dyDescent="0.4">
      <c r="A86" s="14" t="s">
        <v>164</v>
      </c>
      <c r="B86" s="14" t="s">
        <v>163</v>
      </c>
      <c r="C86" s="14" t="s">
        <v>115</v>
      </c>
      <c r="D86" s="14" t="s">
        <v>143</v>
      </c>
      <c r="E86" s="14" t="s">
        <v>163</v>
      </c>
      <c r="F86" s="14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0.34608000000000005</v>
      </c>
      <c r="J86" s="15">
        <f>E86/$C86*Sheet9!$C86</f>
        <v>0</v>
      </c>
      <c r="K86" s="15">
        <f>F86/$C86*Sheet9!$C86</f>
        <v>0</v>
      </c>
    </row>
    <row r="87" spans="1:11" x14ac:dyDescent="0.4">
      <c r="A87" s="14" t="s">
        <v>165</v>
      </c>
      <c r="B87" s="14" t="s">
        <v>159</v>
      </c>
      <c r="C87" s="14" t="s">
        <v>256</v>
      </c>
      <c r="D87" s="14" t="s">
        <v>133</v>
      </c>
      <c r="E87" s="14" t="s">
        <v>163</v>
      </c>
      <c r="F87" s="14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0.23072000000000001</v>
      </c>
      <c r="J87" s="15">
        <f>E87/$C87*Sheet9!$C87</f>
        <v>0</v>
      </c>
      <c r="K87" s="15">
        <f>F87/$C87*Sheet9!$C87</f>
        <v>0</v>
      </c>
    </row>
    <row r="88" spans="1:11" x14ac:dyDescent="0.4">
      <c r="A88" s="14" t="s">
        <v>166</v>
      </c>
      <c r="B88" s="14" t="s">
        <v>167</v>
      </c>
      <c r="C88" s="14" t="s">
        <v>241</v>
      </c>
      <c r="D88" s="14" t="s">
        <v>153</v>
      </c>
      <c r="E88" s="14" t="s">
        <v>163</v>
      </c>
      <c r="F88" s="14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0.28839999999999999</v>
      </c>
      <c r="J88" s="15">
        <f>E88/$C88*Sheet9!$C88</f>
        <v>0</v>
      </c>
      <c r="K88" s="15">
        <f>F88/$C88*Sheet9!$C88</f>
        <v>0</v>
      </c>
    </row>
    <row r="89" spans="1:11" x14ac:dyDescent="0.4">
      <c r="A89" s="14" t="s">
        <v>168</v>
      </c>
      <c r="B89" s="14" t="s">
        <v>139</v>
      </c>
      <c r="C89" s="14" t="s">
        <v>257</v>
      </c>
      <c r="D89" s="14" t="s">
        <v>147</v>
      </c>
      <c r="E89" s="14" t="s">
        <v>163</v>
      </c>
      <c r="F89" s="14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0.38453999999999999</v>
      </c>
      <c r="J89" s="15">
        <f>E89/$C89*Sheet9!$C89</f>
        <v>0</v>
      </c>
      <c r="K89" s="15">
        <f>F89/$C89*Sheet9!$C89</f>
        <v>0</v>
      </c>
    </row>
    <row r="90" spans="1:11" x14ac:dyDescent="0.4">
      <c r="A90" s="14" t="s">
        <v>169</v>
      </c>
      <c r="B90" s="14" t="s">
        <v>153</v>
      </c>
      <c r="C90" s="14" t="s">
        <v>113</v>
      </c>
      <c r="D90" s="14" t="s">
        <v>167</v>
      </c>
      <c r="E90" s="14" t="s">
        <v>163</v>
      </c>
      <c r="F90" s="14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9.6129999999999993E-2</v>
      </c>
      <c r="J90" s="15">
        <f>E90/$C90*Sheet9!$C90</f>
        <v>0</v>
      </c>
      <c r="K90" s="15">
        <f>F90/$C90*Sheet9!$C90</f>
        <v>0</v>
      </c>
    </row>
    <row r="91" spans="1:11" x14ac:dyDescent="0.4">
      <c r="A91" s="14" t="s">
        <v>170</v>
      </c>
      <c r="B91" s="14" t="s">
        <v>171</v>
      </c>
      <c r="C91" s="14" t="s">
        <v>243</v>
      </c>
      <c r="D91" s="14" t="s">
        <v>149</v>
      </c>
      <c r="E91" s="14" t="s">
        <v>163</v>
      </c>
      <c r="F91" s="14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0.30763000000000001</v>
      </c>
      <c r="J91" s="15">
        <f>E91/$C91*Sheet9!$C91</f>
        <v>0</v>
      </c>
      <c r="K91" s="15">
        <f>F91/$C91*Sheet9!$C91</f>
        <v>0</v>
      </c>
    </row>
    <row r="92" spans="1:11" x14ac:dyDescent="0.4">
      <c r="A92" s="14" t="s">
        <v>172</v>
      </c>
      <c r="B92" s="14" t="s">
        <v>145</v>
      </c>
      <c r="C92" s="14" t="s">
        <v>258</v>
      </c>
      <c r="D92" s="14" t="s">
        <v>163</v>
      </c>
      <c r="E92" s="14" t="s">
        <v>163</v>
      </c>
      <c r="F92" s="14" t="s">
        <v>139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0.15381</v>
      </c>
    </row>
    <row r="93" spans="1:11" x14ac:dyDescent="0.4">
      <c r="A93" s="14" t="s">
        <v>173</v>
      </c>
      <c r="B93" s="14" t="s">
        <v>145</v>
      </c>
      <c r="C93" s="14" t="s">
        <v>259</v>
      </c>
      <c r="D93" s="14" t="s">
        <v>133</v>
      </c>
      <c r="E93" s="14" t="s">
        <v>167</v>
      </c>
      <c r="F93" s="14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0.23072000000000001</v>
      </c>
      <c r="J93" s="15">
        <f>E93/$C93*Sheet9!$C93</f>
        <v>9.6129999999999993E-2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51B9-BBEA-4BB4-91BE-58B8E2D1EDD5}">
  <sheetPr codeName="Sheet19"/>
  <dimension ref="A1:K93"/>
  <sheetViews>
    <sheetView topLeftCell="A10" workbookViewId="0">
      <selection activeCell="I1" sqref="I1:K1048576"/>
    </sheetView>
  </sheetViews>
  <sheetFormatPr defaultRowHeight="17.399999999999999" x14ac:dyDescent="0.4"/>
  <sheetData>
    <row r="1" spans="1:11" x14ac:dyDescent="0.4">
      <c r="A1" s="15" t="s">
        <v>0</v>
      </c>
      <c r="B1" s="15" t="s">
        <v>1</v>
      </c>
      <c r="C1" s="15" t="s">
        <v>174</v>
      </c>
      <c r="D1" s="15" t="s">
        <v>1498</v>
      </c>
      <c r="I1" s="15" t="s">
        <v>1498</v>
      </c>
      <c r="J1" s="15"/>
      <c r="K1" s="15"/>
    </row>
    <row r="2" spans="1:11" x14ac:dyDescent="0.4">
      <c r="A2" s="15" t="s">
        <v>2</v>
      </c>
      <c r="B2" s="15" t="s">
        <v>3</v>
      </c>
      <c r="C2" s="15" t="s">
        <v>175</v>
      </c>
      <c r="D2" s="15" t="s">
        <v>171</v>
      </c>
      <c r="G2" s="15">
        <f>B2/$C2*Sheet9!$C2</f>
        <v>5.24899</v>
      </c>
      <c r="H2">
        <f>C2/$C2*Sheet9!$C2</f>
        <v>26.26417</v>
      </c>
      <c r="I2" s="15">
        <f>D2/$C2*Sheet9!$C2</f>
        <v>0.26917000000000002</v>
      </c>
      <c r="J2" s="15">
        <f>E2/$C2*Sheet9!$C2</f>
        <v>0</v>
      </c>
      <c r="K2" s="15">
        <f>F2/$C2*Sheet9!$C2</f>
        <v>0</v>
      </c>
    </row>
    <row r="3" spans="1:11" x14ac:dyDescent="0.4">
      <c r="A3" s="15" t="s">
        <v>4</v>
      </c>
      <c r="B3" s="15" t="s">
        <v>5</v>
      </c>
      <c r="C3" s="15" t="s">
        <v>176</v>
      </c>
      <c r="D3" s="15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0.28839999999999999</v>
      </c>
      <c r="J3" s="15">
        <f>E3/$C3*Sheet9!$C3</f>
        <v>0</v>
      </c>
      <c r="K3" s="15">
        <f>F3/$C3*Sheet9!$C3</f>
        <v>0</v>
      </c>
    </row>
    <row r="4" spans="1:11" x14ac:dyDescent="0.4">
      <c r="A4" s="15" t="s">
        <v>6</v>
      </c>
      <c r="B4" s="15" t="s">
        <v>7</v>
      </c>
      <c r="C4" s="15" t="s">
        <v>177</v>
      </c>
      <c r="D4" s="15" t="s">
        <v>149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0.30763000000000001</v>
      </c>
      <c r="J4" s="15">
        <f>E4/$C4*Sheet9!$C4</f>
        <v>0</v>
      </c>
      <c r="K4" s="15">
        <f>F4/$C4*Sheet9!$C4</f>
        <v>0</v>
      </c>
    </row>
    <row r="5" spans="1:11" x14ac:dyDescent="0.4">
      <c r="A5" s="15" t="s">
        <v>8</v>
      </c>
      <c r="B5" s="15" t="s">
        <v>9</v>
      </c>
      <c r="C5" s="15" t="s">
        <v>178</v>
      </c>
      <c r="D5" s="15" t="s">
        <v>133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0.23072000000000001</v>
      </c>
      <c r="J5" s="15">
        <f>E5/$C5*Sheet9!$C5</f>
        <v>0</v>
      </c>
      <c r="K5" s="15">
        <f>F5/$C5*Sheet9!$C5</f>
        <v>0</v>
      </c>
    </row>
    <row r="6" spans="1:11" x14ac:dyDescent="0.4">
      <c r="A6" s="15" t="s">
        <v>10</v>
      </c>
      <c r="B6" s="15" t="s">
        <v>11</v>
      </c>
      <c r="C6" s="15" t="s">
        <v>179</v>
      </c>
      <c r="D6" s="15" t="s">
        <v>304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0.21149000000000001</v>
      </c>
      <c r="J6" s="15">
        <f>E6/$C6*Sheet9!$C6</f>
        <v>0</v>
      </c>
      <c r="K6" s="15">
        <f>F6/$C6*Sheet9!$C6</f>
        <v>0</v>
      </c>
    </row>
    <row r="7" spans="1:11" x14ac:dyDescent="0.4">
      <c r="A7" s="15" t="s">
        <v>12</v>
      </c>
      <c r="B7" s="15" t="s">
        <v>13</v>
      </c>
      <c r="C7" s="15" t="s">
        <v>180</v>
      </c>
      <c r="D7" s="15" t="s">
        <v>149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0.30763000000000001</v>
      </c>
      <c r="J7" s="15">
        <f>E7/$C7*Sheet9!$C7</f>
        <v>0</v>
      </c>
      <c r="K7" s="15">
        <f>F7/$C7*Sheet9!$C7</f>
        <v>0</v>
      </c>
    </row>
    <row r="8" spans="1:11" x14ac:dyDescent="0.4">
      <c r="A8" s="15" t="s">
        <v>14</v>
      </c>
      <c r="B8" s="15" t="s">
        <v>15</v>
      </c>
      <c r="C8" s="15" t="s">
        <v>181</v>
      </c>
      <c r="D8" s="15" t="s">
        <v>149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0.30763000000000001</v>
      </c>
      <c r="J8" s="15">
        <f>E8/$C8*Sheet9!$C8</f>
        <v>0</v>
      </c>
      <c r="K8" s="15">
        <f>F8/$C8*Sheet9!$C8</f>
        <v>0</v>
      </c>
    </row>
    <row r="9" spans="1:11" x14ac:dyDescent="0.4">
      <c r="A9" s="15" t="s">
        <v>16</v>
      </c>
      <c r="B9" s="15" t="s">
        <v>17</v>
      </c>
      <c r="C9" s="15" t="s">
        <v>182</v>
      </c>
      <c r="D9" s="15" t="s">
        <v>303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0.17304</v>
      </c>
      <c r="J9" s="15">
        <f>E9/$C9*Sheet9!$C9</f>
        <v>0</v>
      </c>
      <c r="K9" s="15">
        <f>F9/$C9*Sheet9!$C9</f>
        <v>0</v>
      </c>
    </row>
    <row r="10" spans="1:11" x14ac:dyDescent="0.4">
      <c r="A10" s="15" t="s">
        <v>18</v>
      </c>
      <c r="B10" s="15" t="s">
        <v>19</v>
      </c>
      <c r="C10" s="15" t="s">
        <v>183</v>
      </c>
      <c r="D10" s="15" t="s">
        <v>151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0.44222000000000006</v>
      </c>
      <c r="J10" s="15">
        <f>E10/$C10*Sheet9!$C10</f>
        <v>0</v>
      </c>
      <c r="K10" s="15">
        <f>F10/$C10*Sheet9!$C10</f>
        <v>0</v>
      </c>
    </row>
    <row r="11" spans="1:11" x14ac:dyDescent="0.4">
      <c r="A11" s="15" t="s">
        <v>20</v>
      </c>
      <c r="B11" s="15" t="s">
        <v>21</v>
      </c>
      <c r="C11" s="15" t="s">
        <v>184</v>
      </c>
      <c r="D11" s="15" t="s">
        <v>153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0.28839999999999999</v>
      </c>
      <c r="J11" s="15">
        <f>E11/$C11*Sheet9!$C11</f>
        <v>0</v>
      </c>
      <c r="K11" s="15">
        <f>F11/$C11*Sheet9!$C11</f>
        <v>0</v>
      </c>
    </row>
    <row r="12" spans="1:11" x14ac:dyDescent="0.4">
      <c r="A12" s="15" t="s">
        <v>22</v>
      </c>
      <c r="B12" s="15" t="s">
        <v>23</v>
      </c>
      <c r="C12" s="15" t="s">
        <v>185</v>
      </c>
      <c r="D12" s="15" t="s">
        <v>153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0.28839999999999999</v>
      </c>
      <c r="J12" s="15">
        <f>E12/$C12*Sheet9!$C12</f>
        <v>0</v>
      </c>
      <c r="K12" s="15">
        <f>F12/$C12*Sheet9!$C12</f>
        <v>0</v>
      </c>
    </row>
    <row r="13" spans="1:11" x14ac:dyDescent="0.4">
      <c r="A13" s="15" t="s">
        <v>24</v>
      </c>
      <c r="B13" s="15" t="s">
        <v>25</v>
      </c>
      <c r="C13" s="15" t="s">
        <v>186</v>
      </c>
      <c r="D13" s="15" t="s">
        <v>171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0.26917000000000002</v>
      </c>
      <c r="J13" s="15">
        <f>E13/$C13*Sheet9!$C13</f>
        <v>0</v>
      </c>
      <c r="K13" s="15">
        <f>F13/$C13*Sheet9!$C13</f>
        <v>0</v>
      </c>
    </row>
    <row r="14" spans="1:11" x14ac:dyDescent="0.4">
      <c r="A14" s="15" t="s">
        <v>26</v>
      </c>
      <c r="B14" s="15" t="s">
        <v>27</v>
      </c>
      <c r="C14" s="15" t="s">
        <v>187</v>
      </c>
      <c r="D14" s="15" t="s">
        <v>378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0.48066999999999999</v>
      </c>
      <c r="J14" s="15">
        <f>E14/$C14*Sheet9!$C14</f>
        <v>0</v>
      </c>
      <c r="K14" s="15">
        <f>F14/$C14*Sheet9!$C14</f>
        <v>0</v>
      </c>
    </row>
    <row r="15" spans="1:11" x14ac:dyDescent="0.4">
      <c r="A15" s="15" t="s">
        <v>28</v>
      </c>
      <c r="B15" s="15" t="s">
        <v>13</v>
      </c>
      <c r="C15" s="15" t="s">
        <v>188</v>
      </c>
      <c r="D15" s="15" t="s">
        <v>155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0.36531000000000002</v>
      </c>
      <c r="J15" s="15">
        <f>E15/$C15*Sheet9!$C15</f>
        <v>0</v>
      </c>
      <c r="K15" s="15">
        <f>F15/$C15*Sheet9!$C15</f>
        <v>0</v>
      </c>
    </row>
    <row r="16" spans="1:11" x14ac:dyDescent="0.4">
      <c r="A16" s="15" t="s">
        <v>29</v>
      </c>
      <c r="B16" s="15" t="s">
        <v>30</v>
      </c>
      <c r="C16" s="15" t="s">
        <v>189</v>
      </c>
      <c r="D16" s="15" t="s">
        <v>161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0.19227</v>
      </c>
      <c r="J16" s="15">
        <f>E16/$C16*Sheet9!$C16</f>
        <v>0</v>
      </c>
      <c r="K16" s="15">
        <f>F16/$C16*Sheet9!$C16</f>
        <v>0</v>
      </c>
    </row>
    <row r="17" spans="1:11" x14ac:dyDescent="0.4">
      <c r="A17" s="15" t="s">
        <v>31</v>
      </c>
      <c r="B17" s="15" t="s">
        <v>32</v>
      </c>
      <c r="C17" s="15" t="s">
        <v>190</v>
      </c>
      <c r="D17" s="15" t="s">
        <v>151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0.44222</v>
      </c>
      <c r="J17" s="15">
        <f>E17/$C17*Sheet9!$C17</f>
        <v>0</v>
      </c>
      <c r="K17" s="15">
        <f>F17/$C17*Sheet9!$C17</f>
        <v>0</v>
      </c>
    </row>
    <row r="18" spans="1:11" x14ac:dyDescent="0.4">
      <c r="A18" s="15" t="s">
        <v>33</v>
      </c>
      <c r="B18" s="15" t="s">
        <v>34</v>
      </c>
      <c r="C18" s="15" t="s">
        <v>191</v>
      </c>
      <c r="D18" s="15" t="s">
        <v>149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0.30763000000000001</v>
      </c>
      <c r="J18" s="15">
        <f>E18/$C18*Sheet9!$C18</f>
        <v>0</v>
      </c>
      <c r="K18" s="15">
        <f>F18/$C18*Sheet9!$C18</f>
        <v>0</v>
      </c>
    </row>
    <row r="19" spans="1:11" x14ac:dyDescent="0.4">
      <c r="A19" s="15" t="s">
        <v>35</v>
      </c>
      <c r="B19" s="15" t="s">
        <v>36</v>
      </c>
      <c r="C19" s="15" t="s">
        <v>192</v>
      </c>
      <c r="D19" s="15" t="s">
        <v>524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0.71140000000000003</v>
      </c>
      <c r="J19" s="15">
        <f>E19/$C19*Sheet9!$C19</f>
        <v>0</v>
      </c>
      <c r="K19" s="15">
        <f>F19/$C19*Sheet9!$C19</f>
        <v>0</v>
      </c>
    </row>
    <row r="20" spans="1:11" x14ac:dyDescent="0.4">
      <c r="A20" s="15" t="s">
        <v>37</v>
      </c>
      <c r="B20" s="15" t="s">
        <v>38</v>
      </c>
      <c r="C20" s="15" t="s">
        <v>193</v>
      </c>
      <c r="D20" s="15" t="s">
        <v>376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0.63449</v>
      </c>
      <c r="J20" s="15">
        <f>E20/$C20*Sheet9!$C20</f>
        <v>0</v>
      </c>
      <c r="K20" s="15">
        <f>F20/$C20*Sheet9!$C20</f>
        <v>0</v>
      </c>
    </row>
    <row r="21" spans="1:11" x14ac:dyDescent="0.4">
      <c r="A21" s="15" t="s">
        <v>39</v>
      </c>
      <c r="B21" s="15" t="s">
        <v>40</v>
      </c>
      <c r="C21" s="15" t="s">
        <v>194</v>
      </c>
      <c r="D21" s="15" t="s">
        <v>128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0.51912999999999998</v>
      </c>
      <c r="J21" s="15">
        <f>E21/$C21*Sheet9!$C21</f>
        <v>0</v>
      </c>
      <c r="K21" s="15">
        <f>F21/$C21*Sheet9!$C21</f>
        <v>0</v>
      </c>
    </row>
    <row r="22" spans="1:11" x14ac:dyDescent="0.4">
      <c r="A22" s="15" t="s">
        <v>41</v>
      </c>
      <c r="B22" s="15" t="s">
        <v>42</v>
      </c>
      <c r="C22" s="15" t="s">
        <v>195</v>
      </c>
      <c r="D22" s="15" t="s">
        <v>128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0.51912999999999998</v>
      </c>
      <c r="J22" s="15">
        <f>E22/$C22*Sheet9!$C22</f>
        <v>0</v>
      </c>
      <c r="K22" s="15">
        <f>F22/$C22*Sheet9!$C22</f>
        <v>0</v>
      </c>
    </row>
    <row r="23" spans="1:11" x14ac:dyDescent="0.4">
      <c r="A23" s="15" t="s">
        <v>43</v>
      </c>
      <c r="B23" s="15" t="s">
        <v>44</v>
      </c>
      <c r="C23" s="15" t="s">
        <v>196</v>
      </c>
      <c r="D23" s="15" t="s">
        <v>238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1.2113</v>
      </c>
      <c r="J23" s="15">
        <f>E23/$C23*Sheet9!$C23</f>
        <v>0</v>
      </c>
      <c r="K23" s="15">
        <f>F23/$C23*Sheet9!$C23</f>
        <v>0</v>
      </c>
    </row>
    <row r="24" spans="1:11" x14ac:dyDescent="0.4">
      <c r="A24" s="15" t="s">
        <v>45</v>
      </c>
      <c r="B24" s="15" t="s">
        <v>46</v>
      </c>
      <c r="C24" s="15" t="s">
        <v>197</v>
      </c>
      <c r="D24" s="15" t="s">
        <v>380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0.86521000000000003</v>
      </c>
      <c r="J24" s="15">
        <f>E24/$C24*Sheet9!$C24</f>
        <v>0</v>
      </c>
      <c r="K24" s="15">
        <f>F24/$C24*Sheet9!$C24</f>
        <v>0</v>
      </c>
    </row>
    <row r="25" spans="1:11" x14ac:dyDescent="0.4">
      <c r="A25" s="15" t="s">
        <v>47</v>
      </c>
      <c r="B25" s="15" t="s">
        <v>48</v>
      </c>
      <c r="C25" s="15" t="s">
        <v>198</v>
      </c>
      <c r="D25" s="15" t="s">
        <v>380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0.86521000000000015</v>
      </c>
      <c r="J25" s="15">
        <f>E25/$C25*Sheet9!$C25</f>
        <v>0</v>
      </c>
      <c r="K25" s="15">
        <f>F25/$C25*Sheet9!$C25</f>
        <v>0</v>
      </c>
    </row>
    <row r="26" spans="1:11" x14ac:dyDescent="0.4">
      <c r="A26" s="15" t="s">
        <v>49</v>
      </c>
      <c r="B26" s="15" t="s">
        <v>50</v>
      </c>
      <c r="C26" s="15" t="s">
        <v>199</v>
      </c>
      <c r="D26" s="15" t="s">
        <v>123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0.98058000000000001</v>
      </c>
      <c r="J26" s="15">
        <f>E26/$C26*Sheet9!$C26</f>
        <v>0</v>
      </c>
      <c r="K26" s="15">
        <f>F26/$C26*Sheet9!$C26</f>
        <v>0</v>
      </c>
    </row>
    <row r="27" spans="1:11" x14ac:dyDescent="0.4">
      <c r="A27" s="15" t="s">
        <v>51</v>
      </c>
      <c r="B27" s="15" t="s">
        <v>52</v>
      </c>
      <c r="C27" s="15" t="s">
        <v>200</v>
      </c>
      <c r="D27" s="15" t="s">
        <v>413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0.49989999999999996</v>
      </c>
      <c r="J27" s="15">
        <f>E27/$C27*Sheet9!$C27</f>
        <v>0</v>
      </c>
      <c r="K27" s="15">
        <f>F27/$C27*Sheet9!$C27</f>
        <v>0</v>
      </c>
    </row>
    <row r="28" spans="1:11" x14ac:dyDescent="0.4">
      <c r="A28" s="15" t="s">
        <v>53</v>
      </c>
      <c r="B28" s="15" t="s">
        <v>13</v>
      </c>
      <c r="C28" s="15" t="s">
        <v>201</v>
      </c>
      <c r="D28" s="15" t="s">
        <v>117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1.0190300000000001</v>
      </c>
      <c r="J28" s="15">
        <f>E28/$C28*Sheet9!$C28</f>
        <v>0</v>
      </c>
      <c r="K28" s="15">
        <f>F28/$C28*Sheet9!$C28</f>
        <v>0</v>
      </c>
    </row>
    <row r="29" spans="1:11" x14ac:dyDescent="0.4">
      <c r="A29" s="15" t="s">
        <v>54</v>
      </c>
      <c r="B29" s="15" t="s">
        <v>55</v>
      </c>
      <c r="C29" s="15" t="s">
        <v>202</v>
      </c>
      <c r="D29" s="15" t="s">
        <v>380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0.86521000000000015</v>
      </c>
      <c r="J29" s="15">
        <f>E29/$C29*Sheet9!$C29</f>
        <v>0</v>
      </c>
      <c r="K29" s="15">
        <f>F29/$C29*Sheet9!$C29</f>
        <v>0</v>
      </c>
    </row>
    <row r="30" spans="1:11" x14ac:dyDescent="0.4">
      <c r="A30" s="15" t="s">
        <v>56</v>
      </c>
      <c r="B30" s="15" t="s">
        <v>57</v>
      </c>
      <c r="C30" s="15" t="s">
        <v>203</v>
      </c>
      <c r="D30" s="15" t="s">
        <v>115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1.1920700000000002</v>
      </c>
      <c r="J30" s="15">
        <f>E30/$C30*Sheet9!$C30</f>
        <v>0</v>
      </c>
      <c r="K30" s="15">
        <f>F30/$C30*Sheet9!$C30</f>
        <v>0</v>
      </c>
    </row>
    <row r="31" spans="1:11" x14ac:dyDescent="0.4">
      <c r="A31" s="15" t="s">
        <v>58</v>
      </c>
      <c r="B31" s="15" t="s">
        <v>59</v>
      </c>
      <c r="C31" s="15" t="s">
        <v>204</v>
      </c>
      <c r="D31" s="15" t="s">
        <v>253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1.7881100000000001</v>
      </c>
      <c r="J31" s="15">
        <f>E31/$C31*Sheet9!$C31</f>
        <v>0</v>
      </c>
      <c r="K31" s="15">
        <f>F31/$C31*Sheet9!$C31</f>
        <v>0</v>
      </c>
    </row>
    <row r="32" spans="1:11" x14ac:dyDescent="0.4">
      <c r="A32" s="15" t="s">
        <v>60</v>
      </c>
      <c r="B32" s="15" t="s">
        <v>61</v>
      </c>
      <c r="C32" s="15" t="s">
        <v>205</v>
      </c>
      <c r="D32" s="15" t="s">
        <v>472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1.3074399999999999</v>
      </c>
      <c r="J32" s="15">
        <f>E32/$C32*Sheet9!$C32</f>
        <v>0</v>
      </c>
      <c r="K32" s="15">
        <f>F32/$C32*Sheet9!$C32</f>
        <v>0</v>
      </c>
    </row>
    <row r="33" spans="1:11" x14ac:dyDescent="0.4">
      <c r="A33" s="15" t="s">
        <v>62</v>
      </c>
      <c r="B33" s="15" t="s">
        <v>63</v>
      </c>
      <c r="C33" s="15" t="s">
        <v>206</v>
      </c>
      <c r="D33" s="15" t="s">
        <v>1164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2.0572900000000001</v>
      </c>
      <c r="J33" s="15">
        <f>E33/$C33*Sheet9!$C33</f>
        <v>0</v>
      </c>
      <c r="K33" s="15">
        <f>F33/$C33*Sheet9!$C33</f>
        <v>0</v>
      </c>
    </row>
    <row r="34" spans="1:11" x14ac:dyDescent="0.4">
      <c r="A34" s="15" t="s">
        <v>64</v>
      </c>
      <c r="B34" s="15" t="s">
        <v>65</v>
      </c>
      <c r="C34" s="15" t="s">
        <v>207</v>
      </c>
      <c r="D34" s="15" t="s">
        <v>237</v>
      </c>
      <c r="G34" s="15">
        <f>B34/$C34*Sheet9!$C34</f>
        <v>15.70851</v>
      </c>
      <c r="H34" s="15">
        <f>C34/$C34*Sheet9!$C34</f>
        <v>100</v>
      </c>
      <c r="I34" s="15">
        <f>D34/$C34*Sheet9!$C34</f>
        <v>2.3649200000000001</v>
      </c>
      <c r="J34" s="15">
        <f>E34/$C34*Sheet9!$C34</f>
        <v>0</v>
      </c>
      <c r="K34" s="15">
        <f>F34/$C34*Sheet9!$C34</f>
        <v>0</v>
      </c>
    </row>
    <row r="35" spans="1:11" x14ac:dyDescent="0.4">
      <c r="A35" s="15" t="s">
        <v>66</v>
      </c>
      <c r="B35" s="15" t="s">
        <v>67</v>
      </c>
      <c r="C35" s="15" t="s">
        <v>208</v>
      </c>
      <c r="D35" s="15" t="s">
        <v>1172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2.9994200000000002</v>
      </c>
      <c r="J35" s="15">
        <f>E35/$C35*Sheet9!$C35</f>
        <v>0</v>
      </c>
      <c r="K35" s="15">
        <f>F35/$C35*Sheet9!$C35</f>
        <v>0</v>
      </c>
    </row>
    <row r="36" spans="1:11" x14ac:dyDescent="0.4">
      <c r="A36" s="15" t="s">
        <v>68</v>
      </c>
      <c r="B36" s="15" t="s">
        <v>69</v>
      </c>
      <c r="C36" s="15" t="s">
        <v>209</v>
      </c>
      <c r="D36" s="15" t="s">
        <v>503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2.01884</v>
      </c>
      <c r="J36" s="15">
        <f>E36/$C36*Sheet9!$C36</f>
        <v>0</v>
      </c>
      <c r="K36" s="15">
        <f>F36/$C36*Sheet9!$C36</f>
        <v>0</v>
      </c>
    </row>
    <row r="37" spans="1:11" x14ac:dyDescent="0.4">
      <c r="A37" s="15" t="s">
        <v>70</v>
      </c>
      <c r="B37" s="15" t="s">
        <v>71</v>
      </c>
      <c r="C37" s="15" t="s">
        <v>210</v>
      </c>
      <c r="D37" s="15" t="s">
        <v>1164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2.0572900000000001</v>
      </c>
      <c r="J37" s="15">
        <f>E37/$C37*Sheet9!$C37</f>
        <v>0</v>
      </c>
      <c r="K37" s="15">
        <f>F37/$C37*Sheet9!$C37</f>
        <v>0</v>
      </c>
    </row>
    <row r="38" spans="1:11" x14ac:dyDescent="0.4">
      <c r="A38" s="15" t="s">
        <v>72</v>
      </c>
      <c r="B38" s="15" t="s">
        <v>73</v>
      </c>
      <c r="C38" s="15" t="s">
        <v>211</v>
      </c>
      <c r="D38" s="15" t="s">
        <v>374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1.53816</v>
      </c>
      <c r="J38" s="15">
        <f>E38/$C38*Sheet9!$C38</f>
        <v>0</v>
      </c>
      <c r="K38" s="15">
        <f>F38/$C38*Sheet9!$C38</f>
        <v>0</v>
      </c>
    </row>
    <row r="39" spans="1:11" x14ac:dyDescent="0.4">
      <c r="A39" s="15" t="s">
        <v>74</v>
      </c>
      <c r="B39" s="15" t="s">
        <v>75</v>
      </c>
      <c r="C39" s="15" t="s">
        <v>212</v>
      </c>
      <c r="D39" s="15" t="s">
        <v>366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1.0767100000000001</v>
      </c>
      <c r="J39" s="15">
        <f>E39/$C39*Sheet9!$C39</f>
        <v>0</v>
      </c>
      <c r="K39" s="15">
        <f>F39/$C39*Sheet9!$C39</f>
        <v>0</v>
      </c>
    </row>
    <row r="40" spans="1:11" x14ac:dyDescent="0.4">
      <c r="A40" s="15" t="s">
        <v>76</v>
      </c>
      <c r="B40" s="15" t="s">
        <v>77</v>
      </c>
      <c r="C40" s="15" t="s">
        <v>213</v>
      </c>
      <c r="D40" s="15" t="s">
        <v>367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1.13439</v>
      </c>
      <c r="J40" s="15">
        <f>E40/$C40*Sheet9!$C40</f>
        <v>0</v>
      </c>
      <c r="K40" s="15">
        <f>F40/$C40*Sheet9!$C40</f>
        <v>0</v>
      </c>
    </row>
    <row r="41" spans="1:11" x14ac:dyDescent="0.4">
      <c r="A41" s="15" t="s">
        <v>78</v>
      </c>
      <c r="B41" s="15" t="s">
        <v>79</v>
      </c>
      <c r="C41" s="15" t="s">
        <v>214</v>
      </c>
      <c r="D41" s="15" t="s">
        <v>296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1.61507</v>
      </c>
      <c r="J41" s="15">
        <f>E41/$C41*Sheet9!$C41</f>
        <v>0</v>
      </c>
      <c r="K41" s="15">
        <f>F41/$C41*Sheet9!$C41</f>
        <v>0</v>
      </c>
    </row>
    <row r="42" spans="1:11" x14ac:dyDescent="0.4">
      <c r="A42" s="15" t="s">
        <v>80</v>
      </c>
      <c r="B42" s="15" t="s">
        <v>81</v>
      </c>
      <c r="C42" s="15" t="s">
        <v>215</v>
      </c>
      <c r="D42" s="15" t="s">
        <v>484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1.26898</v>
      </c>
      <c r="J42" s="15">
        <f>E42/$C42*Sheet9!$C42</f>
        <v>0</v>
      </c>
      <c r="K42" s="15">
        <f>F42/$C42*Sheet9!$C42</f>
        <v>0</v>
      </c>
    </row>
    <row r="43" spans="1:11" x14ac:dyDescent="0.4">
      <c r="A43" s="15" t="s">
        <v>82</v>
      </c>
      <c r="B43" s="15" t="s">
        <v>83</v>
      </c>
      <c r="C43" s="15" t="s">
        <v>216</v>
      </c>
      <c r="D43" s="15" t="s">
        <v>299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0.84599000000000002</v>
      </c>
      <c r="J43" s="15">
        <f>E43/$C43*Sheet9!$C43</f>
        <v>0</v>
      </c>
      <c r="K43" s="15">
        <f>F43/$C43*Sheet9!$C43</f>
        <v>0</v>
      </c>
    </row>
    <row r="44" spans="1:11" x14ac:dyDescent="0.4">
      <c r="A44" s="15" t="s">
        <v>84</v>
      </c>
      <c r="B44" s="15" t="s">
        <v>85</v>
      </c>
      <c r="C44" s="15" t="s">
        <v>217</v>
      </c>
      <c r="D44" s="15" t="s">
        <v>123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0.98058000000000001</v>
      </c>
      <c r="J44" s="15">
        <f>E44/$C44*Sheet9!$C44</f>
        <v>0</v>
      </c>
      <c r="K44" s="15">
        <f>F44/$C44*Sheet9!$C44</f>
        <v>0</v>
      </c>
    </row>
    <row r="45" spans="1:11" x14ac:dyDescent="0.4">
      <c r="A45" s="15" t="s">
        <v>86</v>
      </c>
      <c r="B45" s="15" t="s">
        <v>87</v>
      </c>
      <c r="C45" s="15" t="s">
        <v>218</v>
      </c>
      <c r="D45" s="15" t="s">
        <v>489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1.03826</v>
      </c>
      <c r="J45" s="15">
        <f>E45/$C45*Sheet9!$C45</f>
        <v>0</v>
      </c>
      <c r="K45" s="15">
        <f>F45/$C45*Sheet9!$C45</f>
        <v>0</v>
      </c>
    </row>
    <row r="46" spans="1:11" x14ac:dyDescent="0.4">
      <c r="A46" s="15" t="s">
        <v>88</v>
      </c>
      <c r="B46" s="15" t="s">
        <v>89</v>
      </c>
      <c r="C46" s="15" t="s">
        <v>219</v>
      </c>
      <c r="D46" s="15" t="s">
        <v>376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0.63449</v>
      </c>
      <c r="J46" s="15">
        <f>E46/$C46*Sheet9!$C46</f>
        <v>0</v>
      </c>
      <c r="K46" s="15">
        <f>F46/$C46*Sheet9!$C46</f>
        <v>0</v>
      </c>
    </row>
    <row r="47" spans="1:11" x14ac:dyDescent="0.4">
      <c r="A47" s="15" t="s">
        <v>90</v>
      </c>
      <c r="B47" s="15" t="s">
        <v>91</v>
      </c>
      <c r="C47" s="15" t="s">
        <v>220</v>
      </c>
      <c r="D47" s="15" t="s">
        <v>149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0.30763000000000001</v>
      </c>
      <c r="J47" s="15">
        <f>E47/$C47*Sheet9!$C47</f>
        <v>0</v>
      </c>
      <c r="K47" s="15">
        <f>F47/$C47*Sheet9!$C47</f>
        <v>0</v>
      </c>
    </row>
    <row r="48" spans="1:11" x14ac:dyDescent="0.4">
      <c r="A48" s="15" t="s">
        <v>92</v>
      </c>
      <c r="B48" s="15" t="s">
        <v>93</v>
      </c>
      <c r="C48" s="15" t="s">
        <v>221</v>
      </c>
      <c r="D48" s="15" t="s">
        <v>255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1.1728499999999999</v>
      </c>
      <c r="J48" s="15">
        <f>E48/$C48*Sheet9!$C48</f>
        <v>0</v>
      </c>
      <c r="K48" s="15">
        <f>F48/$C48*Sheet9!$C48</f>
        <v>0</v>
      </c>
    </row>
    <row r="49" spans="1:11" x14ac:dyDescent="0.4">
      <c r="A49" s="15" t="s">
        <v>94</v>
      </c>
      <c r="B49" s="15" t="s">
        <v>95</v>
      </c>
      <c r="C49" s="15" t="s">
        <v>222</v>
      </c>
      <c r="D49" s="15" t="s">
        <v>123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0.98058000000000001</v>
      </c>
      <c r="J49" s="15">
        <f>E49/$C49*Sheet9!$C49</f>
        <v>0</v>
      </c>
      <c r="K49" s="15">
        <f>F49/$C49*Sheet9!$C49</f>
        <v>0</v>
      </c>
    </row>
    <row r="50" spans="1:11" x14ac:dyDescent="0.4">
      <c r="A50" s="15" t="s">
        <v>96</v>
      </c>
      <c r="B50" s="15" t="s">
        <v>97</v>
      </c>
      <c r="C50" s="15" t="s">
        <v>223</v>
      </c>
      <c r="D50" s="15" t="s">
        <v>524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0.71140000000000003</v>
      </c>
      <c r="J50" s="15">
        <f>E50/$C50*Sheet9!$C50</f>
        <v>0</v>
      </c>
      <c r="K50" s="15">
        <f>F50/$C50*Sheet9!$C50</f>
        <v>0</v>
      </c>
    </row>
    <row r="51" spans="1:11" x14ac:dyDescent="0.4">
      <c r="A51" s="15" t="s">
        <v>98</v>
      </c>
      <c r="B51" s="15" t="s">
        <v>99</v>
      </c>
      <c r="C51" s="15" t="s">
        <v>224</v>
      </c>
      <c r="D51" s="15" t="s">
        <v>135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0.32685999999999998</v>
      </c>
      <c r="J51" s="15">
        <f>E51/$C51*Sheet9!$C51</f>
        <v>0</v>
      </c>
      <c r="K51" s="15">
        <f>F51/$C51*Sheet9!$C51</f>
        <v>0</v>
      </c>
    </row>
    <row r="52" spans="1:11" x14ac:dyDescent="0.4">
      <c r="A52" s="15" t="s">
        <v>100</v>
      </c>
      <c r="B52" s="15" t="s">
        <v>101</v>
      </c>
      <c r="C52" s="15" t="s">
        <v>225</v>
      </c>
      <c r="D52" s="15" t="s">
        <v>145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0.24995000000000001</v>
      </c>
      <c r="J52" s="15">
        <f>E52/$C52*Sheet9!$C52</f>
        <v>0</v>
      </c>
      <c r="K52" s="15">
        <f>F52/$C52*Sheet9!$C52</f>
        <v>0</v>
      </c>
    </row>
    <row r="53" spans="1:11" x14ac:dyDescent="0.4">
      <c r="A53" s="15" t="s">
        <v>102</v>
      </c>
      <c r="B53" s="15" t="s">
        <v>103</v>
      </c>
      <c r="C53" s="15" t="s">
        <v>226</v>
      </c>
      <c r="D53" s="15" t="s">
        <v>153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0.28839999999999999</v>
      </c>
      <c r="J53" s="15">
        <f>E53/$C53*Sheet9!$C53</f>
        <v>0</v>
      </c>
      <c r="K53" s="15">
        <f>F53/$C53*Sheet9!$C53</f>
        <v>0</v>
      </c>
    </row>
    <row r="54" spans="1:11" x14ac:dyDescent="0.4">
      <c r="A54" s="15" t="s">
        <v>104</v>
      </c>
      <c r="B54" s="15" t="s">
        <v>105</v>
      </c>
      <c r="C54" s="15" t="s">
        <v>227</v>
      </c>
      <c r="D54" s="15" t="s">
        <v>159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0.11535999999999999</v>
      </c>
      <c r="J54" s="15">
        <f>E54/$C54*Sheet9!$C54</f>
        <v>0</v>
      </c>
      <c r="K54" s="15">
        <f>F54/$C54*Sheet9!$C54</f>
        <v>0</v>
      </c>
    </row>
    <row r="55" spans="1:11" x14ac:dyDescent="0.4">
      <c r="A55" s="15" t="s">
        <v>106</v>
      </c>
      <c r="B55" s="15" t="s">
        <v>107</v>
      </c>
      <c r="C55" s="15" t="s">
        <v>228</v>
      </c>
      <c r="D55" s="15" t="s">
        <v>304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0.21149000000000001</v>
      </c>
      <c r="J55" s="15">
        <f>E55/$C55*Sheet9!$C55</f>
        <v>0</v>
      </c>
      <c r="K55" s="15">
        <f>F55/$C55*Sheet9!$C55</f>
        <v>0</v>
      </c>
    </row>
    <row r="56" spans="1:11" x14ac:dyDescent="0.4">
      <c r="A56" s="15" t="s">
        <v>108</v>
      </c>
      <c r="B56" s="15" t="s">
        <v>109</v>
      </c>
      <c r="C56" s="15" t="s">
        <v>229</v>
      </c>
      <c r="D56" s="15" t="s">
        <v>141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0.13458000000000001</v>
      </c>
      <c r="J56" s="15">
        <f>E56/$C56*Sheet9!$C56</f>
        <v>0</v>
      </c>
      <c r="K56" s="15">
        <f>F56/$C56*Sheet9!$C56</f>
        <v>0</v>
      </c>
    </row>
    <row r="57" spans="1:11" x14ac:dyDescent="0.4">
      <c r="A57" s="15" t="s">
        <v>110</v>
      </c>
      <c r="B57" s="15" t="s">
        <v>111</v>
      </c>
      <c r="C57" s="15" t="s">
        <v>229</v>
      </c>
      <c r="D57" s="15" t="s">
        <v>303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0.17304</v>
      </c>
      <c r="J57" s="15">
        <f>E57/$C57*Sheet9!$C57</f>
        <v>0</v>
      </c>
      <c r="K57" s="15">
        <f>F57/$C57*Sheet9!$C57</f>
        <v>0</v>
      </c>
    </row>
    <row r="58" spans="1:11" x14ac:dyDescent="0.4">
      <c r="A58" s="15" t="s">
        <v>112</v>
      </c>
      <c r="B58" s="15" t="s">
        <v>113</v>
      </c>
      <c r="C58" s="15" t="s">
        <v>230</v>
      </c>
      <c r="D58" s="15" t="s">
        <v>171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0.26917000000000002</v>
      </c>
      <c r="J58" s="15">
        <f>E58/$C58*Sheet9!$C58</f>
        <v>0</v>
      </c>
      <c r="K58" s="15">
        <f>F58/$C58*Sheet9!$C58</f>
        <v>0</v>
      </c>
    </row>
    <row r="59" spans="1:11" x14ac:dyDescent="0.4">
      <c r="A59" s="15" t="s">
        <v>114</v>
      </c>
      <c r="B59" s="15" t="s">
        <v>115</v>
      </c>
      <c r="C59" s="15" t="s">
        <v>231</v>
      </c>
      <c r="D59" s="15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15" t="s">
        <v>116</v>
      </c>
      <c r="B60" s="15" t="s">
        <v>117</v>
      </c>
      <c r="C60" s="15" t="s">
        <v>9</v>
      </c>
      <c r="D60" s="15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5" t="s">
        <v>118</v>
      </c>
      <c r="B61" s="15" t="s">
        <v>119</v>
      </c>
      <c r="C61" s="15" t="s">
        <v>232</v>
      </c>
      <c r="D61" s="15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15" t="s">
        <v>120</v>
      </c>
      <c r="B62" s="15" t="s">
        <v>121</v>
      </c>
      <c r="C62" s="15" t="s">
        <v>233</v>
      </c>
      <c r="D62" s="15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15" t="s">
        <v>122</v>
      </c>
      <c r="B63" s="15" t="s">
        <v>123</v>
      </c>
      <c r="C63" s="15" t="s">
        <v>234</v>
      </c>
      <c r="D63" s="15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15" t="s">
        <v>124</v>
      </c>
      <c r="B64" s="15" t="s">
        <v>125</v>
      </c>
      <c r="C64" s="15" t="s">
        <v>235</v>
      </c>
      <c r="D64" s="15" t="s">
        <v>141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0.13458000000000001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15" t="s">
        <v>126</v>
      </c>
      <c r="B65" s="15" t="s">
        <v>119</v>
      </c>
      <c r="C65" s="15" t="s">
        <v>236</v>
      </c>
      <c r="D65" s="1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15" t="s">
        <v>127</v>
      </c>
      <c r="B66" s="15" t="s">
        <v>128</v>
      </c>
      <c r="C66" s="15" t="s">
        <v>237</v>
      </c>
      <c r="D66" s="15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15" t="s">
        <v>129</v>
      </c>
      <c r="B67" s="15" t="s">
        <v>130</v>
      </c>
      <c r="C67" s="15" t="s">
        <v>238</v>
      </c>
      <c r="D67" s="15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15" t="s">
        <v>131</v>
      </c>
      <c r="B68" s="15" t="s">
        <v>130</v>
      </c>
      <c r="C68" s="15" t="s">
        <v>239</v>
      </c>
      <c r="D68" s="15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15" t="s">
        <v>132</v>
      </c>
      <c r="B69" s="15" t="s">
        <v>133</v>
      </c>
      <c r="C69" s="15" t="s">
        <v>240</v>
      </c>
      <c r="D69" s="15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5" t="s">
        <v>134</v>
      </c>
      <c r="B70" s="15" t="s">
        <v>135</v>
      </c>
      <c r="C70" s="15" t="s">
        <v>241</v>
      </c>
      <c r="D70" s="15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15" t="s">
        <v>136</v>
      </c>
      <c r="B71" s="15" t="s">
        <v>137</v>
      </c>
      <c r="C71" s="15" t="s">
        <v>242</v>
      </c>
      <c r="D71" s="15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5" t="s">
        <v>138</v>
      </c>
      <c r="B72" s="15" t="s">
        <v>139</v>
      </c>
      <c r="C72" s="15" t="s">
        <v>243</v>
      </c>
      <c r="D72" s="15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15" t="s">
        <v>140</v>
      </c>
      <c r="B73" s="15" t="s">
        <v>141</v>
      </c>
      <c r="C73" s="15" t="s">
        <v>244</v>
      </c>
      <c r="D73" s="15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15" t="s">
        <v>142</v>
      </c>
      <c r="B74" s="15" t="s">
        <v>143</v>
      </c>
      <c r="C74" s="15" t="s">
        <v>245</v>
      </c>
      <c r="D74" s="15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5" t="s">
        <v>144</v>
      </c>
      <c r="B75" s="15" t="s">
        <v>145</v>
      </c>
      <c r="C75" s="15" t="s">
        <v>246</v>
      </c>
      <c r="D75" s="15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15" t="s">
        <v>146</v>
      </c>
      <c r="B76" s="15" t="s">
        <v>147</v>
      </c>
      <c r="C76" s="15" t="s">
        <v>247</v>
      </c>
      <c r="D76" s="15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15" t="s">
        <v>148</v>
      </c>
      <c r="B77" s="15" t="s">
        <v>149</v>
      </c>
      <c r="C77" s="15" t="s">
        <v>248</v>
      </c>
      <c r="D77" s="15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15" t="s">
        <v>150</v>
      </c>
      <c r="B78" s="15" t="s">
        <v>151</v>
      </c>
      <c r="C78" s="15" t="s">
        <v>249</v>
      </c>
      <c r="D78" s="15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15" t="s">
        <v>152</v>
      </c>
      <c r="B79" s="15" t="s">
        <v>153</v>
      </c>
      <c r="C79" s="15" t="s">
        <v>246</v>
      </c>
      <c r="D79" s="15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15" t="s">
        <v>154</v>
      </c>
      <c r="B80" s="15" t="s">
        <v>155</v>
      </c>
      <c r="C80" s="15" t="s">
        <v>250</v>
      </c>
      <c r="D80" s="15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15" t="s">
        <v>156</v>
      </c>
      <c r="B81" s="15" t="s">
        <v>147</v>
      </c>
      <c r="C81" s="15" t="s">
        <v>251</v>
      </c>
      <c r="D81" s="15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0.11536</v>
      </c>
      <c r="J81" s="15">
        <f>E81/$C81*Sheet9!$C81</f>
        <v>0</v>
      </c>
      <c r="K81" s="15">
        <f>F81/$C81*Sheet9!$C81</f>
        <v>0</v>
      </c>
    </row>
    <row r="82" spans="1:11" x14ac:dyDescent="0.4">
      <c r="A82" s="15" t="s">
        <v>157</v>
      </c>
      <c r="B82" s="15" t="s">
        <v>145</v>
      </c>
      <c r="C82" s="15" t="s">
        <v>252</v>
      </c>
      <c r="D82" s="15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15" t="s">
        <v>158</v>
      </c>
      <c r="B83" s="15" t="s">
        <v>159</v>
      </c>
      <c r="C83" s="15" t="s">
        <v>253</v>
      </c>
      <c r="D83" s="15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15" t="s">
        <v>160</v>
      </c>
      <c r="B84" s="15" t="s">
        <v>161</v>
      </c>
      <c r="C84" s="15" t="s">
        <v>254</v>
      </c>
      <c r="D84" s="15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15" t="s">
        <v>162</v>
      </c>
      <c r="B85" s="15" t="s">
        <v>163</v>
      </c>
      <c r="C85" s="15" t="s">
        <v>255</v>
      </c>
      <c r="D85" s="1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15" t="s">
        <v>164</v>
      </c>
      <c r="B86" s="15" t="s">
        <v>163</v>
      </c>
      <c r="C86" s="15" t="s">
        <v>115</v>
      </c>
      <c r="D86" s="15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15" t="s">
        <v>165</v>
      </c>
      <c r="B87" s="15" t="s">
        <v>159</v>
      </c>
      <c r="C87" s="15" t="s">
        <v>256</v>
      </c>
      <c r="D87" s="15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15" t="s">
        <v>166</v>
      </c>
      <c r="B88" s="15" t="s">
        <v>167</v>
      </c>
      <c r="C88" s="15" t="s">
        <v>241</v>
      </c>
      <c r="D88" s="15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5" t="s">
        <v>168</v>
      </c>
      <c r="B89" s="15" t="s">
        <v>139</v>
      </c>
      <c r="C89" s="15" t="s">
        <v>257</v>
      </c>
      <c r="D89" s="15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15" t="s">
        <v>169</v>
      </c>
      <c r="B90" s="15" t="s">
        <v>153</v>
      </c>
      <c r="C90" s="15" t="s">
        <v>113</v>
      </c>
      <c r="D90" s="15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5" t="s">
        <v>170</v>
      </c>
      <c r="B91" s="15" t="s">
        <v>171</v>
      </c>
      <c r="C91" s="15" t="s">
        <v>243</v>
      </c>
      <c r="D91" s="15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15" t="s">
        <v>172</v>
      </c>
      <c r="B92" s="15" t="s">
        <v>145</v>
      </c>
      <c r="C92" s="15" t="s">
        <v>258</v>
      </c>
      <c r="D92" s="15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15" t="s">
        <v>173</v>
      </c>
      <c r="B93" s="15" t="s">
        <v>145</v>
      </c>
      <c r="C93" s="15" t="s">
        <v>259</v>
      </c>
      <c r="D93" s="15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F21D-566B-4BE9-9607-B220CFBA5D60}">
  <sheetPr codeName="Sheet21"/>
  <dimension ref="A1:BC95"/>
  <sheetViews>
    <sheetView topLeftCell="N1" workbookViewId="0">
      <selection activeCell="X1" sqref="X1"/>
    </sheetView>
  </sheetViews>
  <sheetFormatPr defaultRowHeight="17.399999999999999" x14ac:dyDescent="0.4"/>
  <cols>
    <col min="5" max="5" width="8.796875" customWidth="1"/>
  </cols>
  <sheetData>
    <row r="1" spans="1:55" x14ac:dyDescent="0.4">
      <c r="A1" t="s">
        <v>0</v>
      </c>
      <c r="B1" t="s">
        <v>1</v>
      </c>
      <c r="C1" t="s">
        <v>174</v>
      </c>
      <c r="D1" t="s">
        <v>260</v>
      </c>
      <c r="E1" t="s">
        <v>306</v>
      </c>
      <c r="F1" t="s">
        <v>381</v>
      </c>
      <c r="G1" t="s">
        <v>414</v>
      </c>
      <c r="H1" t="s">
        <v>415</v>
      </c>
      <c r="I1" t="s">
        <v>416</v>
      </c>
      <c r="J1" t="s">
        <v>480</v>
      </c>
      <c r="K1" t="s">
        <v>481</v>
      </c>
      <c r="L1" t="s">
        <v>482</v>
      </c>
      <c r="M1" t="s">
        <v>529</v>
      </c>
      <c r="N1" t="s">
        <v>530</v>
      </c>
      <c r="O1" t="s">
        <v>531</v>
      </c>
      <c r="P1" t="s">
        <v>559</v>
      </c>
      <c r="Q1" t="s">
        <v>560</v>
      </c>
      <c r="R1" t="s">
        <v>561</v>
      </c>
      <c r="S1" t="s">
        <v>567</v>
      </c>
      <c r="T1" t="s">
        <v>568</v>
      </c>
      <c r="U1" t="s">
        <v>1500</v>
      </c>
      <c r="V1" t="s">
        <v>570</v>
      </c>
      <c r="W1" t="s">
        <v>571</v>
      </c>
      <c r="X1" t="s">
        <v>572</v>
      </c>
      <c r="Y1" t="s">
        <v>814</v>
      </c>
      <c r="Z1" t="s">
        <v>815</v>
      </c>
      <c r="AA1" t="s">
        <v>816</v>
      </c>
      <c r="AB1" t="s">
        <v>1085</v>
      </c>
      <c r="AC1" t="s">
        <v>1086</v>
      </c>
      <c r="AD1" t="s">
        <v>1087</v>
      </c>
      <c r="AE1" t="s">
        <v>1165</v>
      </c>
      <c r="AF1" t="s">
        <v>1166</v>
      </c>
      <c r="AG1" t="s">
        <v>1499</v>
      </c>
      <c r="AH1" t="s">
        <v>1181</v>
      </c>
      <c r="AI1" t="s">
        <v>1182</v>
      </c>
      <c r="AJ1" t="s">
        <v>1183</v>
      </c>
      <c r="AK1" t="s">
        <v>1184</v>
      </c>
      <c r="AL1" t="s">
        <v>1185</v>
      </c>
      <c r="AM1" t="s">
        <v>1186</v>
      </c>
      <c r="AN1" t="s">
        <v>1187</v>
      </c>
      <c r="AO1" t="s">
        <v>1188</v>
      </c>
      <c r="AP1" t="s">
        <v>1189</v>
      </c>
      <c r="AQ1" t="s">
        <v>1190</v>
      </c>
      <c r="AR1" t="s">
        <v>1191</v>
      </c>
      <c r="AS1" t="s">
        <v>1192</v>
      </c>
      <c r="AT1" t="s">
        <v>1193</v>
      </c>
      <c r="AU1" t="s">
        <v>1194</v>
      </c>
      <c r="AV1" t="s">
        <v>1195</v>
      </c>
      <c r="AW1" t="s">
        <v>1488</v>
      </c>
      <c r="AX1" t="s">
        <v>1489</v>
      </c>
      <c r="AY1" t="s">
        <v>1490</v>
      </c>
      <c r="AZ1" t="s">
        <v>572</v>
      </c>
      <c r="BA1" t="s">
        <v>571</v>
      </c>
      <c r="BB1" t="s">
        <v>1496</v>
      </c>
      <c r="BC1" t="s">
        <v>1498</v>
      </c>
    </row>
    <row r="2" spans="1:55" x14ac:dyDescent="0.4">
      <c r="A2" t="s">
        <v>2</v>
      </c>
      <c r="B2" s="16">
        <v>5.24899</v>
      </c>
      <c r="C2" s="16">
        <v>26.26417</v>
      </c>
      <c r="D2" s="16">
        <v>2.11497</v>
      </c>
      <c r="E2" s="16">
        <v>9.2482199999999999</v>
      </c>
      <c r="F2" s="16">
        <v>3.07633</v>
      </c>
      <c r="G2">
        <v>0</v>
      </c>
      <c r="H2">
        <v>8.9021299999999997</v>
      </c>
      <c r="I2">
        <v>0</v>
      </c>
      <c r="J2">
        <v>0.74985000000000002</v>
      </c>
      <c r="K2">
        <v>1.69198</v>
      </c>
      <c r="L2">
        <v>0.94211999999999996</v>
      </c>
      <c r="M2">
        <v>1.8073399999999997</v>
      </c>
      <c r="N2">
        <v>3.8646400000000001</v>
      </c>
      <c r="O2">
        <v>0.28839999999999999</v>
      </c>
      <c r="P2">
        <v>1.2305299999999999</v>
      </c>
      <c r="Q2">
        <v>0.28839999999999999</v>
      </c>
      <c r="R2">
        <v>0</v>
      </c>
      <c r="S2">
        <v>0</v>
      </c>
      <c r="T2">
        <v>0</v>
      </c>
      <c r="U2">
        <v>0</v>
      </c>
      <c r="V2">
        <v>0.79161000000000004</v>
      </c>
      <c r="W2">
        <v>0.25691999999999998</v>
      </c>
      <c r="X2">
        <v>0.21525999999999998</v>
      </c>
      <c r="Y2">
        <v>2.1918812089779611</v>
      </c>
      <c r="Z2">
        <v>0.71138328243783888</v>
      </c>
      <c r="AA2">
        <v>0.59603131471885895</v>
      </c>
      <c r="AB2">
        <v>4.4798999999999998</v>
      </c>
      <c r="AC2">
        <v>10.70947</v>
      </c>
      <c r="AD2">
        <v>1.11517</v>
      </c>
      <c r="AE2">
        <v>1.7304299999999997</v>
      </c>
      <c r="AF2">
        <v>1.69198</v>
      </c>
      <c r="AG2">
        <v>0.15381</v>
      </c>
      <c r="AH2">
        <v>0.11536</v>
      </c>
      <c r="AI2">
        <v>0.63449</v>
      </c>
      <c r="AJ2">
        <v>0</v>
      </c>
      <c r="AK2">
        <v>0.42298999999999998</v>
      </c>
      <c r="AL2">
        <v>0</v>
      </c>
      <c r="AM2">
        <v>0.19227</v>
      </c>
      <c r="AN2">
        <v>0</v>
      </c>
      <c r="AO2">
        <v>0</v>
      </c>
      <c r="AP2">
        <v>0</v>
      </c>
      <c r="AQ2">
        <v>0.13458000000000001</v>
      </c>
      <c r="AR2">
        <v>0</v>
      </c>
      <c r="AS2">
        <v>0.26917000000000002</v>
      </c>
      <c r="AT2">
        <v>0</v>
      </c>
      <c r="AU2">
        <v>2.129E-2</v>
      </c>
      <c r="AV2">
        <v>9.4399999999999998E-2</v>
      </c>
      <c r="AW2">
        <v>2.5571999999999999</v>
      </c>
      <c r="AX2">
        <v>0.61526000000000003</v>
      </c>
      <c r="AY2">
        <v>0.24995000000000001</v>
      </c>
      <c r="AZ2">
        <v>0.59602999999999995</v>
      </c>
      <c r="BA2">
        <v>0.71140000000000003</v>
      </c>
      <c r="BB2">
        <v>1.19207</v>
      </c>
      <c r="BC2">
        <v>0.26917000000000002</v>
      </c>
    </row>
    <row r="3" spans="1:55" x14ac:dyDescent="0.4">
      <c r="A3" t="s">
        <v>4</v>
      </c>
      <c r="B3" s="16">
        <v>4.8644400000000001</v>
      </c>
      <c r="C3" s="16">
        <v>26.76408</v>
      </c>
      <c r="D3" s="16">
        <v>2.1918799999999998</v>
      </c>
      <c r="E3" s="16">
        <v>8.1138200000000005</v>
      </c>
      <c r="F3" s="16">
        <v>3.3262800000000001</v>
      </c>
      <c r="G3">
        <v>9.6129999999999993E-2</v>
      </c>
      <c r="H3">
        <v>9.6712100000000003</v>
      </c>
      <c r="I3">
        <v>0</v>
      </c>
      <c r="J3">
        <v>0.94212000000000007</v>
      </c>
      <c r="K3">
        <v>1.61507</v>
      </c>
      <c r="L3">
        <v>1.26898</v>
      </c>
      <c r="M3">
        <v>1.5766100000000001</v>
      </c>
      <c r="N3">
        <v>3.2493699999999999</v>
      </c>
      <c r="O3">
        <v>0.28839999999999999</v>
      </c>
      <c r="P3">
        <v>1.3651199999999999</v>
      </c>
      <c r="Q3">
        <v>0.11536000000000002</v>
      </c>
      <c r="R3">
        <v>0</v>
      </c>
      <c r="S3">
        <v>0</v>
      </c>
      <c r="T3">
        <v>0</v>
      </c>
      <c r="U3">
        <v>0</v>
      </c>
      <c r="V3">
        <v>0.56940000000000002</v>
      </c>
      <c r="W3">
        <v>0.21526000000000001</v>
      </c>
      <c r="X3">
        <v>0.20136999999999999</v>
      </c>
      <c r="Y3">
        <v>1.5766069644185436</v>
      </c>
      <c r="Z3">
        <v>0.59603163884920218</v>
      </c>
      <c r="AA3">
        <v>0.5575717323936813</v>
      </c>
      <c r="AB3">
        <v>3.7685</v>
      </c>
      <c r="AC3">
        <v>11.38242</v>
      </c>
      <c r="AD3">
        <v>1.32666</v>
      </c>
      <c r="AE3">
        <v>2.11497</v>
      </c>
      <c r="AF3">
        <v>1.5189299999999999</v>
      </c>
      <c r="AG3">
        <v>0.28839999999999999</v>
      </c>
      <c r="AH3">
        <v>0</v>
      </c>
      <c r="AI3">
        <v>0.34608</v>
      </c>
      <c r="AJ3">
        <v>9.6129999999999993E-2</v>
      </c>
      <c r="AK3">
        <v>0.44222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0.19227</v>
      </c>
      <c r="AT3">
        <v>0</v>
      </c>
      <c r="AU3">
        <v>2.7220000000000005E-2</v>
      </c>
      <c r="AV3">
        <v>8.4519999999999998E-2</v>
      </c>
      <c r="AW3">
        <v>3.6146799999999994</v>
      </c>
      <c r="AX3">
        <v>0.82676000000000005</v>
      </c>
      <c r="AY3">
        <v>0.21148999999999998</v>
      </c>
      <c r="AZ3">
        <v>0.55757999999999996</v>
      </c>
      <c r="BA3">
        <v>0.59602999999999995</v>
      </c>
      <c r="BB3">
        <v>1.2497499999999999</v>
      </c>
      <c r="BC3">
        <v>0.28839999999999999</v>
      </c>
    </row>
    <row r="4" spans="1:55" x14ac:dyDescent="0.4">
      <c r="A4" t="s">
        <v>6</v>
      </c>
      <c r="B4" s="16">
        <v>5.0759400000000001</v>
      </c>
      <c r="C4" s="16">
        <v>25.745039999999999</v>
      </c>
      <c r="D4" s="16">
        <v>2.3649200000000001</v>
      </c>
      <c r="E4" s="16">
        <v>7.3831899999999999</v>
      </c>
      <c r="F4" s="16">
        <v>3.49932</v>
      </c>
      <c r="G4">
        <v>0</v>
      </c>
      <c r="H4">
        <v>8.7098600000000008</v>
      </c>
      <c r="I4">
        <v>0</v>
      </c>
      <c r="J4">
        <v>0.74985000000000002</v>
      </c>
      <c r="K4">
        <v>1.5189299999999999</v>
      </c>
      <c r="L4">
        <v>1.05748</v>
      </c>
      <c r="M4">
        <v>1.8073399999999999</v>
      </c>
      <c r="N4">
        <v>3.4224099999999997</v>
      </c>
      <c r="O4">
        <v>0.42298999999999998</v>
      </c>
      <c r="P4">
        <v>0.94211999999999996</v>
      </c>
      <c r="Q4">
        <v>0.23072000000000001</v>
      </c>
      <c r="R4">
        <v>0</v>
      </c>
      <c r="S4">
        <v>0</v>
      </c>
      <c r="T4">
        <v>0</v>
      </c>
      <c r="U4">
        <v>0</v>
      </c>
      <c r="V4">
        <v>0.62495000000000001</v>
      </c>
      <c r="W4">
        <v>0.20831</v>
      </c>
      <c r="X4">
        <v>0.31941999999999998</v>
      </c>
      <c r="Y4">
        <v>1.730418580849993</v>
      </c>
      <c r="Z4">
        <v>0.57678773434172659</v>
      </c>
      <c r="AA4">
        <v>0.88443924009137487</v>
      </c>
      <c r="AB4">
        <v>3.5570000000000004</v>
      </c>
      <c r="AC4">
        <v>8.6906300000000005</v>
      </c>
      <c r="AD4">
        <v>0.74985000000000002</v>
      </c>
      <c r="AE4">
        <v>1.3074399999999999</v>
      </c>
      <c r="AF4">
        <v>1.2882100000000001</v>
      </c>
      <c r="AG4">
        <v>0.34608</v>
      </c>
      <c r="AH4">
        <v>0</v>
      </c>
      <c r="AI4">
        <v>0.57681000000000004</v>
      </c>
      <c r="AJ4">
        <v>0</v>
      </c>
      <c r="AK4">
        <v>0.28839999999999999</v>
      </c>
      <c r="AL4">
        <v>0</v>
      </c>
      <c r="AM4">
        <v>0.38453999999999999</v>
      </c>
      <c r="AN4">
        <v>9.6129999999999993E-2</v>
      </c>
      <c r="AO4">
        <v>0</v>
      </c>
      <c r="AP4">
        <v>0</v>
      </c>
      <c r="AQ4">
        <v>0</v>
      </c>
      <c r="AR4">
        <v>0</v>
      </c>
      <c r="AS4">
        <v>0.40376000000000001</v>
      </c>
      <c r="AT4">
        <v>0</v>
      </c>
      <c r="AU4">
        <v>2.4799999999999999E-2</v>
      </c>
      <c r="AV4">
        <v>6.8059999999999996E-2</v>
      </c>
      <c r="AW4">
        <v>0.94211999999999996</v>
      </c>
      <c r="AX4">
        <v>0.61526000000000003</v>
      </c>
      <c r="AY4">
        <v>0.24995000000000001</v>
      </c>
      <c r="AZ4">
        <v>0.88444000000000011</v>
      </c>
      <c r="BA4">
        <v>0.57681000000000004</v>
      </c>
      <c r="BB4">
        <v>1.2113</v>
      </c>
      <c r="BC4">
        <v>0.30763000000000001</v>
      </c>
    </row>
    <row r="5" spans="1:55" x14ac:dyDescent="0.4">
      <c r="A5" t="s">
        <v>8</v>
      </c>
      <c r="B5" s="16">
        <v>5.3835800000000003</v>
      </c>
      <c r="C5" s="16">
        <v>29.57123</v>
      </c>
      <c r="D5" s="16">
        <v>3.28782</v>
      </c>
      <c r="E5" s="16">
        <v>9.0367200000000008</v>
      </c>
      <c r="F5" s="16">
        <v>4.1145899999999997</v>
      </c>
      <c r="G5">
        <v>0.13458000000000001</v>
      </c>
      <c r="H5">
        <v>10.97865</v>
      </c>
      <c r="I5">
        <v>0</v>
      </c>
      <c r="J5">
        <v>0.61526000000000003</v>
      </c>
      <c r="K5">
        <v>1.1728499999999999</v>
      </c>
      <c r="L5">
        <v>1.2305299999999999</v>
      </c>
      <c r="M5">
        <v>1.88425</v>
      </c>
      <c r="N5">
        <v>4.1722700000000001</v>
      </c>
      <c r="O5">
        <v>0.32685999999999998</v>
      </c>
      <c r="P5">
        <v>0.88444</v>
      </c>
      <c r="Q5">
        <v>0</v>
      </c>
      <c r="R5">
        <v>0</v>
      </c>
      <c r="S5">
        <v>0</v>
      </c>
      <c r="T5">
        <v>0</v>
      </c>
      <c r="U5">
        <v>0</v>
      </c>
      <c r="V5">
        <v>100</v>
      </c>
      <c r="W5">
        <v>0.10415000000000001</v>
      </c>
      <c r="X5">
        <v>0.32635999999999998</v>
      </c>
      <c r="Y5">
        <v>276.88910195967907</v>
      </c>
      <c r="Z5">
        <v>0.28837999969100575</v>
      </c>
      <c r="AA5">
        <v>0.90365527315560845</v>
      </c>
      <c r="AB5">
        <v>3.8838599999999999</v>
      </c>
      <c r="AC5">
        <v>8.9982600000000001</v>
      </c>
      <c r="AD5">
        <v>0.92288999999999999</v>
      </c>
      <c r="AE5">
        <v>2.0380600000000002</v>
      </c>
      <c r="AF5">
        <v>1.67275</v>
      </c>
      <c r="AG5">
        <v>0.26917000000000002</v>
      </c>
      <c r="AH5">
        <v>9.6129999999999993E-2</v>
      </c>
      <c r="AI5">
        <v>0.42298999999999998</v>
      </c>
      <c r="AJ5">
        <v>0</v>
      </c>
      <c r="AK5">
        <v>0.19227</v>
      </c>
      <c r="AL5">
        <v>0</v>
      </c>
      <c r="AM5">
        <v>0.36531000000000002</v>
      </c>
      <c r="AN5">
        <v>0</v>
      </c>
      <c r="AO5">
        <v>9.6129999999999993E-2</v>
      </c>
      <c r="AP5">
        <v>0</v>
      </c>
      <c r="AQ5">
        <v>0.13458000000000001</v>
      </c>
      <c r="AR5">
        <v>0</v>
      </c>
      <c r="AS5">
        <v>0.26917000000000002</v>
      </c>
      <c r="AT5">
        <v>0</v>
      </c>
      <c r="AU5">
        <v>2.5239999999999999E-2</v>
      </c>
      <c r="AV5">
        <v>8.8029999999999997E-2</v>
      </c>
      <c r="AW5">
        <v>1.4228000000000001</v>
      </c>
      <c r="AX5">
        <v>0.71140000000000003</v>
      </c>
      <c r="AY5">
        <v>0.30763000000000001</v>
      </c>
      <c r="AZ5">
        <v>0.90366999999999997</v>
      </c>
      <c r="BA5">
        <v>0.28839999999999999</v>
      </c>
      <c r="BB5">
        <v>1.4997100000000001</v>
      </c>
      <c r="BC5">
        <v>0.23072000000000001</v>
      </c>
    </row>
    <row r="6" spans="1:55" x14ac:dyDescent="0.4">
      <c r="A6" t="s">
        <v>10</v>
      </c>
      <c r="B6" s="16">
        <v>6.0180699999999998</v>
      </c>
      <c r="C6" s="16">
        <v>34.570270000000001</v>
      </c>
      <c r="D6" s="16">
        <v>3.3070499999999998</v>
      </c>
      <c r="E6" s="16">
        <v>9.9596199999999993</v>
      </c>
      <c r="F6" s="16">
        <v>4.1914999999999996</v>
      </c>
      <c r="G6">
        <v>0</v>
      </c>
      <c r="H6">
        <v>12.05537</v>
      </c>
      <c r="I6">
        <v>0</v>
      </c>
      <c r="J6">
        <v>0.86521000000000003</v>
      </c>
      <c r="K6">
        <v>1.9419299999999999</v>
      </c>
      <c r="L6">
        <v>1.26898</v>
      </c>
      <c r="M6">
        <v>2.1534300000000002</v>
      </c>
      <c r="N6">
        <v>4.1914999999999996</v>
      </c>
      <c r="O6">
        <v>0.49990000000000001</v>
      </c>
      <c r="P6">
        <v>1.3074399999999999</v>
      </c>
      <c r="Q6">
        <v>0.32685999999999998</v>
      </c>
      <c r="R6">
        <v>0</v>
      </c>
      <c r="S6">
        <v>0</v>
      </c>
      <c r="T6">
        <v>0.11536</v>
      </c>
      <c r="U6">
        <v>0</v>
      </c>
      <c r="V6">
        <v>10.08263</v>
      </c>
      <c r="W6">
        <v>0.25691999999999998</v>
      </c>
      <c r="X6">
        <v>0.29164000000000001</v>
      </c>
      <c r="Y6">
        <v>27.917704538326859</v>
      </c>
      <c r="Z6">
        <v>0.71138350311247522</v>
      </c>
      <c r="AA6">
        <v>0.80751940233427644</v>
      </c>
      <c r="AB6">
        <v>4.0569100000000002</v>
      </c>
      <c r="AC6">
        <v>11.24783</v>
      </c>
      <c r="AD6">
        <v>1.5958399999999999</v>
      </c>
      <c r="AE6">
        <v>2.3072400000000002</v>
      </c>
      <c r="AF6">
        <v>1.98038</v>
      </c>
      <c r="AG6">
        <v>0.42298999999999998</v>
      </c>
      <c r="AH6">
        <v>0</v>
      </c>
      <c r="AI6">
        <v>0.61526000000000003</v>
      </c>
      <c r="AJ6">
        <v>0.17304</v>
      </c>
      <c r="AK6">
        <v>0.46144000000000002</v>
      </c>
      <c r="AL6">
        <v>0</v>
      </c>
      <c r="AM6">
        <v>0.36531000000000002</v>
      </c>
      <c r="AN6">
        <v>0.15381</v>
      </c>
      <c r="AO6">
        <v>0</v>
      </c>
      <c r="AP6">
        <v>0</v>
      </c>
      <c r="AQ6">
        <v>0</v>
      </c>
      <c r="AR6">
        <v>0</v>
      </c>
      <c r="AS6">
        <v>0.44222</v>
      </c>
      <c r="AT6">
        <v>0</v>
      </c>
      <c r="AU6">
        <v>3.0290000000000001E-2</v>
      </c>
      <c r="AV6">
        <v>0.11241</v>
      </c>
      <c r="AW6">
        <v>1.13439</v>
      </c>
      <c r="AX6">
        <v>0.49990000000000001</v>
      </c>
      <c r="AY6">
        <v>0.24995000000000001</v>
      </c>
      <c r="AZ6">
        <v>0.80752999999999997</v>
      </c>
      <c r="BA6">
        <v>0.71140000000000003</v>
      </c>
      <c r="BB6">
        <v>1.1536200000000001</v>
      </c>
      <c r="BC6">
        <v>0.21149000000000001</v>
      </c>
    </row>
    <row r="7" spans="1:55" x14ac:dyDescent="0.4">
      <c r="A7" t="s">
        <v>12</v>
      </c>
      <c r="B7" s="16">
        <v>6.9217399999999998</v>
      </c>
      <c r="C7" s="16">
        <v>52.605260000000001</v>
      </c>
      <c r="D7" s="16">
        <v>5.1336199999999996</v>
      </c>
      <c r="E7" s="16">
        <v>13.516629999999999</v>
      </c>
      <c r="F7" s="16">
        <v>4.7683099999999996</v>
      </c>
      <c r="G7">
        <v>0.21149000000000004</v>
      </c>
      <c r="H7">
        <v>16.18919</v>
      </c>
      <c r="I7">
        <v>0</v>
      </c>
      <c r="J7">
        <v>0.80752999999999997</v>
      </c>
      <c r="K7">
        <v>2.2687900000000001</v>
      </c>
      <c r="L7">
        <v>2.3072400000000002</v>
      </c>
      <c r="M7">
        <v>2.96096</v>
      </c>
      <c r="N7">
        <v>4.82599</v>
      </c>
      <c r="O7">
        <v>0.61526000000000003</v>
      </c>
      <c r="P7">
        <v>1.48048</v>
      </c>
      <c r="Q7">
        <v>0.44222</v>
      </c>
      <c r="R7">
        <v>0</v>
      </c>
      <c r="S7">
        <v>0</v>
      </c>
      <c r="T7">
        <v>9.6129999999999993E-2</v>
      </c>
      <c r="U7">
        <v>0</v>
      </c>
      <c r="V7">
        <v>9.6521000000000008</v>
      </c>
      <c r="W7">
        <v>0.16664999999999999</v>
      </c>
      <c r="X7">
        <v>0.36108000000000001</v>
      </c>
      <c r="Y7">
        <v>26.725605676078555</v>
      </c>
      <c r="Z7">
        <v>0.46143556178639777</v>
      </c>
      <c r="AA7">
        <v>0.99979089498849394</v>
      </c>
      <c r="AB7">
        <v>3.4800899999999997</v>
      </c>
      <c r="AC7">
        <v>12.536049999999999</v>
      </c>
      <c r="AD7">
        <v>1.6343000000000001</v>
      </c>
      <c r="AE7">
        <v>2.3649200000000001</v>
      </c>
      <c r="AF7">
        <v>1.7304299999999999</v>
      </c>
      <c r="AG7">
        <v>0.51912999999999998</v>
      </c>
      <c r="AH7">
        <v>0.21149000000000004</v>
      </c>
      <c r="AI7">
        <v>0.63449</v>
      </c>
      <c r="AJ7">
        <v>9.6129999999999993E-2</v>
      </c>
      <c r="AK7">
        <v>0.34608</v>
      </c>
      <c r="AL7">
        <v>0</v>
      </c>
      <c r="AM7">
        <v>0.26917000000000002</v>
      </c>
      <c r="AN7">
        <v>0</v>
      </c>
      <c r="AO7">
        <v>0</v>
      </c>
      <c r="AP7">
        <v>0</v>
      </c>
      <c r="AQ7">
        <v>0</v>
      </c>
      <c r="AR7">
        <v>0</v>
      </c>
      <c r="AS7">
        <v>0.24995000000000001</v>
      </c>
      <c r="AT7">
        <v>0</v>
      </c>
      <c r="AU7">
        <v>3.0289999999999997E-2</v>
      </c>
      <c r="AV7">
        <v>0.15301999999999999</v>
      </c>
      <c r="AW7">
        <v>1.2497499999999999</v>
      </c>
      <c r="AX7">
        <v>0.71140000000000003</v>
      </c>
      <c r="AY7">
        <v>0.30763000000000001</v>
      </c>
      <c r="AZ7">
        <v>0.99980000000000002</v>
      </c>
      <c r="BA7">
        <v>0.46143999999999996</v>
      </c>
      <c r="BB7">
        <v>1.61507</v>
      </c>
      <c r="BC7">
        <v>0.30763000000000001</v>
      </c>
    </row>
    <row r="8" spans="1:55" x14ac:dyDescent="0.4">
      <c r="A8" t="s">
        <v>14</v>
      </c>
      <c r="B8" s="16">
        <v>6.6141100000000002</v>
      </c>
      <c r="C8" s="16">
        <v>44.914430000000003</v>
      </c>
      <c r="D8" s="16">
        <v>4.6721700000000004</v>
      </c>
      <c r="E8" s="16">
        <v>12.747540000000001</v>
      </c>
      <c r="F8" s="16">
        <v>4.1914999999999996</v>
      </c>
      <c r="G8">
        <v>0</v>
      </c>
      <c r="H8">
        <v>14.84329</v>
      </c>
      <c r="I8">
        <v>0</v>
      </c>
      <c r="J8">
        <v>1.0767100000000001</v>
      </c>
      <c r="K8">
        <v>2.5187400000000002</v>
      </c>
      <c r="L8">
        <v>1.8650199999999997</v>
      </c>
      <c r="M8">
        <v>1.74966</v>
      </c>
      <c r="N8">
        <v>5.1336199999999996</v>
      </c>
      <c r="O8">
        <v>0.48066999999999999</v>
      </c>
      <c r="P8">
        <v>1.6727500000000002</v>
      </c>
      <c r="Q8">
        <v>0.42298999999999998</v>
      </c>
      <c r="R8">
        <v>0</v>
      </c>
      <c r="S8">
        <v>0</v>
      </c>
      <c r="T8">
        <v>0.13458000000000001</v>
      </c>
      <c r="U8">
        <v>0</v>
      </c>
      <c r="V8">
        <v>9.9576399999999996</v>
      </c>
      <c r="W8">
        <v>0.21526000000000001</v>
      </c>
      <c r="X8">
        <v>0.28470000000000001</v>
      </c>
      <c r="Y8">
        <v>27.571619708983796</v>
      </c>
      <c r="Z8">
        <v>0.59603147518446664</v>
      </c>
      <c r="AA8">
        <v>0.78830326574847942</v>
      </c>
      <c r="AB8">
        <v>4.2683999999999997</v>
      </c>
      <c r="AC8">
        <v>12.920590000000001</v>
      </c>
      <c r="AD8">
        <v>1.19207</v>
      </c>
      <c r="AE8">
        <v>2.7494700000000001</v>
      </c>
      <c r="AF8">
        <v>1.6535200000000001</v>
      </c>
      <c r="AG8">
        <v>0.49989999999999996</v>
      </c>
      <c r="AH8">
        <v>0.17304</v>
      </c>
      <c r="AI8">
        <v>0.48066999999999999</v>
      </c>
      <c r="AJ8">
        <v>9.6129999999999979E-2</v>
      </c>
      <c r="AK8">
        <v>0.40376000000000001</v>
      </c>
      <c r="AL8">
        <v>0</v>
      </c>
      <c r="AM8">
        <v>0.42298999999999998</v>
      </c>
      <c r="AN8">
        <v>0</v>
      </c>
      <c r="AO8">
        <v>9.6129999999999979E-2</v>
      </c>
      <c r="AP8">
        <v>0</v>
      </c>
      <c r="AQ8">
        <v>0</v>
      </c>
      <c r="AR8">
        <v>0</v>
      </c>
      <c r="AS8">
        <v>0.34608</v>
      </c>
      <c r="AT8">
        <v>0</v>
      </c>
      <c r="AU8">
        <v>2.7E-2</v>
      </c>
      <c r="AV8">
        <v>0.13611999999999999</v>
      </c>
      <c r="AW8">
        <v>1.1728499999999999</v>
      </c>
      <c r="AX8">
        <v>0.82676000000000005</v>
      </c>
      <c r="AY8">
        <v>0.59602999999999995</v>
      </c>
      <c r="AZ8">
        <v>0.78830000000000011</v>
      </c>
      <c r="BA8">
        <v>0.59602999999999995</v>
      </c>
      <c r="BB8">
        <v>1.3843399999999999</v>
      </c>
      <c r="BC8">
        <v>0.30763000000000001</v>
      </c>
    </row>
    <row r="9" spans="1:55" x14ac:dyDescent="0.4">
      <c r="A9" t="s">
        <v>16</v>
      </c>
      <c r="B9" s="16">
        <v>8.2676400000000001</v>
      </c>
      <c r="C9" s="16">
        <v>40.857520000000001</v>
      </c>
      <c r="D9" s="16">
        <v>3.44164</v>
      </c>
      <c r="E9" s="16">
        <v>12.72832</v>
      </c>
      <c r="F9" s="16">
        <v>3.5377800000000001</v>
      </c>
      <c r="G9">
        <v>0.11536</v>
      </c>
      <c r="H9">
        <v>14.747160000000001</v>
      </c>
      <c r="I9">
        <v>9.6129999999999993E-2</v>
      </c>
      <c r="J9">
        <v>0.74985000000000002</v>
      </c>
      <c r="K9">
        <v>2.2111100000000001</v>
      </c>
      <c r="L9">
        <v>1.19207</v>
      </c>
      <c r="M9">
        <v>2.0765199999999999</v>
      </c>
      <c r="N9">
        <v>5.1913</v>
      </c>
      <c r="O9">
        <v>0.65371999999999997</v>
      </c>
      <c r="P9">
        <v>0.96135000000000004</v>
      </c>
      <c r="Q9">
        <v>0.34608</v>
      </c>
      <c r="R9">
        <v>0</v>
      </c>
      <c r="S9">
        <v>0</v>
      </c>
      <c r="T9">
        <v>0</v>
      </c>
      <c r="U9">
        <v>0</v>
      </c>
      <c r="V9">
        <v>6.9647899999999998</v>
      </c>
      <c r="W9">
        <v>0.17358999999999999</v>
      </c>
      <c r="X9">
        <v>0.36108000000000001</v>
      </c>
      <c r="Y9">
        <v>19.284750769068122</v>
      </c>
      <c r="Z9">
        <v>0.48065194873105077</v>
      </c>
      <c r="AA9">
        <v>0.99979149517718668</v>
      </c>
      <c r="AB9">
        <v>4.5183600000000004</v>
      </c>
      <c r="AC9">
        <v>17.150539999999999</v>
      </c>
      <c r="AD9">
        <v>1.4612500000000002</v>
      </c>
      <c r="AE9">
        <v>3.0571000000000002</v>
      </c>
      <c r="AF9">
        <v>1.98038</v>
      </c>
      <c r="AG9">
        <v>0.46144000000000002</v>
      </c>
      <c r="AH9">
        <v>0.13458000000000001</v>
      </c>
      <c r="AI9">
        <v>0.57681000000000004</v>
      </c>
      <c r="AJ9">
        <v>0.11536</v>
      </c>
      <c r="AK9">
        <v>0.46144000000000002</v>
      </c>
      <c r="AL9">
        <v>0</v>
      </c>
      <c r="AM9">
        <v>0.44221999999999995</v>
      </c>
      <c r="AN9">
        <v>0.15381</v>
      </c>
      <c r="AO9">
        <v>0.11536</v>
      </c>
      <c r="AP9">
        <v>0</v>
      </c>
      <c r="AQ9">
        <v>0</v>
      </c>
      <c r="AR9">
        <v>0</v>
      </c>
      <c r="AS9">
        <v>0.48067000000000004</v>
      </c>
      <c r="AT9">
        <v>0</v>
      </c>
      <c r="AU9">
        <v>3.0509999999999999E-2</v>
      </c>
      <c r="AV9">
        <v>0.16728999999999999</v>
      </c>
      <c r="AW9">
        <v>3.2109200000000002</v>
      </c>
      <c r="AX9">
        <v>0.65371999999999997</v>
      </c>
      <c r="AY9">
        <v>0.24995000000000001</v>
      </c>
      <c r="AZ9">
        <v>0.99980000000000002</v>
      </c>
      <c r="BA9">
        <v>0.48067000000000004</v>
      </c>
      <c r="BB9">
        <v>1.61507</v>
      </c>
      <c r="BC9">
        <v>0.17304</v>
      </c>
    </row>
    <row r="10" spans="1:55" x14ac:dyDescent="0.4">
      <c r="A10" t="s">
        <v>18</v>
      </c>
      <c r="B10" s="16">
        <v>6.7487000000000004</v>
      </c>
      <c r="C10" s="16">
        <v>42.222639999999998</v>
      </c>
      <c r="D10" s="16">
        <v>3.49932</v>
      </c>
      <c r="E10" s="16">
        <v>11.843870000000001</v>
      </c>
      <c r="F10" s="16">
        <v>2.86483</v>
      </c>
      <c r="G10">
        <v>0.24995000000000001</v>
      </c>
      <c r="H10">
        <v>14.766389999999999</v>
      </c>
      <c r="I10">
        <v>0</v>
      </c>
      <c r="J10">
        <v>0.84599000000000002</v>
      </c>
      <c r="K10">
        <v>1.4997100000000001</v>
      </c>
      <c r="L10">
        <v>1.03826</v>
      </c>
      <c r="M10">
        <v>1.6727500000000002</v>
      </c>
      <c r="N10">
        <v>5.2297599999999997</v>
      </c>
      <c r="O10">
        <v>0.44222000000000006</v>
      </c>
      <c r="P10">
        <v>1.7111999999999998</v>
      </c>
      <c r="Q10">
        <v>0.11536</v>
      </c>
      <c r="R10">
        <v>0</v>
      </c>
      <c r="S10">
        <v>0</v>
      </c>
      <c r="T10">
        <v>0</v>
      </c>
      <c r="U10">
        <v>0</v>
      </c>
      <c r="V10">
        <v>1.6318299999999999</v>
      </c>
      <c r="W10">
        <v>0.26386999999999999</v>
      </c>
      <c r="X10">
        <v>0.24998000000000001</v>
      </c>
      <c r="Y10">
        <v>4.5183580387358075</v>
      </c>
      <c r="Z10">
        <v>0.7306270479653012</v>
      </c>
      <c r="AA10">
        <v>0.69216716356677899</v>
      </c>
      <c r="AB10">
        <v>3.9415399999999994</v>
      </c>
      <c r="AC10">
        <v>18.304169999999999</v>
      </c>
      <c r="AD10">
        <v>1.4228000000000001</v>
      </c>
      <c r="AE10">
        <v>3.2493699999999999</v>
      </c>
      <c r="AF10">
        <v>1.8073399999999999</v>
      </c>
      <c r="AG10">
        <v>0.46144000000000002</v>
      </c>
      <c r="AH10">
        <v>0.13458000000000001</v>
      </c>
      <c r="AI10">
        <v>0.69216999999999995</v>
      </c>
      <c r="AJ10">
        <v>9.6129999999999993E-2</v>
      </c>
      <c r="AK10">
        <v>0.61526000000000003</v>
      </c>
      <c r="AL10">
        <v>0</v>
      </c>
      <c r="AM10">
        <v>0.38453999999999999</v>
      </c>
      <c r="AN10">
        <v>0.26917000000000002</v>
      </c>
      <c r="AO10">
        <v>0</v>
      </c>
      <c r="AP10">
        <v>0</v>
      </c>
      <c r="AQ10">
        <v>0.19227</v>
      </c>
      <c r="AR10">
        <v>0</v>
      </c>
      <c r="AS10">
        <v>0.34608</v>
      </c>
      <c r="AT10">
        <v>0</v>
      </c>
      <c r="AU10">
        <v>2.7879999999999999E-2</v>
      </c>
      <c r="AV10">
        <v>0.14973</v>
      </c>
      <c r="AW10">
        <v>2.0765199999999999</v>
      </c>
      <c r="AX10">
        <v>0.51912999999999998</v>
      </c>
      <c r="AY10">
        <v>0.23072000000000001</v>
      </c>
      <c r="AZ10">
        <v>0.69216999999999995</v>
      </c>
      <c r="BA10">
        <v>0.73062000000000005</v>
      </c>
      <c r="BB10">
        <v>1.5189299999999999</v>
      </c>
      <c r="BC10">
        <v>0.44222000000000006</v>
      </c>
    </row>
    <row r="11" spans="1:55" x14ac:dyDescent="0.4">
      <c r="A11" t="s">
        <v>20</v>
      </c>
      <c r="B11" s="16">
        <v>5.1528499999999999</v>
      </c>
      <c r="C11" s="16">
        <v>29.302050000000001</v>
      </c>
      <c r="D11" s="16">
        <v>2.32647</v>
      </c>
      <c r="E11" s="16">
        <v>10.15189</v>
      </c>
      <c r="F11" s="16">
        <v>3.2493699999999999</v>
      </c>
      <c r="G11">
        <v>0</v>
      </c>
      <c r="H11">
        <v>10.459519999999999</v>
      </c>
      <c r="I11">
        <v>0</v>
      </c>
      <c r="J11">
        <v>0.73062000000000005</v>
      </c>
      <c r="K11">
        <v>1.98038</v>
      </c>
      <c r="L11">
        <v>0.76907999999999999</v>
      </c>
      <c r="M11">
        <v>1.5189299999999999</v>
      </c>
      <c r="N11">
        <v>3.8261799999999995</v>
      </c>
      <c r="O11">
        <v>0.57681000000000004</v>
      </c>
      <c r="P11">
        <v>1.13439</v>
      </c>
      <c r="Q11">
        <v>0.24995000000000001</v>
      </c>
      <c r="R11">
        <v>0</v>
      </c>
      <c r="S11">
        <v>0</v>
      </c>
      <c r="T11">
        <v>0</v>
      </c>
      <c r="U11">
        <v>0</v>
      </c>
      <c r="V11">
        <v>1.32629</v>
      </c>
      <c r="W11">
        <v>0.22914999999999999</v>
      </c>
      <c r="X11">
        <v>0.22914999999999999</v>
      </c>
      <c r="Y11">
        <v>3.6723539222912356</v>
      </c>
      <c r="Z11">
        <v>0.63449162799465919</v>
      </c>
      <c r="AA11">
        <v>0.63449162799465919</v>
      </c>
      <c r="AB11">
        <v>3.7877300000000003</v>
      </c>
      <c r="AC11">
        <v>13.728120000000001</v>
      </c>
      <c r="AD11">
        <v>1.11517</v>
      </c>
      <c r="AE11">
        <v>2.0572900000000001</v>
      </c>
      <c r="AF11">
        <v>1.5573900000000001</v>
      </c>
      <c r="AG11">
        <v>0.42298999999999998</v>
      </c>
      <c r="AH11">
        <v>0</v>
      </c>
      <c r="AI11">
        <v>0.51912999999999998</v>
      </c>
      <c r="AJ11">
        <v>0.13458000000000001</v>
      </c>
      <c r="AK11">
        <v>0.57681000000000004</v>
      </c>
      <c r="AL11">
        <v>0</v>
      </c>
      <c r="AM11">
        <v>0.28839999999999999</v>
      </c>
      <c r="AN11">
        <v>0</v>
      </c>
      <c r="AO11">
        <v>0.15381</v>
      </c>
      <c r="AP11">
        <v>0.11536</v>
      </c>
      <c r="AQ11">
        <v>0</v>
      </c>
      <c r="AR11">
        <v>0</v>
      </c>
      <c r="AS11">
        <v>0.34608</v>
      </c>
      <c r="AT11">
        <v>0</v>
      </c>
      <c r="AU11">
        <v>2.239E-2</v>
      </c>
      <c r="AV11">
        <v>0.11021</v>
      </c>
      <c r="AW11">
        <v>1.48048</v>
      </c>
      <c r="AX11">
        <v>0.88444</v>
      </c>
      <c r="AY11">
        <v>0.26917000000000002</v>
      </c>
      <c r="AZ11">
        <v>0.63449</v>
      </c>
      <c r="BA11">
        <v>0.63449</v>
      </c>
      <c r="BB11">
        <v>1.4997100000000001</v>
      </c>
      <c r="BC11">
        <v>0.28839999999999999</v>
      </c>
    </row>
    <row r="12" spans="1:55" x14ac:dyDescent="0.4">
      <c r="A12" t="s">
        <v>22</v>
      </c>
      <c r="B12" s="16">
        <v>4.8452200000000003</v>
      </c>
      <c r="C12" s="16">
        <v>26.802530000000001</v>
      </c>
      <c r="D12" s="16">
        <v>2.86483</v>
      </c>
      <c r="E12" s="16">
        <v>10.940200000000001</v>
      </c>
      <c r="F12" s="16">
        <v>2.4802900000000001</v>
      </c>
      <c r="G12">
        <v>0.28839999999999999</v>
      </c>
      <c r="H12">
        <v>12.93981</v>
      </c>
      <c r="I12">
        <v>0</v>
      </c>
      <c r="J12">
        <v>0.94211999999999996</v>
      </c>
      <c r="K12">
        <v>1.88425</v>
      </c>
      <c r="L12">
        <v>0.80752999999999997</v>
      </c>
      <c r="M12">
        <v>1.69198</v>
      </c>
      <c r="N12">
        <v>4.3260899999999998</v>
      </c>
      <c r="O12">
        <v>0.42298999999999998</v>
      </c>
      <c r="P12">
        <v>1.05748</v>
      </c>
      <c r="Q12">
        <v>0.17304</v>
      </c>
      <c r="R12">
        <v>0</v>
      </c>
      <c r="S12">
        <v>0</v>
      </c>
      <c r="T12">
        <v>0</v>
      </c>
      <c r="U12">
        <v>0</v>
      </c>
      <c r="V12">
        <v>1.32629</v>
      </c>
      <c r="W12">
        <v>0.1111</v>
      </c>
      <c r="X12">
        <v>0.19442999999999999</v>
      </c>
      <c r="Y12">
        <v>3.672352086358508</v>
      </c>
      <c r="Z12">
        <v>0.30762376010859638</v>
      </c>
      <c r="AA12">
        <v>0.5383554246436939</v>
      </c>
      <c r="AB12">
        <v>4.0184499999999996</v>
      </c>
      <c r="AC12">
        <v>12.920590000000001</v>
      </c>
      <c r="AD12">
        <v>1.2882100000000001</v>
      </c>
      <c r="AE12">
        <v>1.9996099999999999</v>
      </c>
      <c r="AF12">
        <v>1.7112000000000001</v>
      </c>
      <c r="AG12">
        <v>0.38453999999999999</v>
      </c>
      <c r="AH12">
        <v>0</v>
      </c>
      <c r="AI12">
        <v>0.55757999999999996</v>
      </c>
      <c r="AJ12">
        <v>0.15381</v>
      </c>
      <c r="AK12">
        <v>0.57681000000000004</v>
      </c>
      <c r="AL12">
        <v>0</v>
      </c>
      <c r="AM12">
        <v>0.13458000000000001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0.11536</v>
      </c>
      <c r="AT12">
        <v>0</v>
      </c>
      <c r="AU12">
        <v>2.5680000000000001E-2</v>
      </c>
      <c r="AV12">
        <v>0.11350000000000002</v>
      </c>
      <c r="AW12">
        <v>1.3651199999999999</v>
      </c>
      <c r="AX12">
        <v>0.73062000000000005</v>
      </c>
      <c r="AY12">
        <v>0.15381</v>
      </c>
      <c r="AZ12">
        <v>0.53835</v>
      </c>
      <c r="BA12">
        <v>0.30763000000000001</v>
      </c>
      <c r="BB12">
        <v>1.48048</v>
      </c>
      <c r="BC12">
        <v>0.28839999999999999</v>
      </c>
    </row>
    <row r="13" spans="1:55" x14ac:dyDescent="0.4">
      <c r="A13" t="s">
        <v>24</v>
      </c>
      <c r="B13" s="16">
        <v>4.9028999999999998</v>
      </c>
      <c r="C13" s="16">
        <v>30.41722</v>
      </c>
      <c r="D13" s="16">
        <v>3.2686000000000002</v>
      </c>
      <c r="E13" s="16">
        <v>10.844060000000001</v>
      </c>
      <c r="F13" s="16">
        <v>2.5379700000000001</v>
      </c>
      <c r="G13">
        <v>0</v>
      </c>
      <c r="H13">
        <v>12.093819999999999</v>
      </c>
      <c r="I13">
        <v>0</v>
      </c>
      <c r="J13">
        <v>1.48048</v>
      </c>
      <c r="K13">
        <v>1.4997100000000001</v>
      </c>
      <c r="L13">
        <v>1.2497499999999999</v>
      </c>
      <c r="M13">
        <v>1.3843399999999999</v>
      </c>
      <c r="N13">
        <v>4.61449</v>
      </c>
      <c r="O13">
        <v>0.49990000000000001</v>
      </c>
      <c r="P13">
        <v>1.4228000000000001</v>
      </c>
      <c r="Q13">
        <v>0.11536</v>
      </c>
      <c r="R13">
        <v>0</v>
      </c>
      <c r="S13">
        <v>0</v>
      </c>
      <c r="T13">
        <v>0.17304</v>
      </c>
      <c r="U13">
        <v>0</v>
      </c>
      <c r="V13">
        <v>1.69432</v>
      </c>
      <c r="W13">
        <v>9.7210000000000005E-2</v>
      </c>
      <c r="X13">
        <v>0.22220000000000001</v>
      </c>
      <c r="Y13">
        <v>4.6913890867647243</v>
      </c>
      <c r="Z13">
        <v>0.26916399093701243</v>
      </c>
      <c r="AA13">
        <v>0.61524780152457725</v>
      </c>
      <c r="AB13">
        <v>3.7685</v>
      </c>
      <c r="AC13">
        <v>13.670439999999999</v>
      </c>
      <c r="AD13">
        <v>1.48048</v>
      </c>
      <c r="AE13">
        <v>2.0380600000000002</v>
      </c>
      <c r="AF13">
        <v>1.4420299999999999</v>
      </c>
      <c r="AG13">
        <v>0.59602999999999995</v>
      </c>
      <c r="AH13">
        <v>0</v>
      </c>
      <c r="AI13">
        <v>0.40376000000000001</v>
      </c>
      <c r="AJ13">
        <v>0.13458000000000001</v>
      </c>
      <c r="AK13">
        <v>0.28839999999999999</v>
      </c>
      <c r="AL13">
        <v>0</v>
      </c>
      <c r="AM13">
        <v>0.36531000000000002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0.26917000000000002</v>
      </c>
      <c r="AT13">
        <v>0</v>
      </c>
      <c r="AU13">
        <v>2.6339999999999999E-2</v>
      </c>
      <c r="AV13">
        <v>0.12163</v>
      </c>
      <c r="AW13">
        <v>1.74966</v>
      </c>
      <c r="AX13">
        <v>0.53835</v>
      </c>
      <c r="AY13">
        <v>0.28839999999999999</v>
      </c>
      <c r="AZ13">
        <v>0.61526000000000003</v>
      </c>
      <c r="BA13">
        <v>0.26917000000000002</v>
      </c>
      <c r="BB13">
        <v>1.19207</v>
      </c>
      <c r="BC13">
        <v>0.26917000000000002</v>
      </c>
    </row>
    <row r="14" spans="1:55" x14ac:dyDescent="0.4">
      <c r="A14" t="s">
        <v>26</v>
      </c>
      <c r="B14" s="16">
        <v>5.4028</v>
      </c>
      <c r="C14" s="16">
        <v>35.185540000000003</v>
      </c>
      <c r="D14" s="16">
        <v>4.0569100000000002</v>
      </c>
      <c r="E14" s="16">
        <v>13.439719999999999</v>
      </c>
      <c r="F14" s="16">
        <v>3.3262800000000001</v>
      </c>
      <c r="G14">
        <v>0</v>
      </c>
      <c r="H14">
        <v>14.22803</v>
      </c>
      <c r="I14">
        <v>0</v>
      </c>
      <c r="J14">
        <v>0.94211999999999996</v>
      </c>
      <c r="K14">
        <v>2.3649200000000001</v>
      </c>
      <c r="L14">
        <v>1.40357</v>
      </c>
      <c r="M14">
        <v>1.4612499999999999</v>
      </c>
      <c r="N14">
        <v>4.3837700000000002</v>
      </c>
      <c r="O14">
        <v>0.44222</v>
      </c>
      <c r="P14">
        <v>1.48048</v>
      </c>
      <c r="Q14">
        <v>0.28839999999999999</v>
      </c>
      <c r="R14">
        <v>0</v>
      </c>
      <c r="S14">
        <v>0</v>
      </c>
      <c r="T14">
        <v>0</v>
      </c>
      <c r="U14">
        <v>0</v>
      </c>
      <c r="V14">
        <v>1.5207199999999998</v>
      </c>
      <c r="W14">
        <v>0.22219999999999998</v>
      </c>
      <c r="X14">
        <v>0.39579999999999999</v>
      </c>
      <c r="Y14">
        <v>4.2107074502594939</v>
      </c>
      <c r="Z14">
        <v>0.61524751134177202</v>
      </c>
      <c r="AA14">
        <v>1.0959269351443446</v>
      </c>
      <c r="AB14">
        <v>3.9607700000000001</v>
      </c>
      <c r="AC14">
        <v>13.97808</v>
      </c>
      <c r="AD14">
        <v>1.3843399999999999</v>
      </c>
      <c r="AE14">
        <v>2.32647</v>
      </c>
      <c r="AF14">
        <v>2.0765199999999999</v>
      </c>
      <c r="AG14">
        <v>0.48066999999999999</v>
      </c>
      <c r="AH14">
        <v>0</v>
      </c>
      <c r="AI14">
        <v>0.44222</v>
      </c>
      <c r="AJ14">
        <v>0</v>
      </c>
      <c r="AK14">
        <v>0.51912999999999998</v>
      </c>
      <c r="AL14">
        <v>0</v>
      </c>
      <c r="AM14">
        <v>0.24994999999999998</v>
      </c>
      <c r="AN14">
        <v>0</v>
      </c>
      <c r="AO14">
        <v>0</v>
      </c>
      <c r="AP14">
        <v>0</v>
      </c>
      <c r="AQ14">
        <v>0.13458000000000001</v>
      </c>
      <c r="AR14">
        <v>0</v>
      </c>
      <c r="AS14">
        <v>0.63449</v>
      </c>
      <c r="AT14">
        <v>0</v>
      </c>
      <c r="AU14">
        <v>3.49E-2</v>
      </c>
      <c r="AV14">
        <v>0.15214</v>
      </c>
      <c r="AW14">
        <v>2.5764200000000002</v>
      </c>
      <c r="AX14">
        <v>0.48066999999999999</v>
      </c>
      <c r="AY14">
        <v>0.23072000000000001</v>
      </c>
      <c r="AZ14">
        <v>1.0959399999999999</v>
      </c>
      <c r="BA14">
        <v>0.61526000000000003</v>
      </c>
      <c r="BB14">
        <v>1.34589</v>
      </c>
      <c r="BC14">
        <v>0.48066999999999999</v>
      </c>
    </row>
    <row r="15" spans="1:55" x14ac:dyDescent="0.4">
      <c r="A15" t="s">
        <v>28</v>
      </c>
      <c r="B15" s="16">
        <v>6.9217399999999998</v>
      </c>
      <c r="C15" s="16">
        <v>44.433759999999999</v>
      </c>
      <c r="D15" s="16">
        <v>4.3260899999999998</v>
      </c>
      <c r="E15" s="16">
        <v>16.49682</v>
      </c>
      <c r="F15" s="16">
        <v>3.49932</v>
      </c>
      <c r="G15">
        <v>0</v>
      </c>
      <c r="H15">
        <v>16.49682</v>
      </c>
      <c r="I15">
        <v>0</v>
      </c>
      <c r="J15">
        <v>1.03826</v>
      </c>
      <c r="K15">
        <v>2.8455999999999997</v>
      </c>
      <c r="L15">
        <v>1.9996100000000001</v>
      </c>
      <c r="M15">
        <v>1.9419299999999999</v>
      </c>
      <c r="N15">
        <v>5.6527500000000002</v>
      </c>
      <c r="O15">
        <v>0.63449</v>
      </c>
      <c r="P15">
        <v>1.69198</v>
      </c>
      <c r="Q15">
        <v>0.61526000000000003</v>
      </c>
      <c r="R15">
        <v>0</v>
      </c>
      <c r="S15">
        <v>0</v>
      </c>
      <c r="T15">
        <v>0</v>
      </c>
      <c r="U15">
        <v>0</v>
      </c>
      <c r="V15">
        <v>1.7915399999999997</v>
      </c>
      <c r="W15">
        <v>0.13192999999999999</v>
      </c>
      <c r="X15">
        <v>0.26386999999999999</v>
      </c>
      <c r="Y15">
        <v>4.960580027804971</v>
      </c>
      <c r="Z15">
        <v>0.36529986663334885</v>
      </c>
      <c r="AA15">
        <v>0.7306274221825344</v>
      </c>
      <c r="AB15">
        <v>4.82599</v>
      </c>
      <c r="AC15">
        <v>15.650829999999999</v>
      </c>
      <c r="AD15">
        <v>1.6150699999999998</v>
      </c>
      <c r="AE15">
        <v>3.2493699999999999</v>
      </c>
      <c r="AF15">
        <v>1.9996100000000001</v>
      </c>
      <c r="AG15">
        <v>0.34608</v>
      </c>
      <c r="AH15">
        <v>0</v>
      </c>
      <c r="AI15">
        <v>0.51912999999999998</v>
      </c>
      <c r="AJ15">
        <v>0</v>
      </c>
      <c r="AK15">
        <v>0.53835</v>
      </c>
      <c r="AL15">
        <v>0</v>
      </c>
      <c r="AM15">
        <v>0.26917000000000002</v>
      </c>
      <c r="AN15">
        <v>0</v>
      </c>
      <c r="AO15">
        <v>0.13458000000000001</v>
      </c>
      <c r="AP15">
        <v>0</v>
      </c>
      <c r="AQ15">
        <v>0.13458000000000001</v>
      </c>
      <c r="AR15">
        <v>0</v>
      </c>
      <c r="AS15">
        <v>0.71139999999999992</v>
      </c>
      <c r="AT15">
        <v>0</v>
      </c>
      <c r="AU15">
        <v>3.1829999999999997E-2</v>
      </c>
      <c r="AV15">
        <v>0.19188</v>
      </c>
      <c r="AW15">
        <v>1.8073400000000002</v>
      </c>
      <c r="AX15">
        <v>0.32685999999999998</v>
      </c>
      <c r="AY15">
        <v>0.21149000000000001</v>
      </c>
      <c r="AZ15">
        <v>0.73062000000000005</v>
      </c>
      <c r="BA15">
        <v>0.36531000000000002</v>
      </c>
      <c r="BB15">
        <v>1.4612499999999999</v>
      </c>
      <c r="BC15">
        <v>0.36531000000000002</v>
      </c>
    </row>
    <row r="16" spans="1:55" x14ac:dyDescent="0.4">
      <c r="A16" t="s">
        <v>29</v>
      </c>
      <c r="B16" s="16">
        <v>6.84483</v>
      </c>
      <c r="C16" s="16">
        <v>38.088819999999998</v>
      </c>
      <c r="D16" s="16">
        <v>3.7492700000000001</v>
      </c>
      <c r="E16" s="16">
        <v>15.70851</v>
      </c>
      <c r="F16" s="16">
        <v>3.5569999999999999</v>
      </c>
      <c r="G16">
        <v>0</v>
      </c>
      <c r="H16">
        <v>14.900980000000001</v>
      </c>
      <c r="I16">
        <v>0</v>
      </c>
      <c r="J16">
        <v>0.82676000000000005</v>
      </c>
      <c r="K16">
        <v>2.9417399999999998</v>
      </c>
      <c r="L16">
        <v>1.0190300000000001</v>
      </c>
      <c r="M16">
        <v>1.88425</v>
      </c>
      <c r="N16">
        <v>5.5950699999999998</v>
      </c>
      <c r="O16">
        <v>0.82676000000000005</v>
      </c>
      <c r="P16">
        <v>1.7112000000000001</v>
      </c>
      <c r="Q16">
        <v>0.49990000000000001</v>
      </c>
      <c r="R16">
        <v>0</v>
      </c>
      <c r="S16">
        <v>0</v>
      </c>
      <c r="T16">
        <v>0</v>
      </c>
      <c r="U16">
        <v>0</v>
      </c>
      <c r="V16">
        <v>1.9442999999999997</v>
      </c>
      <c r="W16">
        <v>0.27775</v>
      </c>
      <c r="X16">
        <v>0.24998000000000001</v>
      </c>
      <c r="Y16">
        <v>5.3835562952257856</v>
      </c>
      <c r="Z16">
        <v>0.76905969294808507</v>
      </c>
      <c r="AA16">
        <v>0.6921675681121956</v>
      </c>
      <c r="AB16">
        <v>5.51816</v>
      </c>
      <c r="AC16">
        <v>16.51605</v>
      </c>
      <c r="AD16">
        <v>2.3072400000000002</v>
      </c>
      <c r="AE16">
        <v>3.6339100000000002</v>
      </c>
      <c r="AF16">
        <v>1.8073399999999999</v>
      </c>
      <c r="AG16">
        <v>0.34608</v>
      </c>
      <c r="AH16">
        <v>0</v>
      </c>
      <c r="AI16">
        <v>0.71140000000000003</v>
      </c>
      <c r="AJ16">
        <v>9.6129999999999993E-2</v>
      </c>
      <c r="AK16">
        <v>0.90366999999999997</v>
      </c>
      <c r="AL16">
        <v>0</v>
      </c>
      <c r="AM16">
        <v>0.36531000000000002</v>
      </c>
      <c r="AN16">
        <v>9.6129999999999993E-2</v>
      </c>
      <c r="AO16">
        <v>0</v>
      </c>
      <c r="AP16">
        <v>0</v>
      </c>
      <c r="AQ16">
        <v>0.15380999999999997</v>
      </c>
      <c r="AR16">
        <v>0</v>
      </c>
      <c r="AS16">
        <v>0.49990000000000001</v>
      </c>
      <c r="AT16">
        <v>0</v>
      </c>
      <c r="AU16">
        <v>2.5239999999999999E-2</v>
      </c>
      <c r="AV16">
        <v>0.19275999999999996</v>
      </c>
      <c r="AW16">
        <v>2.17265</v>
      </c>
      <c r="AX16">
        <v>1.2113</v>
      </c>
      <c r="AY16">
        <v>0.49990000000000001</v>
      </c>
      <c r="AZ16">
        <v>0.69217000000000006</v>
      </c>
      <c r="BA16">
        <v>0.76907999999999999</v>
      </c>
      <c r="BB16">
        <v>1.96116</v>
      </c>
      <c r="BC16">
        <v>0.19227</v>
      </c>
    </row>
    <row r="17" spans="1:55" x14ac:dyDescent="0.4">
      <c r="A17" t="s">
        <v>31</v>
      </c>
      <c r="B17" s="16">
        <v>7.1909200000000002</v>
      </c>
      <c r="C17" s="16">
        <v>40.261479999999999</v>
      </c>
      <c r="D17" s="16">
        <v>3.1724600000000001</v>
      </c>
      <c r="E17" s="16">
        <v>14.7087</v>
      </c>
      <c r="F17" s="16">
        <v>3.44164</v>
      </c>
      <c r="G17">
        <v>9.6129999999999993E-2</v>
      </c>
      <c r="H17">
        <v>14.920199999999999</v>
      </c>
      <c r="I17">
        <v>0</v>
      </c>
      <c r="J17">
        <v>0.76907999999999999</v>
      </c>
      <c r="K17">
        <v>2.3649200000000001</v>
      </c>
      <c r="L17">
        <v>1.3843399999999999</v>
      </c>
      <c r="M17">
        <v>1.6343000000000003</v>
      </c>
      <c r="N17">
        <v>6.0949799999999996</v>
      </c>
      <c r="O17">
        <v>0.59602999999999995</v>
      </c>
      <c r="P17">
        <v>1.4997100000000001</v>
      </c>
      <c r="Q17">
        <v>0.46144000000000002</v>
      </c>
      <c r="R17">
        <v>0</v>
      </c>
      <c r="S17">
        <v>0</v>
      </c>
      <c r="T17">
        <v>0</v>
      </c>
      <c r="U17">
        <v>0</v>
      </c>
      <c r="V17">
        <v>1.54155</v>
      </c>
      <c r="W17">
        <v>0.15970999999999999</v>
      </c>
      <c r="X17">
        <v>0.30553000000000002</v>
      </c>
      <c r="Y17">
        <v>4.2683844597043459</v>
      </c>
      <c r="Z17">
        <v>0.44221963741648412</v>
      </c>
      <c r="AA17">
        <v>0.84597937398947098</v>
      </c>
      <c r="AB17">
        <v>4.9028999999999998</v>
      </c>
      <c r="AC17">
        <v>18.34262</v>
      </c>
      <c r="AD17">
        <v>1.4997100000000001</v>
      </c>
      <c r="AE17">
        <v>3.0571000000000002</v>
      </c>
      <c r="AF17">
        <v>2.2495599999999998</v>
      </c>
      <c r="AG17">
        <v>0.48066999999999999</v>
      </c>
      <c r="AH17">
        <v>9.6129999999999993E-2</v>
      </c>
      <c r="AI17">
        <v>0.71140000000000003</v>
      </c>
      <c r="AJ17">
        <v>0.17304</v>
      </c>
      <c r="AK17">
        <v>0.67293999999999987</v>
      </c>
      <c r="AL17">
        <v>0</v>
      </c>
      <c r="AM17">
        <v>0.48066999999999999</v>
      </c>
      <c r="AN17">
        <v>0.11536</v>
      </c>
      <c r="AO17">
        <v>0</v>
      </c>
      <c r="AP17">
        <v>0</v>
      </c>
      <c r="AQ17">
        <v>0.23072000000000001</v>
      </c>
      <c r="AR17">
        <v>0</v>
      </c>
      <c r="AS17">
        <v>0.44222</v>
      </c>
      <c r="AT17">
        <v>0</v>
      </c>
      <c r="AU17">
        <v>2.7879999999999995E-2</v>
      </c>
      <c r="AV17">
        <v>0.17520000000000002</v>
      </c>
      <c r="AW17">
        <v>2.6917900000000001</v>
      </c>
      <c r="AX17">
        <v>0.88444</v>
      </c>
      <c r="AY17">
        <v>0.46144000000000002</v>
      </c>
      <c r="AZ17">
        <v>0.84599000000000013</v>
      </c>
      <c r="BA17">
        <v>0.44222</v>
      </c>
      <c r="BB17">
        <v>2.0380600000000002</v>
      </c>
      <c r="BC17">
        <v>0.44222</v>
      </c>
    </row>
    <row r="18" spans="1:55" x14ac:dyDescent="0.4">
      <c r="A18" t="s">
        <v>33</v>
      </c>
      <c r="B18" s="16">
        <v>7.1140100000000004</v>
      </c>
      <c r="C18" s="16">
        <v>37.973460000000003</v>
      </c>
      <c r="D18" s="16">
        <v>3.1916899999999999</v>
      </c>
      <c r="E18" s="16">
        <v>13.074400000000001</v>
      </c>
      <c r="F18" s="16">
        <v>3.4224100000000002</v>
      </c>
      <c r="G18">
        <v>0</v>
      </c>
      <c r="H18">
        <v>14.53566</v>
      </c>
      <c r="I18">
        <v>0</v>
      </c>
      <c r="J18">
        <v>0.94212000000000007</v>
      </c>
      <c r="K18">
        <v>2.2111100000000001</v>
      </c>
      <c r="L18">
        <v>1.0959399999999999</v>
      </c>
      <c r="M18">
        <v>1.48048</v>
      </c>
      <c r="N18">
        <v>4.6529499999999997</v>
      </c>
      <c r="O18">
        <v>0.67293999999999987</v>
      </c>
      <c r="P18">
        <v>1.6343000000000001</v>
      </c>
      <c r="Q18">
        <v>0.38454000000000005</v>
      </c>
      <c r="R18">
        <v>0</v>
      </c>
      <c r="S18">
        <v>0</v>
      </c>
      <c r="T18">
        <v>0.11536</v>
      </c>
      <c r="U18">
        <v>0</v>
      </c>
      <c r="V18">
        <v>1.3401799999999999</v>
      </c>
      <c r="W18">
        <v>0.15970999999999999</v>
      </c>
      <c r="X18">
        <v>0.23608999999999999</v>
      </c>
      <c r="Y18">
        <v>3.7108126121309697</v>
      </c>
      <c r="Z18">
        <v>0.44221961399471499</v>
      </c>
      <c r="AA18">
        <v>0.65370752406243982</v>
      </c>
      <c r="AB18">
        <v>4.2876300000000001</v>
      </c>
      <c r="AC18">
        <v>18.419530000000002</v>
      </c>
      <c r="AD18">
        <v>1.19207</v>
      </c>
      <c r="AE18">
        <v>3.3070499999999998</v>
      </c>
      <c r="AF18">
        <v>1.98038</v>
      </c>
      <c r="AG18">
        <v>0.34608</v>
      </c>
      <c r="AH18">
        <v>0.13458000000000001</v>
      </c>
      <c r="AI18">
        <v>0.67293999999999987</v>
      </c>
      <c r="AJ18">
        <v>9.6129999999999979E-2</v>
      </c>
      <c r="AK18">
        <v>0.86521000000000003</v>
      </c>
      <c r="AL18">
        <v>0</v>
      </c>
      <c r="AM18">
        <v>0.28839999999999999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0.32685999999999998</v>
      </c>
      <c r="AT18">
        <v>0</v>
      </c>
      <c r="AU18">
        <v>2.2169999999999999E-2</v>
      </c>
      <c r="AV18">
        <v>0.16750999999999999</v>
      </c>
      <c r="AW18">
        <v>3.3647300000000002</v>
      </c>
      <c r="AX18">
        <v>0.7690800000000001</v>
      </c>
      <c r="AY18">
        <v>0.30763000000000001</v>
      </c>
      <c r="AZ18">
        <v>0.65371999999999997</v>
      </c>
      <c r="BA18">
        <v>0.44222</v>
      </c>
      <c r="BB18">
        <v>1.7688900000000003</v>
      </c>
      <c r="BC18">
        <v>0.30763000000000001</v>
      </c>
    </row>
    <row r="19" spans="1:55" x14ac:dyDescent="0.4">
      <c r="A19" t="s">
        <v>35</v>
      </c>
      <c r="B19" s="16">
        <v>6.3449299999999997</v>
      </c>
      <c r="C19" s="16">
        <v>37.66583</v>
      </c>
      <c r="D19" s="16">
        <v>3.8454100000000002</v>
      </c>
      <c r="E19" s="16">
        <v>12.747540000000001</v>
      </c>
      <c r="F19" s="16">
        <v>3.2109200000000002</v>
      </c>
      <c r="G19">
        <v>0</v>
      </c>
      <c r="H19">
        <v>12.72832</v>
      </c>
      <c r="I19">
        <v>0</v>
      </c>
      <c r="J19">
        <v>0.98058000000000001</v>
      </c>
      <c r="K19">
        <v>7.7100499999999998</v>
      </c>
      <c r="L19">
        <v>1.2882100000000001</v>
      </c>
      <c r="M19">
        <v>1.3843399999999999</v>
      </c>
      <c r="N19">
        <v>4.9221300000000001</v>
      </c>
      <c r="O19">
        <v>0.65371999999999997</v>
      </c>
      <c r="P19">
        <v>1.88425</v>
      </c>
      <c r="Q19">
        <v>0.26917000000000002</v>
      </c>
      <c r="R19">
        <v>0</v>
      </c>
      <c r="S19">
        <v>0</v>
      </c>
      <c r="T19">
        <v>0</v>
      </c>
      <c r="U19">
        <v>0</v>
      </c>
      <c r="V19">
        <v>1.4582299999999999</v>
      </c>
      <c r="W19">
        <v>0.13886999999999999</v>
      </c>
      <c r="X19">
        <v>0.31247000000000003</v>
      </c>
      <c r="Y19">
        <v>4.0376795553479248</v>
      </c>
      <c r="Z19">
        <v>0.38451585816446399</v>
      </c>
      <c r="AA19">
        <v>0.86519529200439305</v>
      </c>
      <c r="AB19">
        <v>4.3645399999999999</v>
      </c>
      <c r="AC19">
        <v>18.457979999999999</v>
      </c>
      <c r="AD19">
        <v>1.5958399999999999</v>
      </c>
      <c r="AE19">
        <v>2.59565</v>
      </c>
      <c r="AF19">
        <v>2.2111100000000001</v>
      </c>
      <c r="AG19">
        <v>0.53835</v>
      </c>
      <c r="AH19">
        <v>0.30763000000000001</v>
      </c>
      <c r="AI19">
        <v>0.69216999999999995</v>
      </c>
      <c r="AJ19">
        <v>0.15380999999999997</v>
      </c>
      <c r="AK19">
        <v>0.7883</v>
      </c>
      <c r="AL19">
        <v>0</v>
      </c>
      <c r="AM19">
        <v>0.42298999999999998</v>
      </c>
      <c r="AN19">
        <v>0.11536</v>
      </c>
      <c r="AO19">
        <v>0</v>
      </c>
      <c r="AP19">
        <v>9.6129999999999979E-2</v>
      </c>
      <c r="AQ19">
        <v>0</v>
      </c>
      <c r="AR19">
        <v>0</v>
      </c>
      <c r="AS19">
        <v>0.26917000000000002</v>
      </c>
      <c r="AT19">
        <v>0</v>
      </c>
      <c r="AU19">
        <v>3.0290000000000001E-2</v>
      </c>
      <c r="AV19">
        <v>0.17146</v>
      </c>
      <c r="AW19">
        <v>1.4420299999999999</v>
      </c>
      <c r="AX19">
        <v>0.80753000000000008</v>
      </c>
      <c r="AY19">
        <v>0.28839999999999999</v>
      </c>
      <c r="AZ19">
        <v>0.86520999999999992</v>
      </c>
      <c r="BA19">
        <v>0.38453999999999999</v>
      </c>
      <c r="BB19">
        <v>1.5958399999999999</v>
      </c>
      <c r="BC19">
        <v>0.71140000000000003</v>
      </c>
    </row>
    <row r="20" spans="1:55" x14ac:dyDescent="0.4">
      <c r="A20" t="s">
        <v>37</v>
      </c>
      <c r="B20" s="16">
        <v>5.6527500000000002</v>
      </c>
      <c r="C20" s="16">
        <v>38.9925</v>
      </c>
      <c r="D20" s="16">
        <v>2.6917900000000001</v>
      </c>
      <c r="E20" s="16">
        <v>12.9975</v>
      </c>
      <c r="F20" s="16">
        <v>2.7879200000000002</v>
      </c>
      <c r="G20">
        <v>0.11536</v>
      </c>
      <c r="H20">
        <v>14.074210000000001</v>
      </c>
      <c r="I20">
        <v>0</v>
      </c>
      <c r="J20">
        <v>1.0767100000000001</v>
      </c>
      <c r="K20">
        <v>2.7494700000000001</v>
      </c>
      <c r="L20">
        <v>1.0190300000000001</v>
      </c>
      <c r="M20">
        <v>1.2305299999999999</v>
      </c>
      <c r="N20">
        <v>4.5183600000000004</v>
      </c>
      <c r="O20">
        <v>0.38453999999999999</v>
      </c>
      <c r="P20">
        <v>1.7881100000000001</v>
      </c>
      <c r="Q20">
        <v>0.46144000000000002</v>
      </c>
      <c r="R20">
        <v>0</v>
      </c>
      <c r="S20">
        <v>0</v>
      </c>
      <c r="T20">
        <v>0</v>
      </c>
      <c r="U20">
        <v>0</v>
      </c>
      <c r="V20">
        <v>1.32629</v>
      </c>
      <c r="W20">
        <v>0.18748000000000001</v>
      </c>
      <c r="X20">
        <v>0.41663</v>
      </c>
      <c r="Y20">
        <v>3.6723531814647412</v>
      </c>
      <c r="Z20">
        <v>0.5191117888704655</v>
      </c>
      <c r="AA20">
        <v>1.1536032888686902</v>
      </c>
      <c r="AB20">
        <v>5.2297599999999997</v>
      </c>
      <c r="AC20">
        <v>15.68929</v>
      </c>
      <c r="AD20">
        <v>1.82657</v>
      </c>
      <c r="AE20">
        <v>2.6533300000000004</v>
      </c>
      <c r="AF20">
        <v>1.96116</v>
      </c>
      <c r="AG20">
        <v>0.59602999999999995</v>
      </c>
      <c r="AH20">
        <v>0.11536</v>
      </c>
      <c r="AI20">
        <v>0.82676000000000005</v>
      </c>
      <c r="AJ20">
        <v>0</v>
      </c>
      <c r="AK20">
        <v>0.63449</v>
      </c>
      <c r="AL20">
        <v>0</v>
      </c>
      <c r="AM20">
        <v>0.21149000000000001</v>
      </c>
      <c r="AN20">
        <v>9.6129999999999993E-2</v>
      </c>
      <c r="AO20">
        <v>0.13458000000000001</v>
      </c>
      <c r="AP20">
        <v>0</v>
      </c>
      <c r="AQ20">
        <v>0.21149000000000001</v>
      </c>
      <c r="AR20">
        <v>0</v>
      </c>
      <c r="AS20">
        <v>0.28839999999999999</v>
      </c>
      <c r="AT20">
        <v>0</v>
      </c>
      <c r="AU20">
        <v>2.9850000000000002E-2</v>
      </c>
      <c r="AV20">
        <v>0.14380000000000001</v>
      </c>
      <c r="AW20">
        <v>1.96116</v>
      </c>
      <c r="AX20">
        <v>0.92288999999999999</v>
      </c>
      <c r="AY20">
        <v>0.26917000000000002</v>
      </c>
      <c r="AZ20">
        <v>1.1536200000000001</v>
      </c>
      <c r="BA20">
        <v>0.51912999999999998</v>
      </c>
      <c r="BB20">
        <v>1.82657</v>
      </c>
      <c r="BC20">
        <v>0.63449</v>
      </c>
    </row>
    <row r="21" spans="1:55" x14ac:dyDescent="0.4">
      <c r="A21" t="s">
        <v>39</v>
      </c>
      <c r="B21" s="16">
        <v>4.7875399999999999</v>
      </c>
      <c r="C21" s="16">
        <v>33.858870000000003</v>
      </c>
      <c r="D21" s="16">
        <v>3.07633</v>
      </c>
      <c r="E21" s="16">
        <v>11.63237</v>
      </c>
      <c r="F21" s="16">
        <v>1.84579</v>
      </c>
      <c r="G21">
        <v>0</v>
      </c>
      <c r="H21">
        <v>12.670640000000001</v>
      </c>
      <c r="I21">
        <v>0</v>
      </c>
      <c r="J21">
        <v>0.92288999999999999</v>
      </c>
      <c r="K21">
        <v>2.9225099999999999</v>
      </c>
      <c r="L21">
        <v>1.11517</v>
      </c>
      <c r="M21">
        <v>0.90366999999999997</v>
      </c>
      <c r="N21">
        <v>4.3068600000000004</v>
      </c>
      <c r="O21">
        <v>0.55757999999999996</v>
      </c>
      <c r="P21">
        <v>1.48048</v>
      </c>
      <c r="Q21">
        <v>0.23072000000000001</v>
      </c>
      <c r="R21">
        <v>0</v>
      </c>
      <c r="S21">
        <v>0</v>
      </c>
      <c r="T21">
        <v>0</v>
      </c>
      <c r="U21">
        <v>0</v>
      </c>
      <c r="V21">
        <v>1.0624199999999999</v>
      </c>
      <c r="W21">
        <v>0.15970999999999999</v>
      </c>
      <c r="X21">
        <v>0.30553000000000002</v>
      </c>
      <c r="Y21">
        <v>2.9417262618791966</v>
      </c>
      <c r="Z21">
        <v>0.44221974481346971</v>
      </c>
      <c r="AA21">
        <v>0.84597957944311208</v>
      </c>
      <c r="AB21">
        <v>4.2876300000000001</v>
      </c>
      <c r="AC21">
        <v>14.824070000000001</v>
      </c>
      <c r="AD21">
        <v>1.3651199999999999</v>
      </c>
      <c r="AE21">
        <v>2.23034</v>
      </c>
      <c r="AF21">
        <v>4.4222200000000003</v>
      </c>
      <c r="AG21">
        <v>0.38453999999999999</v>
      </c>
      <c r="AH21">
        <v>0.15381</v>
      </c>
      <c r="AI21">
        <v>0.40376000000000001</v>
      </c>
      <c r="AJ21">
        <v>0</v>
      </c>
      <c r="AK21">
        <v>0.40376000000000001</v>
      </c>
      <c r="AL21">
        <v>0</v>
      </c>
      <c r="AM21">
        <v>0.26917000000000002</v>
      </c>
      <c r="AN21">
        <v>9.6129999999999993E-2</v>
      </c>
      <c r="AO21">
        <v>0</v>
      </c>
      <c r="AP21">
        <v>0</v>
      </c>
      <c r="AQ21">
        <v>9.6129999999999993E-2</v>
      </c>
      <c r="AR21">
        <v>0</v>
      </c>
      <c r="AS21">
        <v>0.34608</v>
      </c>
      <c r="AT21">
        <v>0</v>
      </c>
      <c r="AU21">
        <v>2.1729999999999999E-2</v>
      </c>
      <c r="AV21">
        <v>0.15762999999999999</v>
      </c>
      <c r="AW21">
        <v>1.6727499999999997</v>
      </c>
      <c r="AX21">
        <v>0.84599000000000002</v>
      </c>
      <c r="AY21">
        <v>0.23072000000000001</v>
      </c>
      <c r="AZ21">
        <v>0.84599000000000002</v>
      </c>
      <c r="BA21">
        <v>0.44222</v>
      </c>
      <c r="BB21">
        <v>1.4228000000000001</v>
      </c>
      <c r="BC21">
        <v>0.51912999999999998</v>
      </c>
    </row>
    <row r="22" spans="1:55" x14ac:dyDescent="0.4">
      <c r="A22" t="s">
        <v>41</v>
      </c>
      <c r="B22" s="16">
        <v>6.1142000000000003</v>
      </c>
      <c r="C22" s="16">
        <v>35.916159999999998</v>
      </c>
      <c r="D22" s="16">
        <v>2.80715</v>
      </c>
      <c r="E22" s="16">
        <v>14.53566</v>
      </c>
      <c r="F22" s="16">
        <v>2.4610599999999998</v>
      </c>
      <c r="G22">
        <v>0</v>
      </c>
      <c r="H22">
        <v>21.745809999999999</v>
      </c>
      <c r="I22">
        <v>0</v>
      </c>
      <c r="J22">
        <v>1.05748</v>
      </c>
      <c r="K22">
        <v>5.8834799999999996</v>
      </c>
      <c r="L22">
        <v>1.1536200000000001</v>
      </c>
      <c r="M22">
        <v>1.2113</v>
      </c>
      <c r="N22">
        <v>5.3066700000000004</v>
      </c>
      <c r="O22">
        <v>0.40376000000000001</v>
      </c>
      <c r="P22">
        <v>1.4612499999999999</v>
      </c>
      <c r="Q22">
        <v>0.15381</v>
      </c>
      <c r="R22">
        <v>0</v>
      </c>
      <c r="S22">
        <v>0</v>
      </c>
      <c r="T22">
        <v>0</v>
      </c>
      <c r="U22">
        <v>0</v>
      </c>
      <c r="V22">
        <v>1.0902000000000001</v>
      </c>
      <c r="W22">
        <v>9.7210000000000005E-2</v>
      </c>
      <c r="X22">
        <v>0.26386999999999999</v>
      </c>
      <c r="Y22">
        <v>3.0186440263596919</v>
      </c>
      <c r="Z22">
        <v>0.26916381012880725</v>
      </c>
      <c r="AA22">
        <v>0.73062704020870661</v>
      </c>
      <c r="AB22">
        <v>4.5183600000000004</v>
      </c>
      <c r="AC22">
        <v>15.958460000000001</v>
      </c>
      <c r="AD22">
        <v>2.0380600000000002</v>
      </c>
      <c r="AE22">
        <v>2.9225099999999999</v>
      </c>
      <c r="AF22">
        <v>2.1534300000000002</v>
      </c>
      <c r="AG22">
        <v>0.34608</v>
      </c>
      <c r="AH22">
        <v>0.19227</v>
      </c>
      <c r="AI22">
        <v>0.46143999999999996</v>
      </c>
      <c r="AJ22">
        <v>0.11535999999999999</v>
      </c>
      <c r="AK22">
        <v>0.28839999999999999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9.6129999999999993E-2</v>
      </c>
      <c r="AR22">
        <v>0</v>
      </c>
      <c r="AS22">
        <v>0.40376000000000001</v>
      </c>
      <c r="AT22">
        <v>0</v>
      </c>
      <c r="AU22">
        <v>2.7439999999999999E-2</v>
      </c>
      <c r="AV22">
        <v>0.17673</v>
      </c>
      <c r="AW22">
        <v>2.6725600000000003</v>
      </c>
      <c r="AX22">
        <v>0.94211999999999996</v>
      </c>
      <c r="AY22">
        <v>0.69216999999999995</v>
      </c>
      <c r="AZ22">
        <v>0.73062000000000005</v>
      </c>
      <c r="BA22">
        <v>0.26917000000000002</v>
      </c>
      <c r="BB22">
        <v>1.6535200000000001</v>
      </c>
      <c r="BC22">
        <v>0.51912999999999998</v>
      </c>
    </row>
    <row r="23" spans="1:55" x14ac:dyDescent="0.4">
      <c r="A23" t="s">
        <v>43</v>
      </c>
      <c r="B23" s="16">
        <v>9.0367200000000008</v>
      </c>
      <c r="C23" s="16">
        <v>48.240720000000003</v>
      </c>
      <c r="D23" s="16">
        <v>4.2107200000000002</v>
      </c>
      <c r="E23" s="16">
        <v>16.68909</v>
      </c>
      <c r="F23" s="16">
        <v>3.3839600000000001</v>
      </c>
      <c r="G23">
        <v>0.13458000000000001</v>
      </c>
      <c r="H23">
        <v>22.764849999999999</v>
      </c>
      <c r="I23">
        <v>0</v>
      </c>
      <c r="J23">
        <v>0.94212000000000007</v>
      </c>
      <c r="K23">
        <v>3.4031899999999999</v>
      </c>
      <c r="L23">
        <v>1.4228000000000001</v>
      </c>
      <c r="M23">
        <v>1.84579</v>
      </c>
      <c r="N23">
        <v>6.2295699999999998</v>
      </c>
      <c r="O23">
        <v>0.84599000000000002</v>
      </c>
      <c r="P23">
        <v>1.96116</v>
      </c>
      <c r="Q23">
        <v>0.23072000000000001</v>
      </c>
      <c r="R23">
        <v>0</v>
      </c>
      <c r="S23">
        <v>0</v>
      </c>
      <c r="T23">
        <v>0.36531000000000002</v>
      </c>
      <c r="U23">
        <v>0</v>
      </c>
      <c r="V23">
        <v>1.4512799999999999</v>
      </c>
      <c r="W23">
        <v>0.27775</v>
      </c>
      <c r="X23">
        <v>0.22220000000000001</v>
      </c>
      <c r="Y23">
        <v>4.0184355841675083</v>
      </c>
      <c r="Z23">
        <v>0.76905937069519714</v>
      </c>
      <c r="AA23">
        <v>0.61524749655615762</v>
      </c>
      <c r="AB23">
        <v>5.57585</v>
      </c>
      <c r="AC23">
        <v>23.591609999999999</v>
      </c>
      <c r="AD23">
        <v>1.84579</v>
      </c>
      <c r="AE23">
        <v>3.8261799999999999</v>
      </c>
      <c r="AF23">
        <v>2.9032800000000001</v>
      </c>
      <c r="AG23">
        <v>0.65371999999999997</v>
      </c>
      <c r="AH23">
        <v>0</v>
      </c>
      <c r="AI23">
        <v>0.73062000000000005</v>
      </c>
      <c r="AJ23">
        <v>0.24995000000000003</v>
      </c>
      <c r="AK23">
        <v>1.32666</v>
      </c>
      <c r="AL23">
        <v>0</v>
      </c>
      <c r="AM23">
        <v>0.69216999999999995</v>
      </c>
      <c r="AN23">
        <v>0</v>
      </c>
      <c r="AO23">
        <v>0</v>
      </c>
      <c r="AP23">
        <v>0</v>
      </c>
      <c r="AQ23">
        <v>0</v>
      </c>
      <c r="AR23">
        <v>9.6129999999999993E-2</v>
      </c>
      <c r="AS23">
        <v>0.69216999999999995</v>
      </c>
      <c r="AT23">
        <v>0</v>
      </c>
      <c r="AU23">
        <v>5.2249999999999998E-2</v>
      </c>
      <c r="AV23">
        <v>0.20857000000000001</v>
      </c>
      <c r="AW23">
        <v>2.6725599999999998</v>
      </c>
      <c r="AX23">
        <v>0.90366999999999997</v>
      </c>
      <c r="AY23">
        <v>0.28839999999999999</v>
      </c>
      <c r="AZ23">
        <v>0.61526000000000003</v>
      </c>
      <c r="BA23">
        <v>0.76907999999999999</v>
      </c>
      <c r="BB23">
        <v>2.7302399999999998</v>
      </c>
      <c r="BC23">
        <v>1.2113</v>
      </c>
    </row>
    <row r="24" spans="1:55" x14ac:dyDescent="0.4">
      <c r="A24" t="s">
        <v>45</v>
      </c>
      <c r="B24" s="16">
        <v>9.9403900000000007</v>
      </c>
      <c r="C24" s="16">
        <v>49.086709999999997</v>
      </c>
      <c r="D24" s="16">
        <v>4.24918</v>
      </c>
      <c r="E24" s="16">
        <v>18.36185</v>
      </c>
      <c r="F24" s="16">
        <v>3.8454100000000002</v>
      </c>
      <c r="G24">
        <v>0.13458000000000001</v>
      </c>
      <c r="H24">
        <v>20.226870000000002</v>
      </c>
      <c r="I24">
        <v>9.6130000000000007E-2</v>
      </c>
      <c r="J24">
        <v>0.86521000000000003</v>
      </c>
      <c r="K24">
        <v>3.92232</v>
      </c>
      <c r="L24">
        <v>1.8650199999999999</v>
      </c>
      <c r="M24">
        <v>1.6343000000000001</v>
      </c>
      <c r="N24">
        <v>6.1718900000000003</v>
      </c>
      <c r="O24">
        <v>0.84598999999999991</v>
      </c>
      <c r="P24">
        <v>2.0765199999999999</v>
      </c>
      <c r="Q24">
        <v>0.42299000000000003</v>
      </c>
      <c r="R24">
        <v>0</v>
      </c>
      <c r="S24">
        <v>0</v>
      </c>
      <c r="T24">
        <v>0.13458000000000001</v>
      </c>
      <c r="U24">
        <v>0</v>
      </c>
      <c r="V24">
        <v>1.2776799999999999</v>
      </c>
      <c r="W24">
        <v>0.22914999999999999</v>
      </c>
      <c r="X24">
        <v>0.28470000000000001</v>
      </c>
      <c r="Y24">
        <v>3.5377569537334583</v>
      </c>
      <c r="Z24">
        <v>0.63449142660761848</v>
      </c>
      <c r="AA24">
        <v>0.7883033347378966</v>
      </c>
      <c r="AB24">
        <v>6.2872500000000002</v>
      </c>
      <c r="AC24">
        <v>22.899439999999998</v>
      </c>
      <c r="AD24">
        <v>1.9034799999999998</v>
      </c>
      <c r="AE24">
        <v>4.1722700000000001</v>
      </c>
      <c r="AF24">
        <v>3.3647300000000002</v>
      </c>
      <c r="AG24">
        <v>0.69216999999999995</v>
      </c>
      <c r="AH24">
        <v>0</v>
      </c>
      <c r="AI24">
        <v>1.0190300000000001</v>
      </c>
      <c r="AJ24">
        <v>9.6130000000000007E-2</v>
      </c>
      <c r="AK24">
        <v>1.11517</v>
      </c>
      <c r="AL24">
        <v>0</v>
      </c>
      <c r="AM24">
        <v>0.46144000000000007</v>
      </c>
      <c r="AN24">
        <v>9.6130000000000007E-2</v>
      </c>
      <c r="AO24">
        <v>0</v>
      </c>
      <c r="AP24">
        <v>0.11536000000000002</v>
      </c>
      <c r="AQ24">
        <v>0.19227</v>
      </c>
      <c r="AR24">
        <v>0</v>
      </c>
      <c r="AS24">
        <v>0.42299000000000003</v>
      </c>
      <c r="AT24">
        <v>0</v>
      </c>
      <c r="AU24">
        <v>5.7299999999999997E-2</v>
      </c>
      <c r="AV24">
        <v>0.20549000000000001</v>
      </c>
      <c r="AW24">
        <v>2.9994200000000002</v>
      </c>
      <c r="AX24">
        <v>1.2305299999999999</v>
      </c>
      <c r="AY24">
        <v>0.44222</v>
      </c>
      <c r="AZ24">
        <v>0.78829999999999989</v>
      </c>
      <c r="BA24">
        <v>0.63449</v>
      </c>
      <c r="BB24">
        <v>3.3839599999999996</v>
      </c>
      <c r="BC24">
        <v>0.86521000000000003</v>
      </c>
    </row>
    <row r="25" spans="1:55" x14ac:dyDescent="0.4">
      <c r="A25" t="s">
        <v>47</v>
      </c>
      <c r="B25" s="16">
        <v>7.3639599999999996</v>
      </c>
      <c r="C25" s="16">
        <v>39.18477</v>
      </c>
      <c r="D25" s="16">
        <v>3.34551</v>
      </c>
      <c r="E25" s="16">
        <v>14.016529999999999</v>
      </c>
      <c r="F25" s="16">
        <v>3.92232</v>
      </c>
      <c r="G25">
        <v>0.11536</v>
      </c>
      <c r="H25">
        <v>15.18938</v>
      </c>
      <c r="I25">
        <v>0</v>
      </c>
      <c r="J25">
        <v>0.92288999999999999</v>
      </c>
      <c r="K25">
        <v>2.7879200000000002</v>
      </c>
      <c r="L25">
        <v>1.26898</v>
      </c>
      <c r="M25">
        <v>1.6343000000000001</v>
      </c>
      <c r="N25">
        <v>4.8644400000000001</v>
      </c>
      <c r="O25">
        <v>0.84599000000000002</v>
      </c>
      <c r="P25">
        <v>2.11497</v>
      </c>
      <c r="Q25">
        <v>0.46144000000000002</v>
      </c>
      <c r="R25">
        <v>0</v>
      </c>
      <c r="S25">
        <v>0</v>
      </c>
      <c r="T25">
        <v>0</v>
      </c>
      <c r="U25">
        <v>0</v>
      </c>
      <c r="V25">
        <v>0.9999300000000001</v>
      </c>
      <c r="W25">
        <v>0.16664999999999999</v>
      </c>
      <c r="X25">
        <v>0.24303</v>
      </c>
      <c r="Y25">
        <v>2.7686976040557414</v>
      </c>
      <c r="Z25">
        <v>0.46143575621882454</v>
      </c>
      <c r="AA25">
        <v>0.67292368337150288</v>
      </c>
      <c r="AB25">
        <v>5.03749</v>
      </c>
      <c r="AC25">
        <v>20.342240000000004</v>
      </c>
      <c r="AD25">
        <v>1.53816</v>
      </c>
      <c r="AE25">
        <v>3.4800900000000001</v>
      </c>
      <c r="AF25">
        <v>2.4418299999999999</v>
      </c>
      <c r="AG25">
        <v>0.53835</v>
      </c>
      <c r="AH25">
        <v>0.24995000000000001</v>
      </c>
      <c r="AI25">
        <v>0.65371999999999997</v>
      </c>
      <c r="AJ25">
        <v>0.19227</v>
      </c>
      <c r="AK25">
        <v>0.78830000000000011</v>
      </c>
      <c r="AL25">
        <v>0</v>
      </c>
      <c r="AM25">
        <v>0.19227</v>
      </c>
      <c r="AN25">
        <v>0</v>
      </c>
      <c r="AO25">
        <v>9.6129999999999993E-2</v>
      </c>
      <c r="AP25">
        <v>0</v>
      </c>
      <c r="AQ25">
        <v>0</v>
      </c>
      <c r="AR25">
        <v>0</v>
      </c>
      <c r="AS25">
        <v>0.40376000000000001</v>
      </c>
      <c r="AT25">
        <v>0</v>
      </c>
      <c r="AU25">
        <v>5.2690000000000001E-2</v>
      </c>
      <c r="AV25">
        <v>0.17322000000000001</v>
      </c>
      <c r="AW25">
        <v>2.7494700000000001</v>
      </c>
      <c r="AX25">
        <v>0.96134999999999993</v>
      </c>
      <c r="AY25">
        <v>0.32685999999999998</v>
      </c>
      <c r="AZ25">
        <v>0.67293999999999998</v>
      </c>
      <c r="BA25">
        <v>0.46144000000000002</v>
      </c>
      <c r="BB25">
        <v>2.0765199999999999</v>
      </c>
      <c r="BC25">
        <v>0.86521000000000015</v>
      </c>
    </row>
    <row r="26" spans="1:55" x14ac:dyDescent="0.4">
      <c r="A26" t="s">
        <v>49</v>
      </c>
      <c r="B26" s="16">
        <v>6.51797</v>
      </c>
      <c r="C26" s="16">
        <v>32.493749999999999</v>
      </c>
      <c r="D26" s="16">
        <v>2.5187400000000002</v>
      </c>
      <c r="E26" s="16">
        <v>12.70909</v>
      </c>
      <c r="F26" s="16">
        <v>2.86483</v>
      </c>
      <c r="G26">
        <v>0</v>
      </c>
      <c r="H26">
        <v>12.670640000000001</v>
      </c>
      <c r="I26">
        <v>0</v>
      </c>
      <c r="J26">
        <v>1.11517</v>
      </c>
      <c r="K26">
        <v>2.3072400000000002</v>
      </c>
      <c r="L26">
        <v>1.13439</v>
      </c>
      <c r="M26">
        <v>1.2882100000000001</v>
      </c>
      <c r="N26">
        <v>3.6146799999999999</v>
      </c>
      <c r="O26">
        <v>0.49990000000000001</v>
      </c>
      <c r="P26">
        <v>1.9419299999999999</v>
      </c>
      <c r="Q26">
        <v>0.24995000000000001</v>
      </c>
      <c r="R26">
        <v>0</v>
      </c>
      <c r="S26">
        <v>0</v>
      </c>
      <c r="T26">
        <v>9.6129999999999993E-2</v>
      </c>
      <c r="U26">
        <v>0</v>
      </c>
      <c r="V26">
        <v>1.14575</v>
      </c>
      <c r="W26">
        <v>0.1111</v>
      </c>
      <c r="X26">
        <v>0.23608999999999999</v>
      </c>
      <c r="Y26">
        <v>3.1724579505491555</v>
      </c>
      <c r="Z26">
        <v>0.30762389553219388</v>
      </c>
      <c r="AA26">
        <v>0.65370770023578451</v>
      </c>
      <c r="AB26">
        <v>5.0182599999999997</v>
      </c>
      <c r="AC26">
        <v>16.900590000000001</v>
      </c>
      <c r="AD26">
        <v>1.7881100000000001</v>
      </c>
      <c r="AE26">
        <v>3.2686000000000002</v>
      </c>
      <c r="AF26">
        <v>2.3649200000000001</v>
      </c>
      <c r="AG26">
        <v>0.67293999999999998</v>
      </c>
      <c r="AH26">
        <v>0.15381</v>
      </c>
      <c r="AI26">
        <v>0.61526000000000003</v>
      </c>
      <c r="AJ26">
        <v>0.19227</v>
      </c>
      <c r="AK26">
        <v>0.61526000000000003</v>
      </c>
      <c r="AL26">
        <v>0</v>
      </c>
      <c r="AM26">
        <v>0.15381</v>
      </c>
      <c r="AN26">
        <v>0</v>
      </c>
      <c r="AO26">
        <v>0</v>
      </c>
      <c r="AP26">
        <v>0</v>
      </c>
      <c r="AQ26">
        <v>0.13458000000000001</v>
      </c>
      <c r="AR26">
        <v>0</v>
      </c>
      <c r="AS26">
        <v>0.40376000000000001</v>
      </c>
      <c r="AT26">
        <v>0</v>
      </c>
      <c r="AU26">
        <v>4.9169999999999998E-2</v>
      </c>
      <c r="AV26">
        <v>0.15873000000000001</v>
      </c>
      <c r="AW26">
        <v>2.23034</v>
      </c>
      <c r="AX26">
        <v>0.7883</v>
      </c>
      <c r="AY26">
        <v>0.28839999999999999</v>
      </c>
      <c r="AZ26">
        <v>0.65371999999999997</v>
      </c>
      <c r="BA26">
        <v>0.30763000000000001</v>
      </c>
      <c r="BB26">
        <v>1.69198</v>
      </c>
      <c r="BC26">
        <v>0.98058000000000001</v>
      </c>
    </row>
    <row r="27" spans="1:55" x14ac:dyDescent="0.4">
      <c r="A27" t="s">
        <v>51</v>
      </c>
      <c r="B27" s="16">
        <v>6.5372000000000003</v>
      </c>
      <c r="C27" s="16">
        <v>30.398</v>
      </c>
      <c r="D27" s="16">
        <v>2.96096</v>
      </c>
      <c r="E27" s="16">
        <v>11.170920000000001</v>
      </c>
      <c r="F27" s="16">
        <v>2.4802900000000001</v>
      </c>
      <c r="G27">
        <v>0</v>
      </c>
      <c r="H27">
        <v>13.22822</v>
      </c>
      <c r="I27">
        <v>0</v>
      </c>
      <c r="J27">
        <v>0.82676000000000005</v>
      </c>
      <c r="K27">
        <v>2.38415</v>
      </c>
      <c r="L27">
        <v>1.19207</v>
      </c>
      <c r="M27">
        <v>1.34589</v>
      </c>
      <c r="N27">
        <v>3.7492700000000001</v>
      </c>
      <c r="O27">
        <v>0.65371999999999997</v>
      </c>
      <c r="P27">
        <v>1.3074399999999999</v>
      </c>
      <c r="Q27">
        <v>0.21149000000000001</v>
      </c>
      <c r="R27">
        <v>0</v>
      </c>
      <c r="S27">
        <v>0</v>
      </c>
      <c r="T27">
        <v>0</v>
      </c>
      <c r="U27">
        <v>0</v>
      </c>
      <c r="V27">
        <v>0.74299999999999999</v>
      </c>
      <c r="W27">
        <v>0.22914999999999999</v>
      </c>
      <c r="X27">
        <v>0.24302999999999997</v>
      </c>
      <c r="Y27">
        <v>2.057286489834584</v>
      </c>
      <c r="Z27">
        <v>0.63449151971143325</v>
      </c>
      <c r="AA27">
        <v>0.67292373569919106</v>
      </c>
      <c r="AB27">
        <v>5.2105300000000003</v>
      </c>
      <c r="AC27">
        <v>15.458560000000002</v>
      </c>
      <c r="AD27">
        <v>1.2113</v>
      </c>
      <c r="AE27">
        <v>2.7302399999999998</v>
      </c>
      <c r="AF27">
        <v>2.11497</v>
      </c>
      <c r="AG27">
        <v>0.40376000000000001</v>
      </c>
      <c r="AH27">
        <v>0</v>
      </c>
      <c r="AI27">
        <v>1.0959399999999999</v>
      </c>
      <c r="AJ27">
        <v>0.26917000000000002</v>
      </c>
      <c r="AK27">
        <v>0.55757999999999996</v>
      </c>
      <c r="AL27">
        <v>0</v>
      </c>
      <c r="AM27">
        <v>0.23072000000000001</v>
      </c>
      <c r="AN27">
        <v>0</v>
      </c>
      <c r="AO27">
        <v>0</v>
      </c>
      <c r="AP27">
        <v>0</v>
      </c>
      <c r="AQ27">
        <v>0.30763000000000001</v>
      </c>
      <c r="AR27">
        <v>0.13458000000000001</v>
      </c>
      <c r="AS27">
        <v>0.48066999999999999</v>
      </c>
      <c r="AT27">
        <v>0</v>
      </c>
      <c r="AU27">
        <v>3.2489999999999998E-2</v>
      </c>
      <c r="AV27">
        <v>0.14577999999999999</v>
      </c>
      <c r="AW27">
        <v>1.6535200000000001</v>
      </c>
      <c r="AX27">
        <v>0.42298999999999998</v>
      </c>
      <c r="AY27">
        <v>0.19227</v>
      </c>
      <c r="AZ27">
        <v>0.67293999999999998</v>
      </c>
      <c r="BA27">
        <v>0.63449</v>
      </c>
      <c r="BB27">
        <v>1.5573900000000001</v>
      </c>
      <c r="BC27">
        <v>0.49989999999999996</v>
      </c>
    </row>
    <row r="28" spans="1:55" x14ac:dyDescent="0.4">
      <c r="A28" t="s">
        <v>53</v>
      </c>
      <c r="B28" s="16">
        <v>6.9217399999999998</v>
      </c>
      <c r="C28" s="16">
        <v>46.683329999999998</v>
      </c>
      <c r="D28" s="16">
        <v>4.9221300000000001</v>
      </c>
      <c r="E28" s="16">
        <v>16.304549999999999</v>
      </c>
      <c r="F28" s="16">
        <v>3.1147800000000001</v>
      </c>
      <c r="G28">
        <v>0</v>
      </c>
      <c r="H28">
        <v>19.054020000000001</v>
      </c>
      <c r="I28">
        <v>0</v>
      </c>
      <c r="J28">
        <v>1.1728499999999999</v>
      </c>
      <c r="K28">
        <v>3.4224100000000002</v>
      </c>
      <c r="L28">
        <v>2.23034</v>
      </c>
      <c r="M28">
        <v>1.69198</v>
      </c>
      <c r="N28">
        <v>3.92232</v>
      </c>
      <c r="O28">
        <v>1.05748</v>
      </c>
      <c r="P28">
        <v>1.96116</v>
      </c>
      <c r="Q28">
        <v>0.71140000000000003</v>
      </c>
      <c r="R28">
        <v>0</v>
      </c>
      <c r="S28">
        <v>0</v>
      </c>
      <c r="T28">
        <v>0</v>
      </c>
      <c r="U28">
        <v>0</v>
      </c>
      <c r="V28">
        <v>1.32629</v>
      </c>
      <c r="W28">
        <v>0.31941999999999998</v>
      </c>
      <c r="X28">
        <v>0.33331</v>
      </c>
      <c r="Y28">
        <v>3.6723519624447056</v>
      </c>
      <c r="Z28">
        <v>0.88443904714963384</v>
      </c>
      <c r="AA28">
        <v>0.92289893809230616</v>
      </c>
      <c r="AB28">
        <v>4.9798099999999996</v>
      </c>
      <c r="AC28">
        <v>21.32282</v>
      </c>
      <c r="AD28">
        <v>1.6343000000000001</v>
      </c>
      <c r="AE28">
        <v>3.4224100000000002</v>
      </c>
      <c r="AF28">
        <v>2.5379700000000001</v>
      </c>
      <c r="AG28">
        <v>0.44222</v>
      </c>
      <c r="AH28">
        <v>0.26917000000000002</v>
      </c>
      <c r="AI28">
        <v>0.63449</v>
      </c>
      <c r="AJ28">
        <v>9.6129999999999993E-2</v>
      </c>
      <c r="AK28">
        <v>0.84599000000000002</v>
      </c>
      <c r="AL28">
        <v>0</v>
      </c>
      <c r="AM28">
        <v>0.15381</v>
      </c>
      <c r="AN28">
        <v>0</v>
      </c>
      <c r="AO28">
        <v>0.24995000000000001</v>
      </c>
      <c r="AP28">
        <v>0</v>
      </c>
      <c r="AQ28">
        <v>0.21149000000000004</v>
      </c>
      <c r="AR28">
        <v>0</v>
      </c>
      <c r="AS28">
        <v>0.51912999999999998</v>
      </c>
      <c r="AT28">
        <v>0</v>
      </c>
      <c r="AU28">
        <v>5.4659999999999993E-2</v>
      </c>
      <c r="AV28">
        <v>0.23316000000000003</v>
      </c>
      <c r="AW28">
        <v>3.1916899999999995</v>
      </c>
      <c r="AX28">
        <v>0.73062000000000005</v>
      </c>
      <c r="AY28">
        <v>0.57681000000000004</v>
      </c>
      <c r="AZ28">
        <v>0.92288999999999999</v>
      </c>
      <c r="BA28">
        <v>0.88444</v>
      </c>
      <c r="BB28">
        <v>1.96116</v>
      </c>
      <c r="BC28">
        <v>1.0190300000000001</v>
      </c>
    </row>
    <row r="29" spans="1:55" x14ac:dyDescent="0.4">
      <c r="A29" t="s">
        <v>54</v>
      </c>
      <c r="B29" s="16">
        <v>7.9215499999999999</v>
      </c>
      <c r="C29" s="16">
        <v>49.105939999999997</v>
      </c>
      <c r="D29" s="16">
        <v>4.3453099999999996</v>
      </c>
      <c r="E29" s="16">
        <v>20.32301</v>
      </c>
      <c r="F29" s="16">
        <v>3.2109200000000002</v>
      </c>
      <c r="G29">
        <v>9.6129999999999993E-2</v>
      </c>
      <c r="H29">
        <v>18.573350000000001</v>
      </c>
      <c r="I29">
        <v>0</v>
      </c>
      <c r="J29">
        <v>1.11517</v>
      </c>
      <c r="K29">
        <v>3.2685999999999997</v>
      </c>
      <c r="L29">
        <v>2.01884</v>
      </c>
      <c r="M29">
        <v>1.7496600000000002</v>
      </c>
      <c r="N29">
        <v>4.8067599999999997</v>
      </c>
      <c r="O29">
        <v>0.76907999999999999</v>
      </c>
      <c r="P29">
        <v>2.38415</v>
      </c>
      <c r="Q29">
        <v>0.40376000000000001</v>
      </c>
      <c r="R29">
        <v>0</v>
      </c>
      <c r="S29">
        <v>0</v>
      </c>
      <c r="T29">
        <v>0</v>
      </c>
      <c r="U29">
        <v>0</v>
      </c>
      <c r="V29">
        <v>1.3054600000000001</v>
      </c>
      <c r="W29">
        <v>0.19442999999999996</v>
      </c>
      <c r="X29">
        <v>0.34025</v>
      </c>
      <c r="Y29">
        <v>3.6146777750499441</v>
      </c>
      <c r="Z29">
        <v>0.53835567524317907</v>
      </c>
      <c r="AA29">
        <v>0.94211550944551592</v>
      </c>
      <c r="AB29">
        <v>5.8642500000000002</v>
      </c>
      <c r="AC29">
        <v>20.515280000000001</v>
      </c>
      <c r="AD29">
        <v>1.96116</v>
      </c>
      <c r="AE29">
        <v>4.0953600000000003</v>
      </c>
      <c r="AF29">
        <v>2.9994200000000002</v>
      </c>
      <c r="AG29">
        <v>0.49989999999999996</v>
      </c>
      <c r="AH29">
        <v>0.19227</v>
      </c>
      <c r="AI29">
        <v>0.96135000000000015</v>
      </c>
      <c r="AJ29">
        <v>0.19227</v>
      </c>
      <c r="AK29">
        <v>0.82676000000000005</v>
      </c>
      <c r="AL29">
        <v>0</v>
      </c>
      <c r="AM29">
        <v>0.42298999999999992</v>
      </c>
      <c r="AN29">
        <v>0.17304</v>
      </c>
      <c r="AO29">
        <v>0.13458000000000001</v>
      </c>
      <c r="AP29">
        <v>0</v>
      </c>
      <c r="AQ29">
        <v>0.28839999999999999</v>
      </c>
      <c r="AR29">
        <v>0</v>
      </c>
      <c r="AS29">
        <v>1.0190300000000001</v>
      </c>
      <c r="AT29">
        <v>0</v>
      </c>
      <c r="AU29">
        <v>7.0690000000000003E-2</v>
      </c>
      <c r="AV29">
        <v>0.24939999999999998</v>
      </c>
      <c r="AW29">
        <v>2.7302399999999998</v>
      </c>
      <c r="AX29">
        <v>0.67293999999999998</v>
      </c>
      <c r="AY29">
        <v>0.44222</v>
      </c>
      <c r="AZ29">
        <v>0.94211999999999985</v>
      </c>
      <c r="BA29">
        <v>0.53835</v>
      </c>
      <c r="BB29">
        <v>2.4418299999999999</v>
      </c>
      <c r="BC29">
        <v>0.86521000000000015</v>
      </c>
    </row>
    <row r="30" spans="1:55" x14ac:dyDescent="0.4">
      <c r="A30" t="s">
        <v>56</v>
      </c>
      <c r="B30" s="16">
        <v>11.843870000000001</v>
      </c>
      <c r="C30" s="16">
        <v>70.640259999999998</v>
      </c>
      <c r="D30" s="16">
        <v>4.3645399999999999</v>
      </c>
      <c r="E30" s="16">
        <v>22.437989999999999</v>
      </c>
      <c r="F30" s="16">
        <v>5.03749</v>
      </c>
      <c r="G30">
        <v>0.11536</v>
      </c>
      <c r="H30">
        <v>27.571619999999999</v>
      </c>
      <c r="I30">
        <v>0.24995000000000001</v>
      </c>
      <c r="J30">
        <v>1.1728499999999999</v>
      </c>
      <c r="K30">
        <v>8.5945</v>
      </c>
      <c r="L30">
        <v>2.8263699999999998</v>
      </c>
      <c r="M30">
        <v>3.3070499999999998</v>
      </c>
      <c r="N30">
        <v>6.7487000000000004</v>
      </c>
      <c r="O30">
        <v>1.3074399999999999</v>
      </c>
      <c r="P30">
        <v>4.4414499999999997</v>
      </c>
      <c r="Q30">
        <v>0.69216999999999995</v>
      </c>
      <c r="R30">
        <v>0</v>
      </c>
      <c r="S30">
        <v>0</v>
      </c>
      <c r="T30">
        <v>0.19227</v>
      </c>
      <c r="U30">
        <v>0</v>
      </c>
      <c r="V30">
        <v>1.5901600000000002</v>
      </c>
      <c r="W30">
        <v>0.34719</v>
      </c>
      <c r="X30">
        <v>0.35414000000000001</v>
      </c>
      <c r="Y30">
        <v>4.4029802255321098</v>
      </c>
      <c r="Z30">
        <v>0.96133137829054516</v>
      </c>
      <c r="AA30">
        <v>0.98057517298255603</v>
      </c>
      <c r="AB30">
        <v>6.6333299999999999</v>
      </c>
      <c r="AC30">
        <v>28.052289999999999</v>
      </c>
      <c r="AD30">
        <v>2.7302399999999998</v>
      </c>
      <c r="AE30">
        <v>5.2297599999999997</v>
      </c>
      <c r="AF30">
        <v>3.8838599999999999</v>
      </c>
      <c r="AG30">
        <v>0.80752999999999997</v>
      </c>
      <c r="AH30">
        <v>0.32685999999999998</v>
      </c>
      <c r="AI30">
        <v>1.5958399999999999</v>
      </c>
      <c r="AJ30">
        <v>0.30763000000000001</v>
      </c>
      <c r="AK30">
        <v>0.7883</v>
      </c>
      <c r="AL30">
        <v>0</v>
      </c>
      <c r="AM30">
        <v>0.59602999999999995</v>
      </c>
      <c r="AN30">
        <v>0.15380999999999997</v>
      </c>
      <c r="AO30">
        <v>0.23072000000000001</v>
      </c>
      <c r="AP30">
        <v>0.11536</v>
      </c>
      <c r="AQ30">
        <v>0.30763000000000001</v>
      </c>
      <c r="AR30">
        <v>0</v>
      </c>
      <c r="AS30">
        <v>0.55757999999999996</v>
      </c>
      <c r="AT30">
        <v>0</v>
      </c>
      <c r="AU30">
        <v>0.10406</v>
      </c>
      <c r="AV30">
        <v>0.27684999999999998</v>
      </c>
      <c r="AW30">
        <v>4.9798099999999996</v>
      </c>
      <c r="AX30">
        <v>1.1920700000000002</v>
      </c>
      <c r="AY30">
        <v>1.03826</v>
      </c>
      <c r="AZ30">
        <v>0.98058000000000001</v>
      </c>
      <c r="BA30">
        <v>0.96135000000000004</v>
      </c>
      <c r="BB30">
        <v>3.0571000000000002</v>
      </c>
      <c r="BC30">
        <v>1.1920700000000002</v>
      </c>
    </row>
    <row r="31" spans="1:55" x14ac:dyDescent="0.4">
      <c r="A31" t="s">
        <v>58</v>
      </c>
      <c r="B31" s="16">
        <v>10.74793</v>
      </c>
      <c r="C31" s="16">
        <v>69.352040000000002</v>
      </c>
      <c r="D31" s="16">
        <v>5.0182599999999997</v>
      </c>
      <c r="E31" s="16">
        <v>24.93751</v>
      </c>
      <c r="F31" s="16">
        <v>5.1720800000000002</v>
      </c>
      <c r="G31">
        <v>0.15381</v>
      </c>
      <c r="H31">
        <v>38.627180000000003</v>
      </c>
      <c r="I31">
        <v>0.15381</v>
      </c>
      <c r="J31">
        <v>1.3074399999999999</v>
      </c>
      <c r="K31">
        <v>8.1907300000000003</v>
      </c>
      <c r="L31">
        <v>4.2107200000000002</v>
      </c>
      <c r="M31">
        <v>3.4031900000000004</v>
      </c>
      <c r="N31">
        <v>6.8640600000000003</v>
      </c>
      <c r="O31">
        <v>1.0959399999999999</v>
      </c>
      <c r="P31">
        <v>3.7685</v>
      </c>
      <c r="Q31">
        <v>0.59602999999999984</v>
      </c>
      <c r="R31">
        <v>0.11536</v>
      </c>
      <c r="S31">
        <v>0</v>
      </c>
      <c r="T31">
        <v>0</v>
      </c>
      <c r="U31">
        <v>0</v>
      </c>
      <c r="V31">
        <v>1.4582299999999997</v>
      </c>
      <c r="W31">
        <v>0.16664999999999999</v>
      </c>
      <c r="X31">
        <v>0.54161999999999999</v>
      </c>
      <c r="Y31">
        <v>4.0376791706588486</v>
      </c>
      <c r="Z31">
        <v>0.46143559917865984</v>
      </c>
      <c r="AA31">
        <v>1.4996864640092757</v>
      </c>
      <c r="AB31">
        <v>7.7292800000000002</v>
      </c>
      <c r="AC31">
        <v>29.109780000000001</v>
      </c>
      <c r="AD31">
        <v>2.96096</v>
      </c>
      <c r="AE31">
        <v>5.1720800000000002</v>
      </c>
      <c r="AF31">
        <v>3.7877299999999998</v>
      </c>
      <c r="AG31">
        <v>0.67293999999999998</v>
      </c>
      <c r="AH31">
        <v>0.36531000000000008</v>
      </c>
      <c r="AI31">
        <v>0.96135000000000004</v>
      </c>
      <c r="AJ31">
        <v>0.13458000000000001</v>
      </c>
      <c r="AK31">
        <v>1.1728499999999999</v>
      </c>
      <c r="AL31">
        <v>0</v>
      </c>
      <c r="AM31">
        <v>0.69216999999999995</v>
      </c>
      <c r="AN31">
        <v>0.19227</v>
      </c>
      <c r="AO31">
        <v>0.23072000000000001</v>
      </c>
      <c r="AP31">
        <v>0.11536</v>
      </c>
      <c r="AQ31">
        <v>9.6129999999999993E-2</v>
      </c>
      <c r="AR31">
        <v>0</v>
      </c>
      <c r="AS31">
        <v>0.73062000000000016</v>
      </c>
      <c r="AT31">
        <v>0</v>
      </c>
      <c r="AU31">
        <v>9.9229999999999999E-2</v>
      </c>
      <c r="AV31">
        <v>0.31197999999999998</v>
      </c>
      <c r="AW31">
        <v>5.57585</v>
      </c>
      <c r="AX31">
        <v>1.0190300000000001</v>
      </c>
      <c r="AY31">
        <v>1.3843399999999999</v>
      </c>
      <c r="AZ31">
        <v>1.4997100000000001</v>
      </c>
      <c r="BA31">
        <v>0.46144000000000002</v>
      </c>
      <c r="BB31">
        <v>3.28782</v>
      </c>
      <c r="BC31">
        <v>1.7881100000000001</v>
      </c>
    </row>
    <row r="32" spans="1:55" x14ac:dyDescent="0.4">
      <c r="A32" t="s">
        <v>60</v>
      </c>
      <c r="B32" s="16">
        <v>12.63218</v>
      </c>
      <c r="C32" s="16">
        <v>64.410690000000002</v>
      </c>
      <c r="D32" s="16">
        <v>4.9221300000000001</v>
      </c>
      <c r="E32" s="16">
        <v>27.167850000000001</v>
      </c>
      <c r="F32" s="16">
        <v>5.6912099999999999</v>
      </c>
      <c r="G32">
        <v>0.23072000000000001</v>
      </c>
      <c r="H32">
        <v>67.429339999999996</v>
      </c>
      <c r="I32">
        <v>0.23072000000000001</v>
      </c>
      <c r="J32">
        <v>1.34589</v>
      </c>
      <c r="K32">
        <v>8.1907300000000003</v>
      </c>
      <c r="L32">
        <v>3.7685</v>
      </c>
      <c r="M32">
        <v>3.34551</v>
      </c>
      <c r="N32">
        <v>6.4218400000000004</v>
      </c>
      <c r="O32">
        <v>1.3651199999999999</v>
      </c>
      <c r="P32">
        <v>3.4800900000000001</v>
      </c>
      <c r="Q32">
        <v>1.11517</v>
      </c>
      <c r="R32">
        <v>0.11536</v>
      </c>
      <c r="S32">
        <v>0</v>
      </c>
      <c r="T32">
        <v>0</v>
      </c>
      <c r="U32">
        <v>0</v>
      </c>
      <c r="V32">
        <v>1.5068299999999999</v>
      </c>
      <c r="W32">
        <v>0.14582000000000001</v>
      </c>
      <c r="X32">
        <v>0.41663</v>
      </c>
      <c r="Y32">
        <v>4.1722480227724974</v>
      </c>
      <c r="Z32">
        <v>0.40375968535314916</v>
      </c>
      <c r="AA32">
        <v>1.1536030565675661</v>
      </c>
      <c r="AB32">
        <v>6.0373000000000001</v>
      </c>
      <c r="AC32">
        <v>27.840789999999998</v>
      </c>
      <c r="AD32">
        <v>2.80715</v>
      </c>
      <c r="AE32">
        <v>6.36416</v>
      </c>
      <c r="AF32">
        <v>3.1147800000000001</v>
      </c>
      <c r="AG32">
        <v>0.67293999999999998</v>
      </c>
      <c r="AH32">
        <v>0.26917000000000002</v>
      </c>
      <c r="AI32">
        <v>0.98058000000000001</v>
      </c>
      <c r="AJ32">
        <v>0.21149000000000001</v>
      </c>
      <c r="AK32">
        <v>0.82676000000000005</v>
      </c>
      <c r="AL32">
        <v>0</v>
      </c>
      <c r="AM32">
        <v>0.46144000000000002</v>
      </c>
      <c r="AN32">
        <v>0.11536</v>
      </c>
      <c r="AO32">
        <v>9.6129999999999993E-2</v>
      </c>
      <c r="AP32">
        <v>0</v>
      </c>
      <c r="AQ32">
        <v>0.13458000000000001</v>
      </c>
      <c r="AR32">
        <v>0</v>
      </c>
      <c r="AS32">
        <v>0.92288999999999999</v>
      </c>
      <c r="AT32">
        <v>0</v>
      </c>
      <c r="AU32">
        <v>9.5280000000000004E-2</v>
      </c>
      <c r="AV32">
        <v>0.26630999999999999</v>
      </c>
      <c r="AW32">
        <v>5.1720800000000002</v>
      </c>
      <c r="AX32">
        <v>0.99980000000000002</v>
      </c>
      <c r="AY32">
        <v>0.80752999999999997</v>
      </c>
      <c r="AZ32">
        <v>1.1536200000000001</v>
      </c>
      <c r="BA32">
        <v>0.40376000000000001</v>
      </c>
      <c r="BB32">
        <v>3.6339100000000002</v>
      </c>
      <c r="BC32">
        <v>1.3074399999999999</v>
      </c>
    </row>
    <row r="33" spans="1:55" x14ac:dyDescent="0.4">
      <c r="A33" t="s">
        <v>62</v>
      </c>
      <c r="B33" s="16">
        <v>12.80522</v>
      </c>
      <c r="C33" s="16">
        <v>80.81138</v>
      </c>
      <c r="D33" s="16">
        <v>5.0759400000000001</v>
      </c>
      <c r="E33" s="16">
        <v>33.628140000000002</v>
      </c>
      <c r="F33" s="16">
        <v>6.5564299999999998</v>
      </c>
      <c r="G33">
        <v>0.11536</v>
      </c>
      <c r="H33">
        <v>69.159769999999995</v>
      </c>
      <c r="I33">
        <v>0.23072000000000001</v>
      </c>
      <c r="J33">
        <v>1.2497499999999999</v>
      </c>
      <c r="K33">
        <v>9.5366199999999992</v>
      </c>
      <c r="L33">
        <v>3.1916900000000004</v>
      </c>
      <c r="M33">
        <v>4.3453099999999996</v>
      </c>
      <c r="N33">
        <v>7.47933</v>
      </c>
      <c r="O33">
        <v>1.3458899999999998</v>
      </c>
      <c r="P33">
        <v>3.8646400000000001</v>
      </c>
      <c r="Q33">
        <v>0.96134999999999993</v>
      </c>
      <c r="R33">
        <v>0</v>
      </c>
      <c r="S33">
        <v>0</v>
      </c>
      <c r="T33">
        <v>0</v>
      </c>
      <c r="U33">
        <v>0</v>
      </c>
      <c r="V33">
        <v>1.8331999999999999</v>
      </c>
      <c r="W33">
        <v>0.28470000000000001</v>
      </c>
      <c r="X33">
        <v>0.59023000000000003</v>
      </c>
      <c r="Y33">
        <v>5.075930653712275</v>
      </c>
      <c r="Z33">
        <v>0.7883032168404347</v>
      </c>
      <c r="AA33">
        <v>1.6342824294897429</v>
      </c>
      <c r="AB33">
        <v>7.3639599999999996</v>
      </c>
      <c r="AC33">
        <v>31.513169999999999</v>
      </c>
      <c r="AD33">
        <v>3.7685</v>
      </c>
      <c r="AE33">
        <v>5.6335300000000004</v>
      </c>
      <c r="AF33">
        <v>4.7298499999999999</v>
      </c>
      <c r="AG33">
        <v>0.90366999999999997</v>
      </c>
      <c r="AH33">
        <v>0.32685999999999998</v>
      </c>
      <c r="AI33">
        <v>1.1728499999999999</v>
      </c>
      <c r="AJ33">
        <v>0.15381</v>
      </c>
      <c r="AK33">
        <v>1.3843399999999999</v>
      </c>
      <c r="AL33">
        <v>0</v>
      </c>
      <c r="AM33">
        <v>0.90366999999999997</v>
      </c>
      <c r="AN33">
        <v>0.13458000000000001</v>
      </c>
      <c r="AO33">
        <v>0.26917000000000002</v>
      </c>
      <c r="AP33">
        <v>0</v>
      </c>
      <c r="AQ33">
        <v>0.30763000000000001</v>
      </c>
      <c r="AR33">
        <v>0</v>
      </c>
      <c r="AS33">
        <v>0.76907999999999999</v>
      </c>
      <c r="AT33">
        <v>0</v>
      </c>
      <c r="AU33">
        <v>0.11724</v>
      </c>
      <c r="AV33">
        <v>0.31790000000000002</v>
      </c>
      <c r="AW33">
        <v>5.9027099999999999</v>
      </c>
      <c r="AX33">
        <v>1.5573900000000001</v>
      </c>
      <c r="AY33">
        <v>0.88444</v>
      </c>
      <c r="AZ33">
        <v>1.6343000000000001</v>
      </c>
      <c r="BA33">
        <v>0.7883</v>
      </c>
      <c r="BB33">
        <v>3.71082</v>
      </c>
      <c r="BC33">
        <v>2.0572900000000001</v>
      </c>
    </row>
    <row r="34" spans="1:55" x14ac:dyDescent="0.4">
      <c r="A34" t="s">
        <v>64</v>
      </c>
      <c r="B34" s="16">
        <v>15.70851</v>
      </c>
      <c r="C34" s="16">
        <v>100</v>
      </c>
      <c r="D34" s="16">
        <v>6.6717899999999997</v>
      </c>
      <c r="E34" s="16">
        <v>36.627569999999999</v>
      </c>
      <c r="F34" s="16">
        <v>7.8446400000000001</v>
      </c>
      <c r="G34">
        <v>0.26917000000000002</v>
      </c>
      <c r="H34">
        <v>71.851560000000006</v>
      </c>
      <c r="I34">
        <v>0.19227</v>
      </c>
      <c r="J34">
        <v>1.4420299999999999</v>
      </c>
      <c r="K34">
        <v>10.42107</v>
      </c>
      <c r="L34">
        <v>3.5569999999999999</v>
      </c>
      <c r="M34">
        <v>4.6913999999999998</v>
      </c>
      <c r="N34">
        <v>7.4024200000000002</v>
      </c>
      <c r="O34">
        <v>2.2495599999999998</v>
      </c>
      <c r="P34">
        <v>5.4412599999999998</v>
      </c>
      <c r="Q34">
        <v>1.5958399999999997</v>
      </c>
      <c r="R34">
        <v>9.6129999999999993E-2</v>
      </c>
      <c r="S34">
        <v>0</v>
      </c>
      <c r="T34">
        <v>0.21149000000000004</v>
      </c>
      <c r="U34">
        <v>0</v>
      </c>
      <c r="V34">
        <v>1.7984800000000003</v>
      </c>
      <c r="W34">
        <v>0.46523999999999999</v>
      </c>
      <c r="X34">
        <v>0.57633999999999996</v>
      </c>
      <c r="Y34">
        <v>4.979795401093269</v>
      </c>
      <c r="Z34">
        <v>1.2881989304327166</v>
      </c>
      <c r="AA34">
        <v>1.5958227400171781</v>
      </c>
      <c r="AB34">
        <v>8.6521799999999995</v>
      </c>
      <c r="AC34">
        <v>40.780610000000003</v>
      </c>
      <c r="AD34">
        <v>4.3260899999999998</v>
      </c>
      <c r="AE34">
        <v>5.8450199999999999</v>
      </c>
      <c r="AF34">
        <v>4.8644400000000001</v>
      </c>
      <c r="AG34">
        <v>1.1536200000000001</v>
      </c>
      <c r="AH34">
        <v>0.38453999999999999</v>
      </c>
      <c r="AI34">
        <v>1.11517</v>
      </c>
      <c r="AJ34">
        <v>0.26917000000000002</v>
      </c>
      <c r="AK34">
        <v>1.3843399999999999</v>
      </c>
      <c r="AL34">
        <v>0</v>
      </c>
      <c r="AM34">
        <v>1.05748</v>
      </c>
      <c r="AN34">
        <v>0.15381</v>
      </c>
      <c r="AO34">
        <v>0.24995000000000001</v>
      </c>
      <c r="AP34">
        <v>0</v>
      </c>
      <c r="AQ34">
        <v>0.15381</v>
      </c>
      <c r="AR34">
        <v>0</v>
      </c>
      <c r="AS34">
        <v>1.1728499999999999</v>
      </c>
      <c r="AT34">
        <v>0</v>
      </c>
      <c r="AU34">
        <v>0.16422</v>
      </c>
      <c r="AV34">
        <v>0.40155000000000002</v>
      </c>
      <c r="AW34">
        <v>8.1522699999999997</v>
      </c>
      <c r="AX34">
        <v>1.9996100000000003</v>
      </c>
      <c r="AY34">
        <v>1.4997100000000001</v>
      </c>
      <c r="AZ34">
        <v>1.5958399999999997</v>
      </c>
      <c r="BA34">
        <v>1.2882100000000001</v>
      </c>
      <c r="BB34">
        <v>4.3645399999999999</v>
      </c>
      <c r="BC34">
        <v>2.3649200000000001</v>
      </c>
    </row>
    <row r="35" spans="1:55" x14ac:dyDescent="0.4">
      <c r="A35" t="s">
        <v>66</v>
      </c>
      <c r="B35" s="16">
        <v>15.11247</v>
      </c>
      <c r="C35" s="16">
        <v>96.67371</v>
      </c>
      <c r="D35" s="16">
        <v>7.2101499999999996</v>
      </c>
      <c r="E35" s="16">
        <v>35.70467</v>
      </c>
      <c r="F35" s="16">
        <v>8.4599100000000007</v>
      </c>
      <c r="G35">
        <v>0.32685999999999998</v>
      </c>
      <c r="H35">
        <v>68.544510000000002</v>
      </c>
      <c r="I35">
        <v>0.42298999999999992</v>
      </c>
      <c r="J35">
        <v>1.5573900000000001</v>
      </c>
      <c r="K35">
        <v>11.74774</v>
      </c>
      <c r="L35">
        <v>2.59565</v>
      </c>
      <c r="M35">
        <v>4.3068600000000004</v>
      </c>
      <c r="N35">
        <v>6.9409699999999992</v>
      </c>
      <c r="O35">
        <v>2.86483</v>
      </c>
      <c r="P35">
        <v>5.4604799999999996</v>
      </c>
      <c r="Q35">
        <v>1.5573900000000001</v>
      </c>
      <c r="R35">
        <v>0.13458000000000001</v>
      </c>
      <c r="S35">
        <v>0</v>
      </c>
      <c r="T35">
        <v>0.17304</v>
      </c>
      <c r="U35">
        <v>0</v>
      </c>
      <c r="V35">
        <v>1.47211</v>
      </c>
      <c r="W35">
        <v>0.67356000000000005</v>
      </c>
      <c r="X35">
        <v>0.54857</v>
      </c>
      <c r="Y35">
        <v>4.0761115014418188</v>
      </c>
      <c r="Z35">
        <v>1.8650139343603069</v>
      </c>
      <c r="AA35">
        <v>1.5189303016391018</v>
      </c>
      <c r="AB35">
        <v>7.0755600000000003</v>
      </c>
      <c r="AC35">
        <v>35.05095</v>
      </c>
      <c r="AD35">
        <v>4.5952700000000002</v>
      </c>
      <c r="AE35">
        <v>5.6912099999999999</v>
      </c>
      <c r="AF35">
        <v>9.7673500000000004</v>
      </c>
      <c r="AG35">
        <v>0.76907999999999999</v>
      </c>
      <c r="AH35">
        <v>0.49990000000000007</v>
      </c>
      <c r="AI35">
        <v>1.4997100000000001</v>
      </c>
      <c r="AJ35">
        <v>0.19227</v>
      </c>
      <c r="AK35">
        <v>1.5573900000000001</v>
      </c>
      <c r="AL35">
        <v>0</v>
      </c>
      <c r="AM35">
        <v>0.86521000000000003</v>
      </c>
      <c r="AN35">
        <v>0.55757999999999996</v>
      </c>
      <c r="AO35">
        <v>0.15381</v>
      </c>
      <c r="AP35">
        <v>9.6129999999999993E-2</v>
      </c>
      <c r="AQ35">
        <v>0.23072000000000004</v>
      </c>
      <c r="AR35">
        <v>0</v>
      </c>
      <c r="AS35">
        <v>1.6535200000000001</v>
      </c>
      <c r="AT35">
        <v>1.09E-3</v>
      </c>
      <c r="AU35">
        <v>0.14182</v>
      </c>
      <c r="AV35">
        <v>0.37433</v>
      </c>
      <c r="AW35">
        <v>6.9409699999999992</v>
      </c>
      <c r="AX35">
        <v>0.98058000000000001</v>
      </c>
      <c r="AY35">
        <v>1.11517</v>
      </c>
      <c r="AZ35">
        <v>1.5189299999999999</v>
      </c>
      <c r="BA35">
        <v>1.8650199999999997</v>
      </c>
      <c r="BB35">
        <v>3.9607700000000001</v>
      </c>
      <c r="BC35">
        <v>2.9994200000000002</v>
      </c>
    </row>
    <row r="36" spans="1:55" x14ac:dyDescent="0.4">
      <c r="A36" t="s">
        <v>68</v>
      </c>
      <c r="B36" s="16">
        <v>12.343780000000001</v>
      </c>
      <c r="C36" s="16">
        <v>87.656210000000002</v>
      </c>
      <c r="D36" s="16">
        <v>6.6717899999999997</v>
      </c>
      <c r="E36" s="16">
        <v>29.22514</v>
      </c>
      <c r="F36" s="16">
        <v>7.47933</v>
      </c>
      <c r="G36">
        <v>0.21149000000000001</v>
      </c>
      <c r="H36">
        <v>56.489130000000003</v>
      </c>
      <c r="I36">
        <v>9.6129999999999993E-2</v>
      </c>
      <c r="J36">
        <v>1.1728499999999999</v>
      </c>
      <c r="K36">
        <v>9.3251200000000001</v>
      </c>
      <c r="L36">
        <v>2.1534300000000002</v>
      </c>
      <c r="M36">
        <v>3.7877299999999998</v>
      </c>
      <c r="N36">
        <v>5.8065699999999998</v>
      </c>
      <c r="O36">
        <v>2.6148799999999999</v>
      </c>
      <c r="P36">
        <v>4.4222200000000003</v>
      </c>
      <c r="Q36">
        <v>0.98058000000000001</v>
      </c>
      <c r="R36">
        <v>0</v>
      </c>
      <c r="S36">
        <v>0</v>
      </c>
      <c r="T36">
        <v>0.19226999999999997</v>
      </c>
      <c r="U36">
        <v>0</v>
      </c>
      <c r="V36">
        <v>1.3679600000000001</v>
      </c>
      <c r="W36">
        <v>0.63883999999999996</v>
      </c>
      <c r="X36">
        <v>0.37497000000000003</v>
      </c>
      <c r="Y36">
        <v>3.7877316047372003</v>
      </c>
      <c r="Z36">
        <v>1.7688780800391186</v>
      </c>
      <c r="AA36">
        <v>1.0382509136438989</v>
      </c>
      <c r="AB36">
        <v>6.8640600000000003</v>
      </c>
      <c r="AC36">
        <v>31.916930000000001</v>
      </c>
      <c r="AD36">
        <v>4.0376799999999999</v>
      </c>
      <c r="AE36">
        <v>5.0567099999999998</v>
      </c>
      <c r="AF36">
        <v>4.46068</v>
      </c>
      <c r="AG36">
        <v>0.84599000000000002</v>
      </c>
      <c r="AH36">
        <v>0.30763000000000001</v>
      </c>
      <c r="AI36">
        <v>1.2497499999999999</v>
      </c>
      <c r="AJ36">
        <v>0.28839999999999999</v>
      </c>
      <c r="AK36">
        <v>1.11517</v>
      </c>
      <c r="AL36">
        <v>0</v>
      </c>
      <c r="AM36">
        <v>0.59602999999999995</v>
      </c>
      <c r="AN36">
        <v>0.26917000000000002</v>
      </c>
      <c r="AO36">
        <v>0.17304</v>
      </c>
      <c r="AP36">
        <v>0</v>
      </c>
      <c r="AQ36">
        <v>0.17304</v>
      </c>
      <c r="AR36">
        <v>0</v>
      </c>
      <c r="AS36">
        <v>1.19207</v>
      </c>
      <c r="AT36">
        <v>0</v>
      </c>
      <c r="AU36">
        <v>0.13019</v>
      </c>
      <c r="AV36">
        <v>0.32185999999999998</v>
      </c>
      <c r="AW36">
        <v>6.056519999999999</v>
      </c>
      <c r="AX36">
        <v>1.1536200000000001</v>
      </c>
      <c r="AY36">
        <v>1.67275</v>
      </c>
      <c r="AZ36">
        <v>1.03826</v>
      </c>
      <c r="BA36">
        <v>1.7688900000000001</v>
      </c>
      <c r="BB36">
        <v>2.9225099999999999</v>
      </c>
      <c r="BC36">
        <v>2.01884</v>
      </c>
    </row>
    <row r="37" spans="1:55" x14ac:dyDescent="0.4">
      <c r="A37" t="s">
        <v>70</v>
      </c>
      <c r="B37" s="16">
        <v>13.86271</v>
      </c>
      <c r="C37" s="16">
        <v>81.907319999999999</v>
      </c>
      <c r="D37" s="16">
        <v>5.72966</v>
      </c>
      <c r="E37" s="16">
        <v>26.494900000000001</v>
      </c>
      <c r="F37" s="16">
        <v>5.51816</v>
      </c>
      <c r="G37">
        <v>9.6129999999999993E-2</v>
      </c>
      <c r="H37">
        <v>49.144390000000001</v>
      </c>
      <c r="I37">
        <v>0</v>
      </c>
      <c r="J37">
        <v>1.1536200000000001</v>
      </c>
      <c r="K37">
        <v>4.3837700000000002</v>
      </c>
      <c r="L37">
        <v>3.13401</v>
      </c>
      <c r="M37">
        <v>3.5954600000000001</v>
      </c>
      <c r="N37">
        <v>6.0949799999999987</v>
      </c>
      <c r="O37">
        <v>1.5766100000000001</v>
      </c>
      <c r="P37">
        <v>3.4224100000000006</v>
      </c>
      <c r="Q37">
        <v>1.0190300000000001</v>
      </c>
      <c r="R37">
        <v>0</v>
      </c>
      <c r="S37">
        <v>0</v>
      </c>
      <c r="T37">
        <v>0.17304</v>
      </c>
      <c r="U37">
        <v>0</v>
      </c>
      <c r="V37">
        <v>1.2915700000000001</v>
      </c>
      <c r="W37">
        <v>0.44440999999999997</v>
      </c>
      <c r="X37">
        <v>0.50690000000000002</v>
      </c>
      <c r="Y37">
        <v>3.5762168863067747</v>
      </c>
      <c r="Z37">
        <v>1.2305229654169683</v>
      </c>
      <c r="AA37">
        <v>1.4035509803331636</v>
      </c>
      <c r="AB37">
        <v>7.0370999999999997</v>
      </c>
      <c r="AC37">
        <v>38.377229999999997</v>
      </c>
      <c r="AD37">
        <v>4.5760399999999999</v>
      </c>
      <c r="AE37">
        <v>3.8646400000000001</v>
      </c>
      <c r="AF37">
        <v>5.0951700000000004</v>
      </c>
      <c r="AG37">
        <v>0.99980000000000002</v>
      </c>
      <c r="AH37">
        <v>0.32685999999999998</v>
      </c>
      <c r="AI37">
        <v>1.9419299999999999</v>
      </c>
      <c r="AJ37">
        <v>0.21149000000000001</v>
      </c>
      <c r="AK37">
        <v>1.40357</v>
      </c>
      <c r="AL37">
        <v>0</v>
      </c>
      <c r="AM37">
        <v>0.76907999999999999</v>
      </c>
      <c r="AN37">
        <v>0</v>
      </c>
      <c r="AO37">
        <v>0</v>
      </c>
      <c r="AP37">
        <v>0</v>
      </c>
      <c r="AQ37">
        <v>0.21149000000000001</v>
      </c>
      <c r="AR37">
        <v>0</v>
      </c>
      <c r="AS37">
        <v>0.71140000000000003</v>
      </c>
      <c r="AT37">
        <v>0</v>
      </c>
      <c r="AU37">
        <v>0.14534</v>
      </c>
      <c r="AV37">
        <v>0.24611</v>
      </c>
      <c r="AW37">
        <v>7.6715999999999998</v>
      </c>
      <c r="AX37">
        <v>1.4612499999999999</v>
      </c>
      <c r="AY37">
        <v>1.5573900000000001</v>
      </c>
      <c r="AZ37">
        <v>1.40357</v>
      </c>
      <c r="BA37">
        <v>1.2305299999999999</v>
      </c>
      <c r="BB37">
        <v>4.4798999999999998</v>
      </c>
      <c r="BC37">
        <v>2.0572900000000001</v>
      </c>
    </row>
    <row r="38" spans="1:55" x14ac:dyDescent="0.4">
      <c r="A38" t="s">
        <v>72</v>
      </c>
      <c r="B38" s="16">
        <v>8.6906300000000005</v>
      </c>
      <c r="C38" s="16">
        <v>64.064599999999999</v>
      </c>
      <c r="D38" s="16">
        <v>4.1722700000000001</v>
      </c>
      <c r="E38" s="16">
        <v>21.82272</v>
      </c>
      <c r="F38" s="16">
        <v>5.0951700000000004</v>
      </c>
      <c r="G38">
        <v>0.19227</v>
      </c>
      <c r="H38">
        <v>40.069209999999998</v>
      </c>
      <c r="I38">
        <v>0</v>
      </c>
      <c r="J38">
        <v>1.1536200000000001</v>
      </c>
      <c r="K38">
        <v>3.4608699999999999</v>
      </c>
      <c r="L38">
        <v>1.96116</v>
      </c>
      <c r="M38">
        <v>2.5764200000000002</v>
      </c>
      <c r="N38">
        <v>4.8644400000000001</v>
      </c>
      <c r="O38">
        <v>1.3843399999999999</v>
      </c>
      <c r="P38">
        <v>2.5764200000000002</v>
      </c>
      <c r="Q38">
        <v>0.61526000000000003</v>
      </c>
      <c r="R38">
        <v>0</v>
      </c>
      <c r="S38">
        <v>0</v>
      </c>
      <c r="T38">
        <v>0</v>
      </c>
      <c r="U38">
        <v>0</v>
      </c>
      <c r="V38">
        <v>0.97909000000000002</v>
      </c>
      <c r="W38">
        <v>0.35414000000000001</v>
      </c>
      <c r="X38">
        <v>0.40273999999999999</v>
      </c>
      <c r="Y38">
        <v>2.7109932202056592</v>
      </c>
      <c r="Z38">
        <v>0.98057496144749945</v>
      </c>
      <c r="AA38">
        <v>1.1151430506956737</v>
      </c>
      <c r="AB38">
        <v>6.2103400000000004</v>
      </c>
      <c r="AC38">
        <v>36.454520000000002</v>
      </c>
      <c r="AD38">
        <v>3.9992299999999998</v>
      </c>
      <c r="AE38">
        <v>2.9994200000000002</v>
      </c>
      <c r="AF38">
        <v>3.13401</v>
      </c>
      <c r="AG38">
        <v>0.57681000000000004</v>
      </c>
      <c r="AH38">
        <v>0.32685999999999998</v>
      </c>
      <c r="AI38">
        <v>0.96135000000000004</v>
      </c>
      <c r="AJ38">
        <v>0.17304</v>
      </c>
      <c r="AK38">
        <v>1.0959399999999999</v>
      </c>
      <c r="AL38">
        <v>0</v>
      </c>
      <c r="AM38">
        <v>0.59602999999999995</v>
      </c>
      <c r="AN38">
        <v>0.11536</v>
      </c>
      <c r="AO38">
        <v>0.44222</v>
      </c>
      <c r="AP38">
        <v>0</v>
      </c>
      <c r="AQ38">
        <v>9.6129999999999993E-2</v>
      </c>
      <c r="AR38">
        <v>0</v>
      </c>
      <c r="AS38">
        <v>0.98058000000000001</v>
      </c>
      <c r="AT38">
        <v>0</v>
      </c>
      <c r="AU38">
        <v>0.10867</v>
      </c>
      <c r="AV38">
        <v>0.20154</v>
      </c>
      <c r="AW38">
        <v>6.1718900000000003</v>
      </c>
      <c r="AX38">
        <v>0.86521000000000003</v>
      </c>
      <c r="AY38">
        <v>1.26898</v>
      </c>
      <c r="AZ38">
        <v>1.11517</v>
      </c>
      <c r="BA38">
        <v>0.98058000000000001</v>
      </c>
      <c r="BB38">
        <v>3.07633</v>
      </c>
      <c r="BC38">
        <v>1.53816</v>
      </c>
    </row>
    <row r="39" spans="1:55" x14ac:dyDescent="0.4">
      <c r="A39" t="s">
        <v>74</v>
      </c>
      <c r="B39" s="16">
        <v>10.113429999999999</v>
      </c>
      <c r="C39" s="16">
        <v>50.009610000000002</v>
      </c>
      <c r="D39" s="16">
        <v>3.5954600000000001</v>
      </c>
      <c r="E39" s="16">
        <v>18.01576</v>
      </c>
      <c r="F39" s="16">
        <v>3.92232</v>
      </c>
      <c r="G39">
        <v>0.15381</v>
      </c>
      <c r="H39">
        <v>35.416260000000001</v>
      </c>
      <c r="I39">
        <v>0</v>
      </c>
      <c r="J39">
        <v>1.19207</v>
      </c>
      <c r="K39">
        <v>3.1532300000000002</v>
      </c>
      <c r="L39">
        <v>1.8842499999999998</v>
      </c>
      <c r="M39">
        <v>2.59565</v>
      </c>
      <c r="N39">
        <v>4.61449</v>
      </c>
      <c r="O39">
        <v>0.90366999999999986</v>
      </c>
      <c r="P39">
        <v>2.6341000000000001</v>
      </c>
      <c r="Q39">
        <v>0.40375999999999995</v>
      </c>
      <c r="R39">
        <v>0</v>
      </c>
      <c r="S39">
        <v>0</v>
      </c>
      <c r="T39">
        <v>0.26917000000000002</v>
      </c>
      <c r="U39">
        <v>0</v>
      </c>
      <c r="V39">
        <v>1.0277000000000001</v>
      </c>
      <c r="W39">
        <v>0.13886999999999999</v>
      </c>
      <c r="X39">
        <v>0.22914999999999999</v>
      </c>
      <c r="Y39">
        <v>2.8455895717569777</v>
      </c>
      <c r="Z39">
        <v>0.38451593249965116</v>
      </c>
      <c r="AA39">
        <v>0.63449143754803095</v>
      </c>
      <c r="AB39">
        <v>5.8834799999999996</v>
      </c>
      <c r="AC39">
        <v>29.052099999999996</v>
      </c>
      <c r="AD39">
        <v>3.28782</v>
      </c>
      <c r="AE39">
        <v>2.9801899999999999</v>
      </c>
      <c r="AF39">
        <v>2.7302399999999998</v>
      </c>
      <c r="AG39">
        <v>0.42298999999999998</v>
      </c>
      <c r="AH39">
        <v>0.21149000000000001</v>
      </c>
      <c r="AI39">
        <v>0.69216999999999995</v>
      </c>
      <c r="AJ39">
        <v>0.13458000000000001</v>
      </c>
      <c r="AK39">
        <v>0.99979999999999991</v>
      </c>
      <c r="AL39">
        <v>0</v>
      </c>
      <c r="AM39">
        <v>0.19227</v>
      </c>
      <c r="AN39">
        <v>9.6129999999999993E-2</v>
      </c>
      <c r="AO39">
        <v>0.11536000000000002</v>
      </c>
      <c r="AP39">
        <v>9.6129999999999993E-2</v>
      </c>
      <c r="AQ39">
        <v>0.11536000000000002</v>
      </c>
      <c r="AR39">
        <v>0</v>
      </c>
      <c r="AS39">
        <v>0.73062000000000005</v>
      </c>
      <c r="AT39">
        <v>0</v>
      </c>
      <c r="AU39">
        <v>6.6960000000000006E-2</v>
      </c>
      <c r="AV39">
        <v>0.16488</v>
      </c>
      <c r="AW39">
        <v>4.3068600000000004</v>
      </c>
      <c r="AX39">
        <v>0.42298999999999998</v>
      </c>
      <c r="AY39">
        <v>1.0959399999999999</v>
      </c>
      <c r="AZ39">
        <v>0.63449</v>
      </c>
      <c r="BA39">
        <v>0.38453999999999999</v>
      </c>
      <c r="BB39">
        <v>2.0957499999999998</v>
      </c>
      <c r="BC39">
        <v>1.0767100000000001</v>
      </c>
    </row>
    <row r="40" spans="1:55" x14ac:dyDescent="0.4">
      <c r="A40" t="s">
        <v>76</v>
      </c>
      <c r="B40" s="16">
        <v>9.2289899999999996</v>
      </c>
      <c r="C40" s="16">
        <v>62.180340000000001</v>
      </c>
      <c r="D40" s="16">
        <v>3.0378699999999998</v>
      </c>
      <c r="E40" s="16">
        <v>21.64968</v>
      </c>
      <c r="F40" s="16">
        <v>4.3645399999999999</v>
      </c>
      <c r="G40">
        <v>0.23072000000000001</v>
      </c>
      <c r="H40">
        <v>38.780999999999999</v>
      </c>
      <c r="I40">
        <v>0</v>
      </c>
      <c r="J40">
        <v>1.0767100000000001</v>
      </c>
      <c r="K40">
        <v>2.86483</v>
      </c>
      <c r="L40">
        <v>2.1918799999999998</v>
      </c>
      <c r="M40">
        <v>2.32647</v>
      </c>
      <c r="N40">
        <v>4.5568099999999996</v>
      </c>
      <c r="O40">
        <v>1.0767100000000001</v>
      </c>
      <c r="P40">
        <v>2.2687900000000001</v>
      </c>
      <c r="Q40">
        <v>0.71140000000000003</v>
      </c>
      <c r="R40">
        <v>0</v>
      </c>
      <c r="S40">
        <v>0</v>
      </c>
      <c r="T40">
        <v>0.17304</v>
      </c>
      <c r="U40">
        <v>0</v>
      </c>
      <c r="V40">
        <v>1.05548</v>
      </c>
      <c r="W40">
        <v>0.28470000000000001</v>
      </c>
      <c r="X40">
        <v>0.37497000000000003</v>
      </c>
      <c r="Y40">
        <v>2.9225086805983227</v>
      </c>
      <c r="Z40">
        <v>0.78830316194181094</v>
      </c>
      <c r="AA40">
        <v>1.0382509189789983</v>
      </c>
      <c r="AB40">
        <v>6.0949799999999996</v>
      </c>
      <c r="AC40">
        <v>33.282060000000001</v>
      </c>
      <c r="AD40">
        <v>3.6915900000000001</v>
      </c>
      <c r="AE40">
        <v>2.5764200000000002</v>
      </c>
      <c r="AF40">
        <v>2.8263699999999998</v>
      </c>
      <c r="AG40">
        <v>0.65371999999999997</v>
      </c>
      <c r="AH40">
        <v>0.23072000000000001</v>
      </c>
      <c r="AI40">
        <v>1.03826</v>
      </c>
      <c r="AJ40">
        <v>0.24995000000000001</v>
      </c>
      <c r="AK40">
        <v>1.03826</v>
      </c>
      <c r="AL40">
        <v>0</v>
      </c>
      <c r="AM40">
        <v>0.48066999999999999</v>
      </c>
      <c r="AN40">
        <v>0.26917000000000002</v>
      </c>
      <c r="AO40">
        <v>0</v>
      </c>
      <c r="AP40">
        <v>0</v>
      </c>
      <c r="AQ40">
        <v>0.21149000000000001</v>
      </c>
      <c r="AR40">
        <v>0</v>
      </c>
      <c r="AS40">
        <v>0.98058000000000012</v>
      </c>
      <c r="AT40">
        <v>0</v>
      </c>
      <c r="AU40">
        <v>0.10296</v>
      </c>
      <c r="AV40">
        <v>0.17915</v>
      </c>
      <c r="AW40">
        <v>6.5564299999999998</v>
      </c>
      <c r="AX40">
        <v>0.99980000000000002</v>
      </c>
      <c r="AY40">
        <v>1.34589</v>
      </c>
      <c r="AZ40">
        <v>1.03826</v>
      </c>
      <c r="BA40">
        <v>0.7883</v>
      </c>
      <c r="BB40">
        <v>2.59565</v>
      </c>
      <c r="BC40">
        <v>1.13439</v>
      </c>
    </row>
    <row r="41" spans="1:55" x14ac:dyDescent="0.4">
      <c r="A41" t="s">
        <v>78</v>
      </c>
      <c r="B41" s="16">
        <v>10.55566</v>
      </c>
      <c r="C41" s="16">
        <v>63.96846</v>
      </c>
      <c r="D41" s="16">
        <v>5.0182599999999997</v>
      </c>
      <c r="E41" s="16">
        <v>23.226299999999998</v>
      </c>
      <c r="F41" s="16">
        <v>5.6912099999999999</v>
      </c>
      <c r="G41">
        <v>9.6129999999999993E-2</v>
      </c>
      <c r="H41">
        <v>45.241289999999999</v>
      </c>
      <c r="I41">
        <v>0</v>
      </c>
      <c r="J41">
        <v>1.2113</v>
      </c>
      <c r="K41">
        <v>3.8261799999999999</v>
      </c>
      <c r="L41">
        <v>2.5187400000000002</v>
      </c>
      <c r="M41">
        <v>2.7879200000000002</v>
      </c>
      <c r="N41">
        <v>5.3835800000000003</v>
      </c>
      <c r="O41">
        <v>1.40357</v>
      </c>
      <c r="P41">
        <v>2.7110099999999999</v>
      </c>
      <c r="Q41">
        <v>0.94211999999999996</v>
      </c>
      <c r="R41">
        <v>0.13458000000000001</v>
      </c>
      <c r="S41">
        <v>0</v>
      </c>
      <c r="T41">
        <v>0</v>
      </c>
      <c r="U41">
        <v>0</v>
      </c>
      <c r="V41">
        <v>1.2915700000000001</v>
      </c>
      <c r="W41">
        <v>0.38885999999999998</v>
      </c>
      <c r="X41">
        <v>0.49302000000000001</v>
      </c>
      <c r="Y41">
        <v>3.5762159640403492</v>
      </c>
      <c r="Z41">
        <v>1.0767107781821581</v>
      </c>
      <c r="AA41">
        <v>1.3651184175779656</v>
      </c>
      <c r="AB41">
        <v>7.0755600000000003</v>
      </c>
      <c r="AC41">
        <v>36.396839999999997</v>
      </c>
      <c r="AD41">
        <v>3.3262800000000001</v>
      </c>
      <c r="AE41">
        <v>3.6339100000000002</v>
      </c>
      <c r="AF41">
        <v>3.4608699999999999</v>
      </c>
      <c r="AG41">
        <v>0.90366999999999997</v>
      </c>
      <c r="AH41">
        <v>0.21149000000000001</v>
      </c>
      <c r="AI41">
        <v>1.05748</v>
      </c>
      <c r="AJ41">
        <v>0.36531000000000002</v>
      </c>
      <c r="AK41">
        <v>0.80752999999999997</v>
      </c>
      <c r="AL41">
        <v>0</v>
      </c>
      <c r="AM41">
        <v>0.65371999999999997</v>
      </c>
      <c r="AN41">
        <v>0.17304</v>
      </c>
      <c r="AO41">
        <v>0</v>
      </c>
      <c r="AP41">
        <v>0</v>
      </c>
      <c r="AQ41">
        <v>0.13458000000000001</v>
      </c>
      <c r="AR41">
        <v>0</v>
      </c>
      <c r="AS41">
        <v>3.6339100000000002</v>
      </c>
      <c r="AT41">
        <v>0</v>
      </c>
      <c r="AU41">
        <v>0.11636000000000001</v>
      </c>
      <c r="AV41">
        <v>0.23338</v>
      </c>
      <c r="AW41">
        <v>6.84483</v>
      </c>
      <c r="AX41">
        <v>0.82676000000000005</v>
      </c>
      <c r="AY41">
        <v>1.4420299999999999</v>
      </c>
      <c r="AZ41">
        <v>1.3651199999999999</v>
      </c>
      <c r="BA41">
        <v>1.0767100000000001</v>
      </c>
      <c r="BB41">
        <v>3.0571000000000002</v>
      </c>
      <c r="BC41">
        <v>1.61507</v>
      </c>
    </row>
    <row r="42" spans="1:55" x14ac:dyDescent="0.4">
      <c r="A42" t="s">
        <v>80</v>
      </c>
      <c r="B42" s="16">
        <v>10.90174</v>
      </c>
      <c r="C42" s="16">
        <v>68.890590000000003</v>
      </c>
      <c r="D42" s="16">
        <v>5.8065699999999998</v>
      </c>
      <c r="E42" s="16">
        <v>28.859829999999999</v>
      </c>
      <c r="F42" s="16">
        <v>6.6141100000000002</v>
      </c>
      <c r="G42">
        <v>0.17304</v>
      </c>
      <c r="H42">
        <v>49.048250000000003</v>
      </c>
      <c r="I42">
        <v>0.11536</v>
      </c>
      <c r="J42">
        <v>1.0959399999999999</v>
      </c>
      <c r="K42">
        <v>3.9607700000000001</v>
      </c>
      <c r="L42">
        <v>2.6341000000000001</v>
      </c>
      <c r="M42">
        <v>3.4031899999999999</v>
      </c>
      <c r="N42">
        <v>5.94116</v>
      </c>
      <c r="O42">
        <v>1.5766100000000001</v>
      </c>
      <c r="P42">
        <v>3.2686000000000002</v>
      </c>
      <c r="Q42">
        <v>1.2305299999999999</v>
      </c>
      <c r="R42">
        <v>0</v>
      </c>
      <c r="S42">
        <v>0</v>
      </c>
      <c r="T42">
        <v>0.17304</v>
      </c>
      <c r="U42">
        <v>0</v>
      </c>
      <c r="V42">
        <v>0.89576999999999996</v>
      </c>
      <c r="W42">
        <v>0.31941999999999998</v>
      </c>
      <c r="X42">
        <v>0.55550999999999995</v>
      </c>
      <c r="Y42">
        <v>2.4802895073755402</v>
      </c>
      <c r="Z42">
        <v>0.88443916903434494</v>
      </c>
      <c r="AA42">
        <v>1.5381466495218488</v>
      </c>
      <c r="AB42">
        <v>5.51816</v>
      </c>
      <c r="AC42">
        <v>36.819839999999999</v>
      </c>
      <c r="AD42">
        <v>3.8069600000000001</v>
      </c>
      <c r="AE42">
        <v>3.13401</v>
      </c>
      <c r="AF42">
        <v>3.7492700000000001</v>
      </c>
      <c r="AG42">
        <v>0.59602999999999995</v>
      </c>
      <c r="AH42">
        <v>0.26917000000000002</v>
      </c>
      <c r="AI42">
        <v>0.98058000000000001</v>
      </c>
      <c r="AJ42">
        <v>0.15381</v>
      </c>
      <c r="AK42">
        <v>0.69216999999999995</v>
      </c>
      <c r="AL42">
        <v>0</v>
      </c>
      <c r="AM42">
        <v>0.63449</v>
      </c>
      <c r="AN42">
        <v>0.23072000000000001</v>
      </c>
      <c r="AO42">
        <v>0.26917000000000002</v>
      </c>
      <c r="AP42">
        <v>0.15381</v>
      </c>
      <c r="AQ42">
        <v>0.15381</v>
      </c>
      <c r="AR42">
        <v>9.6129999999999993E-2</v>
      </c>
      <c r="AS42">
        <v>1.4228000000000001</v>
      </c>
      <c r="AT42">
        <v>0</v>
      </c>
      <c r="AU42">
        <v>0.11482000000000001</v>
      </c>
      <c r="AV42">
        <v>0.25972000000000001</v>
      </c>
      <c r="AW42">
        <v>5.8450199999999999</v>
      </c>
      <c r="AX42">
        <v>1.0767100000000003</v>
      </c>
      <c r="AY42">
        <v>1.2113</v>
      </c>
      <c r="AZ42">
        <v>1.53816</v>
      </c>
      <c r="BA42">
        <v>0.88444</v>
      </c>
      <c r="BB42">
        <v>2.5187400000000002</v>
      </c>
      <c r="BC42">
        <v>1.26898</v>
      </c>
    </row>
    <row r="43" spans="1:55" x14ac:dyDescent="0.4">
      <c r="A43" t="s">
        <v>82</v>
      </c>
      <c r="B43" s="16">
        <v>8.5560399999999994</v>
      </c>
      <c r="C43" s="16">
        <v>56.162269999999999</v>
      </c>
      <c r="D43" s="16">
        <v>4.61449</v>
      </c>
      <c r="E43" s="16">
        <v>23.533930000000002</v>
      </c>
      <c r="F43" s="16">
        <v>4.6913999999999998</v>
      </c>
      <c r="G43">
        <v>0.15381</v>
      </c>
      <c r="H43">
        <v>41.838099999999997</v>
      </c>
      <c r="I43">
        <v>0</v>
      </c>
      <c r="J43">
        <v>1.9611599999999998</v>
      </c>
      <c r="K43">
        <v>3.5377800000000001</v>
      </c>
      <c r="L43">
        <v>2.1534300000000002</v>
      </c>
      <c r="M43">
        <v>2.4418299999999999</v>
      </c>
      <c r="N43">
        <v>4.5952700000000002</v>
      </c>
      <c r="O43">
        <v>1.0959399999999999</v>
      </c>
      <c r="P43">
        <v>2.2495599999999998</v>
      </c>
      <c r="Q43">
        <v>1.0190300000000001</v>
      </c>
      <c r="R43">
        <v>0</v>
      </c>
      <c r="S43">
        <v>0</v>
      </c>
      <c r="T43">
        <v>0.26917000000000002</v>
      </c>
      <c r="U43">
        <v>0</v>
      </c>
      <c r="V43">
        <v>0.85409999999999997</v>
      </c>
      <c r="W43">
        <v>0.37497000000000003</v>
      </c>
      <c r="X43">
        <v>0.43746000000000002</v>
      </c>
      <c r="Y43">
        <v>2.3649096132238769</v>
      </c>
      <c r="Z43">
        <v>1.0382509749099136</v>
      </c>
      <c r="AA43">
        <v>1.2112789596076774</v>
      </c>
      <c r="AB43">
        <v>5.1143999999999998</v>
      </c>
      <c r="AC43">
        <v>29.975000000000001</v>
      </c>
      <c r="AD43">
        <v>4.5952700000000002</v>
      </c>
      <c r="AE43">
        <v>2.6725599999999998</v>
      </c>
      <c r="AF43">
        <v>2.80715</v>
      </c>
      <c r="AG43">
        <v>0.74985000000000002</v>
      </c>
      <c r="AH43">
        <v>0.15381</v>
      </c>
      <c r="AI43">
        <v>0.9228900000000001</v>
      </c>
      <c r="AJ43">
        <v>0.15381</v>
      </c>
      <c r="AK43">
        <v>0.94211999999999996</v>
      </c>
      <c r="AL43">
        <v>0</v>
      </c>
      <c r="AM43">
        <v>0.55757999999999996</v>
      </c>
      <c r="AN43">
        <v>0.17304</v>
      </c>
      <c r="AO43">
        <v>0.15381</v>
      </c>
      <c r="AP43">
        <v>0.15381</v>
      </c>
      <c r="AQ43">
        <v>9.6129999999999993E-2</v>
      </c>
      <c r="AR43">
        <v>0</v>
      </c>
      <c r="AS43">
        <v>0.86521000000000003</v>
      </c>
      <c r="AT43">
        <v>0</v>
      </c>
      <c r="AU43">
        <v>8.5400000000000004E-2</v>
      </c>
      <c r="AV43">
        <v>0.20066000000000001</v>
      </c>
      <c r="AW43">
        <v>5.1336199999999996</v>
      </c>
      <c r="AX43">
        <v>0.57681000000000004</v>
      </c>
      <c r="AY43">
        <v>1.26898</v>
      </c>
      <c r="AZ43">
        <v>1.2113</v>
      </c>
      <c r="BA43">
        <v>1.03826</v>
      </c>
      <c r="BB43">
        <v>2.38415</v>
      </c>
      <c r="BC43">
        <v>0.84599000000000002</v>
      </c>
    </row>
    <row r="44" spans="1:55" x14ac:dyDescent="0.4">
      <c r="A44" t="s">
        <v>84</v>
      </c>
      <c r="B44" s="16">
        <v>8.7675400000000003</v>
      </c>
      <c r="C44" s="16">
        <v>87.060180000000003</v>
      </c>
      <c r="D44" s="16">
        <v>3.4224100000000002</v>
      </c>
      <c r="E44" s="16">
        <v>18.304169999999999</v>
      </c>
      <c r="F44" s="16">
        <v>3.5569999999999999</v>
      </c>
      <c r="G44">
        <v>0.11536000000000002</v>
      </c>
      <c r="H44">
        <v>35.646990000000002</v>
      </c>
      <c r="I44">
        <v>0</v>
      </c>
      <c r="J44">
        <v>0.74985000000000002</v>
      </c>
      <c r="K44">
        <v>2.8263700000000003</v>
      </c>
      <c r="L44">
        <v>2.17265</v>
      </c>
      <c r="M44">
        <v>2.2687900000000001</v>
      </c>
      <c r="N44">
        <v>4.7490800000000002</v>
      </c>
      <c r="O44">
        <v>0.98058000000000001</v>
      </c>
      <c r="P44">
        <v>2.2687900000000001</v>
      </c>
      <c r="Q44">
        <v>0.73062000000000005</v>
      </c>
      <c r="R44">
        <v>0</v>
      </c>
      <c r="S44">
        <v>0</v>
      </c>
      <c r="T44">
        <v>0</v>
      </c>
      <c r="U44">
        <v>0</v>
      </c>
      <c r="V44">
        <v>0.68049999999999999</v>
      </c>
      <c r="W44">
        <v>0.20136999999999999</v>
      </c>
      <c r="X44">
        <v>0.29164000000000001</v>
      </c>
      <c r="Y44">
        <v>1.8842300931930465</v>
      </c>
      <c r="Z44">
        <v>0.55757151192694165</v>
      </c>
      <c r="AA44">
        <v>0.80751927168085258</v>
      </c>
      <c r="AB44">
        <v>5.8642500000000002</v>
      </c>
      <c r="AC44">
        <v>34.108820000000001</v>
      </c>
      <c r="AD44">
        <v>2.3072400000000002</v>
      </c>
      <c r="AE44">
        <v>2.7686899999999994</v>
      </c>
      <c r="AF44">
        <v>1.9996100000000001</v>
      </c>
      <c r="AG44">
        <v>0.36531000000000002</v>
      </c>
      <c r="AH44">
        <v>0.11536000000000002</v>
      </c>
      <c r="AI44">
        <v>1.1728499999999999</v>
      </c>
      <c r="AJ44">
        <v>0.21149000000000001</v>
      </c>
      <c r="AK44">
        <v>0.57681000000000004</v>
      </c>
      <c r="AL44">
        <v>0</v>
      </c>
      <c r="AM44">
        <v>0.32685999999999998</v>
      </c>
      <c r="AN44">
        <v>0.15381</v>
      </c>
      <c r="AO44">
        <v>0.30763000000000001</v>
      </c>
      <c r="AP44">
        <v>0</v>
      </c>
      <c r="AQ44">
        <v>9.6129999999999979E-2</v>
      </c>
      <c r="AR44">
        <v>0</v>
      </c>
      <c r="AS44">
        <v>0.76907999999999987</v>
      </c>
      <c r="AT44">
        <v>0</v>
      </c>
      <c r="AU44">
        <v>6.6739999999999994E-2</v>
      </c>
      <c r="AV44">
        <v>0.14951</v>
      </c>
      <c r="AW44">
        <v>4.7298499999999999</v>
      </c>
      <c r="AX44">
        <v>0.63449</v>
      </c>
      <c r="AY44">
        <v>1.34589</v>
      </c>
      <c r="AZ44">
        <v>0.80752999999999997</v>
      </c>
      <c r="BA44">
        <v>0.55757999999999996</v>
      </c>
      <c r="BB44">
        <v>1.9996100000000001</v>
      </c>
      <c r="BC44">
        <v>0.98058000000000001</v>
      </c>
    </row>
    <row r="45" spans="1:55" x14ac:dyDescent="0.4">
      <c r="A45" t="s">
        <v>86</v>
      </c>
      <c r="B45" s="16">
        <v>9.2097599999999993</v>
      </c>
      <c r="C45" s="16">
        <v>44.395299999999999</v>
      </c>
      <c r="D45" s="16">
        <v>3.5762299999999998</v>
      </c>
      <c r="E45" s="16">
        <v>18.66948</v>
      </c>
      <c r="F45" s="16">
        <v>3.5185499999999998</v>
      </c>
      <c r="G45">
        <v>0.19227</v>
      </c>
      <c r="H45">
        <v>30.705629999999999</v>
      </c>
      <c r="I45">
        <v>0</v>
      </c>
      <c r="J45">
        <v>1.1536200000000001</v>
      </c>
      <c r="K45">
        <v>2.7302399999999998</v>
      </c>
      <c r="L45">
        <v>1.98038</v>
      </c>
      <c r="M45">
        <v>2.2880199999999999</v>
      </c>
      <c r="N45">
        <v>4.07613</v>
      </c>
      <c r="O45">
        <v>1.3843399999999999</v>
      </c>
      <c r="P45">
        <v>2.5571999999999999</v>
      </c>
      <c r="Q45">
        <v>0.36531000000000008</v>
      </c>
      <c r="R45">
        <v>0</v>
      </c>
      <c r="S45">
        <v>0</v>
      </c>
      <c r="T45">
        <v>0</v>
      </c>
      <c r="U45">
        <v>0</v>
      </c>
      <c r="V45">
        <v>0.47217999999999999</v>
      </c>
      <c r="W45">
        <v>0.32635999999999998</v>
      </c>
      <c r="X45">
        <v>0.34719</v>
      </c>
      <c r="Y45">
        <v>1.3074152251521802</v>
      </c>
      <c r="Z45">
        <v>0.90365545529388269</v>
      </c>
      <c r="AA45">
        <v>0.96133146685710003</v>
      </c>
      <c r="AB45">
        <v>5.8642499999999993</v>
      </c>
      <c r="AC45">
        <v>32.897509999999997</v>
      </c>
      <c r="AD45">
        <v>2.4610599999999998</v>
      </c>
      <c r="AE45">
        <v>2.17265</v>
      </c>
      <c r="AF45">
        <v>2.5571999999999999</v>
      </c>
      <c r="AG45">
        <v>0.48067000000000004</v>
      </c>
      <c r="AH45">
        <v>0.21149000000000001</v>
      </c>
      <c r="AI45">
        <v>1.19207</v>
      </c>
      <c r="AJ45">
        <v>0.28839999999999999</v>
      </c>
      <c r="AK45">
        <v>0.67293999999999998</v>
      </c>
      <c r="AL45">
        <v>0</v>
      </c>
      <c r="AM45">
        <v>0.53835</v>
      </c>
      <c r="AN45">
        <v>0.11536</v>
      </c>
      <c r="AO45">
        <v>0.13458000000000001</v>
      </c>
      <c r="AP45">
        <v>0</v>
      </c>
      <c r="AQ45">
        <v>9.6129999999999993E-2</v>
      </c>
      <c r="AR45">
        <v>0</v>
      </c>
      <c r="AS45">
        <v>0.61526000000000003</v>
      </c>
      <c r="AT45">
        <v>0</v>
      </c>
      <c r="AU45">
        <v>7.1569999999999995E-2</v>
      </c>
      <c r="AV45">
        <v>0.13808999999999999</v>
      </c>
      <c r="AW45">
        <v>4.8644400000000001</v>
      </c>
      <c r="AX45">
        <v>0.84599000000000002</v>
      </c>
      <c r="AY45">
        <v>1.0767100000000001</v>
      </c>
      <c r="AZ45">
        <v>0.96135000000000004</v>
      </c>
      <c r="BA45">
        <v>0.90366999999999997</v>
      </c>
      <c r="BB45">
        <v>2.4995099999999999</v>
      </c>
      <c r="BC45">
        <v>1.03826</v>
      </c>
    </row>
    <row r="46" spans="1:55" x14ac:dyDescent="0.4">
      <c r="A46" t="s">
        <v>88</v>
      </c>
      <c r="B46" s="16">
        <v>8.0753699999999995</v>
      </c>
      <c r="C46" s="16">
        <v>38.857909999999997</v>
      </c>
      <c r="D46" s="16">
        <v>3.1724600000000001</v>
      </c>
      <c r="E46" s="16">
        <v>17.785039999999999</v>
      </c>
      <c r="F46" s="16">
        <v>3.3647300000000002</v>
      </c>
      <c r="G46">
        <v>9.6129999999999993E-2</v>
      </c>
      <c r="H46">
        <v>28.09075</v>
      </c>
      <c r="I46">
        <v>0</v>
      </c>
      <c r="J46">
        <v>1.11517</v>
      </c>
      <c r="K46">
        <v>2.4995099999999999</v>
      </c>
      <c r="L46">
        <v>2.2111100000000001</v>
      </c>
      <c r="M46">
        <v>1.9034800000000001</v>
      </c>
      <c r="N46">
        <v>6.0565199999999999</v>
      </c>
      <c r="O46">
        <v>1.11517</v>
      </c>
      <c r="P46">
        <v>1.96116</v>
      </c>
      <c r="Q46">
        <v>0.48066999999999999</v>
      </c>
      <c r="R46">
        <v>0</v>
      </c>
      <c r="S46">
        <v>0</v>
      </c>
      <c r="T46">
        <v>0</v>
      </c>
      <c r="U46">
        <v>0</v>
      </c>
      <c r="V46">
        <v>0.40273999999999999</v>
      </c>
      <c r="W46">
        <v>0.24303</v>
      </c>
      <c r="X46">
        <v>0.36802000000000001</v>
      </c>
      <c r="Y46">
        <v>1.115143552139344</v>
      </c>
      <c r="Z46">
        <v>0.67292381555451364</v>
      </c>
      <c r="AA46">
        <v>1.0190076229287417</v>
      </c>
      <c r="AB46">
        <v>5.7681199999999997</v>
      </c>
      <c r="AC46">
        <v>32.147660000000002</v>
      </c>
      <c r="AD46">
        <v>2.38415</v>
      </c>
      <c r="AE46">
        <v>1.9996100000000003</v>
      </c>
      <c r="AF46">
        <v>2.4610599999999998</v>
      </c>
      <c r="AG46">
        <v>0.15381</v>
      </c>
      <c r="AH46">
        <v>0.15381</v>
      </c>
      <c r="AI46">
        <v>0.86521000000000003</v>
      </c>
      <c r="AJ46">
        <v>0.19227</v>
      </c>
      <c r="AK46">
        <v>0.84599000000000002</v>
      </c>
      <c r="AL46">
        <v>0</v>
      </c>
      <c r="AM46">
        <v>0.24995000000000001</v>
      </c>
      <c r="AN46">
        <v>0.13458000000000001</v>
      </c>
      <c r="AO46">
        <v>0.17303999999999997</v>
      </c>
      <c r="AP46">
        <v>0</v>
      </c>
      <c r="AQ46">
        <v>0</v>
      </c>
      <c r="AR46">
        <v>0</v>
      </c>
      <c r="AS46">
        <v>0.76907999999999999</v>
      </c>
      <c r="AT46">
        <v>0</v>
      </c>
      <c r="AU46">
        <v>5.8180000000000003E-2</v>
      </c>
      <c r="AV46">
        <v>0.13173000000000001</v>
      </c>
      <c r="AW46">
        <v>4.3068600000000004</v>
      </c>
      <c r="AX46">
        <v>0.94211999999999996</v>
      </c>
      <c r="AY46">
        <v>1.11517</v>
      </c>
      <c r="AZ46">
        <v>1.0190300000000001</v>
      </c>
      <c r="BA46">
        <v>0.67293999999999998</v>
      </c>
      <c r="BB46">
        <v>1.6343000000000001</v>
      </c>
      <c r="BC46">
        <v>0.63449</v>
      </c>
    </row>
    <row r="47" spans="1:55" x14ac:dyDescent="0.4">
      <c r="A47" t="s">
        <v>90</v>
      </c>
      <c r="B47" s="16">
        <v>5.51816</v>
      </c>
      <c r="C47" s="16">
        <v>32.436059999999998</v>
      </c>
      <c r="D47" s="16">
        <v>1.82657</v>
      </c>
      <c r="E47" s="16">
        <v>15.03557</v>
      </c>
      <c r="F47" s="16">
        <v>2.3072400000000002</v>
      </c>
      <c r="G47">
        <v>0</v>
      </c>
      <c r="H47">
        <v>19.361660000000001</v>
      </c>
      <c r="I47">
        <v>0</v>
      </c>
      <c r="J47">
        <v>1.2497499999999999</v>
      </c>
      <c r="K47">
        <v>2.0765199999999999</v>
      </c>
      <c r="L47">
        <v>1.53816</v>
      </c>
      <c r="M47">
        <v>1.32666</v>
      </c>
      <c r="N47">
        <v>3.1532300000000002</v>
      </c>
      <c r="O47">
        <v>1.7688900000000001</v>
      </c>
      <c r="P47">
        <v>1.13439</v>
      </c>
      <c r="Q47">
        <v>0.23072000000000001</v>
      </c>
      <c r="R47">
        <v>0</v>
      </c>
      <c r="S47">
        <v>0</v>
      </c>
      <c r="T47">
        <v>0</v>
      </c>
      <c r="U47">
        <v>0</v>
      </c>
      <c r="V47">
        <v>0.49302000000000001</v>
      </c>
      <c r="W47">
        <v>0.12499</v>
      </c>
      <c r="X47">
        <v>0.25691999999999998</v>
      </c>
      <c r="Y47">
        <v>1.3651185202903078</v>
      </c>
      <c r="Z47">
        <v>0.34608365553341763</v>
      </c>
      <c r="AA47">
        <v>0.71138341291019802</v>
      </c>
      <c r="AB47">
        <v>5.36435</v>
      </c>
      <c r="AC47">
        <v>21.457409999999999</v>
      </c>
      <c r="AD47">
        <v>1.67275</v>
      </c>
      <c r="AE47">
        <v>1.1536200000000001</v>
      </c>
      <c r="AF47">
        <v>1.67275</v>
      </c>
      <c r="AG47">
        <v>0.21149000000000001</v>
      </c>
      <c r="AH47">
        <v>0.21149000000000001</v>
      </c>
      <c r="AI47">
        <v>0.61526000000000003</v>
      </c>
      <c r="AJ47">
        <v>0.13458000000000001</v>
      </c>
      <c r="AK47">
        <v>0.30763000000000001</v>
      </c>
      <c r="AL47">
        <v>0</v>
      </c>
      <c r="AM47">
        <v>0.17304</v>
      </c>
      <c r="AN47">
        <v>0.17304</v>
      </c>
      <c r="AO47">
        <v>0.11536</v>
      </c>
      <c r="AP47">
        <v>0</v>
      </c>
      <c r="AQ47">
        <v>0.13458000000000001</v>
      </c>
      <c r="AR47">
        <v>0</v>
      </c>
      <c r="AS47">
        <v>0.74985000000000002</v>
      </c>
      <c r="AT47">
        <v>0</v>
      </c>
      <c r="AU47">
        <v>3.3149999999999999E-2</v>
      </c>
      <c r="AV47">
        <v>100</v>
      </c>
      <c r="AW47">
        <v>5.4797099999999999</v>
      </c>
      <c r="AX47">
        <v>0.71140000000000003</v>
      </c>
      <c r="AY47">
        <v>0.86521000000000003</v>
      </c>
      <c r="AZ47">
        <v>0.71140000000000003</v>
      </c>
      <c r="BA47">
        <v>0.34608</v>
      </c>
      <c r="BB47">
        <v>1.03826</v>
      </c>
      <c r="BC47">
        <v>0.30763000000000001</v>
      </c>
    </row>
    <row r="48" spans="1:55" x14ac:dyDescent="0.4">
      <c r="A48" t="s">
        <v>92</v>
      </c>
      <c r="B48" s="16">
        <v>8.3829999999999991</v>
      </c>
      <c r="C48" s="16">
        <v>38.896360000000001</v>
      </c>
      <c r="D48" s="16">
        <v>2.59565</v>
      </c>
      <c r="E48" s="16">
        <v>16.708320000000001</v>
      </c>
      <c r="F48" s="16">
        <v>2.9801899999999999</v>
      </c>
      <c r="G48">
        <v>0.24995000000000001</v>
      </c>
      <c r="H48">
        <v>22.245719999999999</v>
      </c>
      <c r="I48">
        <v>0</v>
      </c>
      <c r="J48">
        <v>1.0767100000000001</v>
      </c>
      <c r="K48">
        <v>2.4802900000000001</v>
      </c>
      <c r="L48">
        <v>1.9803800000000003</v>
      </c>
      <c r="M48">
        <v>1.5381600000000002</v>
      </c>
      <c r="N48">
        <v>3.5954600000000001</v>
      </c>
      <c r="O48">
        <v>1.48048</v>
      </c>
      <c r="P48">
        <v>2.17265</v>
      </c>
      <c r="Q48">
        <v>0.30763000000000001</v>
      </c>
      <c r="R48">
        <v>0</v>
      </c>
      <c r="S48">
        <v>0</v>
      </c>
      <c r="T48">
        <v>0</v>
      </c>
      <c r="U48">
        <v>0</v>
      </c>
      <c r="V48">
        <v>0.38191000000000008</v>
      </c>
      <c r="W48">
        <v>0.18054000000000001</v>
      </c>
      <c r="X48">
        <v>0.48607</v>
      </c>
      <c r="Y48">
        <v>1.0574672629902697</v>
      </c>
      <c r="Z48">
        <v>0.49989562897086559</v>
      </c>
      <c r="AA48">
        <v>1.3458749771456111</v>
      </c>
      <c r="AB48">
        <v>5.4797099999999999</v>
      </c>
      <c r="AC48">
        <v>28.74447</v>
      </c>
      <c r="AD48">
        <v>2.3072400000000002</v>
      </c>
      <c r="AE48">
        <v>1.9803800000000003</v>
      </c>
      <c r="AF48">
        <v>2.4802900000000001</v>
      </c>
      <c r="AG48">
        <v>0.40376000000000006</v>
      </c>
      <c r="AH48">
        <v>0.26917000000000002</v>
      </c>
      <c r="AI48">
        <v>0.86521000000000015</v>
      </c>
      <c r="AJ48">
        <v>0.36531000000000002</v>
      </c>
      <c r="AK48">
        <v>0.51912999999999998</v>
      </c>
      <c r="AL48">
        <v>0</v>
      </c>
      <c r="AM48">
        <v>0.28839999999999999</v>
      </c>
      <c r="AN48">
        <v>0</v>
      </c>
      <c r="AO48">
        <v>9.6129999999999993E-2</v>
      </c>
      <c r="AP48">
        <v>0</v>
      </c>
      <c r="AQ48">
        <v>0.13458000000000001</v>
      </c>
      <c r="AR48">
        <v>0</v>
      </c>
      <c r="AS48">
        <v>1.6919800000000003</v>
      </c>
      <c r="AT48">
        <v>0</v>
      </c>
      <c r="AU48">
        <v>0.11745</v>
      </c>
      <c r="AV48">
        <v>5.7880200000000004</v>
      </c>
      <c r="AW48">
        <v>9.2866700000000009</v>
      </c>
      <c r="AX48">
        <v>0.57681000000000004</v>
      </c>
      <c r="AY48">
        <v>1.7881100000000001</v>
      </c>
      <c r="AZ48">
        <v>1.34589</v>
      </c>
      <c r="BA48">
        <v>0.49990000000000001</v>
      </c>
      <c r="BB48">
        <v>1.9419299999999999</v>
      </c>
      <c r="BC48">
        <v>1.1728499999999999</v>
      </c>
    </row>
    <row r="49" spans="1:55" x14ac:dyDescent="0.4">
      <c r="A49" t="s">
        <v>94</v>
      </c>
      <c r="B49" s="16">
        <v>7.9407800000000002</v>
      </c>
      <c r="C49" s="16">
        <v>34.743310000000001</v>
      </c>
      <c r="D49" s="16">
        <v>2.1918799999999998</v>
      </c>
      <c r="E49" s="16">
        <v>15.51624</v>
      </c>
      <c r="F49" s="16">
        <v>3.2109200000000002</v>
      </c>
      <c r="G49">
        <v>0.13458000000000001</v>
      </c>
      <c r="H49">
        <v>20.419149999999998</v>
      </c>
      <c r="I49">
        <v>0</v>
      </c>
      <c r="J49">
        <v>1.2497499999999999</v>
      </c>
      <c r="K49">
        <v>2.4995099999999999</v>
      </c>
      <c r="L49">
        <v>1.8073399999999999</v>
      </c>
      <c r="M49">
        <v>1.9034800000000001</v>
      </c>
      <c r="N49">
        <v>3.8646400000000001</v>
      </c>
      <c r="O49">
        <v>1.03826</v>
      </c>
      <c r="P49">
        <v>1.8073399999999999</v>
      </c>
      <c r="Q49">
        <v>0.55757999999999996</v>
      </c>
      <c r="R49">
        <v>0</v>
      </c>
      <c r="S49">
        <v>0</v>
      </c>
      <c r="T49">
        <v>0</v>
      </c>
      <c r="U49">
        <v>0</v>
      </c>
      <c r="V49">
        <v>0.56245999999999985</v>
      </c>
      <c r="W49">
        <v>0.29164000000000001</v>
      </c>
      <c r="X49">
        <v>0.45134999999999997</v>
      </c>
      <c r="Y49">
        <v>1.5573910295009536</v>
      </c>
      <c r="Z49">
        <v>0.80751968112160544</v>
      </c>
      <c r="AA49">
        <v>1.2497394324312046</v>
      </c>
      <c r="AB49">
        <v>4.9221300000000001</v>
      </c>
      <c r="AC49">
        <v>25.379730000000002</v>
      </c>
      <c r="AD49">
        <v>3.3070499999999998</v>
      </c>
      <c r="AE49">
        <v>1.40357</v>
      </c>
      <c r="AF49">
        <v>1.2882100000000001</v>
      </c>
      <c r="AG49">
        <v>0.40376000000000001</v>
      </c>
      <c r="AH49">
        <v>0.19227</v>
      </c>
      <c r="AI49">
        <v>0.73062000000000005</v>
      </c>
      <c r="AJ49">
        <v>0.15381</v>
      </c>
      <c r="AK49">
        <v>0.42298999999999998</v>
      </c>
      <c r="AL49">
        <v>0</v>
      </c>
      <c r="AM49">
        <v>0.30763000000000001</v>
      </c>
      <c r="AN49">
        <v>0.19227</v>
      </c>
      <c r="AO49">
        <v>0.19227</v>
      </c>
      <c r="AP49">
        <v>0</v>
      </c>
      <c r="AQ49">
        <v>0</v>
      </c>
      <c r="AR49">
        <v>0</v>
      </c>
      <c r="AS49">
        <v>1.3651199999999999</v>
      </c>
      <c r="AT49">
        <v>0</v>
      </c>
      <c r="AU49">
        <v>8.9130000000000001E-2</v>
      </c>
      <c r="AV49">
        <v>0.87819999999999998</v>
      </c>
      <c r="AW49">
        <v>6.0180699999999998</v>
      </c>
      <c r="AX49">
        <v>0.42298999999999998</v>
      </c>
      <c r="AY49">
        <v>1.13439</v>
      </c>
      <c r="AZ49">
        <v>1.2497499999999999</v>
      </c>
      <c r="BA49">
        <v>0.80752999999999997</v>
      </c>
      <c r="BB49">
        <v>2.01884</v>
      </c>
      <c r="BC49">
        <v>0.98058000000000001</v>
      </c>
    </row>
    <row r="50" spans="1:55" x14ac:dyDescent="0.4">
      <c r="A50" t="s">
        <v>96</v>
      </c>
      <c r="B50" s="16">
        <v>6.0757500000000002</v>
      </c>
      <c r="C50" s="16">
        <v>28.39838</v>
      </c>
      <c r="D50" s="16">
        <v>1.61507</v>
      </c>
      <c r="E50" s="16">
        <v>12.88213</v>
      </c>
      <c r="F50" s="16">
        <v>1.88425</v>
      </c>
      <c r="G50">
        <v>0</v>
      </c>
      <c r="H50">
        <v>14.939429999999998</v>
      </c>
      <c r="I50">
        <v>0.11535999999999999</v>
      </c>
      <c r="J50">
        <v>0.9805799999999999</v>
      </c>
      <c r="K50">
        <v>2.3649200000000001</v>
      </c>
      <c r="L50">
        <v>1.7304299999999999</v>
      </c>
      <c r="M50">
        <v>1.3843399999999999</v>
      </c>
      <c r="N50">
        <v>3.0186500000000001</v>
      </c>
      <c r="O50">
        <v>0.67293999999999998</v>
      </c>
      <c r="P50">
        <v>1.5958399999999999</v>
      </c>
      <c r="Q50">
        <v>0.38453999999999999</v>
      </c>
      <c r="R50">
        <v>0</v>
      </c>
      <c r="S50">
        <v>0</v>
      </c>
      <c r="T50">
        <v>0</v>
      </c>
      <c r="U50">
        <v>0</v>
      </c>
      <c r="V50">
        <v>0.36108000000000001</v>
      </c>
      <c r="W50">
        <v>0.19442999999999999</v>
      </c>
      <c r="X50">
        <v>0.15970999999999999</v>
      </c>
      <c r="Y50">
        <v>0.99979105874185725</v>
      </c>
      <c r="Z50">
        <v>0.53835542137803061</v>
      </c>
      <c r="AA50">
        <v>0.44221953581384188</v>
      </c>
      <c r="AB50">
        <v>3.34551</v>
      </c>
      <c r="AC50">
        <v>21.47663</v>
      </c>
      <c r="AD50">
        <v>2.6148799999999999</v>
      </c>
      <c r="AE50">
        <v>1.19207</v>
      </c>
      <c r="AF50">
        <v>1.8073399999999997</v>
      </c>
      <c r="AG50">
        <v>0.30763000000000001</v>
      </c>
      <c r="AH50">
        <v>0.19227</v>
      </c>
      <c r="AI50">
        <v>0.28839999999999999</v>
      </c>
      <c r="AJ50">
        <v>0.15381</v>
      </c>
      <c r="AK50">
        <v>0.44222</v>
      </c>
      <c r="AL50">
        <v>0</v>
      </c>
      <c r="AM50">
        <v>0.38453999999999999</v>
      </c>
      <c r="AN50">
        <v>0</v>
      </c>
      <c r="AO50">
        <v>0</v>
      </c>
      <c r="AP50">
        <v>0.19227</v>
      </c>
      <c r="AQ50">
        <v>9.6129999999999993E-2</v>
      </c>
      <c r="AR50">
        <v>0</v>
      </c>
      <c r="AS50">
        <v>0.59602999999999995</v>
      </c>
      <c r="AT50">
        <v>0</v>
      </c>
      <c r="AU50">
        <v>6.4979999999999996E-2</v>
      </c>
      <c r="AV50">
        <v>0.20549000000000001</v>
      </c>
      <c r="AW50">
        <v>4.5952700000000002</v>
      </c>
      <c r="AX50">
        <v>0.40376000000000001</v>
      </c>
      <c r="AY50">
        <v>1.05748</v>
      </c>
      <c r="AZ50">
        <v>0.44222</v>
      </c>
      <c r="BA50">
        <v>0.53835</v>
      </c>
      <c r="BB50">
        <v>0.90366999999999986</v>
      </c>
      <c r="BC50">
        <v>0.71140000000000003</v>
      </c>
    </row>
    <row r="51" spans="1:55" x14ac:dyDescent="0.4">
      <c r="A51" t="s">
        <v>98</v>
      </c>
      <c r="B51" s="16">
        <v>4.6721700000000004</v>
      </c>
      <c r="C51" s="16">
        <v>22.687940000000001</v>
      </c>
      <c r="D51" s="16">
        <v>0.98058000000000001</v>
      </c>
      <c r="E51" s="16">
        <v>9.5943000000000005</v>
      </c>
      <c r="F51" s="16">
        <v>1.5766100000000001</v>
      </c>
      <c r="G51">
        <v>0.15381</v>
      </c>
      <c r="H51">
        <v>12.920590000000001</v>
      </c>
      <c r="I51">
        <v>0</v>
      </c>
      <c r="J51">
        <v>0.71140000000000003</v>
      </c>
      <c r="K51">
        <v>1.6343000000000003</v>
      </c>
      <c r="L51">
        <v>1.1728499999999999</v>
      </c>
      <c r="M51">
        <v>0.99980000000000002</v>
      </c>
      <c r="N51">
        <v>1.9226999999999999</v>
      </c>
      <c r="O51">
        <v>0.61526000000000003</v>
      </c>
      <c r="P51">
        <v>1.7881100000000001</v>
      </c>
      <c r="Q51">
        <v>0.30763000000000001</v>
      </c>
      <c r="R51">
        <v>0</v>
      </c>
      <c r="S51">
        <v>0</v>
      </c>
      <c r="T51">
        <v>0</v>
      </c>
      <c r="U51">
        <v>0</v>
      </c>
      <c r="V51">
        <v>0.47912999999999994</v>
      </c>
      <c r="W51">
        <v>9.7210000000000019E-2</v>
      </c>
      <c r="X51">
        <v>0.18748000000000001</v>
      </c>
      <c r="Y51">
        <v>1.3266591601038338</v>
      </c>
      <c r="Z51">
        <v>0.26916397836431383</v>
      </c>
      <c r="AA51">
        <v>0.51911184717355785</v>
      </c>
      <c r="AB51">
        <v>3.8838599999999999</v>
      </c>
      <c r="AC51">
        <v>18.51567</v>
      </c>
      <c r="AD51">
        <v>2.17265</v>
      </c>
      <c r="AE51">
        <v>1.0190300000000001</v>
      </c>
      <c r="AF51">
        <v>1.13439</v>
      </c>
      <c r="AG51">
        <v>0.15381</v>
      </c>
      <c r="AH51">
        <v>0</v>
      </c>
      <c r="AI51">
        <v>0.51912999999999998</v>
      </c>
      <c r="AJ51">
        <v>0.11536</v>
      </c>
      <c r="AK51">
        <v>0.36531000000000002</v>
      </c>
      <c r="AL51">
        <v>0</v>
      </c>
      <c r="AM51">
        <v>0.24995000000000001</v>
      </c>
      <c r="AN51">
        <v>0</v>
      </c>
      <c r="AO51">
        <v>0</v>
      </c>
      <c r="AP51">
        <v>0</v>
      </c>
      <c r="AQ51">
        <v>0.11536</v>
      </c>
      <c r="AR51">
        <v>0</v>
      </c>
      <c r="AS51">
        <v>1.03826</v>
      </c>
      <c r="AT51">
        <v>0</v>
      </c>
      <c r="AU51">
        <v>3.7100000000000001E-2</v>
      </c>
      <c r="AV51">
        <v>0.20022999999999999</v>
      </c>
      <c r="AW51">
        <v>3.8261799999999995</v>
      </c>
      <c r="AX51">
        <v>0.26917000000000002</v>
      </c>
      <c r="AY51">
        <v>0.78829999999999989</v>
      </c>
      <c r="AZ51">
        <v>0.51912999999999998</v>
      </c>
      <c r="BA51">
        <v>0.26917000000000002</v>
      </c>
      <c r="BB51">
        <v>0.84598999999999991</v>
      </c>
      <c r="BC51">
        <v>0.32685999999999998</v>
      </c>
    </row>
    <row r="52" spans="1:55" x14ac:dyDescent="0.4">
      <c r="A52" t="s">
        <v>100</v>
      </c>
      <c r="B52" s="16">
        <v>3.8069600000000001</v>
      </c>
      <c r="C52" s="16">
        <v>19.303979999999999</v>
      </c>
      <c r="D52" s="16">
        <v>1.1536200000000001</v>
      </c>
      <c r="E52" s="16">
        <v>8.3829999999999991</v>
      </c>
      <c r="F52" s="16">
        <v>1.40357</v>
      </c>
      <c r="G52">
        <v>9.6129999999999993E-2</v>
      </c>
      <c r="H52">
        <v>11.24783</v>
      </c>
      <c r="I52">
        <v>0</v>
      </c>
      <c r="J52">
        <v>0.63449</v>
      </c>
      <c r="K52">
        <v>2.0765199999999999</v>
      </c>
      <c r="L52">
        <v>0.9228900000000001</v>
      </c>
      <c r="M52">
        <v>0.67293999999999998</v>
      </c>
      <c r="N52">
        <v>2.38415</v>
      </c>
      <c r="O52">
        <v>0.53835</v>
      </c>
      <c r="P52">
        <v>1.0767100000000001</v>
      </c>
      <c r="Q52">
        <v>0.34608000000000005</v>
      </c>
      <c r="R52">
        <v>0</v>
      </c>
      <c r="S52">
        <v>0</v>
      </c>
      <c r="T52">
        <v>0</v>
      </c>
      <c r="U52">
        <v>0</v>
      </c>
      <c r="V52">
        <v>0.53468000000000004</v>
      </c>
      <c r="W52">
        <v>0.15970999999999996</v>
      </c>
      <c r="X52">
        <v>0.24998000000000001</v>
      </c>
      <c r="Y52">
        <v>1.4804721391103788</v>
      </c>
      <c r="Z52">
        <v>0.44222002943315358</v>
      </c>
      <c r="AA52">
        <v>0.69216807311814998</v>
      </c>
      <c r="AB52">
        <v>3.1916899999999999</v>
      </c>
      <c r="AC52">
        <v>14.05498</v>
      </c>
      <c r="AD52">
        <v>1.5573900000000001</v>
      </c>
      <c r="AE52">
        <v>0.63449</v>
      </c>
      <c r="AF52">
        <v>0.96135000000000004</v>
      </c>
      <c r="AG52">
        <v>0.19227</v>
      </c>
      <c r="AH52">
        <v>0</v>
      </c>
      <c r="AI52">
        <v>0.21149000000000001</v>
      </c>
      <c r="AJ52">
        <v>0</v>
      </c>
      <c r="AK52">
        <v>9.6129999999999993E-2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0.55757999999999996</v>
      </c>
      <c r="AT52">
        <v>0</v>
      </c>
      <c r="AU52">
        <v>3.5999999999999997E-2</v>
      </c>
      <c r="AV52">
        <v>0.1326</v>
      </c>
      <c r="AW52">
        <v>3.0955499999999998</v>
      </c>
      <c r="AX52">
        <v>0.42298999999999998</v>
      </c>
      <c r="AY52">
        <v>0.63449</v>
      </c>
      <c r="AZ52">
        <v>0.69216999999999995</v>
      </c>
      <c r="BA52">
        <v>0.44222000000000006</v>
      </c>
      <c r="BB52">
        <v>0.88444000000000011</v>
      </c>
      <c r="BC52">
        <v>0.24995000000000001</v>
      </c>
    </row>
    <row r="53" spans="1:55" x14ac:dyDescent="0.4">
      <c r="A53" t="s">
        <v>102</v>
      </c>
      <c r="B53" s="16">
        <v>3.7492700000000001</v>
      </c>
      <c r="C53" s="16">
        <v>14.78561</v>
      </c>
      <c r="D53" s="16">
        <v>0.76907999999999999</v>
      </c>
      <c r="E53" s="16">
        <v>6.69102</v>
      </c>
      <c r="F53" s="16">
        <v>0.73062000000000005</v>
      </c>
      <c r="G53">
        <v>0.11536</v>
      </c>
      <c r="H53">
        <v>9.7673500000000004</v>
      </c>
      <c r="I53">
        <v>0</v>
      </c>
      <c r="J53">
        <v>0.76907999999999999</v>
      </c>
      <c r="K53">
        <v>1.5573900000000001</v>
      </c>
      <c r="L53">
        <v>0.71140000000000003</v>
      </c>
      <c r="M53">
        <v>0.94211999999999996</v>
      </c>
      <c r="N53">
        <v>1.69198</v>
      </c>
      <c r="O53">
        <v>0.65371999999999997</v>
      </c>
      <c r="P53">
        <v>1.2497499999999999</v>
      </c>
      <c r="Q53">
        <v>0.17304</v>
      </c>
      <c r="R53">
        <v>0</v>
      </c>
      <c r="S53">
        <v>0</v>
      </c>
      <c r="T53">
        <v>0</v>
      </c>
      <c r="U53">
        <v>0</v>
      </c>
      <c r="V53">
        <v>0.23609000000000002</v>
      </c>
      <c r="W53">
        <v>4.8599999999999997E-2</v>
      </c>
      <c r="X53">
        <v>0.16664999999999999</v>
      </c>
      <c r="Y53">
        <v>0.65370787185153278</v>
      </c>
      <c r="Z53">
        <v>0.13456818404839041</v>
      </c>
      <c r="AA53">
        <v>0.46143596443753626</v>
      </c>
      <c r="AB53">
        <v>2.7494700000000001</v>
      </c>
      <c r="AC53">
        <v>11.1517</v>
      </c>
      <c r="AD53">
        <v>1.4612499999999999</v>
      </c>
      <c r="AE53">
        <v>0.65371999999999997</v>
      </c>
      <c r="AF53">
        <v>1.0959399999999999</v>
      </c>
      <c r="AG53">
        <v>0</v>
      </c>
      <c r="AH53">
        <v>0</v>
      </c>
      <c r="AI53">
        <v>0.34608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0.48066999999999999</v>
      </c>
      <c r="AT53">
        <v>0</v>
      </c>
      <c r="AU53">
        <v>2.3269999999999999E-2</v>
      </c>
      <c r="AV53">
        <v>0.10340000000000001</v>
      </c>
      <c r="AW53">
        <v>2.5187400000000002</v>
      </c>
      <c r="AX53">
        <v>0.24994999999999998</v>
      </c>
      <c r="AY53">
        <v>0.61526000000000003</v>
      </c>
      <c r="AZ53">
        <v>0.46144000000000002</v>
      </c>
      <c r="BA53">
        <v>0.13458000000000001</v>
      </c>
      <c r="BB53">
        <v>0.73062000000000005</v>
      </c>
      <c r="BC53">
        <v>0.28839999999999999</v>
      </c>
    </row>
    <row r="54" spans="1:55" x14ac:dyDescent="0.4">
      <c r="A54" t="s">
        <v>104</v>
      </c>
      <c r="B54" s="16">
        <v>3.0378699999999998</v>
      </c>
      <c r="C54" s="16">
        <v>14.497210000000001</v>
      </c>
      <c r="D54" s="16">
        <v>0.90366999999999997</v>
      </c>
      <c r="E54" s="16">
        <v>6.8063799999999999</v>
      </c>
      <c r="F54" s="16">
        <v>1.67275</v>
      </c>
      <c r="G54">
        <v>0</v>
      </c>
      <c r="H54">
        <v>8.6714000000000002</v>
      </c>
      <c r="I54">
        <v>0</v>
      </c>
      <c r="J54">
        <v>0.96135000000000015</v>
      </c>
      <c r="K54">
        <v>1.1728499999999999</v>
      </c>
      <c r="L54">
        <v>0.55757999999999996</v>
      </c>
      <c r="M54">
        <v>0.80752999999999997</v>
      </c>
      <c r="N54">
        <v>1.9996099999999999</v>
      </c>
      <c r="O54">
        <v>0.69216999999999995</v>
      </c>
      <c r="P54">
        <v>1.13439</v>
      </c>
      <c r="Q54">
        <v>9.6129999999999993E-2</v>
      </c>
      <c r="R54">
        <v>0</v>
      </c>
      <c r="S54">
        <v>0</v>
      </c>
      <c r="T54">
        <v>0</v>
      </c>
      <c r="U54">
        <v>0</v>
      </c>
      <c r="V54">
        <v>0.30553000000000002</v>
      </c>
      <c r="W54">
        <v>5.5550000000000002E-2</v>
      </c>
      <c r="X54">
        <v>0.26386999999999999</v>
      </c>
      <c r="Y54">
        <v>0.84598023799883126</v>
      </c>
      <c r="Z54">
        <v>0.15381207155053536</v>
      </c>
      <c r="AA54">
        <v>0.730628106571373</v>
      </c>
      <c r="AB54">
        <v>2.86483</v>
      </c>
      <c r="AC54">
        <v>11.38242</v>
      </c>
      <c r="AD54">
        <v>1.0767100000000001</v>
      </c>
      <c r="AE54">
        <v>0.55757999999999996</v>
      </c>
      <c r="AF54">
        <v>0.96135000000000015</v>
      </c>
      <c r="AG54">
        <v>0.15381</v>
      </c>
      <c r="AH54">
        <v>0</v>
      </c>
      <c r="AI54">
        <v>0.30763000000000001</v>
      </c>
      <c r="AJ54">
        <v>0.17304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0.38453999999999999</v>
      </c>
      <c r="AT54">
        <v>0</v>
      </c>
      <c r="AU54">
        <v>2.4150000000000001E-2</v>
      </c>
      <c r="AV54">
        <v>0.12667999999999999</v>
      </c>
      <c r="AW54">
        <v>3.0378699999999998</v>
      </c>
      <c r="AX54">
        <v>0.32685999999999998</v>
      </c>
      <c r="AY54">
        <v>0.59602999999999995</v>
      </c>
      <c r="AZ54">
        <v>0.73062000000000005</v>
      </c>
      <c r="BA54">
        <v>0.15381</v>
      </c>
      <c r="BB54">
        <v>0.61526000000000003</v>
      </c>
      <c r="BC54">
        <v>0.11535999999999999</v>
      </c>
    </row>
    <row r="55" spans="1:55" x14ac:dyDescent="0.4">
      <c r="A55" t="s">
        <v>106</v>
      </c>
      <c r="B55" s="16">
        <v>2.7110099999999999</v>
      </c>
      <c r="C55" s="16">
        <v>14.80484</v>
      </c>
      <c r="D55" s="16">
        <v>0.84599000000000002</v>
      </c>
      <c r="E55" s="16">
        <v>7.05633</v>
      </c>
      <c r="F55" s="16">
        <v>1.5766100000000001</v>
      </c>
      <c r="G55">
        <v>0</v>
      </c>
      <c r="H55">
        <v>9.9788499999999996</v>
      </c>
      <c r="I55">
        <v>0</v>
      </c>
      <c r="J55">
        <v>0.73062000000000005</v>
      </c>
      <c r="K55">
        <v>1.4228000000000001</v>
      </c>
      <c r="L55">
        <v>0.61526000000000003</v>
      </c>
      <c r="M55">
        <v>0.74985000000000002</v>
      </c>
      <c r="N55">
        <v>1.88425</v>
      </c>
      <c r="O55">
        <v>0.24995000000000001</v>
      </c>
      <c r="P55">
        <v>0.69216999999999995</v>
      </c>
      <c r="Q55">
        <v>0</v>
      </c>
      <c r="R55">
        <v>0</v>
      </c>
      <c r="S55">
        <v>0</v>
      </c>
      <c r="T55">
        <v>0</v>
      </c>
      <c r="U55">
        <v>0</v>
      </c>
      <c r="V55">
        <v>0.30553000000000002</v>
      </c>
      <c r="W55">
        <v>3.4709999999999998E-2</v>
      </c>
      <c r="X55">
        <v>0.22220000000000001</v>
      </c>
      <c r="Y55">
        <v>0.84597899047102509</v>
      </c>
      <c r="Z55">
        <v>9.6108175168557186E-2</v>
      </c>
      <c r="AA55">
        <v>0.61524737892403947</v>
      </c>
      <c r="AB55">
        <v>2.9801899999999999</v>
      </c>
      <c r="AC55">
        <v>11.440099999999999</v>
      </c>
      <c r="AD55">
        <v>1.84579</v>
      </c>
      <c r="AE55">
        <v>0.67293999999999998</v>
      </c>
      <c r="AF55">
        <v>0.96135000000000015</v>
      </c>
      <c r="AG55">
        <v>0.24995000000000001</v>
      </c>
      <c r="AH55">
        <v>0</v>
      </c>
      <c r="AI55">
        <v>0.32685999999999998</v>
      </c>
      <c r="AJ55">
        <v>0.24995000000000001</v>
      </c>
      <c r="AK55">
        <v>0.30763000000000001</v>
      </c>
      <c r="AL55">
        <v>0</v>
      </c>
      <c r="AM55">
        <v>0.19227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0.44222</v>
      </c>
      <c r="AT55">
        <v>0</v>
      </c>
      <c r="AU55">
        <v>2.7220000000000001E-2</v>
      </c>
      <c r="AV55">
        <v>0.12141</v>
      </c>
      <c r="AW55">
        <v>3.0378699999999998</v>
      </c>
      <c r="AX55">
        <v>0.21149000000000001</v>
      </c>
      <c r="AY55">
        <v>0.71140000000000003</v>
      </c>
      <c r="AZ55">
        <v>0.61526000000000003</v>
      </c>
      <c r="BA55">
        <v>9.6129999999999993E-2</v>
      </c>
      <c r="BB55">
        <v>0.44222</v>
      </c>
      <c r="BC55">
        <v>0.21149000000000001</v>
      </c>
    </row>
    <row r="56" spans="1:55" x14ac:dyDescent="0.4">
      <c r="A56" t="s">
        <v>108</v>
      </c>
      <c r="B56" s="16">
        <v>3.13401</v>
      </c>
      <c r="C56" s="16">
        <v>13.728120000000001</v>
      </c>
      <c r="D56" s="16">
        <v>0.73062000000000005</v>
      </c>
      <c r="E56" s="16">
        <v>6.8640600000000003</v>
      </c>
      <c r="F56" s="16">
        <v>1.2497499999999999</v>
      </c>
      <c r="G56">
        <v>0</v>
      </c>
      <c r="H56">
        <v>8.92136</v>
      </c>
      <c r="I56">
        <v>0</v>
      </c>
      <c r="J56">
        <v>1.4420299999999999</v>
      </c>
      <c r="K56">
        <v>1.61507</v>
      </c>
      <c r="L56">
        <v>0.76907999999999999</v>
      </c>
      <c r="M56">
        <v>0.53835</v>
      </c>
      <c r="N56">
        <v>1.8842500000000002</v>
      </c>
      <c r="O56">
        <v>0.49989999999999996</v>
      </c>
      <c r="P56">
        <v>0.99979999999999991</v>
      </c>
      <c r="Q56">
        <v>0.17304</v>
      </c>
      <c r="R56">
        <v>0</v>
      </c>
      <c r="S56">
        <v>0</v>
      </c>
      <c r="T56">
        <v>0</v>
      </c>
      <c r="U56">
        <v>0</v>
      </c>
      <c r="V56">
        <v>0.29164000000000001</v>
      </c>
      <c r="W56">
        <v>5.5550000000000002E-2</v>
      </c>
      <c r="X56">
        <v>0.22220000000000001</v>
      </c>
      <c r="Y56">
        <v>0.80752018297774497</v>
      </c>
      <c r="Z56">
        <v>0.15381204966538792</v>
      </c>
      <c r="AA56">
        <v>0.61524819866155167</v>
      </c>
      <c r="AB56">
        <v>3.5377800000000001</v>
      </c>
      <c r="AC56">
        <v>9.6712100000000003</v>
      </c>
      <c r="AD56">
        <v>1.69198</v>
      </c>
      <c r="AE56">
        <v>0.73062000000000005</v>
      </c>
      <c r="AF56">
        <v>0.84599000000000002</v>
      </c>
      <c r="AG56">
        <v>0.24994999999999998</v>
      </c>
      <c r="AH56">
        <v>0</v>
      </c>
      <c r="AI56">
        <v>0.24994999999999998</v>
      </c>
      <c r="AJ56">
        <v>0.11536</v>
      </c>
      <c r="AK56">
        <v>0.23072000000000001</v>
      </c>
      <c r="AL56">
        <v>0</v>
      </c>
      <c r="AM56">
        <v>0.15381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0.38453999999999999</v>
      </c>
      <c r="AT56">
        <v>0</v>
      </c>
      <c r="AU56">
        <v>2.239E-2</v>
      </c>
      <c r="AV56">
        <v>0.12382</v>
      </c>
      <c r="AW56">
        <v>2.7494700000000001</v>
      </c>
      <c r="AX56">
        <v>0.32685999999999998</v>
      </c>
      <c r="AY56">
        <v>1.9996100000000003</v>
      </c>
      <c r="AZ56">
        <v>0.61526000000000003</v>
      </c>
      <c r="BA56">
        <v>0.15381</v>
      </c>
      <c r="BB56">
        <v>0.51912999999999998</v>
      </c>
      <c r="BC56">
        <v>0.13458000000000001</v>
      </c>
    </row>
    <row r="57" spans="1:55" x14ac:dyDescent="0.4">
      <c r="A57" t="s">
        <v>110</v>
      </c>
      <c r="B57" s="16">
        <v>2.32647</v>
      </c>
      <c r="C57" s="16">
        <v>13.728120000000001</v>
      </c>
      <c r="D57" s="16">
        <v>0.92288999999999999</v>
      </c>
      <c r="E57" s="16">
        <v>7.80619</v>
      </c>
      <c r="F57" s="16">
        <v>0.96135000000000004</v>
      </c>
      <c r="G57">
        <v>0</v>
      </c>
      <c r="H57">
        <v>9.2482199999999999</v>
      </c>
      <c r="I57">
        <v>0</v>
      </c>
      <c r="J57">
        <v>0.98058000000000001</v>
      </c>
      <c r="K57">
        <v>1.8457899999999998</v>
      </c>
      <c r="L57">
        <v>0.90366999999999997</v>
      </c>
      <c r="M57">
        <v>0.73062000000000005</v>
      </c>
      <c r="N57">
        <v>1.5189299999999999</v>
      </c>
      <c r="O57">
        <v>0.67293999999999998</v>
      </c>
      <c r="P57">
        <v>1.0767100000000001</v>
      </c>
      <c r="Q57">
        <v>0.11536</v>
      </c>
      <c r="R57">
        <v>0</v>
      </c>
      <c r="S57">
        <v>0</v>
      </c>
      <c r="T57">
        <v>0</v>
      </c>
      <c r="U57">
        <v>0</v>
      </c>
      <c r="V57">
        <v>0.17358999999999999</v>
      </c>
      <c r="W57">
        <v>6.2490000000000004E-2</v>
      </c>
      <c r="X57">
        <v>0.15276000000000001</v>
      </c>
      <c r="Y57">
        <v>0.48065227185264964</v>
      </c>
      <c r="Z57">
        <v>0.1730281725218738</v>
      </c>
      <c r="AA57">
        <v>0.42297621434535843</v>
      </c>
      <c r="AB57">
        <v>2.5187400000000002</v>
      </c>
      <c r="AC57">
        <v>9.4212600000000002</v>
      </c>
      <c r="AD57">
        <v>1.48048</v>
      </c>
      <c r="AE57">
        <v>0.61526000000000003</v>
      </c>
      <c r="AF57">
        <v>0.7883</v>
      </c>
      <c r="AG57">
        <v>0.15381</v>
      </c>
      <c r="AH57">
        <v>0</v>
      </c>
      <c r="AI57">
        <v>0.40376000000000001</v>
      </c>
      <c r="AJ57">
        <v>0.11536</v>
      </c>
      <c r="AK57">
        <v>0.17304</v>
      </c>
      <c r="AL57">
        <v>0</v>
      </c>
      <c r="AM57">
        <v>0.23072000000000001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0.32685999999999998</v>
      </c>
      <c r="AT57">
        <v>0</v>
      </c>
      <c r="AU57">
        <v>2.4150000000000001E-2</v>
      </c>
      <c r="AV57">
        <v>0.12075000000000001</v>
      </c>
      <c r="AW57">
        <v>3.4031899999999999</v>
      </c>
      <c r="AX57">
        <v>9.6129999999999993E-2</v>
      </c>
      <c r="AY57">
        <v>0.86521000000000003</v>
      </c>
      <c r="AZ57">
        <v>0.42298999999999998</v>
      </c>
      <c r="BA57">
        <v>0.17304</v>
      </c>
      <c r="BB57">
        <v>0.44222</v>
      </c>
      <c r="BC57">
        <v>0.17304</v>
      </c>
    </row>
    <row r="58" spans="1:55" x14ac:dyDescent="0.4">
      <c r="A58" t="s">
        <v>112</v>
      </c>
      <c r="B58" s="16">
        <v>1.84579</v>
      </c>
      <c r="C58" s="16">
        <v>9.6327599999999993</v>
      </c>
      <c r="D58" s="16">
        <v>0.61526000000000003</v>
      </c>
      <c r="E58" s="16">
        <v>3.9992299999999998</v>
      </c>
      <c r="F58" s="16">
        <v>0.69216999999999995</v>
      </c>
      <c r="G58">
        <v>0</v>
      </c>
      <c r="H58">
        <v>5.8065699999999998</v>
      </c>
      <c r="I58">
        <v>0</v>
      </c>
      <c r="J58">
        <v>0.65371999999999986</v>
      </c>
      <c r="K58">
        <v>1.4612499999999997</v>
      </c>
      <c r="L58">
        <v>0.80752999999999986</v>
      </c>
      <c r="M58">
        <v>0.88443999999999989</v>
      </c>
      <c r="N58">
        <v>1.4420299999999999</v>
      </c>
      <c r="O58">
        <v>0.46144000000000002</v>
      </c>
      <c r="P58">
        <v>0.55757999999999996</v>
      </c>
      <c r="Q58">
        <v>0</v>
      </c>
      <c r="R58">
        <v>0</v>
      </c>
      <c r="S58">
        <v>0</v>
      </c>
      <c r="T58">
        <v>0</v>
      </c>
      <c r="U58">
        <v>0</v>
      </c>
      <c r="V58">
        <v>0.20137000000000002</v>
      </c>
      <c r="W58">
        <v>3.4709999999999998E-2</v>
      </c>
      <c r="X58">
        <v>0.20137000000000002</v>
      </c>
      <c r="Y58">
        <v>0.55757214342382111</v>
      </c>
      <c r="Z58">
        <v>9.610830361146562E-2</v>
      </c>
      <c r="AA58">
        <v>0.55757214342382111</v>
      </c>
      <c r="AB58">
        <v>2.59565</v>
      </c>
      <c r="AC58">
        <v>12.363</v>
      </c>
      <c r="AD58">
        <v>1.26898</v>
      </c>
      <c r="AE58">
        <v>0.67293999999999998</v>
      </c>
      <c r="AF58">
        <v>0.92288999999999999</v>
      </c>
      <c r="AG58">
        <v>0</v>
      </c>
      <c r="AH58">
        <v>9.6129999999999993E-2</v>
      </c>
      <c r="AI58">
        <v>9.6129999999999993E-2</v>
      </c>
      <c r="AJ58">
        <v>0.24995000000000001</v>
      </c>
      <c r="AK58">
        <v>0.15381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0.28839999999999999</v>
      </c>
      <c r="AT58">
        <v>0</v>
      </c>
      <c r="AU58">
        <v>1.3390000000000001E-2</v>
      </c>
      <c r="AV58">
        <v>8.298999999999998E-2</v>
      </c>
      <c r="AW58">
        <v>1.9996100000000001</v>
      </c>
      <c r="AX58">
        <v>0.19227</v>
      </c>
      <c r="AY58">
        <v>0.49990000000000001</v>
      </c>
      <c r="AZ58">
        <v>0.55757999999999996</v>
      </c>
      <c r="BA58">
        <v>9.6129999999999993E-2</v>
      </c>
      <c r="BB58">
        <v>0.34608</v>
      </c>
      <c r="BC58">
        <v>0.26917000000000002</v>
      </c>
    </row>
    <row r="59" spans="1:55" x14ac:dyDescent="0.4">
      <c r="A59" t="s">
        <v>114</v>
      </c>
      <c r="B59" s="16">
        <v>1.19207</v>
      </c>
      <c r="C59" s="16">
        <v>6.4795199999999999</v>
      </c>
      <c r="D59" s="16">
        <v>0.17304</v>
      </c>
      <c r="E59" s="16">
        <v>2.6148799999999999</v>
      </c>
      <c r="F59" s="16">
        <v>0.42298999999999998</v>
      </c>
      <c r="G59">
        <v>0</v>
      </c>
      <c r="H59">
        <v>4.82599</v>
      </c>
      <c r="I59">
        <v>0</v>
      </c>
      <c r="J59">
        <v>0.80752999999999997</v>
      </c>
      <c r="K59">
        <v>0.61526000000000003</v>
      </c>
      <c r="L59">
        <v>0.32685999999999998</v>
      </c>
      <c r="M59">
        <v>0.21149000000000004</v>
      </c>
      <c r="N59">
        <v>0.7883</v>
      </c>
      <c r="O59">
        <v>0.63449</v>
      </c>
      <c r="P59">
        <v>0.61526000000000003</v>
      </c>
      <c r="Q59">
        <v>0</v>
      </c>
      <c r="R59">
        <v>0</v>
      </c>
      <c r="S59">
        <v>0</v>
      </c>
      <c r="T59">
        <v>0</v>
      </c>
      <c r="U59">
        <v>0</v>
      </c>
      <c r="V59">
        <v>0.15276000000000001</v>
      </c>
      <c r="W59">
        <v>0</v>
      </c>
      <c r="X59">
        <v>0.11803999999999999</v>
      </c>
      <c r="Y59">
        <v>0.42297647341364292</v>
      </c>
      <c r="Z59">
        <v>0</v>
      </c>
      <c r="AA59">
        <v>0.32684042237330724</v>
      </c>
      <c r="AB59">
        <v>2.8263699999999998</v>
      </c>
      <c r="AC59">
        <v>11.42088</v>
      </c>
      <c r="AD59">
        <v>0.96135000000000015</v>
      </c>
      <c r="AE59">
        <v>0.36531000000000002</v>
      </c>
      <c r="AF59">
        <v>0.46144000000000002</v>
      </c>
      <c r="AG59">
        <v>0</v>
      </c>
      <c r="AH59">
        <v>0</v>
      </c>
      <c r="AI59">
        <v>0.17304</v>
      </c>
      <c r="AJ59">
        <v>0</v>
      </c>
      <c r="AK59">
        <v>0.23072000000000001</v>
      </c>
      <c r="AL59">
        <v>0</v>
      </c>
      <c r="AM59">
        <v>9.6129999999999993E-2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0.11536</v>
      </c>
      <c r="AT59">
        <v>0</v>
      </c>
      <c r="AU59">
        <v>1.031E-2</v>
      </c>
      <c r="AV59">
        <v>5.7520000000000009E-2</v>
      </c>
      <c r="AW59">
        <v>2.1918799999999998</v>
      </c>
      <c r="AX59">
        <v>0.21149000000000004</v>
      </c>
      <c r="AY59">
        <v>0.38453999999999999</v>
      </c>
      <c r="AZ59">
        <v>0.32685999999999998</v>
      </c>
      <c r="BA59">
        <v>0</v>
      </c>
      <c r="BB59">
        <v>0.38453999999999999</v>
      </c>
      <c r="BC59">
        <v>0</v>
      </c>
    </row>
    <row r="60" spans="1:55" x14ac:dyDescent="0.4">
      <c r="A60" t="s">
        <v>116</v>
      </c>
      <c r="B60" s="16">
        <v>1.0190300000000001</v>
      </c>
      <c r="C60" s="16">
        <v>5.3835800000000003</v>
      </c>
      <c r="D60" s="16">
        <v>0.21149000000000001</v>
      </c>
      <c r="E60" s="16">
        <v>2.65333</v>
      </c>
      <c r="F60" s="16">
        <v>0.40376000000000001</v>
      </c>
      <c r="G60">
        <v>0</v>
      </c>
      <c r="H60">
        <v>4.3837700000000002</v>
      </c>
      <c r="I60">
        <v>0</v>
      </c>
      <c r="J60">
        <v>0.55757999999999996</v>
      </c>
      <c r="K60">
        <v>1.11517</v>
      </c>
      <c r="L60">
        <v>0.36531000000000002</v>
      </c>
      <c r="M60">
        <v>0.40376000000000001</v>
      </c>
      <c r="N60">
        <v>0.82676000000000005</v>
      </c>
      <c r="O60">
        <v>0.67293999999999998</v>
      </c>
      <c r="P60">
        <v>0.53835</v>
      </c>
      <c r="Q60">
        <v>0</v>
      </c>
      <c r="R60">
        <v>0</v>
      </c>
      <c r="S60">
        <v>0</v>
      </c>
      <c r="T60">
        <v>0</v>
      </c>
      <c r="U60">
        <v>0</v>
      </c>
      <c r="V60">
        <v>7.6380000000000003E-2</v>
      </c>
      <c r="W60">
        <v>0</v>
      </c>
      <c r="X60">
        <v>6.9430000000000006E-2</v>
      </c>
      <c r="Y60">
        <v>0.21148888566579235</v>
      </c>
      <c r="Z60">
        <v>0</v>
      </c>
      <c r="AA60">
        <v>0.19224500303451117</v>
      </c>
      <c r="AB60">
        <v>2.2880199999999999</v>
      </c>
      <c r="AC60">
        <v>8.6521799999999995</v>
      </c>
      <c r="AD60">
        <v>0.92288999999999999</v>
      </c>
      <c r="AE60">
        <v>0.19227</v>
      </c>
      <c r="AF60">
        <v>0.7883</v>
      </c>
      <c r="AG60">
        <v>0.13458000000000001</v>
      </c>
      <c r="AH60">
        <v>9.6129999999999979E-2</v>
      </c>
      <c r="AI60">
        <v>0</v>
      </c>
      <c r="AJ60">
        <v>0</v>
      </c>
      <c r="AK60">
        <v>0.13458000000000001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9.6600000000000002E-3</v>
      </c>
      <c r="AV60">
        <v>4.7199999999999999E-2</v>
      </c>
      <c r="AW60">
        <v>1.69198</v>
      </c>
      <c r="AX60">
        <v>9.6129999999999979E-2</v>
      </c>
      <c r="AY60">
        <v>0.28839999999999999</v>
      </c>
      <c r="AZ60">
        <v>0.19227</v>
      </c>
      <c r="BA60">
        <v>0</v>
      </c>
      <c r="BB60">
        <v>0.42298999999999998</v>
      </c>
      <c r="BC60">
        <v>0</v>
      </c>
    </row>
    <row r="61" spans="1:55" x14ac:dyDescent="0.4">
      <c r="A61" t="s">
        <v>118</v>
      </c>
      <c r="B61" s="16">
        <v>0.82676000000000005</v>
      </c>
      <c r="C61" s="16">
        <v>4.2299499999999997</v>
      </c>
      <c r="D61" s="16">
        <v>0.19227</v>
      </c>
      <c r="E61" s="16">
        <v>2.38415</v>
      </c>
      <c r="F61" s="16">
        <v>0.32685999999999998</v>
      </c>
      <c r="G61">
        <v>0</v>
      </c>
      <c r="H61">
        <v>3.3070499999999998</v>
      </c>
      <c r="I61">
        <v>0</v>
      </c>
      <c r="J61">
        <v>0.71140000000000003</v>
      </c>
      <c r="K61">
        <v>1.13439</v>
      </c>
      <c r="L61">
        <v>0.63449</v>
      </c>
      <c r="M61">
        <v>0.11536</v>
      </c>
      <c r="N61">
        <v>0.90366999999999986</v>
      </c>
      <c r="O61">
        <v>0.34608</v>
      </c>
      <c r="P61">
        <v>0.46144000000000002</v>
      </c>
      <c r="Q61">
        <v>0</v>
      </c>
      <c r="R61">
        <v>0</v>
      </c>
      <c r="S61">
        <v>0</v>
      </c>
      <c r="T61">
        <v>0</v>
      </c>
      <c r="U61">
        <v>0</v>
      </c>
      <c r="V61">
        <v>0.1111</v>
      </c>
      <c r="W61">
        <v>0</v>
      </c>
      <c r="X61">
        <v>7.6380000000000003E-2</v>
      </c>
      <c r="Y61">
        <v>0.3076236654513082</v>
      </c>
      <c r="Z61">
        <v>0</v>
      </c>
      <c r="AA61">
        <v>0.21148780888542679</v>
      </c>
      <c r="AB61">
        <v>2.2111100000000001</v>
      </c>
      <c r="AC61">
        <v>5.24899</v>
      </c>
      <c r="AD61">
        <v>0.76907999999999999</v>
      </c>
      <c r="AE61">
        <v>0.28839999999999999</v>
      </c>
      <c r="AF61">
        <v>0.44222</v>
      </c>
      <c r="AG61">
        <v>0.28839999999999999</v>
      </c>
      <c r="AH61">
        <v>0.15381</v>
      </c>
      <c r="AI61">
        <v>0.19227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0.26917000000000002</v>
      </c>
      <c r="AT61">
        <v>0</v>
      </c>
      <c r="AU61">
        <v>5.4799999999999996E-3</v>
      </c>
      <c r="AV61">
        <v>4.4560000000000002E-2</v>
      </c>
      <c r="AW61">
        <v>1.4228000000000001</v>
      </c>
      <c r="AX61">
        <v>0</v>
      </c>
      <c r="AY61">
        <v>0.19227</v>
      </c>
      <c r="AZ61">
        <v>0.21149000000000001</v>
      </c>
      <c r="BA61">
        <v>0</v>
      </c>
      <c r="BB61">
        <v>0.13458000000000001</v>
      </c>
      <c r="BC61">
        <v>0</v>
      </c>
    </row>
    <row r="62" spans="1:55" x14ac:dyDescent="0.4">
      <c r="A62" t="s">
        <v>120</v>
      </c>
      <c r="B62" s="16">
        <v>0.76907999999999999</v>
      </c>
      <c r="C62" s="16">
        <v>5.4412599999999998</v>
      </c>
      <c r="D62" s="16">
        <v>0.28839999999999999</v>
      </c>
      <c r="E62" s="16">
        <v>2.5764200000000002</v>
      </c>
      <c r="F62" s="16">
        <v>0.61526000000000003</v>
      </c>
      <c r="G62">
        <v>0</v>
      </c>
      <c r="H62">
        <v>3.8646400000000001</v>
      </c>
      <c r="I62">
        <v>0</v>
      </c>
      <c r="J62">
        <v>0.59602999999999995</v>
      </c>
      <c r="K62">
        <v>1.26898</v>
      </c>
      <c r="L62">
        <v>0.44222</v>
      </c>
      <c r="M62">
        <v>0.15381</v>
      </c>
      <c r="N62">
        <v>0.76907999999999999</v>
      </c>
      <c r="O62">
        <v>0.28839999999999999</v>
      </c>
      <c r="P62">
        <v>0.61526000000000003</v>
      </c>
      <c r="Q62">
        <v>0</v>
      </c>
      <c r="R62">
        <v>0</v>
      </c>
      <c r="S62">
        <v>0</v>
      </c>
      <c r="T62">
        <v>0</v>
      </c>
      <c r="U62">
        <v>0</v>
      </c>
      <c r="V62">
        <v>0.10415000000000001</v>
      </c>
      <c r="W62">
        <v>3.4709999999999998E-2</v>
      </c>
      <c r="X62">
        <v>6.9430000000000006E-2</v>
      </c>
      <c r="Y62">
        <v>0.28838007928188319</v>
      </c>
      <c r="Z62">
        <v>9.6108233815402441E-2</v>
      </c>
      <c r="AA62">
        <v>0.19224415654864282</v>
      </c>
      <c r="AB62">
        <v>2.3072400000000002</v>
      </c>
      <c r="AC62">
        <v>5.0759400000000001</v>
      </c>
      <c r="AD62">
        <v>1.26898</v>
      </c>
      <c r="AE62">
        <v>0.40376000000000001</v>
      </c>
      <c r="AF62">
        <v>0.26917000000000002</v>
      </c>
      <c r="AG62">
        <v>0.11536</v>
      </c>
      <c r="AH62">
        <v>0</v>
      </c>
      <c r="AI62">
        <v>9.6130000000000007E-2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0.36531000000000002</v>
      </c>
      <c r="AT62">
        <v>0</v>
      </c>
      <c r="AU62">
        <v>1.009E-2</v>
      </c>
      <c r="AV62">
        <v>4.5659999999999999E-2</v>
      </c>
      <c r="AW62">
        <v>1.13439</v>
      </c>
      <c r="AX62">
        <v>0</v>
      </c>
      <c r="AY62">
        <v>0.36531000000000002</v>
      </c>
      <c r="AZ62">
        <v>0.19227</v>
      </c>
      <c r="BA62">
        <v>9.6130000000000007E-2</v>
      </c>
      <c r="BB62">
        <v>0.21149000000000001</v>
      </c>
      <c r="BC62">
        <v>0</v>
      </c>
    </row>
    <row r="63" spans="1:55" x14ac:dyDescent="0.4">
      <c r="A63" t="s">
        <v>122</v>
      </c>
      <c r="B63" s="16">
        <v>0.98058000000000001</v>
      </c>
      <c r="C63" s="16">
        <v>6.7102399999999998</v>
      </c>
      <c r="D63" s="16">
        <v>0.36531000000000002</v>
      </c>
      <c r="E63" s="16">
        <v>2.96096</v>
      </c>
      <c r="F63" s="16">
        <v>0.67293999999999998</v>
      </c>
      <c r="G63">
        <v>0</v>
      </c>
      <c r="H63">
        <v>4.24918</v>
      </c>
      <c r="I63">
        <v>0</v>
      </c>
      <c r="J63">
        <v>0.74985000000000002</v>
      </c>
      <c r="K63">
        <v>1.19207</v>
      </c>
      <c r="L63">
        <v>0.57681000000000004</v>
      </c>
      <c r="M63">
        <v>0.24995000000000001</v>
      </c>
      <c r="N63">
        <v>0.59602999999999995</v>
      </c>
      <c r="O63">
        <v>0.19227</v>
      </c>
      <c r="P63">
        <v>0.57681000000000004</v>
      </c>
      <c r="Q63">
        <v>0.11536</v>
      </c>
      <c r="R63">
        <v>0</v>
      </c>
      <c r="S63">
        <v>0</v>
      </c>
      <c r="T63">
        <v>0.17304</v>
      </c>
      <c r="U63">
        <v>0</v>
      </c>
      <c r="V63">
        <v>0.16664999999999999</v>
      </c>
      <c r="W63">
        <v>0</v>
      </c>
      <c r="X63">
        <v>3.4709999999999998E-2</v>
      </c>
      <c r="Y63">
        <v>0.46143560228435609</v>
      </c>
      <c r="Z63">
        <v>0</v>
      </c>
      <c r="AA63">
        <v>9.6108189350675069E-2</v>
      </c>
      <c r="AB63">
        <v>1.9227000000000003</v>
      </c>
      <c r="AC63">
        <v>6.0180699999999998</v>
      </c>
      <c r="AD63">
        <v>1.34589</v>
      </c>
      <c r="AE63">
        <v>0.23072000000000001</v>
      </c>
      <c r="AF63">
        <v>0.55757999999999996</v>
      </c>
      <c r="AG63">
        <v>0.13458000000000001</v>
      </c>
      <c r="AH63">
        <v>0</v>
      </c>
      <c r="AI63">
        <v>0.13458000000000001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0.42298999999999992</v>
      </c>
      <c r="AT63">
        <v>0</v>
      </c>
      <c r="AU63">
        <v>1.141E-2</v>
      </c>
      <c r="AV63">
        <v>5.9269999999999996E-2</v>
      </c>
      <c r="AW63">
        <v>1.53816</v>
      </c>
      <c r="AX63">
        <v>9.6129999999999993E-2</v>
      </c>
      <c r="AY63">
        <v>0.55757999999999996</v>
      </c>
      <c r="AZ63">
        <v>9.6129999999999993E-2</v>
      </c>
      <c r="BA63">
        <v>0</v>
      </c>
      <c r="BB63">
        <v>0.13458000000000001</v>
      </c>
      <c r="BC63">
        <v>0</v>
      </c>
    </row>
    <row r="64" spans="1:55" x14ac:dyDescent="0.4">
      <c r="A64" t="s">
        <v>124</v>
      </c>
      <c r="B64" s="16">
        <v>0.59602999999999995</v>
      </c>
      <c r="C64" s="16">
        <v>4.7490800000000002</v>
      </c>
      <c r="D64" s="16">
        <v>0.17304</v>
      </c>
      <c r="E64" s="16">
        <v>2.9801899999999999</v>
      </c>
      <c r="F64" s="16">
        <v>0.38453999999999999</v>
      </c>
      <c r="G64">
        <v>0</v>
      </c>
      <c r="H64">
        <v>3.3262800000000001</v>
      </c>
      <c r="I64">
        <v>0</v>
      </c>
      <c r="J64">
        <v>0.76907999999999999</v>
      </c>
      <c r="K64">
        <v>1.0959399999999999</v>
      </c>
      <c r="L64">
        <v>0.67293999999999998</v>
      </c>
      <c r="M64">
        <v>0.26917000000000002</v>
      </c>
      <c r="N64">
        <v>0.44222</v>
      </c>
      <c r="O64">
        <v>0.44222</v>
      </c>
      <c r="P64">
        <v>0.40376000000000001</v>
      </c>
      <c r="Q64">
        <v>0</v>
      </c>
      <c r="R64">
        <v>0</v>
      </c>
      <c r="S64">
        <v>0</v>
      </c>
      <c r="T64">
        <v>0</v>
      </c>
      <c r="U64">
        <v>0</v>
      </c>
      <c r="V64">
        <v>0.16664999999999999</v>
      </c>
      <c r="W64">
        <v>4.859999999999999E-2</v>
      </c>
      <c r="X64">
        <v>6.9430000000000006E-2</v>
      </c>
      <c r="Y64">
        <v>0.46143729819549317</v>
      </c>
      <c r="Z64">
        <v>0.13456857301110689</v>
      </c>
      <c r="AA64">
        <v>0.19224477415969451</v>
      </c>
      <c r="AB64">
        <v>1.7496600000000002</v>
      </c>
      <c r="AC64">
        <v>5.1336199999999996</v>
      </c>
      <c r="AD64">
        <v>1.32666</v>
      </c>
      <c r="AE64">
        <v>0.19227</v>
      </c>
      <c r="AF64">
        <v>0.49989999999999996</v>
      </c>
      <c r="AG64">
        <v>0</v>
      </c>
      <c r="AH64">
        <v>0</v>
      </c>
      <c r="AI64">
        <v>0.15381</v>
      </c>
      <c r="AJ64">
        <v>0</v>
      </c>
      <c r="AK64">
        <v>0.13458000000000001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0.46144000000000002</v>
      </c>
      <c r="AT64">
        <v>0</v>
      </c>
      <c r="AU64">
        <v>1.1409999999999998E-2</v>
      </c>
      <c r="AV64">
        <v>4.6760000000000003E-2</v>
      </c>
      <c r="AW64">
        <v>1.61507</v>
      </c>
      <c r="AX64">
        <v>0.15381</v>
      </c>
      <c r="AY64">
        <v>0.42298999999999998</v>
      </c>
      <c r="AZ64">
        <v>0.19227</v>
      </c>
      <c r="BA64">
        <v>0.13458000000000001</v>
      </c>
      <c r="BB64">
        <v>0.17304</v>
      </c>
      <c r="BC64">
        <v>0.13458000000000001</v>
      </c>
    </row>
    <row r="65" spans="1:55" x14ac:dyDescent="0.4">
      <c r="A65" t="s">
        <v>126</v>
      </c>
      <c r="B65" s="16">
        <v>0.82676000000000005</v>
      </c>
      <c r="C65" s="16">
        <v>3.1724600000000001</v>
      </c>
      <c r="D65" s="16">
        <v>9.6129999999999993E-2</v>
      </c>
      <c r="E65" s="16">
        <v>1.6343000000000001</v>
      </c>
      <c r="F65" s="16">
        <v>0.34608</v>
      </c>
      <c r="G65">
        <v>0</v>
      </c>
      <c r="H65">
        <v>1.61507</v>
      </c>
      <c r="I65">
        <v>0</v>
      </c>
      <c r="J65">
        <v>0.44222</v>
      </c>
      <c r="K65">
        <v>0.57681000000000004</v>
      </c>
      <c r="L65">
        <v>0</v>
      </c>
      <c r="M65">
        <v>0.11536000000000002</v>
      </c>
      <c r="N65">
        <v>0.55757999999999996</v>
      </c>
      <c r="O65">
        <v>0.15381</v>
      </c>
      <c r="P65">
        <v>0.21149000000000001</v>
      </c>
      <c r="Q65">
        <v>0</v>
      </c>
      <c r="R65">
        <v>0</v>
      </c>
      <c r="S65">
        <v>0</v>
      </c>
      <c r="T65">
        <v>0</v>
      </c>
      <c r="U65">
        <v>0</v>
      </c>
      <c r="V65">
        <v>6.2489999999999997E-2</v>
      </c>
      <c r="W65">
        <v>0</v>
      </c>
      <c r="X65">
        <v>6.2489999999999997E-2</v>
      </c>
      <c r="Y65">
        <v>0.17302816967052148</v>
      </c>
      <c r="Z65">
        <v>0</v>
      </c>
      <c r="AA65">
        <v>0.17302816967052148</v>
      </c>
      <c r="AB65">
        <v>1.9611599999999998</v>
      </c>
      <c r="AC65">
        <v>3.8069600000000001</v>
      </c>
      <c r="AD65">
        <v>0.94211999999999996</v>
      </c>
      <c r="AE65">
        <v>0.13458000000000001</v>
      </c>
      <c r="AF65">
        <v>0.38453999999999999</v>
      </c>
      <c r="AG65">
        <v>0.11536000000000002</v>
      </c>
      <c r="AH65">
        <v>0</v>
      </c>
      <c r="AI65">
        <v>9.6129999999999993E-2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0.28839999999999999</v>
      </c>
      <c r="AT65">
        <v>0</v>
      </c>
      <c r="AU65">
        <v>3.29E-3</v>
      </c>
      <c r="AV65">
        <v>1.5800000000000002E-2</v>
      </c>
      <c r="AW65">
        <v>1.2305299999999999</v>
      </c>
      <c r="AX65">
        <v>0</v>
      </c>
      <c r="AY65">
        <v>0.46144000000000007</v>
      </c>
      <c r="AZ65">
        <v>0.17304</v>
      </c>
      <c r="BA65">
        <v>0</v>
      </c>
      <c r="BB65">
        <v>0.19227</v>
      </c>
      <c r="BC65">
        <v>0</v>
      </c>
    </row>
    <row r="66" spans="1:55" x14ac:dyDescent="0.4">
      <c r="A66" t="s">
        <v>127</v>
      </c>
      <c r="B66" s="16">
        <v>0.51912999999999998</v>
      </c>
      <c r="C66" s="16">
        <v>2.3649200000000001</v>
      </c>
      <c r="D66" s="16">
        <v>0.26917000000000002</v>
      </c>
      <c r="E66" s="16">
        <v>1.34589</v>
      </c>
      <c r="F66" s="16">
        <v>0.11536</v>
      </c>
      <c r="G66">
        <v>0</v>
      </c>
      <c r="H66">
        <v>1.2497499999999999</v>
      </c>
      <c r="I66">
        <v>0</v>
      </c>
      <c r="J66">
        <v>0.67293999999999998</v>
      </c>
      <c r="K66">
        <v>0.48066999999999999</v>
      </c>
      <c r="L66">
        <v>0.11536</v>
      </c>
      <c r="M66">
        <v>9.6130000000000007E-2</v>
      </c>
      <c r="N66">
        <v>0.51912999999999998</v>
      </c>
      <c r="O66">
        <v>0.46144000000000002</v>
      </c>
      <c r="P66">
        <v>0.13458000000000001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3.4709999999999998E-2</v>
      </c>
      <c r="Y66">
        <v>0</v>
      </c>
      <c r="Z66">
        <v>0</v>
      </c>
      <c r="AA66">
        <v>9.6108621004566214E-2</v>
      </c>
      <c r="AB66">
        <v>1.48048</v>
      </c>
      <c r="AC66">
        <v>2.9801899999999999</v>
      </c>
      <c r="AD66">
        <v>0.44222</v>
      </c>
      <c r="AE66">
        <v>0.24995000000000001</v>
      </c>
      <c r="AF66">
        <v>0.38453999999999999</v>
      </c>
      <c r="AG66">
        <v>0.13458000000000001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0.19227</v>
      </c>
      <c r="AT66">
        <v>0</v>
      </c>
      <c r="AU66">
        <v>5.2599999999999999E-3</v>
      </c>
      <c r="AV66">
        <v>1.558E-2</v>
      </c>
      <c r="AW66">
        <v>0.69216999999999995</v>
      </c>
      <c r="AX66">
        <v>0</v>
      </c>
      <c r="AY66">
        <v>9.6130000000000007E-2</v>
      </c>
      <c r="AZ66">
        <v>9.6130000000000007E-2</v>
      </c>
      <c r="BA66">
        <v>0</v>
      </c>
      <c r="BB66">
        <v>0</v>
      </c>
      <c r="BC66">
        <v>0</v>
      </c>
    </row>
    <row r="67" spans="1:55" x14ac:dyDescent="0.4">
      <c r="A67" t="s">
        <v>129</v>
      </c>
      <c r="B67" s="16">
        <v>0.42298999999999998</v>
      </c>
      <c r="C67" s="16">
        <v>1.2113</v>
      </c>
      <c r="D67" s="16">
        <v>0</v>
      </c>
      <c r="E67" s="16">
        <v>1.0959399999999999</v>
      </c>
      <c r="F67" s="16">
        <v>9.6129999999999993E-2</v>
      </c>
      <c r="G67">
        <v>0</v>
      </c>
      <c r="H67">
        <v>0.67293999999999998</v>
      </c>
      <c r="I67">
        <v>0</v>
      </c>
      <c r="J67">
        <v>0.51912999999999998</v>
      </c>
      <c r="K67">
        <v>2.2111100000000001</v>
      </c>
      <c r="L67">
        <v>0.13458000000000001</v>
      </c>
      <c r="M67">
        <v>0</v>
      </c>
      <c r="N67">
        <v>0.19227</v>
      </c>
      <c r="O67">
        <v>0.40376000000000001</v>
      </c>
      <c r="P67">
        <v>0.19227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5.5550000000000002E-2</v>
      </c>
      <c r="Y67">
        <v>0</v>
      </c>
      <c r="Z67">
        <v>0</v>
      </c>
      <c r="AA67">
        <v>0.15381455447355188</v>
      </c>
      <c r="AB67">
        <v>0.90366999999999997</v>
      </c>
      <c r="AC67">
        <v>2.1534300000000002</v>
      </c>
      <c r="AD67">
        <v>0.55757999999999996</v>
      </c>
      <c r="AE67">
        <v>0.13458000000000001</v>
      </c>
      <c r="AF67">
        <v>0.44222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0.40376000000000001</v>
      </c>
      <c r="AT67">
        <v>0</v>
      </c>
      <c r="AU67">
        <v>1.75E-3</v>
      </c>
      <c r="AV67">
        <v>9.2200000000000008E-3</v>
      </c>
      <c r="AW67">
        <v>0.51912999999999998</v>
      </c>
      <c r="AX67">
        <v>0</v>
      </c>
      <c r="AY67">
        <v>0.28839999999999999</v>
      </c>
      <c r="AZ67">
        <v>0.15380999999999997</v>
      </c>
      <c r="BA67">
        <v>0</v>
      </c>
      <c r="BB67">
        <v>0.15380999999999997</v>
      </c>
      <c r="BC67">
        <v>0</v>
      </c>
    </row>
    <row r="68" spans="1:55" x14ac:dyDescent="0.4">
      <c r="A68" t="s">
        <v>131</v>
      </c>
      <c r="B68" s="16">
        <v>0.42298999999999998</v>
      </c>
      <c r="C68" s="16">
        <v>1.96116</v>
      </c>
      <c r="D68" s="16">
        <v>0</v>
      </c>
      <c r="E68" s="16">
        <v>1.0767100000000001</v>
      </c>
      <c r="F68" s="16">
        <v>0</v>
      </c>
      <c r="G68">
        <v>0</v>
      </c>
      <c r="H68">
        <v>1.0959399999999999</v>
      </c>
      <c r="I68">
        <v>0</v>
      </c>
      <c r="J68">
        <v>0.48066999999999999</v>
      </c>
      <c r="K68">
        <v>0.36531000000000002</v>
      </c>
      <c r="L68">
        <v>0.15381</v>
      </c>
      <c r="M68">
        <v>0.19227</v>
      </c>
      <c r="N68">
        <v>0</v>
      </c>
      <c r="O68">
        <v>0.51912999999999998</v>
      </c>
      <c r="P68">
        <v>0.38453999999999999</v>
      </c>
      <c r="Q68">
        <v>0</v>
      </c>
      <c r="R68">
        <v>0</v>
      </c>
      <c r="S68">
        <v>0</v>
      </c>
      <c r="T68">
        <v>0</v>
      </c>
      <c r="U68">
        <v>0</v>
      </c>
      <c r="V68">
        <v>0.11804000000000001</v>
      </c>
      <c r="W68">
        <v>0</v>
      </c>
      <c r="X68">
        <v>0</v>
      </c>
      <c r="Y68">
        <v>0.32684154063364773</v>
      </c>
      <c r="Z68">
        <v>0</v>
      </c>
      <c r="AA68">
        <v>0</v>
      </c>
      <c r="AB68">
        <v>1.74966</v>
      </c>
      <c r="AC68">
        <v>1.74966</v>
      </c>
      <c r="AD68">
        <v>0.38453999999999999</v>
      </c>
      <c r="AE68">
        <v>0.13458000000000001</v>
      </c>
      <c r="AF68">
        <v>0.19227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9.6129999999999993E-2</v>
      </c>
      <c r="AR68">
        <v>0</v>
      </c>
      <c r="AS68">
        <v>0.24995000000000001</v>
      </c>
      <c r="AT68">
        <v>0</v>
      </c>
      <c r="AU68">
        <v>1.97E-3</v>
      </c>
      <c r="AV68">
        <v>1.9539999999999998E-2</v>
      </c>
      <c r="AW68">
        <v>0.71140000000000003</v>
      </c>
      <c r="AX68">
        <v>0</v>
      </c>
      <c r="AY68">
        <v>0.13458000000000001</v>
      </c>
      <c r="AZ68">
        <v>0</v>
      </c>
      <c r="BA68">
        <v>0</v>
      </c>
      <c r="BB68">
        <v>0.15381</v>
      </c>
      <c r="BC68">
        <v>0</v>
      </c>
    </row>
    <row r="69" spans="1:55" x14ac:dyDescent="0.4">
      <c r="A69" t="s">
        <v>132</v>
      </c>
      <c r="B69" s="16">
        <v>0.23072000000000001</v>
      </c>
      <c r="C69" s="16">
        <v>1.98038</v>
      </c>
      <c r="D69" s="16">
        <v>0</v>
      </c>
      <c r="E69" s="16">
        <v>1.0767100000000001</v>
      </c>
      <c r="F69" s="16">
        <v>0</v>
      </c>
      <c r="G69">
        <v>0</v>
      </c>
      <c r="H69">
        <v>0.69216999999999995</v>
      </c>
      <c r="I69">
        <v>0</v>
      </c>
      <c r="J69">
        <v>0.36531000000000002</v>
      </c>
      <c r="K69">
        <v>0.51912999999999998</v>
      </c>
      <c r="L69">
        <v>0</v>
      </c>
      <c r="M69">
        <v>0</v>
      </c>
      <c r="N69">
        <v>0.40376000000000001</v>
      </c>
      <c r="O69">
        <v>0.21149000000000001</v>
      </c>
      <c r="P69">
        <v>0.21149000000000001</v>
      </c>
      <c r="Q69">
        <v>0</v>
      </c>
      <c r="R69">
        <v>0</v>
      </c>
      <c r="S69">
        <v>0</v>
      </c>
      <c r="T69">
        <v>0</v>
      </c>
      <c r="U69">
        <v>0</v>
      </c>
      <c r="V69">
        <v>6.248999999999999E-2</v>
      </c>
      <c r="W69">
        <v>0</v>
      </c>
      <c r="X69">
        <v>0</v>
      </c>
      <c r="Y69">
        <v>0.17302920248315204</v>
      </c>
      <c r="Z69">
        <v>0</v>
      </c>
      <c r="AA69">
        <v>0</v>
      </c>
      <c r="AB69">
        <v>1.3843399999999999</v>
      </c>
      <c r="AC69">
        <v>1.69198</v>
      </c>
      <c r="AD69">
        <v>0.34608</v>
      </c>
      <c r="AE69">
        <v>0.13458000000000001</v>
      </c>
      <c r="AF69">
        <v>0.32685999999999998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0.23072000000000001</v>
      </c>
      <c r="AT69">
        <v>0</v>
      </c>
      <c r="AU69">
        <v>0</v>
      </c>
      <c r="AV69">
        <v>1.712E-2</v>
      </c>
      <c r="AW69">
        <v>1.05748</v>
      </c>
      <c r="AX69">
        <v>0</v>
      </c>
      <c r="AY69">
        <v>0.15381</v>
      </c>
      <c r="AZ69">
        <v>0</v>
      </c>
      <c r="BA69">
        <v>0</v>
      </c>
      <c r="BB69">
        <v>0</v>
      </c>
      <c r="BC69">
        <v>0</v>
      </c>
    </row>
    <row r="70" spans="1:55" x14ac:dyDescent="0.4">
      <c r="A70" t="s">
        <v>134</v>
      </c>
      <c r="B70" s="16">
        <v>0.32685999999999998</v>
      </c>
      <c r="C70" s="16">
        <v>1.40357</v>
      </c>
      <c r="D70" s="16">
        <v>0</v>
      </c>
      <c r="E70" s="16">
        <v>1.13439</v>
      </c>
      <c r="F70" s="16">
        <v>0.13458000000000001</v>
      </c>
      <c r="G70">
        <v>0</v>
      </c>
      <c r="H70">
        <v>0.53835</v>
      </c>
      <c r="I70">
        <v>0</v>
      </c>
      <c r="J70">
        <v>0.71140000000000003</v>
      </c>
      <c r="K70">
        <v>0.46144000000000002</v>
      </c>
      <c r="L70">
        <v>0</v>
      </c>
      <c r="M70">
        <v>9.6129999999999993E-2</v>
      </c>
      <c r="N70">
        <v>0.13458000000000001</v>
      </c>
      <c r="O70">
        <v>0.28839999999999999</v>
      </c>
      <c r="P70">
        <v>0.15381</v>
      </c>
      <c r="Q70">
        <v>0</v>
      </c>
      <c r="R70">
        <v>0</v>
      </c>
      <c r="S70">
        <v>0</v>
      </c>
      <c r="T70">
        <v>0</v>
      </c>
      <c r="U70">
        <v>0</v>
      </c>
      <c r="V70">
        <v>6.2489999999999997E-2</v>
      </c>
      <c r="W70">
        <v>0</v>
      </c>
      <c r="X70">
        <v>4.8599999999999997E-2</v>
      </c>
      <c r="Y70">
        <v>0.17303035963700925</v>
      </c>
      <c r="Z70">
        <v>0</v>
      </c>
      <c r="AA70">
        <v>0.13456993884395343</v>
      </c>
      <c r="AB70">
        <v>3.5377800000000006</v>
      </c>
      <c r="AC70">
        <v>2.11497</v>
      </c>
      <c r="AD70">
        <v>0.59602999999999995</v>
      </c>
      <c r="AE70">
        <v>0.19227</v>
      </c>
      <c r="AF70">
        <v>0.15381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0.15381</v>
      </c>
      <c r="AT70">
        <v>0</v>
      </c>
      <c r="AU70">
        <v>1.97E-3</v>
      </c>
      <c r="AV70">
        <v>1.5579999999999998E-2</v>
      </c>
      <c r="AW70">
        <v>0.67293999999999998</v>
      </c>
      <c r="AX70">
        <v>0</v>
      </c>
      <c r="AY70">
        <v>0.21149000000000001</v>
      </c>
      <c r="AZ70">
        <v>0.13458000000000001</v>
      </c>
      <c r="BA70">
        <v>0</v>
      </c>
      <c r="BB70">
        <v>0</v>
      </c>
      <c r="BC70">
        <v>0</v>
      </c>
    </row>
    <row r="71" spans="1:55" x14ac:dyDescent="0.4">
      <c r="A71" t="s">
        <v>136</v>
      </c>
      <c r="B71" s="16">
        <v>0.40376000000000001</v>
      </c>
      <c r="C71" s="16">
        <v>2.0957499999999998</v>
      </c>
      <c r="D71" s="16">
        <v>0.21149000000000001</v>
      </c>
      <c r="E71" s="16">
        <v>1.5766100000000001</v>
      </c>
      <c r="F71" s="16">
        <v>0.49990000000000001</v>
      </c>
      <c r="G71">
        <v>0</v>
      </c>
      <c r="H71">
        <v>1.3074399999999999</v>
      </c>
      <c r="I71">
        <v>0</v>
      </c>
      <c r="J71">
        <v>0.67293999999999998</v>
      </c>
      <c r="K71">
        <v>0.7883</v>
      </c>
      <c r="L71">
        <v>0.24995000000000001</v>
      </c>
      <c r="M71">
        <v>9.6129999999999993E-2</v>
      </c>
      <c r="N71">
        <v>0.32685999999999998</v>
      </c>
      <c r="O71">
        <v>0.24995000000000001</v>
      </c>
      <c r="P71">
        <v>0.32685999999999998</v>
      </c>
      <c r="Q71">
        <v>0</v>
      </c>
      <c r="R71">
        <v>0</v>
      </c>
      <c r="S71">
        <v>0</v>
      </c>
      <c r="T71">
        <v>0.15381</v>
      </c>
      <c r="U71">
        <v>0</v>
      </c>
      <c r="V71">
        <v>4.8599999999999997E-2</v>
      </c>
      <c r="W71">
        <v>0</v>
      </c>
      <c r="X71">
        <v>0</v>
      </c>
      <c r="Y71">
        <v>0.13456836528425528</v>
      </c>
      <c r="Z71">
        <v>0</v>
      </c>
      <c r="AA71">
        <v>0</v>
      </c>
      <c r="AB71">
        <v>2.38415</v>
      </c>
      <c r="AC71">
        <v>2.2687900000000001</v>
      </c>
      <c r="AD71">
        <v>0.71140000000000003</v>
      </c>
      <c r="AE71">
        <v>0.11536</v>
      </c>
      <c r="AF71">
        <v>0.28839999999999999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0.28839999999999999</v>
      </c>
      <c r="AT71">
        <v>0</v>
      </c>
      <c r="AU71">
        <v>3.29E-3</v>
      </c>
      <c r="AV71">
        <v>2.5020000000000001E-2</v>
      </c>
      <c r="AW71">
        <v>0.61526000000000003</v>
      </c>
      <c r="AX71">
        <v>0</v>
      </c>
      <c r="AY71">
        <v>0.23072000000000001</v>
      </c>
      <c r="AZ71">
        <v>0</v>
      </c>
      <c r="BA71">
        <v>0</v>
      </c>
      <c r="BB71">
        <v>0</v>
      </c>
      <c r="BC71">
        <v>0</v>
      </c>
    </row>
    <row r="72" spans="1:55" x14ac:dyDescent="0.4">
      <c r="A72" t="s">
        <v>138</v>
      </c>
      <c r="B72" s="16">
        <v>0.15381</v>
      </c>
      <c r="C72" s="16">
        <v>2.3456999999999999</v>
      </c>
      <c r="D72" s="16">
        <v>0.21149000000000001</v>
      </c>
      <c r="E72" s="16">
        <v>0.94211999999999996</v>
      </c>
      <c r="F72" s="16">
        <v>0.17304</v>
      </c>
      <c r="G72">
        <v>0</v>
      </c>
      <c r="H72">
        <v>0.73062000000000005</v>
      </c>
      <c r="I72">
        <v>0</v>
      </c>
      <c r="J72">
        <v>0.44221999999999995</v>
      </c>
      <c r="K72">
        <v>1.2305299999999999</v>
      </c>
      <c r="L72">
        <v>0.11536</v>
      </c>
      <c r="M72">
        <v>0.11536</v>
      </c>
      <c r="N72">
        <v>0.53835</v>
      </c>
      <c r="O72">
        <v>0.23072000000000001</v>
      </c>
      <c r="P72">
        <v>0.36531000000000002</v>
      </c>
      <c r="Q72">
        <v>0</v>
      </c>
      <c r="R72">
        <v>0</v>
      </c>
      <c r="S72">
        <v>0</v>
      </c>
      <c r="T72">
        <v>0</v>
      </c>
      <c r="U72">
        <v>0</v>
      </c>
      <c r="V72">
        <v>0.10415000000000001</v>
      </c>
      <c r="W72">
        <v>0</v>
      </c>
      <c r="X72">
        <v>4.1660000000000003E-2</v>
      </c>
      <c r="Y72">
        <v>0.28838077222720621</v>
      </c>
      <c r="Z72">
        <v>0</v>
      </c>
      <c r="AA72">
        <v>0.11535230889088248</v>
      </c>
      <c r="AB72">
        <v>1.82657</v>
      </c>
      <c r="AC72">
        <v>1.53816</v>
      </c>
      <c r="AD72">
        <v>0.36531000000000002</v>
      </c>
      <c r="AE72">
        <v>0.24995000000000001</v>
      </c>
      <c r="AF72">
        <v>0.34608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0.15381</v>
      </c>
      <c r="AT72">
        <v>0</v>
      </c>
      <c r="AU72">
        <v>0</v>
      </c>
      <c r="AV72">
        <v>1.6899999999999998E-2</v>
      </c>
      <c r="AW72">
        <v>0.74985000000000002</v>
      </c>
      <c r="AX72">
        <v>0.13458000000000001</v>
      </c>
      <c r="AY72">
        <v>0.15381</v>
      </c>
      <c r="AZ72">
        <v>0.11536</v>
      </c>
      <c r="BA72">
        <v>0</v>
      </c>
      <c r="BB72">
        <v>0</v>
      </c>
      <c r="BC72">
        <v>0</v>
      </c>
    </row>
    <row r="73" spans="1:55" x14ac:dyDescent="0.4">
      <c r="A73" t="s">
        <v>140</v>
      </c>
      <c r="B73" s="16">
        <v>0.13458000000000001</v>
      </c>
      <c r="C73" s="16">
        <v>29.87886</v>
      </c>
      <c r="D73" s="16">
        <v>0.15381</v>
      </c>
      <c r="E73" s="16">
        <v>0.96135000000000004</v>
      </c>
      <c r="F73" s="16">
        <v>0.15381</v>
      </c>
      <c r="G73">
        <v>0</v>
      </c>
      <c r="H73">
        <v>1.5189299999999999</v>
      </c>
      <c r="I73">
        <v>0</v>
      </c>
      <c r="J73">
        <v>0.32685999999999998</v>
      </c>
      <c r="K73">
        <v>0.46144000000000002</v>
      </c>
      <c r="L73">
        <v>0.19227</v>
      </c>
      <c r="M73">
        <v>0.15381</v>
      </c>
      <c r="N73">
        <v>0.36531000000000002</v>
      </c>
      <c r="O73">
        <v>0.24995000000000001</v>
      </c>
      <c r="P73">
        <v>0.28839999999999999</v>
      </c>
      <c r="Q73">
        <v>0</v>
      </c>
      <c r="R73">
        <v>0</v>
      </c>
      <c r="S73">
        <v>0</v>
      </c>
      <c r="T73">
        <v>0</v>
      </c>
      <c r="U73">
        <v>0</v>
      </c>
      <c r="V73">
        <v>5.5550000000000002E-2</v>
      </c>
      <c r="W73">
        <v>0</v>
      </c>
      <c r="X73">
        <v>3.4709999999999998E-2</v>
      </c>
      <c r="Y73">
        <v>0.15381192809503555</v>
      </c>
      <c r="Z73">
        <v>0</v>
      </c>
      <c r="AA73">
        <v>9.6108227257942089E-2</v>
      </c>
      <c r="AB73">
        <v>1.2305299999999999</v>
      </c>
      <c r="AC73">
        <v>1.5766100000000001</v>
      </c>
      <c r="AD73">
        <v>0.51912999999999998</v>
      </c>
      <c r="AE73">
        <v>0.34608</v>
      </c>
      <c r="AF73">
        <v>0.32685999999999998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9.6129999999999993E-2</v>
      </c>
      <c r="AT73">
        <v>0</v>
      </c>
      <c r="AU73">
        <v>1.09E-3</v>
      </c>
      <c r="AV73">
        <v>1.7559999999999999E-2</v>
      </c>
      <c r="AW73">
        <v>0.71140000000000003</v>
      </c>
      <c r="AX73">
        <v>0.19227</v>
      </c>
      <c r="AY73">
        <v>0.13458000000000001</v>
      </c>
      <c r="AZ73">
        <v>9.6129999999999993E-2</v>
      </c>
      <c r="BA73">
        <v>0</v>
      </c>
      <c r="BB73">
        <v>0</v>
      </c>
      <c r="BC73">
        <v>0</v>
      </c>
    </row>
    <row r="74" spans="1:55" x14ac:dyDescent="0.4">
      <c r="A74" t="s">
        <v>142</v>
      </c>
      <c r="B74" s="16">
        <v>0.34608</v>
      </c>
      <c r="C74" s="16">
        <v>11.90155</v>
      </c>
      <c r="D74" s="16">
        <v>9.6129999999999993E-2</v>
      </c>
      <c r="E74" s="16">
        <v>0.99980000000000002</v>
      </c>
      <c r="F74" s="16">
        <v>0</v>
      </c>
      <c r="G74">
        <v>0</v>
      </c>
      <c r="H74">
        <v>1.1728499999999999</v>
      </c>
      <c r="I74">
        <v>0</v>
      </c>
      <c r="J74">
        <v>0.30763000000000001</v>
      </c>
      <c r="K74">
        <v>0.46144000000000007</v>
      </c>
      <c r="L74">
        <v>9.6129999999999979E-2</v>
      </c>
      <c r="M74">
        <v>0.24995000000000001</v>
      </c>
      <c r="N74">
        <v>0.49990000000000001</v>
      </c>
      <c r="O74">
        <v>0.26917000000000002</v>
      </c>
      <c r="P74">
        <v>0.30763000000000001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0.99980000000000002</v>
      </c>
      <c r="AC74">
        <v>1.48048</v>
      </c>
      <c r="AD74">
        <v>0.71140000000000003</v>
      </c>
      <c r="AE74">
        <v>0.11536000000000002</v>
      </c>
      <c r="AF74">
        <v>0.42298999999999998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0.23072000000000004</v>
      </c>
      <c r="AT74">
        <v>0</v>
      </c>
      <c r="AU74">
        <v>1.31E-3</v>
      </c>
      <c r="AV74">
        <v>2.1950000000000001E-2</v>
      </c>
      <c r="AW74">
        <v>0.80752999999999997</v>
      </c>
      <c r="AX74">
        <v>0.21149000000000001</v>
      </c>
      <c r="AY74">
        <v>0.15381</v>
      </c>
      <c r="AZ74">
        <v>0</v>
      </c>
      <c r="BA74">
        <v>0</v>
      </c>
      <c r="BB74">
        <v>0</v>
      </c>
      <c r="BC74">
        <v>0</v>
      </c>
    </row>
    <row r="75" spans="1:55" x14ac:dyDescent="0.4">
      <c r="A75" t="s">
        <v>144</v>
      </c>
      <c r="B75" s="16">
        <v>0.24995000000000001</v>
      </c>
      <c r="C75" s="16">
        <v>1.9034800000000001</v>
      </c>
      <c r="D75" s="16">
        <v>0.13458000000000001</v>
      </c>
      <c r="E75" s="16">
        <v>1.4997100000000001</v>
      </c>
      <c r="F75" s="16">
        <v>9.6129999999999993E-2</v>
      </c>
      <c r="G75">
        <v>0</v>
      </c>
      <c r="H75">
        <v>1.3651199999999999</v>
      </c>
      <c r="I75">
        <v>0</v>
      </c>
      <c r="J75">
        <v>0.67293999999999998</v>
      </c>
      <c r="K75">
        <v>0.99980000000000013</v>
      </c>
      <c r="L75">
        <v>0.13458000000000001</v>
      </c>
      <c r="M75">
        <v>0.13458000000000001</v>
      </c>
      <c r="N75">
        <v>0.48066999999999999</v>
      </c>
      <c r="O75">
        <v>0.21149000000000001</v>
      </c>
      <c r="P75">
        <v>0.48066999999999999</v>
      </c>
      <c r="Q75">
        <v>0</v>
      </c>
      <c r="R75">
        <v>0</v>
      </c>
      <c r="S75">
        <v>0</v>
      </c>
      <c r="T75">
        <v>0</v>
      </c>
      <c r="U75">
        <v>0</v>
      </c>
      <c r="V75">
        <v>9.7210000000000005E-2</v>
      </c>
      <c r="W75">
        <v>0</v>
      </c>
      <c r="X75">
        <v>3.4709999999999998E-2</v>
      </c>
      <c r="Y75">
        <v>0.26916472587097245</v>
      </c>
      <c r="Z75">
        <v>0</v>
      </c>
      <c r="AA75">
        <v>9.6108503600261824E-2</v>
      </c>
      <c r="AB75">
        <v>1.9034800000000001</v>
      </c>
      <c r="AC75">
        <v>1.5766100000000001</v>
      </c>
      <c r="AD75">
        <v>0.82676000000000005</v>
      </c>
      <c r="AE75">
        <v>0.15381</v>
      </c>
      <c r="AF75">
        <v>0.17304</v>
      </c>
      <c r="AG75">
        <v>0</v>
      </c>
      <c r="AH75">
        <v>0</v>
      </c>
      <c r="AI75">
        <v>0</v>
      </c>
      <c r="AJ75">
        <v>0.15381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0.34608</v>
      </c>
      <c r="AT75">
        <v>0</v>
      </c>
      <c r="AU75">
        <v>2.63E-3</v>
      </c>
      <c r="AV75">
        <v>1.47E-2</v>
      </c>
      <c r="AW75">
        <v>0.74985000000000002</v>
      </c>
      <c r="AX75">
        <v>0</v>
      </c>
      <c r="AY75">
        <v>0.19227</v>
      </c>
      <c r="AZ75">
        <v>9.6129999999999993E-2</v>
      </c>
      <c r="BA75">
        <v>0</v>
      </c>
      <c r="BB75">
        <v>0</v>
      </c>
      <c r="BC75">
        <v>0</v>
      </c>
    </row>
    <row r="76" spans="1:55" x14ac:dyDescent="0.4">
      <c r="A76" t="s">
        <v>146</v>
      </c>
      <c r="B76" s="16">
        <v>0.38453999999999999</v>
      </c>
      <c r="C76" s="16">
        <v>3.6531400000000001</v>
      </c>
      <c r="D76" s="16">
        <v>0.59602999999999995</v>
      </c>
      <c r="E76" s="16">
        <v>2.1918799999999998</v>
      </c>
      <c r="F76" s="16">
        <v>0.26917000000000002</v>
      </c>
      <c r="G76">
        <v>0</v>
      </c>
      <c r="H76">
        <v>2.17265</v>
      </c>
      <c r="I76">
        <v>0</v>
      </c>
      <c r="J76">
        <v>0.82676000000000005</v>
      </c>
      <c r="K76">
        <v>1.6343000000000001</v>
      </c>
      <c r="L76">
        <v>0.30763000000000001</v>
      </c>
      <c r="M76">
        <v>0.34608</v>
      </c>
      <c r="N76">
        <v>0.71140000000000003</v>
      </c>
      <c r="O76">
        <v>0.28839999999999999</v>
      </c>
      <c r="P76">
        <v>0.65371999999999997</v>
      </c>
      <c r="Q76">
        <v>0</v>
      </c>
      <c r="R76">
        <v>0</v>
      </c>
      <c r="S76">
        <v>0</v>
      </c>
      <c r="T76">
        <v>0</v>
      </c>
      <c r="U76">
        <v>0</v>
      </c>
      <c r="V76">
        <v>0.14582000000000001</v>
      </c>
      <c r="W76">
        <v>0</v>
      </c>
      <c r="X76">
        <v>6.2490000000000004E-2</v>
      </c>
      <c r="Y76">
        <v>0.40376009004434005</v>
      </c>
      <c r="Z76">
        <v>0</v>
      </c>
      <c r="AA76">
        <v>0.17302817190283093</v>
      </c>
      <c r="AB76">
        <v>2.7494700000000001</v>
      </c>
      <c r="AC76">
        <v>2.4226100000000002</v>
      </c>
      <c r="AD76">
        <v>1.19207</v>
      </c>
      <c r="AE76">
        <v>0.21149000000000001</v>
      </c>
      <c r="AF76">
        <v>0.34608</v>
      </c>
      <c r="AG76">
        <v>0</v>
      </c>
      <c r="AH76">
        <v>0</v>
      </c>
      <c r="AI76">
        <v>0.11535999999999999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0.82676000000000005</v>
      </c>
      <c r="AT76">
        <v>0</v>
      </c>
      <c r="AU76">
        <v>4.8300000000000001E-3</v>
      </c>
      <c r="AV76">
        <v>2.7439999999999999E-2</v>
      </c>
      <c r="AW76">
        <v>1.34589</v>
      </c>
      <c r="AX76">
        <v>0.11535999999999999</v>
      </c>
      <c r="AY76">
        <v>0.30763000000000001</v>
      </c>
      <c r="AZ76">
        <v>0.17304</v>
      </c>
      <c r="BA76">
        <v>0</v>
      </c>
      <c r="BB76">
        <v>0</v>
      </c>
      <c r="BC76">
        <v>0</v>
      </c>
    </row>
    <row r="77" spans="1:55" x14ac:dyDescent="0.4">
      <c r="A77" t="s">
        <v>148</v>
      </c>
      <c r="B77" s="16">
        <v>0.30763000000000001</v>
      </c>
      <c r="C77" s="16">
        <v>3.23014</v>
      </c>
      <c r="D77" s="16">
        <v>0.46144000000000002</v>
      </c>
      <c r="E77" s="16">
        <v>2.0380600000000002</v>
      </c>
      <c r="F77" s="16">
        <v>0.34608</v>
      </c>
      <c r="G77">
        <v>0</v>
      </c>
      <c r="H77">
        <v>1.61507</v>
      </c>
      <c r="I77">
        <v>0</v>
      </c>
      <c r="J77">
        <v>1.0190300000000001</v>
      </c>
      <c r="K77">
        <v>0.76907999999999999</v>
      </c>
      <c r="L77">
        <v>0.30763000000000001</v>
      </c>
      <c r="M77">
        <v>0.36531000000000002</v>
      </c>
      <c r="N77">
        <v>0.57681000000000004</v>
      </c>
      <c r="O77">
        <v>0.24995000000000001</v>
      </c>
      <c r="P77">
        <v>0.46144000000000002</v>
      </c>
      <c r="Q77">
        <v>0</v>
      </c>
      <c r="R77">
        <v>0</v>
      </c>
      <c r="S77">
        <v>0</v>
      </c>
      <c r="T77">
        <v>0</v>
      </c>
      <c r="U77">
        <v>0</v>
      </c>
      <c r="V77">
        <v>0.17358999999999999</v>
      </c>
      <c r="W77">
        <v>0</v>
      </c>
      <c r="X77">
        <v>3.4709999999999998E-2</v>
      </c>
      <c r="Y77">
        <v>0.4806528507260539</v>
      </c>
      <c r="Z77">
        <v>0</v>
      </c>
      <c r="AA77">
        <v>9.6108418968266218E-2</v>
      </c>
      <c r="AB77">
        <v>2.0572900000000001</v>
      </c>
      <c r="AC77">
        <v>2.2880199999999999</v>
      </c>
      <c r="AD77">
        <v>0.90366999999999997</v>
      </c>
      <c r="AE77">
        <v>0.28839999999999999</v>
      </c>
      <c r="AF77">
        <v>0.46144000000000002</v>
      </c>
      <c r="AG77">
        <v>9.6129999999999993E-2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0.67293999999999998</v>
      </c>
      <c r="AT77">
        <v>0</v>
      </c>
      <c r="AU77">
        <v>2.4099999999999998E-3</v>
      </c>
      <c r="AV77">
        <v>2.283E-2</v>
      </c>
      <c r="AW77">
        <v>1.5958399999999999</v>
      </c>
      <c r="AX77">
        <v>0.11536</v>
      </c>
      <c r="AY77">
        <v>0.32685999999999998</v>
      </c>
      <c r="AZ77">
        <v>9.6129999999999993E-2</v>
      </c>
      <c r="BA77">
        <v>0</v>
      </c>
      <c r="BB77">
        <v>0.13458000000000001</v>
      </c>
      <c r="BC77">
        <v>0</v>
      </c>
    </row>
    <row r="78" spans="1:55" x14ac:dyDescent="0.4">
      <c r="A78" t="s">
        <v>150</v>
      </c>
      <c r="B78" s="16">
        <v>0.44222</v>
      </c>
      <c r="C78" s="16">
        <v>3.07633</v>
      </c>
      <c r="D78" s="16">
        <v>0.24995000000000001</v>
      </c>
      <c r="E78" s="16">
        <v>1.53816</v>
      </c>
      <c r="F78" s="16">
        <v>0.13458000000000001</v>
      </c>
      <c r="G78">
        <v>0</v>
      </c>
      <c r="H78">
        <v>1.7688899999999999</v>
      </c>
      <c r="I78">
        <v>0</v>
      </c>
      <c r="J78">
        <v>0.63449</v>
      </c>
      <c r="K78">
        <v>0.88444</v>
      </c>
      <c r="L78">
        <v>0.30763000000000001</v>
      </c>
      <c r="M78">
        <v>0.24995000000000001</v>
      </c>
      <c r="N78">
        <v>0.44222</v>
      </c>
      <c r="O78">
        <v>0.32685999999999998</v>
      </c>
      <c r="P78">
        <v>0.36531000000000002</v>
      </c>
      <c r="Q78">
        <v>0</v>
      </c>
      <c r="R78">
        <v>0</v>
      </c>
      <c r="S78">
        <v>0</v>
      </c>
      <c r="T78">
        <v>0</v>
      </c>
      <c r="U78">
        <v>0</v>
      </c>
      <c r="V78">
        <v>0.13192999999999999</v>
      </c>
      <c r="W78">
        <v>0</v>
      </c>
      <c r="X78">
        <v>4.8599999999999997E-2</v>
      </c>
      <c r="Y78">
        <v>0.36530086217293861</v>
      </c>
      <c r="Z78">
        <v>0</v>
      </c>
      <c r="AA78">
        <v>0.13456849770033213</v>
      </c>
      <c r="AB78">
        <v>1.2305299999999999</v>
      </c>
      <c r="AC78">
        <v>1.5573900000000001</v>
      </c>
      <c r="AD78">
        <v>1.19207</v>
      </c>
      <c r="AE78">
        <v>0.24995000000000001</v>
      </c>
      <c r="AF78">
        <v>0.26917000000000002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0.61526000000000003</v>
      </c>
      <c r="AT78">
        <v>0</v>
      </c>
      <c r="AU78">
        <v>2.63E-3</v>
      </c>
      <c r="AV78">
        <v>1.5800000000000002E-2</v>
      </c>
      <c r="AW78">
        <v>0.53835</v>
      </c>
      <c r="AX78">
        <v>0</v>
      </c>
      <c r="AY78">
        <v>0.26917000000000002</v>
      </c>
      <c r="AZ78">
        <v>0.13458000000000001</v>
      </c>
      <c r="BA78">
        <v>0</v>
      </c>
      <c r="BB78">
        <v>0</v>
      </c>
      <c r="BC78">
        <v>0</v>
      </c>
    </row>
    <row r="79" spans="1:55" x14ac:dyDescent="0.4">
      <c r="A79" t="s">
        <v>152</v>
      </c>
      <c r="B79" s="16">
        <v>0.28839999999999999</v>
      </c>
      <c r="C79" s="16">
        <v>1.9034800000000001</v>
      </c>
      <c r="D79" s="16">
        <v>0.46144000000000002</v>
      </c>
      <c r="E79" s="16">
        <v>1.5766100000000001</v>
      </c>
      <c r="F79" s="16">
        <v>0.24995000000000001</v>
      </c>
      <c r="G79">
        <v>0</v>
      </c>
      <c r="H79">
        <v>1.6343000000000001</v>
      </c>
      <c r="I79">
        <v>0</v>
      </c>
      <c r="J79">
        <v>0.51912999999999998</v>
      </c>
      <c r="K79">
        <v>0.57681000000000004</v>
      </c>
      <c r="L79">
        <v>0.19227</v>
      </c>
      <c r="M79">
        <v>0.28839999999999999</v>
      </c>
      <c r="N79">
        <v>0.51912999999999998</v>
      </c>
      <c r="O79">
        <v>0.15381</v>
      </c>
      <c r="P79">
        <v>9.6129999999999993E-2</v>
      </c>
      <c r="Q79">
        <v>0</v>
      </c>
      <c r="R79">
        <v>0</v>
      </c>
      <c r="S79">
        <v>0</v>
      </c>
      <c r="T79">
        <v>0</v>
      </c>
      <c r="U79">
        <v>0</v>
      </c>
      <c r="V79">
        <v>7.6380000000000003E-2</v>
      </c>
      <c r="W79">
        <v>0</v>
      </c>
      <c r="X79">
        <v>3.4709999999999998E-2</v>
      </c>
      <c r="Y79">
        <v>0.21148854811259002</v>
      </c>
      <c r="Z79">
        <v>0</v>
      </c>
      <c r="AA79">
        <v>9.6108503600261824E-2</v>
      </c>
      <c r="AB79">
        <v>1.3074399999999999</v>
      </c>
      <c r="AC79">
        <v>1.32666</v>
      </c>
      <c r="AD79">
        <v>1.1728499999999999</v>
      </c>
      <c r="AE79">
        <v>0.21149000000000001</v>
      </c>
      <c r="AF79">
        <v>0.30763000000000001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0.42298999999999998</v>
      </c>
      <c r="AT79">
        <v>0</v>
      </c>
      <c r="AU79">
        <v>2.63E-3</v>
      </c>
      <c r="AV79">
        <v>1.3169999999999999E-2</v>
      </c>
      <c r="AW79">
        <v>0.96135000000000004</v>
      </c>
      <c r="AX79">
        <v>0</v>
      </c>
      <c r="AY79">
        <v>0.24995000000000003</v>
      </c>
      <c r="AZ79">
        <v>9.6129999999999993E-2</v>
      </c>
      <c r="BA79">
        <v>0</v>
      </c>
      <c r="BB79">
        <v>0</v>
      </c>
      <c r="BC79">
        <v>0</v>
      </c>
    </row>
    <row r="80" spans="1:55" x14ac:dyDescent="0.4">
      <c r="A80" t="s">
        <v>154</v>
      </c>
      <c r="B80" s="16">
        <v>0.36531000000000002</v>
      </c>
      <c r="C80" s="16">
        <v>1.69198</v>
      </c>
      <c r="D80" s="16">
        <v>0.28839999999999999</v>
      </c>
      <c r="E80" s="16">
        <v>1.13439</v>
      </c>
      <c r="F80" s="16">
        <v>0.26917000000000002</v>
      </c>
      <c r="G80">
        <v>0</v>
      </c>
      <c r="H80">
        <v>0.99979999999999991</v>
      </c>
      <c r="I80">
        <v>0</v>
      </c>
      <c r="J80">
        <v>0.67293999999999998</v>
      </c>
      <c r="K80">
        <v>0.57681000000000004</v>
      </c>
      <c r="L80">
        <v>0.17304</v>
      </c>
      <c r="M80">
        <v>0.11536</v>
      </c>
      <c r="N80">
        <v>0.28839999999999999</v>
      </c>
      <c r="O80">
        <v>9.6129999999999993E-2</v>
      </c>
      <c r="P80">
        <v>0.13458000000000001</v>
      </c>
      <c r="Q80">
        <v>0</v>
      </c>
      <c r="R80">
        <v>0</v>
      </c>
      <c r="S80">
        <v>0</v>
      </c>
      <c r="T80">
        <v>0</v>
      </c>
      <c r="U80">
        <v>0</v>
      </c>
      <c r="V80">
        <v>5.5550000000000009E-2</v>
      </c>
      <c r="W80">
        <v>0</v>
      </c>
      <c r="X80">
        <v>0.11804000000000002</v>
      </c>
      <c r="Y80">
        <v>0.15381384643079241</v>
      </c>
      <c r="Z80">
        <v>0</v>
      </c>
      <c r="AA80">
        <v>0.32684404019245245</v>
      </c>
      <c r="AB80">
        <v>1.19207</v>
      </c>
      <c r="AC80">
        <v>1.03826</v>
      </c>
      <c r="AD80">
        <v>1.2497499999999999</v>
      </c>
      <c r="AE80">
        <v>0.38453999999999999</v>
      </c>
      <c r="AF80">
        <v>0.42298999999999998</v>
      </c>
      <c r="AG80">
        <v>0</v>
      </c>
      <c r="AH80">
        <v>0</v>
      </c>
      <c r="AI80">
        <v>0</v>
      </c>
      <c r="AJ80">
        <v>0.21149000000000001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0.40376000000000001</v>
      </c>
      <c r="AT80">
        <v>0</v>
      </c>
      <c r="AU80">
        <v>1.09E-3</v>
      </c>
      <c r="AV80">
        <v>1.47E-2</v>
      </c>
      <c r="AW80">
        <v>0.94212000000000007</v>
      </c>
      <c r="AX80">
        <v>0</v>
      </c>
      <c r="AY80">
        <v>0.28839999999999999</v>
      </c>
      <c r="AZ80">
        <v>0.32685999999999998</v>
      </c>
      <c r="BA80">
        <v>0</v>
      </c>
      <c r="BB80">
        <v>0</v>
      </c>
      <c r="BC80">
        <v>0</v>
      </c>
    </row>
    <row r="81" spans="1:55" x14ac:dyDescent="0.4">
      <c r="A81" t="s">
        <v>156</v>
      </c>
      <c r="B81" s="16">
        <v>0.38453999999999999</v>
      </c>
      <c r="C81" s="16">
        <v>1.7112000000000001</v>
      </c>
      <c r="D81" s="16">
        <v>0.13458000000000001</v>
      </c>
      <c r="E81" s="16">
        <v>0.96135000000000004</v>
      </c>
      <c r="F81" s="16">
        <v>0.28839999999999999</v>
      </c>
      <c r="G81">
        <v>0</v>
      </c>
      <c r="H81">
        <v>1.32666</v>
      </c>
      <c r="I81">
        <v>0</v>
      </c>
      <c r="J81">
        <v>0.98058000000000012</v>
      </c>
      <c r="K81">
        <v>0.80752999999999997</v>
      </c>
      <c r="L81">
        <v>0.17304</v>
      </c>
      <c r="M81">
        <v>0.32685999999999998</v>
      </c>
      <c r="N81">
        <v>0.59602999999999995</v>
      </c>
      <c r="O81">
        <v>0.11536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5.5550000000000009E-2</v>
      </c>
      <c r="W81">
        <v>0</v>
      </c>
      <c r="X81">
        <v>7.6380000000000003E-2</v>
      </c>
      <c r="Y81">
        <v>0.15381168589505029</v>
      </c>
      <c r="Z81">
        <v>0</v>
      </c>
      <c r="AA81">
        <v>0.21148760699665059</v>
      </c>
      <c r="AB81">
        <v>1.03826</v>
      </c>
      <c r="AC81">
        <v>1.1536200000000001</v>
      </c>
      <c r="AD81">
        <v>1.0190300000000001</v>
      </c>
      <c r="AE81">
        <v>0.24994999999999998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0.11536</v>
      </c>
      <c r="AT81">
        <v>0</v>
      </c>
      <c r="AU81">
        <v>2.4099999999999998E-3</v>
      </c>
      <c r="AV81">
        <v>9.8700000000000003E-3</v>
      </c>
      <c r="AW81">
        <v>0.67293999999999998</v>
      </c>
      <c r="AX81">
        <v>0</v>
      </c>
      <c r="AY81">
        <v>0.21149000000000001</v>
      </c>
      <c r="AZ81">
        <v>0.21149000000000001</v>
      </c>
      <c r="BA81">
        <v>0</v>
      </c>
      <c r="BB81">
        <v>0</v>
      </c>
      <c r="BC81">
        <v>0.11536</v>
      </c>
    </row>
    <row r="82" spans="1:55" x14ac:dyDescent="0.4">
      <c r="A82" t="s">
        <v>157</v>
      </c>
      <c r="B82" s="16">
        <v>0.24995000000000001</v>
      </c>
      <c r="C82" s="16">
        <v>1.9996100000000001</v>
      </c>
      <c r="D82" s="16">
        <v>0.19227</v>
      </c>
      <c r="E82" s="16">
        <v>0.88444</v>
      </c>
      <c r="F82" s="16">
        <v>0.11536</v>
      </c>
      <c r="G82">
        <v>0</v>
      </c>
      <c r="H82">
        <v>0.80752999999999997</v>
      </c>
      <c r="I82">
        <v>0</v>
      </c>
      <c r="J82">
        <v>0.84599000000000002</v>
      </c>
      <c r="K82">
        <v>0.76907999999999999</v>
      </c>
      <c r="L82">
        <v>9.6129999999999993E-2</v>
      </c>
      <c r="M82">
        <v>0</v>
      </c>
      <c r="N82">
        <v>0.82676000000000005</v>
      </c>
      <c r="O82">
        <v>0.28839999999999999</v>
      </c>
      <c r="P82">
        <v>0.38453999999999999</v>
      </c>
      <c r="Q82">
        <v>0</v>
      </c>
      <c r="R82">
        <v>0</v>
      </c>
      <c r="S82">
        <v>0</v>
      </c>
      <c r="T82">
        <v>0</v>
      </c>
      <c r="U82">
        <v>0</v>
      </c>
      <c r="V82">
        <v>9.0270000000000003E-2</v>
      </c>
      <c r="W82">
        <v>0</v>
      </c>
      <c r="X82">
        <v>3.4709999999999998E-2</v>
      </c>
      <c r="Y82">
        <v>0.24994778888627336</v>
      </c>
      <c r="Z82">
        <v>0</v>
      </c>
      <c r="AA82">
        <v>9.6108205962584986E-2</v>
      </c>
      <c r="AB82">
        <v>1.2497499999999999</v>
      </c>
      <c r="AC82">
        <v>0.74985000000000002</v>
      </c>
      <c r="AD82">
        <v>0.84599000000000002</v>
      </c>
      <c r="AE82">
        <v>0.11536</v>
      </c>
      <c r="AF82">
        <v>0.11536</v>
      </c>
      <c r="AG82">
        <v>0</v>
      </c>
      <c r="AH82">
        <v>0</v>
      </c>
      <c r="AI82">
        <v>0</v>
      </c>
      <c r="AJ82">
        <v>0.11536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0.24995000000000001</v>
      </c>
      <c r="AT82">
        <v>0</v>
      </c>
      <c r="AU82">
        <v>1.09E-3</v>
      </c>
      <c r="AV82">
        <v>8.7799999999999996E-3</v>
      </c>
      <c r="AW82">
        <v>0.98058000000000001</v>
      </c>
      <c r="AX82">
        <v>0.11536</v>
      </c>
      <c r="AY82">
        <v>0.19227</v>
      </c>
      <c r="AZ82">
        <v>9.6129999999999993E-2</v>
      </c>
      <c r="BA82">
        <v>0</v>
      </c>
      <c r="BB82">
        <v>0</v>
      </c>
      <c r="BC82">
        <v>0</v>
      </c>
    </row>
    <row r="83" spans="1:55" x14ac:dyDescent="0.4">
      <c r="A83" t="s">
        <v>158</v>
      </c>
      <c r="B83" s="16">
        <v>0.11536</v>
      </c>
      <c r="C83" s="16">
        <v>1.7881100000000001</v>
      </c>
      <c r="D83" s="16">
        <v>0.23072000000000001</v>
      </c>
      <c r="E83" s="16">
        <v>0.92288999999999999</v>
      </c>
      <c r="F83" s="16">
        <v>0</v>
      </c>
      <c r="G83">
        <v>0</v>
      </c>
      <c r="H83">
        <v>0.96134999999999993</v>
      </c>
      <c r="I83">
        <v>0</v>
      </c>
      <c r="J83">
        <v>0.65371999999999997</v>
      </c>
      <c r="K83">
        <v>0.67293999999999998</v>
      </c>
      <c r="L83">
        <v>0</v>
      </c>
      <c r="M83">
        <v>0.11535999999999999</v>
      </c>
      <c r="N83">
        <v>0.49990000000000001</v>
      </c>
      <c r="O83">
        <v>9.6129999999999993E-2</v>
      </c>
      <c r="P83">
        <v>0.28839999999999999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6.2490000000000004E-2</v>
      </c>
      <c r="Y83">
        <v>0</v>
      </c>
      <c r="Z83">
        <v>0</v>
      </c>
      <c r="AA83">
        <v>0.17302950524946575</v>
      </c>
      <c r="AB83">
        <v>1.5189299999999999</v>
      </c>
      <c r="AC83">
        <v>0.59602999999999995</v>
      </c>
      <c r="AD83">
        <v>0.94212000000000007</v>
      </c>
      <c r="AE83">
        <v>0.19227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0.28839999999999999</v>
      </c>
      <c r="AT83">
        <v>0</v>
      </c>
      <c r="AU83">
        <v>1.31E-3</v>
      </c>
      <c r="AV83">
        <v>1.4919999999999998E-2</v>
      </c>
      <c r="AW83">
        <v>0.73062000000000005</v>
      </c>
      <c r="AX83">
        <v>0</v>
      </c>
      <c r="AY83">
        <v>0.19227</v>
      </c>
      <c r="AZ83">
        <v>0.17304</v>
      </c>
      <c r="BA83">
        <v>0</v>
      </c>
      <c r="BB83">
        <v>0</v>
      </c>
      <c r="BC83">
        <v>0</v>
      </c>
    </row>
    <row r="84" spans="1:55" x14ac:dyDescent="0.4">
      <c r="A84" t="s">
        <v>160</v>
      </c>
      <c r="B84" s="16">
        <v>0.19227</v>
      </c>
      <c r="C84" s="16">
        <v>1.4420299999999999</v>
      </c>
      <c r="D84" s="16">
        <v>0.15381</v>
      </c>
      <c r="E84" s="16">
        <v>0.63449</v>
      </c>
      <c r="F84" s="16">
        <v>9.6129999999999993E-2</v>
      </c>
      <c r="G84">
        <v>0</v>
      </c>
      <c r="H84">
        <v>0.63449</v>
      </c>
      <c r="I84">
        <v>0</v>
      </c>
      <c r="J84">
        <v>0.40376000000000001</v>
      </c>
      <c r="K84">
        <v>0.82676000000000005</v>
      </c>
      <c r="L84">
        <v>0.13458000000000001</v>
      </c>
      <c r="M84">
        <v>0.24995000000000001</v>
      </c>
      <c r="N84">
        <v>0.28839999999999999</v>
      </c>
      <c r="O84">
        <v>0</v>
      </c>
      <c r="P84">
        <v>0.23071999999999998</v>
      </c>
      <c r="Q84">
        <v>0</v>
      </c>
      <c r="R84">
        <v>0</v>
      </c>
      <c r="S84">
        <v>0</v>
      </c>
      <c r="T84">
        <v>0</v>
      </c>
      <c r="U84">
        <v>0</v>
      </c>
      <c r="V84">
        <v>6.2490000000000004E-2</v>
      </c>
      <c r="W84">
        <v>0</v>
      </c>
      <c r="X84">
        <v>6.9430000000000006E-2</v>
      </c>
      <c r="Y84">
        <v>0.17303030914572093</v>
      </c>
      <c r="Z84">
        <v>0</v>
      </c>
      <c r="AA84">
        <v>0.19224666929088502</v>
      </c>
      <c r="AB84">
        <v>1.5766100000000001</v>
      </c>
      <c r="AC84">
        <v>0.9228900000000001</v>
      </c>
      <c r="AD84">
        <v>0.76907999999999999</v>
      </c>
      <c r="AE84">
        <v>0.24995000000000001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0.15381</v>
      </c>
      <c r="AT84">
        <v>0</v>
      </c>
      <c r="AU84">
        <v>1.75E-3</v>
      </c>
      <c r="AV84">
        <v>1.536E-2</v>
      </c>
      <c r="AW84">
        <v>1.2305299999999999</v>
      </c>
      <c r="AX84">
        <v>0</v>
      </c>
      <c r="AY84">
        <v>0.19227</v>
      </c>
      <c r="AZ84">
        <v>0.19227</v>
      </c>
      <c r="BA84">
        <v>0</v>
      </c>
      <c r="BB84">
        <v>0</v>
      </c>
      <c r="BC84">
        <v>0</v>
      </c>
    </row>
    <row r="85" spans="1:55" x14ac:dyDescent="0.4">
      <c r="A85" t="s">
        <v>162</v>
      </c>
      <c r="B85" s="16">
        <v>0</v>
      </c>
      <c r="C85" s="16">
        <v>1.1728499999999999</v>
      </c>
      <c r="D85" s="16">
        <v>9.6129999999999993E-2</v>
      </c>
      <c r="E85" s="16">
        <v>0.67293999999999998</v>
      </c>
      <c r="F85" s="16">
        <v>0</v>
      </c>
      <c r="G85">
        <v>0</v>
      </c>
      <c r="H85">
        <v>0.69216999999999995</v>
      </c>
      <c r="I85">
        <v>0</v>
      </c>
      <c r="J85">
        <v>0.34608</v>
      </c>
      <c r="K85">
        <v>0.46144000000000002</v>
      </c>
      <c r="L85">
        <v>0.13458000000000001</v>
      </c>
      <c r="M85">
        <v>0</v>
      </c>
      <c r="N85">
        <v>0.28839999999999999</v>
      </c>
      <c r="O85">
        <v>0.11536</v>
      </c>
      <c r="P85">
        <v>0.36531000000000002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8.3320000000000005E-2</v>
      </c>
      <c r="Y85">
        <v>0</v>
      </c>
      <c r="Z85">
        <v>0</v>
      </c>
      <c r="AA85">
        <v>0.23070461778176496</v>
      </c>
      <c r="AB85">
        <v>1.4420299999999999</v>
      </c>
      <c r="AC85">
        <v>1.03826</v>
      </c>
      <c r="AD85">
        <v>0.76907999999999999</v>
      </c>
      <c r="AE85">
        <v>0.13458000000000001</v>
      </c>
      <c r="AF85">
        <v>9.6129999999999993E-2</v>
      </c>
      <c r="AG85">
        <v>0</v>
      </c>
      <c r="AH85">
        <v>9.6129999999999993E-2</v>
      </c>
      <c r="AI85">
        <v>0</v>
      </c>
      <c r="AJ85">
        <v>9.6129999999999993E-2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0.19227</v>
      </c>
      <c r="AT85">
        <v>0</v>
      </c>
      <c r="AU85">
        <v>0</v>
      </c>
      <c r="AV85">
        <v>6.5799999999999999E-3</v>
      </c>
      <c r="AW85">
        <v>0.90366999999999986</v>
      </c>
      <c r="AX85">
        <v>0</v>
      </c>
      <c r="AY85">
        <v>0.19227</v>
      </c>
      <c r="AZ85">
        <v>0.23072000000000001</v>
      </c>
      <c r="BA85">
        <v>0</v>
      </c>
      <c r="BB85">
        <v>0</v>
      </c>
      <c r="BC85">
        <v>0</v>
      </c>
    </row>
    <row r="86" spans="1:55" x14ac:dyDescent="0.4">
      <c r="A86" t="s">
        <v>164</v>
      </c>
      <c r="B86" s="16">
        <v>0</v>
      </c>
      <c r="C86" s="16">
        <v>1.19207</v>
      </c>
      <c r="D86" s="16">
        <v>0</v>
      </c>
      <c r="E86" s="16">
        <v>0.48066999999999999</v>
      </c>
      <c r="F86" s="16">
        <v>0</v>
      </c>
      <c r="G86">
        <v>0</v>
      </c>
      <c r="H86">
        <v>0.67293999999999987</v>
      </c>
      <c r="I86">
        <v>0</v>
      </c>
      <c r="J86">
        <v>0.74985000000000002</v>
      </c>
      <c r="K86">
        <v>0.40376000000000001</v>
      </c>
      <c r="L86">
        <v>0.28839999999999999</v>
      </c>
      <c r="M86">
        <v>0</v>
      </c>
      <c r="N86">
        <v>0.53835</v>
      </c>
      <c r="O86">
        <v>0</v>
      </c>
      <c r="P86">
        <v>0.21149000000000001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0.12499</v>
      </c>
      <c r="Y86">
        <v>0</v>
      </c>
      <c r="Z86">
        <v>0</v>
      </c>
      <c r="AA86">
        <v>0.34608573190560249</v>
      </c>
      <c r="AB86">
        <v>1.4420299999999999</v>
      </c>
      <c r="AC86">
        <v>1.11517</v>
      </c>
      <c r="AD86">
        <v>1.03826</v>
      </c>
      <c r="AE86">
        <v>9.6129999999999993E-2</v>
      </c>
      <c r="AF86">
        <v>0.30763000000000001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0.42298999999999998</v>
      </c>
      <c r="AT86">
        <v>0</v>
      </c>
      <c r="AU86">
        <v>1.31E-3</v>
      </c>
      <c r="AV86">
        <v>7.4599999999999996E-3</v>
      </c>
      <c r="AW86">
        <v>1.5573900000000001</v>
      </c>
      <c r="AX86">
        <v>0</v>
      </c>
      <c r="AY86">
        <v>0.26917000000000002</v>
      </c>
      <c r="AZ86">
        <v>0.34608000000000005</v>
      </c>
      <c r="BA86">
        <v>0</v>
      </c>
      <c r="BB86">
        <v>0</v>
      </c>
      <c r="BC86">
        <v>0</v>
      </c>
    </row>
    <row r="87" spans="1:55" x14ac:dyDescent="0.4">
      <c r="A87" t="s">
        <v>165</v>
      </c>
      <c r="B87" s="16">
        <v>0.11536</v>
      </c>
      <c r="C87" s="16">
        <v>1.34589</v>
      </c>
      <c r="D87" s="16">
        <v>0.11536</v>
      </c>
      <c r="E87" s="16">
        <v>0.65371999999999997</v>
      </c>
      <c r="F87" s="16">
        <v>0</v>
      </c>
      <c r="G87">
        <v>0</v>
      </c>
      <c r="H87">
        <v>0.49989999999999996</v>
      </c>
      <c r="I87">
        <v>0</v>
      </c>
      <c r="J87">
        <v>0.53835</v>
      </c>
      <c r="K87">
        <v>0.42298999999999998</v>
      </c>
      <c r="L87">
        <v>9.6129999999999993E-2</v>
      </c>
      <c r="M87">
        <v>0</v>
      </c>
      <c r="N87">
        <v>0.57681000000000004</v>
      </c>
      <c r="O87">
        <v>0.19227</v>
      </c>
      <c r="P87">
        <v>0.26917000000000002</v>
      </c>
      <c r="Q87">
        <v>0</v>
      </c>
      <c r="R87">
        <v>0</v>
      </c>
      <c r="S87">
        <v>0</v>
      </c>
      <c r="T87">
        <v>0.13458000000000001</v>
      </c>
      <c r="U87">
        <v>0</v>
      </c>
      <c r="V87">
        <v>6.9430000000000006E-2</v>
      </c>
      <c r="W87">
        <v>0</v>
      </c>
      <c r="X87">
        <v>8.3320000000000005E-2</v>
      </c>
      <c r="Y87">
        <v>0.19224626638138539</v>
      </c>
      <c r="Z87">
        <v>0</v>
      </c>
      <c r="AA87">
        <v>0.23070659534634932</v>
      </c>
      <c r="AB87">
        <v>1.40357</v>
      </c>
      <c r="AC87">
        <v>0.80753000000000008</v>
      </c>
      <c r="AD87">
        <v>0.98058000000000001</v>
      </c>
      <c r="AE87">
        <v>0.13458000000000001</v>
      </c>
      <c r="AF87">
        <v>0.11536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0.30763000000000001</v>
      </c>
      <c r="AT87">
        <v>0</v>
      </c>
      <c r="AU87">
        <v>1.5299999999999999E-3</v>
      </c>
      <c r="AV87">
        <v>1.141E-2</v>
      </c>
      <c r="AW87">
        <v>1.0767100000000001</v>
      </c>
      <c r="AX87">
        <v>0</v>
      </c>
      <c r="AY87">
        <v>0.26917000000000002</v>
      </c>
      <c r="AZ87">
        <v>0.23072000000000001</v>
      </c>
      <c r="BA87">
        <v>0</v>
      </c>
      <c r="BB87">
        <v>0</v>
      </c>
      <c r="BC87">
        <v>0</v>
      </c>
    </row>
    <row r="88" spans="1:55" x14ac:dyDescent="0.4">
      <c r="A88" t="s">
        <v>166</v>
      </c>
      <c r="B88" s="16">
        <v>9.6129999999999993E-2</v>
      </c>
      <c r="C88" s="16">
        <v>1.40357</v>
      </c>
      <c r="D88" s="16">
        <v>0.19227</v>
      </c>
      <c r="E88" s="16">
        <v>0.96135000000000004</v>
      </c>
      <c r="F88" s="16">
        <v>0.24995000000000001</v>
      </c>
      <c r="G88">
        <v>0</v>
      </c>
      <c r="H88">
        <v>0.94211999999999996</v>
      </c>
      <c r="I88">
        <v>0</v>
      </c>
      <c r="J88">
        <v>0.53835</v>
      </c>
      <c r="K88">
        <v>0.63449</v>
      </c>
      <c r="L88">
        <v>0</v>
      </c>
      <c r="M88">
        <v>0</v>
      </c>
      <c r="N88">
        <v>0.42298999999999998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0.10415000000000001</v>
      </c>
      <c r="Y88">
        <v>0</v>
      </c>
      <c r="Z88">
        <v>0</v>
      </c>
      <c r="AA88">
        <v>0.28838393272834878</v>
      </c>
      <c r="AB88">
        <v>1.1536200000000001</v>
      </c>
      <c r="AC88">
        <v>1.0767100000000001</v>
      </c>
      <c r="AD88">
        <v>0.88444</v>
      </c>
      <c r="AE88">
        <v>0</v>
      </c>
      <c r="AF88">
        <v>0.30763000000000001</v>
      </c>
      <c r="AG88">
        <v>0</v>
      </c>
      <c r="AH88">
        <v>0</v>
      </c>
      <c r="AI88">
        <v>0</v>
      </c>
      <c r="AJ88">
        <v>0.11536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0.32685999999999998</v>
      </c>
      <c r="AT88">
        <v>0</v>
      </c>
      <c r="AU88">
        <v>2.63E-3</v>
      </c>
      <c r="AV88">
        <v>7.6800000000000002E-3</v>
      </c>
      <c r="AW88">
        <v>1.6150699999999998</v>
      </c>
      <c r="AX88">
        <v>0</v>
      </c>
      <c r="AY88">
        <v>0.40376000000000006</v>
      </c>
      <c r="AZ88">
        <v>0.28839999999999999</v>
      </c>
      <c r="BA88">
        <v>0</v>
      </c>
      <c r="BB88">
        <v>0</v>
      </c>
      <c r="BC88">
        <v>0</v>
      </c>
    </row>
    <row r="89" spans="1:55" x14ac:dyDescent="0.4">
      <c r="A89" t="s">
        <v>168</v>
      </c>
      <c r="B89" s="16">
        <v>0.15381</v>
      </c>
      <c r="C89" s="16">
        <v>1.5958399999999999</v>
      </c>
      <c r="D89" s="16">
        <v>0</v>
      </c>
      <c r="E89" s="16">
        <v>0.90366999999999997</v>
      </c>
      <c r="F89" s="16">
        <v>0.26917000000000002</v>
      </c>
      <c r="G89">
        <v>0</v>
      </c>
      <c r="H89">
        <v>0.76907999999999999</v>
      </c>
      <c r="I89">
        <v>0</v>
      </c>
      <c r="J89">
        <v>0.67293999999999998</v>
      </c>
      <c r="K89">
        <v>0.53835</v>
      </c>
      <c r="L89">
        <v>0</v>
      </c>
      <c r="M89">
        <v>0</v>
      </c>
      <c r="N89">
        <v>0.38453999999999999</v>
      </c>
      <c r="O89">
        <v>0</v>
      </c>
      <c r="P89">
        <v>9.6129999999999993E-2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0.13886999999999999</v>
      </c>
      <c r="Y89">
        <v>0</v>
      </c>
      <c r="Z89">
        <v>0</v>
      </c>
      <c r="AA89">
        <v>0.38452007634382479</v>
      </c>
      <c r="AB89">
        <v>1.0767100000000001</v>
      </c>
      <c r="AC89">
        <v>0.7883</v>
      </c>
      <c r="AD89">
        <v>1.0190300000000001</v>
      </c>
      <c r="AE89">
        <v>0.15381</v>
      </c>
      <c r="AF89">
        <v>0.26917000000000002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0.40376000000000001</v>
      </c>
      <c r="AT89">
        <v>0</v>
      </c>
      <c r="AU89">
        <v>1.5299999999999999E-3</v>
      </c>
      <c r="AV89">
        <v>1.2290000000000001E-2</v>
      </c>
      <c r="AW89">
        <v>1.3651199999999999</v>
      </c>
      <c r="AX89">
        <v>0</v>
      </c>
      <c r="AY89">
        <v>0.21149000000000001</v>
      </c>
      <c r="AZ89">
        <v>0.38453999999999999</v>
      </c>
      <c r="BA89">
        <v>0</v>
      </c>
      <c r="BB89">
        <v>0</v>
      </c>
      <c r="BC89">
        <v>0</v>
      </c>
    </row>
    <row r="90" spans="1:55" x14ac:dyDescent="0.4">
      <c r="A90" t="s">
        <v>169</v>
      </c>
      <c r="B90" s="16">
        <v>0.28839999999999999</v>
      </c>
      <c r="C90" s="16">
        <v>1.84579</v>
      </c>
      <c r="D90" s="16">
        <v>0.13458000000000001</v>
      </c>
      <c r="E90" s="16">
        <v>0.63449</v>
      </c>
      <c r="F90" s="16">
        <v>0.19227</v>
      </c>
      <c r="G90">
        <v>0</v>
      </c>
      <c r="H90">
        <v>0.96135000000000004</v>
      </c>
      <c r="I90">
        <v>0</v>
      </c>
      <c r="J90">
        <v>0.57681000000000004</v>
      </c>
      <c r="K90">
        <v>0.59602999999999995</v>
      </c>
      <c r="L90">
        <v>0.19227</v>
      </c>
      <c r="M90">
        <v>0.15381</v>
      </c>
      <c r="N90">
        <v>0.51912999999999998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3.4709999999999998E-2</v>
      </c>
      <c r="Y90">
        <v>0</v>
      </c>
      <c r="Z90">
        <v>0</v>
      </c>
      <c r="AA90">
        <v>9.6107783894872637E-2</v>
      </c>
      <c r="AB90">
        <v>1.1536200000000001</v>
      </c>
      <c r="AC90">
        <v>1.2882100000000001</v>
      </c>
      <c r="AD90">
        <v>1.3074399999999999</v>
      </c>
      <c r="AE90">
        <v>0.11536</v>
      </c>
      <c r="AF90">
        <v>0.42298999999999998</v>
      </c>
      <c r="AG90">
        <v>0</v>
      </c>
      <c r="AH90">
        <v>0</v>
      </c>
      <c r="AI90">
        <v>0.11536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0.23072000000000001</v>
      </c>
      <c r="AT90">
        <v>0</v>
      </c>
      <c r="AU90">
        <v>1.31E-3</v>
      </c>
      <c r="AV90">
        <v>8.7799999999999996E-3</v>
      </c>
      <c r="AW90">
        <v>1.8073399999999999</v>
      </c>
      <c r="AX90">
        <v>0</v>
      </c>
      <c r="AY90">
        <v>0.26917000000000002</v>
      </c>
      <c r="AZ90">
        <v>9.6129999999999993E-2</v>
      </c>
      <c r="BA90">
        <v>0</v>
      </c>
      <c r="BB90">
        <v>0</v>
      </c>
      <c r="BC90">
        <v>0</v>
      </c>
    </row>
    <row r="91" spans="1:55" x14ac:dyDescent="0.4">
      <c r="A91" t="s">
        <v>170</v>
      </c>
      <c r="B91" s="16">
        <v>0.26917000000000002</v>
      </c>
      <c r="C91" s="16">
        <v>2.3456999999999999</v>
      </c>
      <c r="D91" s="16">
        <v>0.24995000000000001</v>
      </c>
      <c r="E91" s="16">
        <v>1.1536200000000001</v>
      </c>
      <c r="F91" s="16">
        <v>0.19227</v>
      </c>
      <c r="G91">
        <v>0</v>
      </c>
      <c r="H91">
        <v>1.19207</v>
      </c>
      <c r="I91">
        <v>0</v>
      </c>
      <c r="J91">
        <v>0.82676000000000005</v>
      </c>
      <c r="K91">
        <v>1.0959399999999999</v>
      </c>
      <c r="L91">
        <v>0.28839999999999999</v>
      </c>
      <c r="M91">
        <v>0.15381</v>
      </c>
      <c r="N91">
        <v>0.36531000000000002</v>
      </c>
      <c r="O91">
        <v>0</v>
      </c>
      <c r="P91">
        <v>0.15381</v>
      </c>
      <c r="Q91">
        <v>0</v>
      </c>
      <c r="R91">
        <v>0</v>
      </c>
      <c r="S91">
        <v>0</v>
      </c>
      <c r="T91">
        <v>0</v>
      </c>
      <c r="U91">
        <v>0</v>
      </c>
      <c r="V91">
        <v>3.4709999999999998E-2</v>
      </c>
      <c r="W91">
        <v>0</v>
      </c>
      <c r="X91">
        <v>0.1111</v>
      </c>
      <c r="Y91">
        <v>9.6108464752821171E-2</v>
      </c>
      <c r="Z91">
        <v>0</v>
      </c>
      <c r="AA91">
        <v>0.30762461636526744</v>
      </c>
      <c r="AB91">
        <v>0.99980000000000002</v>
      </c>
      <c r="AC91">
        <v>1.2305299999999999</v>
      </c>
      <c r="AD91">
        <v>1.3074399999999999</v>
      </c>
      <c r="AE91">
        <v>0.11536</v>
      </c>
      <c r="AF91">
        <v>0.24995000000000001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0.30763000000000001</v>
      </c>
      <c r="AT91">
        <v>0</v>
      </c>
      <c r="AU91">
        <v>2.8500000000000001E-3</v>
      </c>
      <c r="AV91">
        <v>1.0749999999999999E-2</v>
      </c>
      <c r="AW91">
        <v>1.7688900000000001</v>
      </c>
      <c r="AX91">
        <v>0</v>
      </c>
      <c r="AY91">
        <v>0.53835</v>
      </c>
      <c r="AZ91">
        <v>0.30763000000000001</v>
      </c>
      <c r="BA91">
        <v>0</v>
      </c>
      <c r="BB91">
        <v>0</v>
      </c>
      <c r="BC91">
        <v>0</v>
      </c>
    </row>
    <row r="92" spans="1:55" x14ac:dyDescent="0.4">
      <c r="A92" t="s">
        <v>172</v>
      </c>
      <c r="B92" s="16">
        <v>0.24995000000000001</v>
      </c>
      <c r="C92" s="16">
        <v>23.80311</v>
      </c>
      <c r="D92" s="16">
        <v>0.28839999999999999</v>
      </c>
      <c r="E92" s="16">
        <v>1.0190300000000001</v>
      </c>
      <c r="F92" s="16">
        <v>0</v>
      </c>
      <c r="G92">
        <v>0</v>
      </c>
      <c r="H92">
        <v>1.05748</v>
      </c>
      <c r="I92">
        <v>0</v>
      </c>
      <c r="J92">
        <v>0.84599000000000013</v>
      </c>
      <c r="K92">
        <v>0.76907999999999999</v>
      </c>
      <c r="L92">
        <v>0.21149000000000004</v>
      </c>
      <c r="M92">
        <v>0.21149000000000004</v>
      </c>
      <c r="N92">
        <v>0.23072000000000001</v>
      </c>
      <c r="O92">
        <v>0.13458000000000001</v>
      </c>
      <c r="P92">
        <v>0.17304</v>
      </c>
      <c r="Q92">
        <v>0</v>
      </c>
      <c r="R92">
        <v>0</v>
      </c>
      <c r="S92">
        <v>0</v>
      </c>
      <c r="T92">
        <v>0</v>
      </c>
      <c r="U92">
        <v>0</v>
      </c>
      <c r="V92">
        <v>3.4709999999999998E-2</v>
      </c>
      <c r="W92">
        <v>0</v>
      </c>
      <c r="X92">
        <v>0</v>
      </c>
      <c r="Y92">
        <v>9.6108231851588177E-2</v>
      </c>
      <c r="Z92">
        <v>0</v>
      </c>
      <c r="AA92">
        <v>0</v>
      </c>
      <c r="AB92">
        <v>1.34589</v>
      </c>
      <c r="AC92">
        <v>1.2113</v>
      </c>
      <c r="AD92">
        <v>1.2305299999999999</v>
      </c>
      <c r="AE92">
        <v>0.11536</v>
      </c>
      <c r="AF92">
        <v>0.32685999999999998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0.28839999999999999</v>
      </c>
      <c r="AT92">
        <v>0</v>
      </c>
      <c r="AU92">
        <v>4.1700000000000001E-3</v>
      </c>
      <c r="AV92">
        <v>1.7559999999999999E-2</v>
      </c>
      <c r="AW92">
        <v>1.7496599999999998</v>
      </c>
      <c r="AX92">
        <v>0.11536</v>
      </c>
      <c r="AY92">
        <v>0.40376000000000001</v>
      </c>
      <c r="AZ92">
        <v>0</v>
      </c>
      <c r="BA92">
        <v>0</v>
      </c>
      <c r="BB92">
        <v>0.15381</v>
      </c>
      <c r="BC92">
        <v>0</v>
      </c>
    </row>
    <row r="93" spans="1:55" x14ac:dyDescent="0.4">
      <c r="A93" t="s">
        <v>173</v>
      </c>
      <c r="B93" s="16">
        <v>0.24995000000000001</v>
      </c>
      <c r="C93" s="16">
        <v>1.9419299999999999</v>
      </c>
      <c r="D93" s="16">
        <v>0.23072000000000001</v>
      </c>
      <c r="E93" s="16">
        <v>0.86521000000000003</v>
      </c>
      <c r="F93" s="16">
        <v>0.17304</v>
      </c>
      <c r="G93">
        <v>0</v>
      </c>
      <c r="H93">
        <v>0.76907999999999999</v>
      </c>
      <c r="I93">
        <v>0</v>
      </c>
      <c r="J93">
        <v>0.92288999999999999</v>
      </c>
      <c r="K93">
        <v>0.46144000000000002</v>
      </c>
      <c r="L93">
        <v>9.6129999999999993E-2</v>
      </c>
      <c r="M93">
        <v>0.13458000000000001</v>
      </c>
      <c r="N93">
        <v>0.42298999999999998</v>
      </c>
      <c r="O93">
        <v>0</v>
      </c>
      <c r="P93">
        <v>0.13458000000000001</v>
      </c>
      <c r="Q93">
        <v>0</v>
      </c>
      <c r="R93">
        <v>0</v>
      </c>
      <c r="S93">
        <v>0</v>
      </c>
      <c r="T93">
        <v>0</v>
      </c>
      <c r="U93">
        <v>0</v>
      </c>
      <c r="V93">
        <v>6.248999999999999E-2</v>
      </c>
      <c r="W93">
        <v>3.4709999999999998E-2</v>
      </c>
      <c r="X93">
        <v>8.3320000000000005E-2</v>
      </c>
      <c r="Y93">
        <v>0.1730276409444777</v>
      </c>
      <c r="Z93">
        <v>9.610800795619813E-2</v>
      </c>
      <c r="AA93">
        <v>0.23070352125930366</v>
      </c>
      <c r="AB93">
        <v>1.2882100000000001</v>
      </c>
      <c r="AC93">
        <v>0.63449</v>
      </c>
      <c r="AD93">
        <v>1.2882100000000001</v>
      </c>
      <c r="AE93">
        <v>0.19227</v>
      </c>
      <c r="AF93">
        <v>0.30763000000000001</v>
      </c>
      <c r="AG93">
        <v>0</v>
      </c>
      <c r="AH93">
        <v>0</v>
      </c>
      <c r="AI93">
        <v>0</v>
      </c>
      <c r="AJ93">
        <v>0.30763000000000001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0.36531000000000002</v>
      </c>
      <c r="AT93">
        <v>0</v>
      </c>
      <c r="AU93">
        <v>1.5299999999999999E-3</v>
      </c>
      <c r="AV93">
        <v>8.5599999999999999E-3</v>
      </c>
      <c r="AW93">
        <v>2.3072400000000002</v>
      </c>
      <c r="AX93">
        <v>0</v>
      </c>
      <c r="AY93">
        <v>0.17304</v>
      </c>
      <c r="AZ93">
        <v>0.23072000000000001</v>
      </c>
      <c r="BA93">
        <v>9.6129999999999993E-2</v>
      </c>
      <c r="BB93">
        <v>0</v>
      </c>
      <c r="BC93">
        <v>0</v>
      </c>
    </row>
    <row r="95" spans="1:55" x14ac:dyDescent="0.4">
      <c r="B95" s="15">
        <f t="shared" ref="B95:AJ95" si="0">AVERAGE(B2:B93)</f>
        <v>4.7455290217391335</v>
      </c>
      <c r="C95" s="15">
        <f t="shared" si="0"/>
        <v>28.724404021739119</v>
      </c>
      <c r="D95" s="15">
        <f t="shared" si="0"/>
        <v>2.172027173913043</v>
      </c>
      <c r="E95" s="15">
        <f t="shared" si="0"/>
        <v>10.387002391304357</v>
      </c>
      <c r="F95" s="15">
        <f t="shared" si="0"/>
        <v>2.3078711956521745</v>
      </c>
      <c r="G95" s="15">
        <f t="shared" si="0"/>
        <v>5.935130434782606E-2</v>
      </c>
      <c r="H95" s="15">
        <f t="shared" si="0"/>
        <v>15.292831847826081</v>
      </c>
      <c r="I95" s="15">
        <f t="shared" si="0"/>
        <v>2.173445652173913E-2</v>
      </c>
      <c r="J95" s="15">
        <f t="shared" si="0"/>
        <v>0.88046989130434772</v>
      </c>
      <c r="K95" s="15">
        <f t="shared" si="0"/>
        <v>2.4416240217391314</v>
      </c>
      <c r="L95" s="15">
        <f t="shared" si="0"/>
        <v>1.124778913043478</v>
      </c>
      <c r="M95" s="15">
        <f t="shared" si="0"/>
        <v>1.2806856521739125</v>
      </c>
      <c r="N95" s="15">
        <f t="shared" si="0"/>
        <v>2.9852073913043506</v>
      </c>
      <c r="O95" s="15">
        <f t="shared" si="0"/>
        <v>0.63887793478260879</v>
      </c>
      <c r="P95" s="15">
        <f t="shared" si="0"/>
        <v>1.3686696739130433</v>
      </c>
      <c r="Q95" s="15">
        <f t="shared" si="0"/>
        <v>0.29028413043478263</v>
      </c>
      <c r="R95" s="15">
        <f t="shared" si="0"/>
        <v>6.4783695652173914E-3</v>
      </c>
      <c r="S95" s="15">
        <f t="shared" si="0"/>
        <v>0</v>
      </c>
      <c r="T95" s="15">
        <f t="shared" si="0"/>
        <v>3.8244021739130434E-2</v>
      </c>
      <c r="U95" s="15">
        <f t="shared" si="0"/>
        <v>0</v>
      </c>
      <c r="V95" s="15">
        <f t="shared" si="0"/>
        <v>2.0938260869565219</v>
      </c>
      <c r="W95" s="15">
        <f t="shared" si="0"/>
        <v>0.13714010869565219</v>
      </c>
      <c r="X95" s="15">
        <f t="shared" si="0"/>
        <v>0.22167282608695671</v>
      </c>
      <c r="Y95" s="15">
        <f t="shared" si="0"/>
        <v>5.7975765668188801</v>
      </c>
      <c r="Z95" s="15">
        <f t="shared" si="0"/>
        <v>0.37972603808111238</v>
      </c>
      <c r="AA95" s="15">
        <f t="shared" si="0"/>
        <v>0.61378827577294048</v>
      </c>
      <c r="AB95" s="15">
        <f t="shared" si="0"/>
        <v>3.6903390217391285</v>
      </c>
      <c r="AC95" s="15">
        <f t="shared" si="0"/>
        <v>13.974941195652177</v>
      </c>
      <c r="AD95" s="15">
        <f t="shared" si="0"/>
        <v>1.6982472826086958</v>
      </c>
      <c r="AE95" s="15">
        <f t="shared" si="0"/>
        <v>1.7816338043478266</v>
      </c>
      <c r="AF95" s="15">
        <f t="shared" si="0"/>
        <v>1.6386849999999999</v>
      </c>
      <c r="AG95" s="15">
        <f t="shared" si="0"/>
        <v>0.30240456521739117</v>
      </c>
      <c r="AH95" s="15">
        <f t="shared" si="0"/>
        <v>9.487923913043482E-2</v>
      </c>
      <c r="AI95" s="15">
        <f t="shared" si="0"/>
        <v>0.46792510869565224</v>
      </c>
      <c r="AJ95" s="15">
        <f t="shared" si="0"/>
        <v>0.10365608695652177</v>
      </c>
      <c r="AK95">
        <f>AVERAGE(AK2:AK93)</f>
        <v>0.40857195652173911</v>
      </c>
      <c r="AL95" s="15">
        <f t="shared" ref="AL95:AP95" si="1">AVERAGE(AL2:AL93)</f>
        <v>0</v>
      </c>
      <c r="AM95" s="15">
        <f t="shared" si="1"/>
        <v>0.22528826086956527</v>
      </c>
      <c r="AN95" s="15">
        <f t="shared" si="1"/>
        <v>5.2872826086956516E-2</v>
      </c>
      <c r="AO95" s="15">
        <f t="shared" si="1"/>
        <v>5.0156086956521732E-2</v>
      </c>
      <c r="AP95" s="15">
        <f t="shared" si="1"/>
        <v>1.358391304347826E-2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93"/>
  <sheetViews>
    <sheetView workbookViewId="0">
      <selection activeCell="G2" sqref="G1:H1048576"/>
    </sheetView>
  </sheetViews>
  <sheetFormatPr defaultRowHeight="17.399999999999999" x14ac:dyDescent="0.4"/>
  <sheetData>
    <row r="1" spans="1:57" x14ac:dyDescent="0.4">
      <c r="A1" t="s">
        <v>0</v>
      </c>
      <c r="B1" t="s">
        <v>1</v>
      </c>
      <c r="C1" t="s">
        <v>174</v>
      </c>
      <c r="D1" t="s">
        <v>260</v>
      </c>
      <c r="E1" t="s">
        <v>306</v>
      </c>
      <c r="F1" t="s">
        <v>381</v>
      </c>
      <c r="G1" s="15" t="s">
        <v>1</v>
      </c>
      <c r="H1" s="15" t="s">
        <v>174</v>
      </c>
      <c r="I1" s="15" t="s">
        <v>260</v>
      </c>
      <c r="J1" s="15" t="s">
        <v>306</v>
      </c>
      <c r="K1" s="15" t="s">
        <v>381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x14ac:dyDescent="0.4">
      <c r="A2" t="s">
        <v>2</v>
      </c>
      <c r="B2" t="s">
        <v>3</v>
      </c>
      <c r="C2" t="s">
        <v>175</v>
      </c>
      <c r="D2" t="s">
        <v>261</v>
      </c>
      <c r="E2" t="s">
        <v>307</v>
      </c>
      <c r="F2" t="s">
        <v>249</v>
      </c>
      <c r="G2" s="15">
        <f>B2/$C2*Sheet9!$C2</f>
        <v>5.24899</v>
      </c>
      <c r="H2" s="15">
        <f>C2/$C2*Sheet9!$C2</f>
        <v>26.26417</v>
      </c>
      <c r="I2" s="15">
        <f>D2/$C2*Sheet9!$C2</f>
        <v>2.11497</v>
      </c>
      <c r="J2" s="15">
        <f>E2/$C2*Sheet9!$C2</f>
        <v>9.2482199999999999</v>
      </c>
      <c r="K2" s="15">
        <f>F2/$C2*Sheet9!$C2</f>
        <v>3.07633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4">
      <c r="A3" t="s">
        <v>4</v>
      </c>
      <c r="B3" t="s">
        <v>5</v>
      </c>
      <c r="C3" t="s">
        <v>176</v>
      </c>
      <c r="D3" t="s">
        <v>262</v>
      </c>
      <c r="E3" t="s">
        <v>308</v>
      </c>
      <c r="F3" t="s">
        <v>382</v>
      </c>
      <c r="G3" s="15">
        <f>B3/$C3*Sheet9!$C3</f>
        <v>4.8644400000000001</v>
      </c>
      <c r="H3" s="15">
        <f>C3/$C3*Sheet9!$C3</f>
        <v>26.76408</v>
      </c>
      <c r="I3" s="15">
        <f>D3/$C3*Sheet9!$C3</f>
        <v>2.1918799999999998</v>
      </c>
      <c r="J3" s="15">
        <f>E3/$C3*Sheet9!$C3</f>
        <v>8.1138200000000005</v>
      </c>
      <c r="K3" s="15">
        <f>F3/$C3*Sheet9!$C3</f>
        <v>3.3262800000000001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x14ac:dyDescent="0.4">
      <c r="A4" t="s">
        <v>6</v>
      </c>
      <c r="B4" t="s">
        <v>7</v>
      </c>
      <c r="C4" t="s">
        <v>177</v>
      </c>
      <c r="D4" t="s">
        <v>237</v>
      </c>
      <c r="E4" t="s">
        <v>309</v>
      </c>
      <c r="F4" t="s">
        <v>267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2.3649200000000001</v>
      </c>
      <c r="J4" s="15">
        <f>E4/$C4*Sheet9!$C4</f>
        <v>7.3831899999999999</v>
      </c>
      <c r="K4" s="15">
        <f>F4/$C4*Sheet9!$C4</f>
        <v>3.4993200000000004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7" x14ac:dyDescent="0.4">
      <c r="A5" t="s">
        <v>8</v>
      </c>
      <c r="B5" t="s">
        <v>9</v>
      </c>
      <c r="C5" t="s">
        <v>178</v>
      </c>
      <c r="D5" t="s">
        <v>263</v>
      </c>
      <c r="E5" t="s">
        <v>44</v>
      </c>
      <c r="F5" t="s">
        <v>383</v>
      </c>
      <c r="G5" s="15">
        <f>B5/$C5*Sheet9!$C5</f>
        <v>5.3835800000000003</v>
      </c>
      <c r="H5" s="15">
        <f>C5/$C5*Sheet9!$C5</f>
        <v>29.57123</v>
      </c>
      <c r="I5" s="15">
        <f>D5/$C5*Sheet9!$C5</f>
        <v>3.28782</v>
      </c>
      <c r="J5" s="15">
        <f>E5/$C5*Sheet9!$C5</f>
        <v>9.0367200000000008</v>
      </c>
      <c r="K5" s="15">
        <f>F5/$C5*Sheet9!$C5</f>
        <v>4.1145899999999997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spans="1:57" x14ac:dyDescent="0.4">
      <c r="A6" t="s">
        <v>10</v>
      </c>
      <c r="B6" t="s">
        <v>11</v>
      </c>
      <c r="C6" t="s">
        <v>179</v>
      </c>
      <c r="D6" t="s">
        <v>264</v>
      </c>
      <c r="E6" t="s">
        <v>310</v>
      </c>
      <c r="F6" t="s">
        <v>384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3.3070499999999998</v>
      </c>
      <c r="J6" s="15">
        <f>E6/$C6*Sheet9!$C6</f>
        <v>9.9596199999999993</v>
      </c>
      <c r="K6" s="15">
        <f>F6/$C6*Sheet9!$C6</f>
        <v>4.1914999999999996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spans="1:57" x14ac:dyDescent="0.4">
      <c r="A7" t="s">
        <v>12</v>
      </c>
      <c r="B7" t="s">
        <v>13</v>
      </c>
      <c r="C7" t="s">
        <v>180</v>
      </c>
      <c r="D7" t="s">
        <v>265</v>
      </c>
      <c r="E7" t="s">
        <v>311</v>
      </c>
      <c r="F7" t="s">
        <v>385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5.1336199999999996</v>
      </c>
      <c r="J7" s="15">
        <f>E7/$C7*Sheet9!$C7</f>
        <v>13.516629999999999</v>
      </c>
      <c r="K7" s="15">
        <f>F7/$C7*Sheet9!$C7</f>
        <v>4.7683099999999996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x14ac:dyDescent="0.4">
      <c r="A8" t="s">
        <v>14</v>
      </c>
      <c r="B8" t="s">
        <v>15</v>
      </c>
      <c r="C8" t="s">
        <v>181</v>
      </c>
      <c r="D8" t="s">
        <v>99</v>
      </c>
      <c r="E8" t="s">
        <v>312</v>
      </c>
      <c r="F8" t="s">
        <v>384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4.6721700000000004</v>
      </c>
      <c r="J8" s="15">
        <f>E8/$C8*Sheet9!$C8</f>
        <v>12.747539999999999</v>
      </c>
      <c r="K8" s="15">
        <f>F8/$C8*Sheet9!$C8</f>
        <v>4.1914999999999996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x14ac:dyDescent="0.4">
      <c r="A9" t="s">
        <v>16</v>
      </c>
      <c r="B9" t="s">
        <v>17</v>
      </c>
      <c r="C9" t="s">
        <v>182</v>
      </c>
      <c r="D9" t="s">
        <v>266</v>
      </c>
      <c r="E9" t="s">
        <v>313</v>
      </c>
      <c r="F9" t="s">
        <v>386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3.44164</v>
      </c>
      <c r="J9" s="15">
        <f>E9/$C9*Sheet9!$C9</f>
        <v>12.72832</v>
      </c>
      <c r="K9" s="15">
        <f>F9/$C9*Sheet9!$C9</f>
        <v>3.5377800000000001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x14ac:dyDescent="0.4">
      <c r="A10" t="s">
        <v>18</v>
      </c>
      <c r="B10" t="s">
        <v>19</v>
      </c>
      <c r="C10" t="s">
        <v>183</v>
      </c>
      <c r="D10" t="s">
        <v>267</v>
      </c>
      <c r="E10" t="s">
        <v>57</v>
      </c>
      <c r="F10" t="s">
        <v>268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3.49932</v>
      </c>
      <c r="J10" s="15">
        <f>E10/$C10*Sheet9!$C10</f>
        <v>11.843870000000001</v>
      </c>
      <c r="K10" s="15">
        <f>F10/$C10*Sheet9!$C10</f>
        <v>2.8648299999999995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x14ac:dyDescent="0.4">
      <c r="A11" t="s">
        <v>20</v>
      </c>
      <c r="B11" t="s">
        <v>21</v>
      </c>
      <c r="C11" t="s">
        <v>184</v>
      </c>
      <c r="D11" t="s">
        <v>111</v>
      </c>
      <c r="E11" t="s">
        <v>314</v>
      </c>
      <c r="F11" t="s">
        <v>387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2.32647</v>
      </c>
      <c r="J11" s="15">
        <f>E11/$C11*Sheet9!$C11</f>
        <v>10.15189</v>
      </c>
      <c r="K11" s="15">
        <f>F11/$C11*Sheet9!$C11</f>
        <v>3.2493699999999999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x14ac:dyDescent="0.4">
      <c r="A12" t="s">
        <v>22</v>
      </c>
      <c r="B12" t="s">
        <v>23</v>
      </c>
      <c r="C12" t="s">
        <v>185</v>
      </c>
      <c r="D12" t="s">
        <v>268</v>
      </c>
      <c r="E12" t="s">
        <v>315</v>
      </c>
      <c r="F12" t="s">
        <v>388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2.86483</v>
      </c>
      <c r="J12" s="15">
        <f>E12/$C12*Sheet9!$C12</f>
        <v>10.940200000000001</v>
      </c>
      <c r="K12" s="15">
        <f>F12/$C12*Sheet9!$C12</f>
        <v>2.4802900000000001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x14ac:dyDescent="0.4">
      <c r="A13" t="s">
        <v>24</v>
      </c>
      <c r="B13" t="s">
        <v>25</v>
      </c>
      <c r="C13" t="s">
        <v>186</v>
      </c>
      <c r="D13" t="s">
        <v>269</v>
      </c>
      <c r="E13" t="s">
        <v>316</v>
      </c>
      <c r="F13" t="s">
        <v>389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3.2686000000000002</v>
      </c>
      <c r="J13" s="15">
        <f>E13/$C13*Sheet9!$C13</f>
        <v>10.844060000000001</v>
      </c>
      <c r="K13" s="15">
        <f>F13/$C13*Sheet9!$C13</f>
        <v>2.5379700000000001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x14ac:dyDescent="0.4">
      <c r="A14" t="s">
        <v>26</v>
      </c>
      <c r="B14" t="s">
        <v>27</v>
      </c>
      <c r="C14" t="s">
        <v>187</v>
      </c>
      <c r="D14" t="s">
        <v>270</v>
      </c>
      <c r="E14" t="s">
        <v>317</v>
      </c>
      <c r="F14" t="s">
        <v>382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4.0569100000000002</v>
      </c>
      <c r="J14" s="15">
        <f>E14/$C14*Sheet9!$C14</f>
        <v>13.439719999999999</v>
      </c>
      <c r="K14" s="15">
        <f>F14/$C14*Sheet9!$C14</f>
        <v>3.3262800000000001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x14ac:dyDescent="0.4">
      <c r="A15" t="s">
        <v>28</v>
      </c>
      <c r="B15" t="s">
        <v>13</v>
      </c>
      <c r="C15" t="s">
        <v>188</v>
      </c>
      <c r="D15" t="s">
        <v>271</v>
      </c>
      <c r="E15" t="s">
        <v>318</v>
      </c>
      <c r="F15" t="s">
        <v>267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4.3260899999999998</v>
      </c>
      <c r="J15" s="15">
        <f>E15/$C15*Sheet9!$C15</f>
        <v>16.49682</v>
      </c>
      <c r="K15" s="15">
        <f>F15/$C15*Sheet9!$C15</f>
        <v>3.49932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x14ac:dyDescent="0.4">
      <c r="A16" t="s">
        <v>29</v>
      </c>
      <c r="B16" t="s">
        <v>30</v>
      </c>
      <c r="C16" t="s">
        <v>189</v>
      </c>
      <c r="D16" t="s">
        <v>103</v>
      </c>
      <c r="E16" t="s">
        <v>65</v>
      </c>
      <c r="F16" t="s">
        <v>390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3.7492700000000001</v>
      </c>
      <c r="J16" s="15">
        <f>E16/$C16*Sheet9!$C16</f>
        <v>15.70851</v>
      </c>
      <c r="K16" s="15">
        <f>F16/$C16*Sheet9!$C16</f>
        <v>3.5569999999999999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x14ac:dyDescent="0.4">
      <c r="A17" t="s">
        <v>31</v>
      </c>
      <c r="B17" t="s">
        <v>32</v>
      </c>
      <c r="C17" t="s">
        <v>190</v>
      </c>
      <c r="D17" t="s">
        <v>236</v>
      </c>
      <c r="E17" t="s">
        <v>319</v>
      </c>
      <c r="F17" t="s">
        <v>266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3.1724600000000001</v>
      </c>
      <c r="J17" s="15">
        <f>E17/$C17*Sheet9!$C17</f>
        <v>14.708700000000002</v>
      </c>
      <c r="K17" s="15">
        <f>F17/$C17*Sheet9!$C17</f>
        <v>3.44164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57" x14ac:dyDescent="0.4">
      <c r="A18" t="s">
        <v>33</v>
      </c>
      <c r="B18" t="s">
        <v>34</v>
      </c>
      <c r="C18" t="s">
        <v>191</v>
      </c>
      <c r="D18" t="s">
        <v>272</v>
      </c>
      <c r="E18" t="s">
        <v>320</v>
      </c>
      <c r="F18" t="s">
        <v>292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3.1916899999999999</v>
      </c>
      <c r="J18" s="15">
        <f>E18/$C18*Sheet9!$C18</f>
        <v>13.074400000000001</v>
      </c>
      <c r="K18" s="15">
        <f>F18/$C18*Sheet9!$C18</f>
        <v>3.4224100000000002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57" x14ac:dyDescent="0.4">
      <c r="A19" t="s">
        <v>35</v>
      </c>
      <c r="B19" t="s">
        <v>36</v>
      </c>
      <c r="C19" t="s">
        <v>192</v>
      </c>
      <c r="D19" t="s">
        <v>273</v>
      </c>
      <c r="E19" t="s">
        <v>312</v>
      </c>
      <c r="F19" t="s">
        <v>391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3.8454100000000002</v>
      </c>
      <c r="J19" s="15">
        <f>E19/$C19*Sheet9!$C19</f>
        <v>12.747540000000001</v>
      </c>
      <c r="K19" s="15">
        <f>F19/$C19*Sheet9!$C19</f>
        <v>3.2109200000000002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57" x14ac:dyDescent="0.4">
      <c r="A20" t="s">
        <v>37</v>
      </c>
      <c r="B20" t="s">
        <v>38</v>
      </c>
      <c r="C20" t="s">
        <v>193</v>
      </c>
      <c r="D20" t="s">
        <v>274</v>
      </c>
      <c r="E20" t="s">
        <v>321</v>
      </c>
      <c r="F20" t="s">
        <v>392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2.6917900000000001</v>
      </c>
      <c r="J20" s="15">
        <f>E20/$C20*Sheet9!$C20</f>
        <v>12.9975</v>
      </c>
      <c r="K20" s="15">
        <f>F20/$C20*Sheet9!$C20</f>
        <v>2.7879200000000002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 x14ac:dyDescent="0.4">
      <c r="A21" t="s">
        <v>39</v>
      </c>
      <c r="B21" t="s">
        <v>40</v>
      </c>
      <c r="C21" t="s">
        <v>194</v>
      </c>
      <c r="D21" t="s">
        <v>249</v>
      </c>
      <c r="E21" t="s">
        <v>322</v>
      </c>
      <c r="F21" t="s">
        <v>113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3.07633</v>
      </c>
      <c r="J21" s="15">
        <f>E21/$C21*Sheet9!$C21</f>
        <v>11.632369999999998</v>
      </c>
      <c r="K21" s="15">
        <f>F21/$C21*Sheet9!$C21</f>
        <v>1.84579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x14ac:dyDescent="0.4">
      <c r="A22" t="s">
        <v>41</v>
      </c>
      <c r="B22" t="s">
        <v>42</v>
      </c>
      <c r="C22" t="s">
        <v>195</v>
      </c>
      <c r="D22" t="s">
        <v>275</v>
      </c>
      <c r="E22" t="s">
        <v>323</v>
      </c>
      <c r="F22" t="s">
        <v>393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2.80715</v>
      </c>
      <c r="J22" s="15">
        <f>E22/$C22*Sheet9!$C22</f>
        <v>14.53566</v>
      </c>
      <c r="K22" s="15">
        <f>F22/$C22*Sheet9!$C22</f>
        <v>2.4610599999999998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57" x14ac:dyDescent="0.4">
      <c r="A23" t="s">
        <v>43</v>
      </c>
      <c r="B23" t="s">
        <v>44</v>
      </c>
      <c r="C23" t="s">
        <v>196</v>
      </c>
      <c r="D23" t="s">
        <v>276</v>
      </c>
      <c r="E23" t="s">
        <v>324</v>
      </c>
      <c r="F23" t="s">
        <v>394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4.2107200000000002</v>
      </c>
      <c r="J23" s="15">
        <f>E23/$C23*Sheet9!$C23</f>
        <v>16.68909</v>
      </c>
      <c r="K23" s="15">
        <f>F23/$C23*Sheet9!$C23</f>
        <v>3.3839600000000001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spans="1:57" x14ac:dyDescent="0.4">
      <c r="A24" t="s">
        <v>45</v>
      </c>
      <c r="B24" t="s">
        <v>46</v>
      </c>
      <c r="C24" t="s">
        <v>197</v>
      </c>
      <c r="D24" t="s">
        <v>277</v>
      </c>
      <c r="E24" t="s">
        <v>325</v>
      </c>
      <c r="F24" t="s">
        <v>273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4.24918</v>
      </c>
      <c r="J24" s="15">
        <f>E24/$C24*Sheet9!$C24</f>
        <v>18.36185</v>
      </c>
      <c r="K24" s="15">
        <f>F24/$C24*Sheet9!$C24</f>
        <v>3.8454100000000002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spans="1:57" x14ac:dyDescent="0.4">
      <c r="A25" t="s">
        <v>47</v>
      </c>
      <c r="B25" t="s">
        <v>48</v>
      </c>
      <c r="C25" t="s">
        <v>198</v>
      </c>
      <c r="D25" t="s">
        <v>278</v>
      </c>
      <c r="E25" t="s">
        <v>326</v>
      </c>
      <c r="F25" t="s">
        <v>395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3.34551</v>
      </c>
      <c r="J25" s="15">
        <f>E25/$C25*Sheet9!$C25</f>
        <v>14.016529999999998</v>
      </c>
      <c r="K25" s="15">
        <f>F25/$C25*Sheet9!$C25</f>
        <v>3.92232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spans="1:57" x14ac:dyDescent="0.4">
      <c r="A26" t="s">
        <v>49</v>
      </c>
      <c r="B26" t="s">
        <v>50</v>
      </c>
      <c r="C26" t="s">
        <v>199</v>
      </c>
      <c r="D26" t="s">
        <v>279</v>
      </c>
      <c r="E26" t="s">
        <v>327</v>
      </c>
      <c r="F26" t="s">
        <v>268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2.5187400000000002</v>
      </c>
      <c r="J26" s="15">
        <f>E26/$C26*Sheet9!$C26</f>
        <v>12.70909</v>
      </c>
      <c r="K26" s="15">
        <f>F26/$C26*Sheet9!$C26</f>
        <v>2.86483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spans="1:57" x14ac:dyDescent="0.4">
      <c r="A27" t="s">
        <v>51</v>
      </c>
      <c r="B27" t="s">
        <v>52</v>
      </c>
      <c r="C27" t="s">
        <v>200</v>
      </c>
      <c r="D27" t="s">
        <v>280</v>
      </c>
      <c r="E27" t="s">
        <v>328</v>
      </c>
      <c r="F27" t="s">
        <v>388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2.96096</v>
      </c>
      <c r="J27" s="15">
        <f>E27/$C27*Sheet9!$C27</f>
        <v>11.170920000000001</v>
      </c>
      <c r="K27" s="15">
        <f>F27/$C27*Sheet9!$C27</f>
        <v>2.4802900000000001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spans="1:57" x14ac:dyDescent="0.4">
      <c r="A28" t="s">
        <v>53</v>
      </c>
      <c r="B28" t="s">
        <v>13</v>
      </c>
      <c r="C28" t="s">
        <v>201</v>
      </c>
      <c r="D28" t="s">
        <v>281</v>
      </c>
      <c r="E28" t="s">
        <v>329</v>
      </c>
      <c r="F28" t="s">
        <v>396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4.9221300000000001</v>
      </c>
      <c r="J28" s="15">
        <f>E28/$C28*Sheet9!$C28</f>
        <v>16.304549999999999</v>
      </c>
      <c r="K28" s="15">
        <f>F28/$C28*Sheet9!$C28</f>
        <v>3.1147799999999997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</row>
    <row r="29" spans="1:57" x14ac:dyDescent="0.4">
      <c r="A29" t="s">
        <v>54</v>
      </c>
      <c r="B29" t="s">
        <v>55</v>
      </c>
      <c r="C29" t="s">
        <v>202</v>
      </c>
      <c r="D29" t="s">
        <v>282</v>
      </c>
      <c r="E29" t="s">
        <v>330</v>
      </c>
      <c r="F29" t="s">
        <v>391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4.3453099999999996</v>
      </c>
      <c r="J29" s="15">
        <f>E29/$C29*Sheet9!$C29</f>
        <v>20.32301</v>
      </c>
      <c r="K29" s="15">
        <f>F29/$C29*Sheet9!$C29</f>
        <v>3.2109199999999998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</row>
    <row r="30" spans="1:57" x14ac:dyDescent="0.4">
      <c r="A30" t="s">
        <v>56</v>
      </c>
      <c r="B30" t="s">
        <v>57</v>
      </c>
      <c r="C30" t="s">
        <v>203</v>
      </c>
      <c r="D30" t="s">
        <v>283</v>
      </c>
      <c r="E30" t="s">
        <v>331</v>
      </c>
      <c r="F30" t="s">
        <v>397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4.3645399999999999</v>
      </c>
      <c r="J30" s="15">
        <f>E30/$C30*Sheet9!$C30</f>
        <v>22.437989999999999</v>
      </c>
      <c r="K30" s="15">
        <f>F30/$C30*Sheet9!$C30</f>
        <v>5.03749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</row>
    <row r="31" spans="1:57" x14ac:dyDescent="0.4">
      <c r="A31" t="s">
        <v>58</v>
      </c>
      <c r="B31" t="s">
        <v>59</v>
      </c>
      <c r="C31" t="s">
        <v>204</v>
      </c>
      <c r="D31" t="s">
        <v>284</v>
      </c>
      <c r="E31" t="s">
        <v>332</v>
      </c>
      <c r="F31" t="s">
        <v>398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5.0182599999999997</v>
      </c>
      <c r="J31" s="15">
        <f>E31/$C31*Sheet9!$C31</f>
        <v>24.93751</v>
      </c>
      <c r="K31" s="15">
        <f>F31/$C31*Sheet9!$C31</f>
        <v>5.1720800000000002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</row>
    <row r="32" spans="1:57" x14ac:dyDescent="0.4">
      <c r="A32" t="s">
        <v>60</v>
      </c>
      <c r="B32" t="s">
        <v>61</v>
      </c>
      <c r="C32" t="s">
        <v>205</v>
      </c>
      <c r="D32" t="s">
        <v>281</v>
      </c>
      <c r="E32" t="s">
        <v>333</v>
      </c>
      <c r="F32" t="s">
        <v>399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4.9221300000000001</v>
      </c>
      <c r="J32" s="15">
        <f>E32/$C32*Sheet9!$C32</f>
        <v>27.167850000000001</v>
      </c>
      <c r="K32" s="15">
        <f>F32/$C32*Sheet9!$C32</f>
        <v>5.6912099999999999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</row>
    <row r="33" spans="1:57" x14ac:dyDescent="0.4">
      <c r="A33" t="s">
        <v>62</v>
      </c>
      <c r="B33" t="s">
        <v>63</v>
      </c>
      <c r="C33" t="s">
        <v>206</v>
      </c>
      <c r="D33" t="s">
        <v>7</v>
      </c>
      <c r="E33" t="s">
        <v>334</v>
      </c>
      <c r="F33" t="s">
        <v>400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5.0759400000000001</v>
      </c>
      <c r="J33" s="15">
        <f>E33/$C33*Sheet9!$C33</f>
        <v>33.628140000000002</v>
      </c>
      <c r="K33" s="15">
        <f>F33/$C33*Sheet9!$C33</f>
        <v>6.5564299999999998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</row>
    <row r="34" spans="1:57" x14ac:dyDescent="0.4">
      <c r="A34" t="s">
        <v>64</v>
      </c>
      <c r="B34" t="s">
        <v>65</v>
      </c>
      <c r="C34" t="s">
        <v>207</v>
      </c>
      <c r="D34" t="s">
        <v>285</v>
      </c>
      <c r="E34" t="s">
        <v>335</v>
      </c>
      <c r="F34" t="s">
        <v>401</v>
      </c>
      <c r="G34" s="15">
        <f>B34/$C34*Sheet9!$C34</f>
        <v>15.70851</v>
      </c>
      <c r="H34" s="15">
        <f>C34/$C34*Sheet9!$C34</f>
        <v>100</v>
      </c>
      <c r="I34" s="15">
        <f>D34/$C34*Sheet9!$C34</f>
        <v>6.6717899999999997</v>
      </c>
      <c r="J34" s="15">
        <f>E34/$C34*Sheet9!$C34</f>
        <v>36.627569999999999</v>
      </c>
      <c r="K34" s="15">
        <f>F34/$C34*Sheet9!$C34</f>
        <v>7.8446400000000001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spans="1:57" x14ac:dyDescent="0.4">
      <c r="A35" t="s">
        <v>66</v>
      </c>
      <c r="B35" t="s">
        <v>67</v>
      </c>
      <c r="C35" t="s">
        <v>208</v>
      </c>
      <c r="D35" t="s">
        <v>286</v>
      </c>
      <c r="E35" t="s">
        <v>336</v>
      </c>
      <c r="F35" t="s">
        <v>402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7.2101499999999996</v>
      </c>
      <c r="J35" s="15">
        <f>E35/$C35*Sheet9!$C35</f>
        <v>35.70467</v>
      </c>
      <c r="K35" s="15">
        <f>F35/$C35*Sheet9!$C35</f>
        <v>8.4599100000000007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</row>
    <row r="36" spans="1:57" x14ac:dyDescent="0.4">
      <c r="A36" t="s">
        <v>68</v>
      </c>
      <c r="B36" t="s">
        <v>69</v>
      </c>
      <c r="C36" t="s">
        <v>209</v>
      </c>
      <c r="D36" t="s">
        <v>285</v>
      </c>
      <c r="E36" t="s">
        <v>337</v>
      </c>
      <c r="F36" t="s">
        <v>403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6.6717899999999997</v>
      </c>
      <c r="J36" s="15">
        <f>E36/$C36*Sheet9!$C36</f>
        <v>29.22514</v>
      </c>
      <c r="K36" s="15">
        <f>F36/$C36*Sheet9!$C36</f>
        <v>7.47933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spans="1:57" x14ac:dyDescent="0.4">
      <c r="A37" t="s">
        <v>70</v>
      </c>
      <c r="B37" t="s">
        <v>71</v>
      </c>
      <c r="C37" t="s">
        <v>210</v>
      </c>
      <c r="D37" t="s">
        <v>287</v>
      </c>
      <c r="E37" t="s">
        <v>338</v>
      </c>
      <c r="F37" t="s">
        <v>91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5.72966</v>
      </c>
      <c r="J37" s="15">
        <f>E37/$C37*Sheet9!$C37</f>
        <v>26.494900000000001</v>
      </c>
      <c r="K37" s="15">
        <f>F37/$C37*Sheet9!$C37</f>
        <v>5.5181600000000008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</row>
    <row r="38" spans="1:57" x14ac:dyDescent="0.4">
      <c r="A38" t="s">
        <v>72</v>
      </c>
      <c r="B38" t="s">
        <v>73</v>
      </c>
      <c r="C38" t="s">
        <v>211</v>
      </c>
      <c r="D38" t="s">
        <v>288</v>
      </c>
      <c r="E38" t="s">
        <v>339</v>
      </c>
      <c r="F38" t="s">
        <v>404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4.1722700000000001</v>
      </c>
      <c r="J38" s="15">
        <f>E38/$C38*Sheet9!$C38</f>
        <v>21.82272</v>
      </c>
      <c r="K38" s="15">
        <f>F38/$C38*Sheet9!$C38</f>
        <v>5.0951700000000004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</row>
    <row r="39" spans="1:57" x14ac:dyDescent="0.4">
      <c r="A39" t="s">
        <v>74</v>
      </c>
      <c r="B39" t="s">
        <v>75</v>
      </c>
      <c r="C39" t="s">
        <v>212</v>
      </c>
      <c r="D39" t="s">
        <v>289</v>
      </c>
      <c r="E39" t="s">
        <v>340</v>
      </c>
      <c r="F39" t="s">
        <v>395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3.5954600000000001</v>
      </c>
      <c r="J39" s="15">
        <f>E39/$C39*Sheet9!$C39</f>
        <v>18.01576</v>
      </c>
      <c r="K39" s="15">
        <f>F39/$C39*Sheet9!$C39</f>
        <v>3.9223200000000005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</row>
    <row r="40" spans="1:57" x14ac:dyDescent="0.4">
      <c r="A40" t="s">
        <v>76</v>
      </c>
      <c r="B40" t="s">
        <v>77</v>
      </c>
      <c r="C40" t="s">
        <v>213</v>
      </c>
      <c r="D40" t="s">
        <v>105</v>
      </c>
      <c r="E40" t="s">
        <v>341</v>
      </c>
      <c r="F40" t="s">
        <v>283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3.0378699999999998</v>
      </c>
      <c r="J40" s="15">
        <f>E40/$C40*Sheet9!$C40</f>
        <v>21.64968</v>
      </c>
      <c r="K40" s="15">
        <f>F40/$C40*Sheet9!$C40</f>
        <v>4.3645399999999999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</row>
    <row r="41" spans="1:57" x14ac:dyDescent="0.4">
      <c r="A41" t="s">
        <v>78</v>
      </c>
      <c r="B41" t="s">
        <v>79</v>
      </c>
      <c r="C41" t="s">
        <v>214</v>
      </c>
      <c r="D41" t="s">
        <v>284</v>
      </c>
      <c r="E41" t="s">
        <v>342</v>
      </c>
      <c r="F41" t="s">
        <v>399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5.0182599999999997</v>
      </c>
      <c r="J41" s="15">
        <f>E41/$C41*Sheet9!$C41</f>
        <v>23.226299999999998</v>
      </c>
      <c r="K41" s="15">
        <f>F41/$C41*Sheet9!$C41</f>
        <v>5.6912099999999999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</row>
    <row r="42" spans="1:57" x14ac:dyDescent="0.4">
      <c r="A42" t="s">
        <v>80</v>
      </c>
      <c r="B42" t="s">
        <v>81</v>
      </c>
      <c r="C42" t="s">
        <v>215</v>
      </c>
      <c r="D42" t="s">
        <v>290</v>
      </c>
      <c r="E42" t="s">
        <v>343</v>
      </c>
      <c r="F42" t="s">
        <v>15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5.8065699999999998</v>
      </c>
      <c r="J42" s="15">
        <f>E42/$C42*Sheet9!$C42</f>
        <v>28.859829999999999</v>
      </c>
      <c r="K42" s="15">
        <f>F42/$C42*Sheet9!$C42</f>
        <v>6.6141100000000002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</row>
    <row r="43" spans="1:57" x14ac:dyDescent="0.4">
      <c r="A43" t="s">
        <v>82</v>
      </c>
      <c r="B43" t="s">
        <v>83</v>
      </c>
      <c r="C43" t="s">
        <v>216</v>
      </c>
      <c r="D43" t="s">
        <v>291</v>
      </c>
      <c r="E43" t="s">
        <v>344</v>
      </c>
      <c r="F43" t="s">
        <v>405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4.61449</v>
      </c>
      <c r="J43" s="15">
        <f>E43/$C43*Sheet9!$C43</f>
        <v>23.533930000000002</v>
      </c>
      <c r="K43" s="15">
        <f>F43/$C43*Sheet9!$C43</f>
        <v>4.6913999999999998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</row>
    <row r="44" spans="1:57" x14ac:dyDescent="0.4">
      <c r="A44" t="s">
        <v>84</v>
      </c>
      <c r="B44" t="s">
        <v>85</v>
      </c>
      <c r="C44" t="s">
        <v>217</v>
      </c>
      <c r="D44" t="s">
        <v>292</v>
      </c>
      <c r="E44" t="s">
        <v>345</v>
      </c>
      <c r="F44" t="s">
        <v>390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3.4224100000000002</v>
      </c>
      <c r="J44" s="15">
        <f>E44/$C44*Sheet9!$C44</f>
        <v>18.304169999999999</v>
      </c>
      <c r="K44" s="15">
        <f>F44/$C44*Sheet9!$C44</f>
        <v>3.5569999999999999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</row>
    <row r="45" spans="1:57" x14ac:dyDescent="0.4">
      <c r="A45" t="s">
        <v>86</v>
      </c>
      <c r="B45" t="s">
        <v>87</v>
      </c>
      <c r="C45" t="s">
        <v>218</v>
      </c>
      <c r="D45" t="s">
        <v>293</v>
      </c>
      <c r="E45" t="s">
        <v>346</v>
      </c>
      <c r="F45" t="s">
        <v>406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3.5762299999999998</v>
      </c>
      <c r="J45" s="15">
        <f>E45/$C45*Sheet9!$C45</f>
        <v>18.66948</v>
      </c>
      <c r="K45" s="15">
        <f>F45/$C45*Sheet9!$C45</f>
        <v>3.5185499999999998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</row>
    <row r="46" spans="1:57" x14ac:dyDescent="0.4">
      <c r="A46" t="s">
        <v>88</v>
      </c>
      <c r="B46" t="s">
        <v>89</v>
      </c>
      <c r="C46" t="s">
        <v>219</v>
      </c>
      <c r="D46" t="s">
        <v>236</v>
      </c>
      <c r="E46" t="s">
        <v>347</v>
      </c>
      <c r="F46" t="s">
        <v>407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3.1724600000000001</v>
      </c>
      <c r="J46" s="15">
        <f>E46/$C46*Sheet9!$C46</f>
        <v>17.785039999999999</v>
      </c>
      <c r="K46" s="15">
        <f>F46/$C46*Sheet9!$C46</f>
        <v>3.3647300000000002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</row>
    <row r="47" spans="1:57" x14ac:dyDescent="0.4">
      <c r="A47" t="s">
        <v>90</v>
      </c>
      <c r="B47" t="s">
        <v>91</v>
      </c>
      <c r="C47" t="s">
        <v>220</v>
      </c>
      <c r="D47" t="s">
        <v>294</v>
      </c>
      <c r="E47" t="s">
        <v>348</v>
      </c>
      <c r="F47" t="s">
        <v>408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1.82657</v>
      </c>
      <c r="J47" s="15">
        <f>E47/$C47*Sheet9!$C47</f>
        <v>15.03557</v>
      </c>
      <c r="K47" s="15">
        <f>F47/$C47*Sheet9!$C47</f>
        <v>2.3072400000000002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</row>
    <row r="48" spans="1:57" x14ac:dyDescent="0.4">
      <c r="A48" t="s">
        <v>92</v>
      </c>
      <c r="B48" t="s">
        <v>93</v>
      </c>
      <c r="C48" t="s">
        <v>221</v>
      </c>
      <c r="D48" t="s">
        <v>295</v>
      </c>
      <c r="E48" t="s">
        <v>349</v>
      </c>
      <c r="F48" t="s">
        <v>363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2.59565</v>
      </c>
      <c r="J48" s="15">
        <f>E48/$C48*Sheet9!$C48</f>
        <v>16.708320000000001</v>
      </c>
      <c r="K48" s="15">
        <f>F48/$C48*Sheet9!$C48</f>
        <v>2.9801899999999999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</row>
    <row r="49" spans="1:57" x14ac:dyDescent="0.4">
      <c r="A49" t="s">
        <v>94</v>
      </c>
      <c r="B49" t="s">
        <v>95</v>
      </c>
      <c r="C49" t="s">
        <v>222</v>
      </c>
      <c r="D49" t="s">
        <v>262</v>
      </c>
      <c r="E49" t="s">
        <v>350</v>
      </c>
      <c r="F49" t="s">
        <v>391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2.1918799999999998</v>
      </c>
      <c r="J49" s="15">
        <f>E49/$C49*Sheet9!$C49</f>
        <v>15.51624</v>
      </c>
      <c r="K49" s="15">
        <f>F49/$C49*Sheet9!$C49</f>
        <v>3.2109200000000002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</row>
    <row r="50" spans="1:57" x14ac:dyDescent="0.4">
      <c r="A50" t="s">
        <v>96</v>
      </c>
      <c r="B50" t="s">
        <v>97</v>
      </c>
      <c r="C50" t="s">
        <v>223</v>
      </c>
      <c r="D50" t="s">
        <v>296</v>
      </c>
      <c r="E50" t="s">
        <v>351</v>
      </c>
      <c r="F50" t="s">
        <v>409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1.61507</v>
      </c>
      <c r="J50" s="15">
        <f>E50/$C50*Sheet9!$C50</f>
        <v>12.88213</v>
      </c>
      <c r="K50" s="15">
        <f>F50/$C50*Sheet9!$C50</f>
        <v>1.88425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</row>
    <row r="51" spans="1:57" x14ac:dyDescent="0.4">
      <c r="A51" t="s">
        <v>98</v>
      </c>
      <c r="B51" t="s">
        <v>99</v>
      </c>
      <c r="C51" t="s">
        <v>224</v>
      </c>
      <c r="D51" t="s">
        <v>123</v>
      </c>
      <c r="E51" t="s">
        <v>352</v>
      </c>
      <c r="F51" t="s">
        <v>368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0.98058000000000001</v>
      </c>
      <c r="J51" s="15">
        <f>E51/$C51*Sheet9!$C51</f>
        <v>9.5943000000000005</v>
      </c>
      <c r="K51" s="15">
        <f>F51/$C51*Sheet9!$C51</f>
        <v>1.5766100000000001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</row>
    <row r="52" spans="1:57" x14ac:dyDescent="0.4">
      <c r="A52" t="s">
        <v>100</v>
      </c>
      <c r="B52" t="s">
        <v>101</v>
      </c>
      <c r="C52" t="s">
        <v>225</v>
      </c>
      <c r="D52" t="s">
        <v>297</v>
      </c>
      <c r="E52" t="s">
        <v>93</v>
      </c>
      <c r="F52" t="s">
        <v>241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1.1536200000000001</v>
      </c>
      <c r="J52" s="15">
        <f>E52/$C52*Sheet9!$C52</f>
        <v>8.3829999999999991</v>
      </c>
      <c r="K52" s="15">
        <f>F52/$C52*Sheet9!$C52</f>
        <v>1.40357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</row>
    <row r="53" spans="1:57" x14ac:dyDescent="0.4">
      <c r="A53" t="s">
        <v>102</v>
      </c>
      <c r="B53" t="s">
        <v>103</v>
      </c>
      <c r="C53" t="s">
        <v>226</v>
      </c>
      <c r="D53" t="s">
        <v>121</v>
      </c>
      <c r="E53" t="s">
        <v>353</v>
      </c>
      <c r="F53" t="s">
        <v>300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0.76907999999999999</v>
      </c>
      <c r="J53" s="15">
        <f>E53/$C53*Sheet9!$C53</f>
        <v>6.69102</v>
      </c>
      <c r="K53" s="15">
        <f>F53/$C53*Sheet9!$C53</f>
        <v>0.73062000000000005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</row>
    <row r="54" spans="1:57" x14ac:dyDescent="0.4">
      <c r="A54" t="s">
        <v>104</v>
      </c>
      <c r="B54" t="s">
        <v>105</v>
      </c>
      <c r="C54" t="s">
        <v>227</v>
      </c>
      <c r="D54" t="s">
        <v>298</v>
      </c>
      <c r="E54" t="s">
        <v>354</v>
      </c>
      <c r="F54" t="s">
        <v>410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0.90366999999999997</v>
      </c>
      <c r="J54" s="15">
        <f>E54/$C54*Sheet9!$C54</f>
        <v>6.8063799999999999</v>
      </c>
      <c r="K54" s="15">
        <f>F54/$C54*Sheet9!$C54</f>
        <v>1.67275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</row>
    <row r="55" spans="1:57" x14ac:dyDescent="0.4">
      <c r="A55" t="s">
        <v>106</v>
      </c>
      <c r="B55" t="s">
        <v>107</v>
      </c>
      <c r="C55" t="s">
        <v>228</v>
      </c>
      <c r="D55" t="s">
        <v>299</v>
      </c>
      <c r="E55" t="s">
        <v>355</v>
      </c>
      <c r="F55" t="s">
        <v>368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0.84599000000000002</v>
      </c>
      <c r="J55" s="15">
        <f>E55/$C55*Sheet9!$C55</f>
        <v>7.05633</v>
      </c>
      <c r="K55" s="15">
        <f>F55/$C55*Sheet9!$C55</f>
        <v>1.5766100000000001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</row>
    <row r="56" spans="1:57" x14ac:dyDescent="0.4">
      <c r="A56" t="s">
        <v>108</v>
      </c>
      <c r="B56" t="s">
        <v>109</v>
      </c>
      <c r="C56" t="s">
        <v>229</v>
      </c>
      <c r="D56" t="s">
        <v>300</v>
      </c>
      <c r="E56" t="s">
        <v>356</v>
      </c>
      <c r="F56" t="s">
        <v>411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0.73062000000000005</v>
      </c>
      <c r="J56" s="15">
        <f>E56/$C56*Sheet9!$C56</f>
        <v>6.8640600000000003</v>
      </c>
      <c r="K56" s="15">
        <f>F56/$C56*Sheet9!$C56</f>
        <v>1.2497499999999999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</row>
    <row r="57" spans="1:57" x14ac:dyDescent="0.4">
      <c r="A57" t="s">
        <v>110</v>
      </c>
      <c r="B57" t="s">
        <v>111</v>
      </c>
      <c r="C57" t="s">
        <v>229</v>
      </c>
      <c r="D57" t="s">
        <v>301</v>
      </c>
      <c r="E57" t="s">
        <v>357</v>
      </c>
      <c r="F57" t="s">
        <v>370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0.92288999999999999</v>
      </c>
      <c r="J57" s="15">
        <f>E57/$C57*Sheet9!$C57</f>
        <v>7.80619</v>
      </c>
      <c r="K57" s="15">
        <f>F57/$C57*Sheet9!$C57</f>
        <v>0.96135000000000004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</row>
    <row r="58" spans="1:57" x14ac:dyDescent="0.4">
      <c r="A58" t="s">
        <v>112</v>
      </c>
      <c r="B58" t="s">
        <v>113</v>
      </c>
      <c r="C58" t="s">
        <v>230</v>
      </c>
      <c r="D58" t="s">
        <v>302</v>
      </c>
      <c r="E58" t="s">
        <v>358</v>
      </c>
      <c r="F58" t="s">
        <v>412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0.61526000000000003</v>
      </c>
      <c r="J58" s="15">
        <f>E58/$C58*Sheet9!$C58</f>
        <v>3.9992299999999994</v>
      </c>
      <c r="K58" s="15">
        <f>F58/$C58*Sheet9!$C58</f>
        <v>0.69216999999999995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</row>
    <row r="59" spans="1:57" x14ac:dyDescent="0.4">
      <c r="A59" t="s">
        <v>114</v>
      </c>
      <c r="B59" t="s">
        <v>115</v>
      </c>
      <c r="C59" t="s">
        <v>231</v>
      </c>
      <c r="D59" t="s">
        <v>303</v>
      </c>
      <c r="E59" t="s">
        <v>359</v>
      </c>
      <c r="F59" t="s">
        <v>130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0.17304</v>
      </c>
      <c r="J59" s="15">
        <f>E59/$C59*Sheet9!$C59</f>
        <v>2.6148799999999999</v>
      </c>
      <c r="K59" s="15">
        <f>F59/$C59*Sheet9!$C59</f>
        <v>0.42298999999999998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</row>
    <row r="60" spans="1:57" x14ac:dyDescent="0.4">
      <c r="A60" t="s">
        <v>116</v>
      </c>
      <c r="B60" t="s">
        <v>117</v>
      </c>
      <c r="C60" t="s">
        <v>9</v>
      </c>
      <c r="D60" t="s">
        <v>304</v>
      </c>
      <c r="E60" t="s">
        <v>360</v>
      </c>
      <c r="F60" t="s">
        <v>137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0.21149000000000001</v>
      </c>
      <c r="J60" s="15">
        <f>E60/$C60*Sheet9!$C60</f>
        <v>2.65333</v>
      </c>
      <c r="K60" s="15">
        <f>F60/$C60*Sheet9!$C60</f>
        <v>0.40376000000000001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</row>
    <row r="61" spans="1:57" x14ac:dyDescent="0.4">
      <c r="A61" t="s">
        <v>118</v>
      </c>
      <c r="B61" t="s">
        <v>119</v>
      </c>
      <c r="C61" t="s">
        <v>232</v>
      </c>
      <c r="D61" t="s">
        <v>161</v>
      </c>
      <c r="E61" t="s">
        <v>361</v>
      </c>
      <c r="F61" t="s">
        <v>135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0.19227</v>
      </c>
      <c r="J61" s="15">
        <f>E61/$C61*Sheet9!$C61</f>
        <v>2.38415</v>
      </c>
      <c r="K61" s="15">
        <f>F61/$C61*Sheet9!$C61</f>
        <v>0.32685999999999998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</row>
    <row r="62" spans="1:57" x14ac:dyDescent="0.4">
      <c r="A62" t="s">
        <v>120</v>
      </c>
      <c r="B62" t="s">
        <v>121</v>
      </c>
      <c r="C62" t="s">
        <v>233</v>
      </c>
      <c r="D62" t="s">
        <v>153</v>
      </c>
      <c r="E62" t="s">
        <v>362</v>
      </c>
      <c r="F62" t="s">
        <v>302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0.28839999999999999</v>
      </c>
      <c r="J62" s="15">
        <f>E62/$C62*Sheet9!$C62</f>
        <v>2.5764200000000002</v>
      </c>
      <c r="K62" s="15">
        <f>F62/$C62*Sheet9!$C62</f>
        <v>0.61526000000000003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57" x14ac:dyDescent="0.4">
      <c r="A63" t="s">
        <v>122</v>
      </c>
      <c r="B63" t="s">
        <v>123</v>
      </c>
      <c r="C63" t="s">
        <v>234</v>
      </c>
      <c r="D63" t="s">
        <v>155</v>
      </c>
      <c r="E63" t="s">
        <v>280</v>
      </c>
      <c r="F63" t="s">
        <v>377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0.36531000000000002</v>
      </c>
      <c r="J63" s="15">
        <f>E63/$C63*Sheet9!$C63</f>
        <v>2.96096</v>
      </c>
      <c r="K63" s="15">
        <f>F63/$C63*Sheet9!$C63</f>
        <v>0.67293999999999998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</row>
    <row r="64" spans="1:57" x14ac:dyDescent="0.4">
      <c r="A64" t="s">
        <v>124</v>
      </c>
      <c r="B64" t="s">
        <v>125</v>
      </c>
      <c r="C64" t="s">
        <v>235</v>
      </c>
      <c r="D64" t="s">
        <v>303</v>
      </c>
      <c r="E64" t="s">
        <v>363</v>
      </c>
      <c r="F64" t="s">
        <v>147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0.17304</v>
      </c>
      <c r="J64" s="15">
        <f>E64/$C64*Sheet9!$C64</f>
        <v>2.9801899999999999</v>
      </c>
      <c r="K64" s="15">
        <f>F64/$C64*Sheet9!$C64</f>
        <v>0.38453999999999999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</row>
    <row r="65" spans="1:57" x14ac:dyDescent="0.4">
      <c r="A65" t="s">
        <v>126</v>
      </c>
      <c r="B65" t="s">
        <v>119</v>
      </c>
      <c r="C65" t="s">
        <v>236</v>
      </c>
      <c r="D65" t="s">
        <v>167</v>
      </c>
      <c r="E65" t="s">
        <v>364</v>
      </c>
      <c r="F65" t="s">
        <v>143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9.6129999999999993E-2</v>
      </c>
      <c r="J65" s="15">
        <f>E65/$C65*Sheet9!$C65</f>
        <v>1.6343000000000001</v>
      </c>
      <c r="K65" s="15">
        <f>F65/$C65*Sheet9!$C65</f>
        <v>0.34608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</row>
    <row r="66" spans="1:57" x14ac:dyDescent="0.4">
      <c r="A66" t="s">
        <v>127</v>
      </c>
      <c r="B66" t="s">
        <v>128</v>
      </c>
      <c r="C66" t="s">
        <v>237</v>
      </c>
      <c r="D66" t="s">
        <v>171</v>
      </c>
      <c r="E66" t="s">
        <v>256</v>
      </c>
      <c r="F66" t="s">
        <v>159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0.26917000000000002</v>
      </c>
      <c r="J66" s="15">
        <f>E66/$C66*Sheet9!$C66</f>
        <v>1.3458900000000003</v>
      </c>
      <c r="K66" s="15">
        <f>F66/$C66*Sheet9!$C66</f>
        <v>0.11536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</row>
    <row r="67" spans="1:57" x14ac:dyDescent="0.4">
      <c r="A67" t="s">
        <v>129</v>
      </c>
      <c r="B67" t="s">
        <v>130</v>
      </c>
      <c r="C67" t="s">
        <v>238</v>
      </c>
      <c r="D67" t="s">
        <v>163</v>
      </c>
      <c r="E67" t="s">
        <v>365</v>
      </c>
      <c r="F67" t="s">
        <v>167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1.0959399999999999</v>
      </c>
      <c r="K67" s="15">
        <f>F67/$C67*Sheet9!$C67</f>
        <v>9.6130000000000007E-2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</row>
    <row r="68" spans="1:57" x14ac:dyDescent="0.4">
      <c r="A68" t="s">
        <v>131</v>
      </c>
      <c r="B68" t="s">
        <v>130</v>
      </c>
      <c r="C68" t="s">
        <v>239</v>
      </c>
      <c r="D68" t="s">
        <v>163</v>
      </c>
      <c r="E68" t="s">
        <v>366</v>
      </c>
      <c r="F6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1.0767100000000001</v>
      </c>
      <c r="K68" s="15">
        <f>F68/$C68*Sheet9!$C68</f>
        <v>0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</row>
    <row r="69" spans="1:57" x14ac:dyDescent="0.4">
      <c r="A69" t="s">
        <v>132</v>
      </c>
      <c r="B69" t="s">
        <v>133</v>
      </c>
      <c r="C69" t="s">
        <v>240</v>
      </c>
      <c r="D69" t="s">
        <v>163</v>
      </c>
      <c r="E69" t="s">
        <v>366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1.0767100000000001</v>
      </c>
      <c r="K69" s="15">
        <f>F69/$C69*Sheet9!$C69</f>
        <v>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</row>
    <row r="70" spans="1:57" x14ac:dyDescent="0.4">
      <c r="A70" t="s">
        <v>134</v>
      </c>
      <c r="B70" t="s">
        <v>135</v>
      </c>
      <c r="C70" t="s">
        <v>241</v>
      </c>
      <c r="D70" t="s">
        <v>163</v>
      </c>
      <c r="E70" t="s">
        <v>367</v>
      </c>
      <c r="F70" t="s">
        <v>141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1.13439</v>
      </c>
      <c r="K70" s="15">
        <f>F70/$C70*Sheet9!$C70</f>
        <v>0.13458000000000001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</row>
    <row r="71" spans="1:57" x14ac:dyDescent="0.4">
      <c r="A71" t="s">
        <v>136</v>
      </c>
      <c r="B71" t="s">
        <v>137</v>
      </c>
      <c r="C71" t="s">
        <v>242</v>
      </c>
      <c r="D71" t="s">
        <v>304</v>
      </c>
      <c r="E71" t="s">
        <v>368</v>
      </c>
      <c r="F71" t="s">
        <v>413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0.21149000000000001</v>
      </c>
      <c r="J71" s="15">
        <f>E71/$C71*Sheet9!$C71</f>
        <v>1.5766100000000001</v>
      </c>
      <c r="K71" s="15">
        <f>F71/$C71*Sheet9!$C71</f>
        <v>0.49990000000000001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</row>
    <row r="72" spans="1:57" x14ac:dyDescent="0.4">
      <c r="A72" t="s">
        <v>138</v>
      </c>
      <c r="B72" t="s">
        <v>139</v>
      </c>
      <c r="C72" t="s">
        <v>243</v>
      </c>
      <c r="D72" t="s">
        <v>304</v>
      </c>
      <c r="E72" t="s">
        <v>369</v>
      </c>
      <c r="F72" t="s">
        <v>303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0.21149000000000001</v>
      </c>
      <c r="J72" s="15">
        <f>E72/$C72*Sheet9!$C72</f>
        <v>0.94211999999999996</v>
      </c>
      <c r="K72" s="15">
        <f>F72/$C72*Sheet9!$C72</f>
        <v>0.17304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</row>
    <row r="73" spans="1:57" x14ac:dyDescent="0.4">
      <c r="A73" t="s">
        <v>140</v>
      </c>
      <c r="B73" t="s">
        <v>141</v>
      </c>
      <c r="C73" t="s">
        <v>244</v>
      </c>
      <c r="D73" t="s">
        <v>139</v>
      </c>
      <c r="E73" t="s">
        <v>370</v>
      </c>
      <c r="F73" t="s">
        <v>139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0.15381</v>
      </c>
      <c r="J73" s="15">
        <f>E73/$C73*Sheet9!$C73</f>
        <v>0.96135000000000015</v>
      </c>
      <c r="K73" s="15">
        <f>F73/$C73*Sheet9!$C73</f>
        <v>0.15381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</row>
    <row r="74" spans="1:57" x14ac:dyDescent="0.4">
      <c r="A74" t="s">
        <v>142</v>
      </c>
      <c r="B74" t="s">
        <v>143</v>
      </c>
      <c r="C74" t="s">
        <v>245</v>
      </c>
      <c r="D74" t="s">
        <v>167</v>
      </c>
      <c r="E74" t="s">
        <v>371</v>
      </c>
      <c r="F7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9.6129999999999979E-2</v>
      </c>
      <c r="J74" s="15">
        <f>E74/$C74*Sheet9!$C74</f>
        <v>0.99980000000000002</v>
      </c>
      <c r="K74" s="15">
        <f>F74/$C74*Sheet9!$C74</f>
        <v>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</row>
    <row r="75" spans="1:57" x14ac:dyDescent="0.4">
      <c r="A75" t="s">
        <v>144</v>
      </c>
      <c r="B75" t="s">
        <v>145</v>
      </c>
      <c r="C75" t="s">
        <v>246</v>
      </c>
      <c r="D75" t="s">
        <v>141</v>
      </c>
      <c r="E75" t="s">
        <v>372</v>
      </c>
      <c r="F75" t="s">
        <v>167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0.13458000000000001</v>
      </c>
      <c r="J75" s="15">
        <f>E75/$C75*Sheet9!$C75</f>
        <v>1.4997100000000001</v>
      </c>
      <c r="K75" s="15">
        <f>F75/$C75*Sheet9!$C75</f>
        <v>9.6129999999999993E-2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</row>
    <row r="76" spans="1:57" x14ac:dyDescent="0.4">
      <c r="A76" t="s">
        <v>146</v>
      </c>
      <c r="B76" t="s">
        <v>147</v>
      </c>
      <c r="C76" t="s">
        <v>247</v>
      </c>
      <c r="D76" t="s">
        <v>125</v>
      </c>
      <c r="E76" t="s">
        <v>262</v>
      </c>
      <c r="F76" t="s">
        <v>171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0.59602999999999995</v>
      </c>
      <c r="J76" s="15">
        <f>E76/$C76*Sheet9!$C76</f>
        <v>2.1918799999999998</v>
      </c>
      <c r="K76" s="15">
        <f>F76/$C76*Sheet9!$C76</f>
        <v>0.26917000000000002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</row>
    <row r="77" spans="1:57" x14ac:dyDescent="0.4">
      <c r="A77" t="s">
        <v>148</v>
      </c>
      <c r="B77" t="s">
        <v>149</v>
      </c>
      <c r="C77" t="s">
        <v>248</v>
      </c>
      <c r="D77" t="s">
        <v>305</v>
      </c>
      <c r="E77" t="s">
        <v>373</v>
      </c>
      <c r="F77" t="s">
        <v>143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0.46144000000000002</v>
      </c>
      <c r="J77" s="15">
        <f>E77/$C77*Sheet9!$C77</f>
        <v>2.0380600000000002</v>
      </c>
      <c r="K77" s="15">
        <f>F77/$C77*Sheet9!$C77</f>
        <v>0.34608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</row>
    <row r="78" spans="1:57" x14ac:dyDescent="0.4">
      <c r="A78" t="s">
        <v>150</v>
      </c>
      <c r="B78" t="s">
        <v>151</v>
      </c>
      <c r="C78" t="s">
        <v>249</v>
      </c>
      <c r="D78" t="s">
        <v>145</v>
      </c>
      <c r="E78" t="s">
        <v>374</v>
      </c>
      <c r="F78" t="s">
        <v>141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1.53816</v>
      </c>
      <c r="K78" s="15">
        <f>F78/$C78*Sheet9!$C78</f>
        <v>0.13458000000000001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</row>
    <row r="79" spans="1:57" x14ac:dyDescent="0.4">
      <c r="A79" t="s">
        <v>152</v>
      </c>
      <c r="B79" t="s">
        <v>153</v>
      </c>
      <c r="C79" t="s">
        <v>246</v>
      </c>
      <c r="D79" t="s">
        <v>305</v>
      </c>
      <c r="E79" t="s">
        <v>368</v>
      </c>
      <c r="F79" t="s">
        <v>145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0.46144000000000002</v>
      </c>
      <c r="J79" s="15">
        <f>E79/$C79*Sheet9!$C79</f>
        <v>1.5766100000000001</v>
      </c>
      <c r="K79" s="15">
        <f>F79/$C79*Sheet9!$C79</f>
        <v>0.24995000000000003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</row>
    <row r="80" spans="1:57" x14ac:dyDescent="0.4">
      <c r="A80" t="s">
        <v>154</v>
      </c>
      <c r="B80" t="s">
        <v>155</v>
      </c>
      <c r="C80" t="s">
        <v>250</v>
      </c>
      <c r="D80" t="s">
        <v>153</v>
      </c>
      <c r="E80" t="s">
        <v>367</v>
      </c>
      <c r="F80" t="s">
        <v>171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0.28839999999999999</v>
      </c>
      <c r="J80" s="15">
        <f>E80/$C80*Sheet9!$C80</f>
        <v>1.13439</v>
      </c>
      <c r="K80" s="15">
        <f>F80/$C80*Sheet9!$C80</f>
        <v>0.26917000000000002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</row>
    <row r="81" spans="1:57" x14ac:dyDescent="0.4">
      <c r="A81" t="s">
        <v>156</v>
      </c>
      <c r="B81" t="s">
        <v>147</v>
      </c>
      <c r="C81" t="s">
        <v>251</v>
      </c>
      <c r="D81" t="s">
        <v>141</v>
      </c>
      <c r="E81" t="s">
        <v>370</v>
      </c>
      <c r="F81" t="s">
        <v>153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0.13458000000000001</v>
      </c>
      <c r="J81" s="15">
        <f>E81/$C81*Sheet9!$C81</f>
        <v>0.96135000000000004</v>
      </c>
      <c r="K81" s="15">
        <f>F81/$C81*Sheet9!$C81</f>
        <v>0.28839999999999999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</row>
    <row r="82" spans="1:57" x14ac:dyDescent="0.4">
      <c r="A82" t="s">
        <v>157</v>
      </c>
      <c r="B82" t="s">
        <v>145</v>
      </c>
      <c r="C82" t="s">
        <v>252</v>
      </c>
      <c r="D82" t="s">
        <v>161</v>
      </c>
      <c r="E82" t="s">
        <v>375</v>
      </c>
      <c r="F82" t="s">
        <v>159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0.19227</v>
      </c>
      <c r="J82" s="15">
        <f>E82/$C82*Sheet9!$C82</f>
        <v>0.88444</v>
      </c>
      <c r="K82" s="15">
        <f>F82/$C82*Sheet9!$C82</f>
        <v>0.11536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</row>
    <row r="83" spans="1:57" x14ac:dyDescent="0.4">
      <c r="A83" t="s">
        <v>158</v>
      </c>
      <c r="B83" t="s">
        <v>159</v>
      </c>
      <c r="C83" t="s">
        <v>253</v>
      </c>
      <c r="D83" t="s">
        <v>133</v>
      </c>
      <c r="E83" t="s">
        <v>301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0.23071999999999998</v>
      </c>
      <c r="J83" s="15">
        <f>E83/$C83*Sheet9!$C83</f>
        <v>0.9228900000000001</v>
      </c>
      <c r="K83" s="15">
        <f>F83/$C83*Sheet9!$C83</f>
        <v>0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</row>
    <row r="84" spans="1:57" x14ac:dyDescent="0.4">
      <c r="A84" t="s">
        <v>160</v>
      </c>
      <c r="B84" t="s">
        <v>161</v>
      </c>
      <c r="C84" t="s">
        <v>254</v>
      </c>
      <c r="D84" t="s">
        <v>139</v>
      </c>
      <c r="E84" t="s">
        <v>376</v>
      </c>
      <c r="F84" t="s">
        <v>167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0.15381</v>
      </c>
      <c r="J84" s="15">
        <f>E84/$C84*Sheet9!$C84</f>
        <v>0.63449</v>
      </c>
      <c r="K84" s="15">
        <f>F84/$C84*Sheet9!$C84</f>
        <v>9.6129999999999993E-2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</row>
    <row r="85" spans="1:57" x14ac:dyDescent="0.4">
      <c r="A85" t="s">
        <v>162</v>
      </c>
      <c r="B85" t="s">
        <v>163</v>
      </c>
      <c r="C85" t="s">
        <v>255</v>
      </c>
      <c r="D85" t="s">
        <v>167</v>
      </c>
      <c r="E85" t="s">
        <v>377</v>
      </c>
      <c r="F8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9.6129999999999993E-2</v>
      </c>
      <c r="J85" s="15">
        <f>E85/$C85*Sheet9!$C85</f>
        <v>0.67293999999999987</v>
      </c>
      <c r="K85" s="15">
        <f>F85/$C85*Sheet9!$C85</f>
        <v>0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</row>
    <row r="86" spans="1:57" x14ac:dyDescent="0.4">
      <c r="A86" t="s">
        <v>164</v>
      </c>
      <c r="B86" t="s">
        <v>163</v>
      </c>
      <c r="C86" t="s">
        <v>115</v>
      </c>
      <c r="D86" t="s">
        <v>163</v>
      </c>
      <c r="E86" t="s">
        <v>378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0.48066999999999999</v>
      </c>
      <c r="K86" s="15">
        <f>F86/$C86*Sheet9!$C86</f>
        <v>0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</row>
    <row r="87" spans="1:57" x14ac:dyDescent="0.4">
      <c r="A87" t="s">
        <v>165</v>
      </c>
      <c r="B87" t="s">
        <v>159</v>
      </c>
      <c r="C87" t="s">
        <v>256</v>
      </c>
      <c r="D87" t="s">
        <v>159</v>
      </c>
      <c r="E87" t="s">
        <v>379</v>
      </c>
      <c r="F8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0.11536</v>
      </c>
      <c r="J87" s="15">
        <f>E87/$C87*Sheet9!$C87</f>
        <v>0.65371999999999997</v>
      </c>
      <c r="K87" s="15">
        <f>F87/$C87*Sheet9!$C87</f>
        <v>0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</row>
    <row r="88" spans="1:57" x14ac:dyDescent="0.4">
      <c r="A88" t="s">
        <v>166</v>
      </c>
      <c r="B88" t="s">
        <v>167</v>
      </c>
      <c r="C88" t="s">
        <v>241</v>
      </c>
      <c r="D88" t="s">
        <v>161</v>
      </c>
      <c r="E88" t="s">
        <v>370</v>
      </c>
      <c r="F88" t="s">
        <v>145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0.19227</v>
      </c>
      <c r="J88" s="15">
        <f>E88/$C88*Sheet9!$C88</f>
        <v>0.96135000000000004</v>
      </c>
      <c r="K88" s="15">
        <f>F88/$C88*Sheet9!$C88</f>
        <v>0.24995000000000001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</row>
    <row r="89" spans="1:57" x14ac:dyDescent="0.4">
      <c r="A89" t="s">
        <v>168</v>
      </c>
      <c r="B89" t="s">
        <v>139</v>
      </c>
      <c r="C89" t="s">
        <v>257</v>
      </c>
      <c r="D89" t="s">
        <v>163</v>
      </c>
      <c r="E89" t="s">
        <v>298</v>
      </c>
      <c r="F89" t="s">
        <v>171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0.90366999999999997</v>
      </c>
      <c r="K89" s="15">
        <f>F89/$C89*Sheet9!$C89</f>
        <v>0.26917000000000002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</row>
    <row r="90" spans="1:57" x14ac:dyDescent="0.4">
      <c r="A90" t="s">
        <v>169</v>
      </c>
      <c r="B90" t="s">
        <v>153</v>
      </c>
      <c r="C90" t="s">
        <v>113</v>
      </c>
      <c r="D90" t="s">
        <v>141</v>
      </c>
      <c r="E90" t="s">
        <v>376</v>
      </c>
      <c r="F90" t="s">
        <v>161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0.13458000000000001</v>
      </c>
      <c r="J90" s="15">
        <f>E90/$C90*Sheet9!$C90</f>
        <v>0.63449</v>
      </c>
      <c r="K90" s="15">
        <f>F90/$C90*Sheet9!$C90</f>
        <v>0.19227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</row>
    <row r="91" spans="1:57" x14ac:dyDescent="0.4">
      <c r="A91" t="s">
        <v>170</v>
      </c>
      <c r="B91" t="s">
        <v>171</v>
      </c>
      <c r="C91" t="s">
        <v>243</v>
      </c>
      <c r="D91" t="s">
        <v>145</v>
      </c>
      <c r="E91" t="s">
        <v>297</v>
      </c>
      <c r="F91" t="s">
        <v>161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0.24995000000000001</v>
      </c>
      <c r="J91" s="15">
        <f>E91/$C91*Sheet9!$C91</f>
        <v>1.1536200000000001</v>
      </c>
      <c r="K91" s="15">
        <f>F91/$C91*Sheet9!$C91</f>
        <v>0.19227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</row>
    <row r="92" spans="1:57" x14ac:dyDescent="0.4">
      <c r="A92" t="s">
        <v>172</v>
      </c>
      <c r="B92" t="s">
        <v>145</v>
      </c>
      <c r="C92" t="s">
        <v>258</v>
      </c>
      <c r="D92" t="s">
        <v>153</v>
      </c>
      <c r="E92" t="s">
        <v>117</v>
      </c>
      <c r="F9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0.28839999999999999</v>
      </c>
      <c r="J92" s="15">
        <f>E92/$C92*Sheet9!$C92</f>
        <v>1.0190300000000001</v>
      </c>
      <c r="K92" s="15">
        <f>F92/$C92*Sheet9!$C92</f>
        <v>0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</row>
    <row r="93" spans="1:57" x14ac:dyDescent="0.4">
      <c r="A93" t="s">
        <v>173</v>
      </c>
      <c r="B93" t="s">
        <v>145</v>
      </c>
      <c r="C93" t="s">
        <v>259</v>
      </c>
      <c r="D93" t="s">
        <v>133</v>
      </c>
      <c r="E93" t="s">
        <v>380</v>
      </c>
      <c r="F93" t="s">
        <v>303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0.23072000000000001</v>
      </c>
      <c r="J93" s="15">
        <f>E93/$C93*Sheet9!$C93</f>
        <v>0.86521000000000003</v>
      </c>
      <c r="K93" s="15">
        <f>F93/$C93*Sheet9!$C93</f>
        <v>0.17304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D14-1DBE-42F5-82FA-064169DE2AC6}">
  <sheetPr codeName="Sheet2"/>
  <dimension ref="A1:T97"/>
  <sheetViews>
    <sheetView workbookViewId="0">
      <selection activeCell="R1" sqref="R1:T93"/>
    </sheetView>
  </sheetViews>
  <sheetFormatPr defaultRowHeight="17.399999999999999" x14ac:dyDescent="0.4"/>
  <sheetData>
    <row r="1" spans="1:20" x14ac:dyDescent="0.4">
      <c r="A1" t="s">
        <v>0</v>
      </c>
      <c r="B1" t="s">
        <v>1</v>
      </c>
      <c r="C1" t="s">
        <v>174</v>
      </c>
      <c r="D1" t="s">
        <v>414</v>
      </c>
      <c r="E1" t="s">
        <v>415</v>
      </c>
      <c r="F1" t="s">
        <v>416</v>
      </c>
      <c r="I1" s="15" t="s">
        <v>414</v>
      </c>
      <c r="J1" s="15" t="s">
        <v>415</v>
      </c>
      <c r="K1" s="15" t="s">
        <v>416</v>
      </c>
      <c r="M1" s="15" t="s">
        <v>174</v>
      </c>
      <c r="N1" s="15" t="s">
        <v>1503</v>
      </c>
      <c r="O1" s="15" t="s">
        <v>1504</v>
      </c>
      <c r="P1" s="15" t="s">
        <v>1505</v>
      </c>
      <c r="R1" s="15" t="s">
        <v>1503</v>
      </c>
      <c r="S1" s="15" t="s">
        <v>1504</v>
      </c>
      <c r="T1" s="15" t="s">
        <v>1505</v>
      </c>
    </row>
    <row r="2" spans="1:20" x14ac:dyDescent="0.4">
      <c r="A2" t="s">
        <v>2</v>
      </c>
      <c r="B2" t="s">
        <v>3</v>
      </c>
      <c r="C2" t="s">
        <v>175</v>
      </c>
      <c r="D2" t="s">
        <v>163</v>
      </c>
      <c r="E2" t="s">
        <v>417</v>
      </c>
      <c r="F2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8.9021299999999997</v>
      </c>
      <c r="K2" s="15">
        <f>F2/$C2*Sheet9!$C2</f>
        <v>0</v>
      </c>
      <c r="M2" s="15">
        <v>1.63334</v>
      </c>
      <c r="N2" s="15">
        <v>0.17457</v>
      </c>
      <c r="O2" s="15">
        <v>0.20088</v>
      </c>
      <c r="P2" s="15">
        <v>5.2609999999999997E-2</v>
      </c>
      <c r="Q2">
        <f>M2/$M2*$C2</f>
        <v>26.26417</v>
      </c>
      <c r="R2" s="15">
        <f t="shared" ref="R2:T2" si="0">N2/$M2*$C2</f>
        <v>2.8070923120109712</v>
      </c>
      <c r="S2" s="15">
        <f t="shared" si="0"/>
        <v>3.2301581235994958</v>
      </c>
      <c r="T2" s="15">
        <f t="shared" si="0"/>
        <v>0.84597082279255997</v>
      </c>
    </row>
    <row r="3" spans="1:20" x14ac:dyDescent="0.4">
      <c r="A3" t="s">
        <v>4</v>
      </c>
      <c r="B3" t="s">
        <v>5</v>
      </c>
      <c r="C3" t="s">
        <v>176</v>
      </c>
      <c r="D3" t="s">
        <v>167</v>
      </c>
      <c r="E3" t="s">
        <v>418</v>
      </c>
      <c r="F3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9.6129999999999993E-2</v>
      </c>
      <c r="J3" s="15">
        <f>E3/$C3*Sheet9!$C3</f>
        <v>9.6712100000000003</v>
      </c>
      <c r="K3" s="15">
        <f>F3/$C3*Sheet9!$C3</f>
        <v>0</v>
      </c>
      <c r="M3" s="15">
        <v>1.6644300000000001</v>
      </c>
      <c r="N3" s="15">
        <v>0.22001000000000001</v>
      </c>
      <c r="O3" s="15">
        <v>0.13988999999999999</v>
      </c>
      <c r="P3" s="15">
        <v>4.4240000000000002E-2</v>
      </c>
      <c r="Q3" s="15">
        <f t="shared" ref="Q3:Q66" si="1">M3/$M3*$C3</f>
        <v>26.76408</v>
      </c>
      <c r="R3" s="15">
        <f t="shared" ref="R3:R66" si="2">N3/$M3*$C3</f>
        <v>3.5377668275625891</v>
      </c>
      <c r="S3" s="15">
        <f t="shared" ref="S3:S66" si="3">O3/$M3*$C3</f>
        <v>2.2494350325336598</v>
      </c>
      <c r="T3" s="15">
        <f t="shared" ref="T3:T66" si="4">P3/$M3*$C3</f>
        <v>0.71138041203294822</v>
      </c>
    </row>
    <row r="4" spans="1:20" x14ac:dyDescent="0.4">
      <c r="A4" t="s">
        <v>6</v>
      </c>
      <c r="B4" t="s">
        <v>7</v>
      </c>
      <c r="C4" t="s">
        <v>177</v>
      </c>
      <c r="D4" t="s">
        <v>163</v>
      </c>
      <c r="E4" t="s">
        <v>419</v>
      </c>
      <c r="F4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8.7098600000000008</v>
      </c>
      <c r="K4" s="15">
        <f>F4/$C4*Sheet9!$C4</f>
        <v>0</v>
      </c>
      <c r="M4" s="15">
        <v>1.6010599999999999</v>
      </c>
      <c r="N4" s="15">
        <v>0.19489999999999999</v>
      </c>
      <c r="O4" s="15">
        <v>0.17816000000000001</v>
      </c>
      <c r="P4" s="15">
        <v>4.0649999999999999E-2</v>
      </c>
      <c r="Q4" s="15">
        <f t="shared" si="1"/>
        <v>25.745039999999999</v>
      </c>
      <c r="R4" s="15">
        <f t="shared" si="2"/>
        <v>3.1339914156871069</v>
      </c>
      <c r="S4" s="15">
        <f t="shared" si="3"/>
        <v>2.8648122658738591</v>
      </c>
      <c r="T4" s="15">
        <f t="shared" si="4"/>
        <v>0.65365187813073844</v>
      </c>
    </row>
    <row r="5" spans="1:20" x14ac:dyDescent="0.4">
      <c r="A5" t="s">
        <v>8</v>
      </c>
      <c r="B5" t="s">
        <v>9</v>
      </c>
      <c r="C5" t="s">
        <v>178</v>
      </c>
      <c r="D5" t="s">
        <v>141</v>
      </c>
      <c r="E5" t="s">
        <v>420</v>
      </c>
      <c r="F5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0.13458000000000001</v>
      </c>
      <c r="J5" s="15">
        <f>E5/$C5*Sheet9!$C5</f>
        <v>10.97865</v>
      </c>
      <c r="K5" s="15">
        <f>F5/$C5*Sheet9!$C5</f>
        <v>0</v>
      </c>
      <c r="M5" s="15">
        <v>1.839</v>
      </c>
      <c r="N5" s="15">
        <v>0.21521999999999999</v>
      </c>
      <c r="O5" s="15">
        <v>0.17097999999999999</v>
      </c>
      <c r="P5" s="15">
        <v>5.2609999999999997E-2</v>
      </c>
      <c r="Q5" s="15">
        <f t="shared" si="1"/>
        <v>29.57123</v>
      </c>
      <c r="R5" s="15">
        <f t="shared" si="2"/>
        <v>3.4607504734094614</v>
      </c>
      <c r="S5" s="15">
        <f t="shared" si="3"/>
        <v>2.7493686271886895</v>
      </c>
      <c r="T5" s="15">
        <f t="shared" si="4"/>
        <v>0.84597194687330068</v>
      </c>
    </row>
    <row r="6" spans="1:20" x14ac:dyDescent="0.4">
      <c r="A6" t="s">
        <v>10</v>
      </c>
      <c r="B6" t="s">
        <v>11</v>
      </c>
      <c r="C6" t="s">
        <v>179</v>
      </c>
      <c r="D6" t="s">
        <v>163</v>
      </c>
      <c r="E6" t="s">
        <v>421</v>
      </c>
      <c r="F6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12.05537</v>
      </c>
      <c r="K6" s="15">
        <f>F6/$C6*Sheet9!$C6</f>
        <v>0</v>
      </c>
      <c r="M6" s="15">
        <v>2.1498900000000001</v>
      </c>
      <c r="N6" s="15">
        <v>0.22957</v>
      </c>
      <c r="O6" s="15">
        <v>0.18174000000000001</v>
      </c>
      <c r="P6" s="15">
        <v>4.1849999999999998E-2</v>
      </c>
      <c r="Q6" s="15">
        <f t="shared" si="1"/>
        <v>34.570270000000001</v>
      </c>
      <c r="R6" s="15">
        <f t="shared" si="2"/>
        <v>3.6914897431496492</v>
      </c>
      <c r="S6" s="15">
        <f t="shared" si="3"/>
        <v>2.922382479940834</v>
      </c>
      <c r="T6" s="15">
        <f t="shared" si="4"/>
        <v>0.67294875528515408</v>
      </c>
    </row>
    <row r="7" spans="1:20" x14ac:dyDescent="0.4">
      <c r="A7" t="s">
        <v>12</v>
      </c>
      <c r="B7" t="s">
        <v>13</v>
      </c>
      <c r="C7" t="s">
        <v>180</v>
      </c>
      <c r="D7" t="s">
        <v>304</v>
      </c>
      <c r="E7" t="s">
        <v>422</v>
      </c>
      <c r="F7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0.21149000000000004</v>
      </c>
      <c r="J7" s="15">
        <f>E7/$C7*Sheet9!$C7</f>
        <v>16.18919</v>
      </c>
      <c r="K7" s="15">
        <f>F7/$C7*Sheet9!$C7</f>
        <v>0</v>
      </c>
      <c r="M7" s="15">
        <v>3.2714699999999999</v>
      </c>
      <c r="N7" s="15">
        <v>0.18892</v>
      </c>
      <c r="O7" s="15">
        <v>0.24273</v>
      </c>
      <c r="P7" s="15">
        <v>5.2609999999999997E-2</v>
      </c>
      <c r="Q7" s="15">
        <f t="shared" si="1"/>
        <v>52.605260000000001</v>
      </c>
      <c r="R7" s="15">
        <f t="shared" si="2"/>
        <v>3.0378348935493831</v>
      </c>
      <c r="S7" s="15">
        <f t="shared" si="3"/>
        <v>3.9031000619904814</v>
      </c>
      <c r="T7" s="15">
        <f t="shared" si="4"/>
        <v>0.84596916022460844</v>
      </c>
    </row>
    <row r="8" spans="1:20" x14ac:dyDescent="0.4">
      <c r="A8" t="s">
        <v>14</v>
      </c>
      <c r="B8" t="s">
        <v>15</v>
      </c>
      <c r="C8" t="s">
        <v>181</v>
      </c>
      <c r="D8" t="s">
        <v>163</v>
      </c>
      <c r="E8" t="s">
        <v>423</v>
      </c>
      <c r="F8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14.84329</v>
      </c>
      <c r="K8" s="15">
        <f>F8/$C8*Sheet9!$C8</f>
        <v>0</v>
      </c>
      <c r="M8" s="15">
        <v>2.79318</v>
      </c>
      <c r="N8" s="15">
        <v>0.22478999999999999</v>
      </c>
      <c r="O8" s="15">
        <v>0.24512</v>
      </c>
      <c r="P8" s="15">
        <v>6.4560000000000006E-2</v>
      </c>
      <c r="Q8" s="15">
        <f t="shared" si="1"/>
        <v>44.914430000000003</v>
      </c>
      <c r="R8" s="15">
        <f t="shared" si="2"/>
        <v>3.6146308937125431</v>
      </c>
      <c r="S8" s="15">
        <f t="shared" si="3"/>
        <v>3.9415379895316449</v>
      </c>
      <c r="T8" s="15">
        <f t="shared" si="4"/>
        <v>1.0381270096449211</v>
      </c>
    </row>
    <row r="9" spans="1:20" x14ac:dyDescent="0.4">
      <c r="A9" t="s">
        <v>16</v>
      </c>
      <c r="B9" t="s">
        <v>17</v>
      </c>
      <c r="C9" t="s">
        <v>182</v>
      </c>
      <c r="D9" t="s">
        <v>159</v>
      </c>
      <c r="E9" t="s">
        <v>424</v>
      </c>
      <c r="F9" t="s">
        <v>167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0.11536</v>
      </c>
      <c r="J9" s="15">
        <f>E9/$C9*Sheet9!$C9</f>
        <v>14.747160000000001</v>
      </c>
      <c r="K9" s="15">
        <f>F9/$C9*Sheet9!$C9</f>
        <v>9.6129999999999993E-2</v>
      </c>
      <c r="M9" s="15">
        <v>2.5408900000000001</v>
      </c>
      <c r="N9" s="15">
        <v>0.27500999999999998</v>
      </c>
      <c r="O9" s="15">
        <v>0.26663999999999999</v>
      </c>
      <c r="P9" s="15">
        <v>8.0110000000000001E-2</v>
      </c>
      <c r="Q9" s="15">
        <f t="shared" si="1"/>
        <v>40.857520000000001</v>
      </c>
      <c r="R9" s="15">
        <f t="shared" si="2"/>
        <v>4.422161752456816</v>
      </c>
      <c r="S9" s="15">
        <f t="shared" si="3"/>
        <v>4.2875721234685482</v>
      </c>
      <c r="T9" s="15">
        <f t="shared" si="4"/>
        <v>1.2881690774492403</v>
      </c>
    </row>
    <row r="10" spans="1:20" x14ac:dyDescent="0.4">
      <c r="A10" t="s">
        <v>18</v>
      </c>
      <c r="B10" t="s">
        <v>19</v>
      </c>
      <c r="C10" t="s">
        <v>183</v>
      </c>
      <c r="D10" t="s">
        <v>145</v>
      </c>
      <c r="E10" t="s">
        <v>425</v>
      </c>
      <c r="F10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0.24995000000000001</v>
      </c>
      <c r="J10" s="15">
        <f>E10/$C10*Sheet9!$C10</f>
        <v>14.766389999999999</v>
      </c>
      <c r="K10" s="15">
        <f>F10/$C10*Sheet9!$C10</f>
        <v>0</v>
      </c>
      <c r="M10" s="15">
        <v>2.6257799999999998</v>
      </c>
      <c r="N10" s="15">
        <v>0.29892000000000002</v>
      </c>
      <c r="O10" s="15">
        <v>0.19131000000000001</v>
      </c>
      <c r="P10" s="15">
        <v>8.1299999999999997E-2</v>
      </c>
      <c r="Q10" s="15">
        <f t="shared" si="1"/>
        <v>42.222639999999998</v>
      </c>
      <c r="R10" s="15">
        <f t="shared" si="2"/>
        <v>4.8066447108287829</v>
      </c>
      <c r="S10" s="15">
        <f t="shared" si="3"/>
        <v>3.0762719109750249</v>
      </c>
      <c r="T10" s="15">
        <f t="shared" si="4"/>
        <v>1.3073070219134886</v>
      </c>
    </row>
    <row r="11" spans="1:20" x14ac:dyDescent="0.4">
      <c r="A11" t="s">
        <v>20</v>
      </c>
      <c r="B11" t="s">
        <v>21</v>
      </c>
      <c r="C11" t="s">
        <v>184</v>
      </c>
      <c r="D11" t="s">
        <v>163</v>
      </c>
      <c r="E11" t="s">
        <v>426</v>
      </c>
      <c r="F11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10.459519999999999</v>
      </c>
      <c r="K11" s="15">
        <f>F11/$C11*Sheet9!$C11</f>
        <v>0</v>
      </c>
      <c r="M11" s="15">
        <v>1.82226</v>
      </c>
      <c r="N11" s="15">
        <v>0.20327000000000001</v>
      </c>
      <c r="O11" s="15">
        <v>0.15783</v>
      </c>
      <c r="P11" s="15">
        <v>4.6629999999999998E-2</v>
      </c>
      <c r="Q11" s="15">
        <f t="shared" si="1"/>
        <v>29.302050000000001</v>
      </c>
      <c r="R11" s="15">
        <f t="shared" si="2"/>
        <v>3.2685937810740513</v>
      </c>
      <c r="S11" s="15">
        <f t="shared" si="3"/>
        <v>2.5379158580553818</v>
      </c>
      <c r="T11" s="15">
        <f t="shared" si="4"/>
        <v>0.74981319433011751</v>
      </c>
    </row>
    <row r="12" spans="1:20" x14ac:dyDescent="0.4">
      <c r="A12" t="s">
        <v>22</v>
      </c>
      <c r="B12" t="s">
        <v>23</v>
      </c>
      <c r="C12" t="s">
        <v>185</v>
      </c>
      <c r="D12" t="s">
        <v>153</v>
      </c>
      <c r="E12" t="s">
        <v>427</v>
      </c>
      <c r="F12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0.28839999999999999</v>
      </c>
      <c r="J12" s="15">
        <f>E12/$C12*Sheet9!$C12</f>
        <v>12.93981</v>
      </c>
      <c r="K12" s="15">
        <f>F12/$C12*Sheet9!$C12</f>
        <v>0</v>
      </c>
      <c r="M12" s="15">
        <v>1.66682</v>
      </c>
      <c r="N12" s="15">
        <v>0.16261</v>
      </c>
      <c r="O12" s="15">
        <v>0.14108999999999999</v>
      </c>
      <c r="P12" s="15">
        <v>4.3040000000000002E-2</v>
      </c>
      <c r="Q12" s="15">
        <f t="shared" si="1"/>
        <v>26.802530000000001</v>
      </c>
      <c r="R12" s="15">
        <f t="shared" si="2"/>
        <v>2.6147750826723941</v>
      </c>
      <c r="S12" s="15">
        <f t="shared" si="3"/>
        <v>2.2687326512160881</v>
      </c>
      <c r="T12" s="15">
        <f t="shared" si="4"/>
        <v>0.69208486291261206</v>
      </c>
    </row>
    <row r="13" spans="1:20" x14ac:dyDescent="0.4">
      <c r="A13" t="s">
        <v>24</v>
      </c>
      <c r="B13" t="s">
        <v>25</v>
      </c>
      <c r="C13" t="s">
        <v>186</v>
      </c>
      <c r="D13" t="s">
        <v>163</v>
      </c>
      <c r="E13" t="s">
        <v>428</v>
      </c>
      <c r="F13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12.093819999999999</v>
      </c>
      <c r="K13" s="15">
        <f>F13/$C13*Sheet9!$C13</f>
        <v>0</v>
      </c>
      <c r="M13" s="15">
        <v>1.8916200000000001</v>
      </c>
      <c r="N13" s="15">
        <v>0.19968</v>
      </c>
      <c r="O13" s="15">
        <v>0.15304999999999999</v>
      </c>
      <c r="P13" s="15">
        <v>5.5E-2</v>
      </c>
      <c r="Q13" s="15">
        <f t="shared" si="1"/>
        <v>30.41722</v>
      </c>
      <c r="R13" s="15">
        <f t="shared" si="2"/>
        <v>3.2108512754147238</v>
      </c>
      <c r="S13" s="15">
        <f t="shared" si="3"/>
        <v>2.4610416050792439</v>
      </c>
      <c r="T13" s="15">
        <f t="shared" si="4"/>
        <v>0.8843991393620283</v>
      </c>
    </row>
    <row r="14" spans="1:20" x14ac:dyDescent="0.4">
      <c r="A14" t="s">
        <v>26</v>
      </c>
      <c r="B14" t="s">
        <v>27</v>
      </c>
      <c r="C14" t="s">
        <v>187</v>
      </c>
      <c r="D14" t="s">
        <v>163</v>
      </c>
      <c r="E14" t="s">
        <v>429</v>
      </c>
      <c r="F14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14.22803</v>
      </c>
      <c r="K14" s="15">
        <f>F14/$C14*Sheet9!$C14</f>
        <v>0</v>
      </c>
      <c r="M14" s="15">
        <v>2.1881499999999998</v>
      </c>
      <c r="N14" s="15">
        <v>0.20327000000000001</v>
      </c>
      <c r="O14" s="15">
        <v>0.18174000000000001</v>
      </c>
      <c r="P14" s="15">
        <v>3.4669999999999999E-2</v>
      </c>
      <c r="Q14" s="15">
        <f t="shared" si="1"/>
        <v>35.185540000000003</v>
      </c>
      <c r="R14" s="15">
        <f t="shared" si="2"/>
        <v>3.268589774832622</v>
      </c>
      <c r="S14" s="15">
        <f t="shared" si="3"/>
        <v>2.9223865089687644</v>
      </c>
      <c r="T14" s="15">
        <f t="shared" si="4"/>
        <v>0.55749499431026217</v>
      </c>
    </row>
    <row r="15" spans="1:20" x14ac:dyDescent="0.4">
      <c r="A15" t="s">
        <v>28</v>
      </c>
      <c r="B15" t="s">
        <v>13</v>
      </c>
      <c r="C15" t="s">
        <v>188</v>
      </c>
      <c r="D15" t="s">
        <v>163</v>
      </c>
      <c r="E15" t="s">
        <v>318</v>
      </c>
      <c r="F15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16.49682</v>
      </c>
      <c r="K15" s="15">
        <f>F15/$C15*Sheet9!$C15</f>
        <v>0</v>
      </c>
      <c r="M15" s="15">
        <v>2.76329</v>
      </c>
      <c r="N15" s="15">
        <v>0.24990000000000001</v>
      </c>
      <c r="O15" s="15">
        <v>0.21282999999999999</v>
      </c>
      <c r="P15" s="15">
        <v>6.6960000000000006E-2</v>
      </c>
      <c r="Q15" s="15">
        <f t="shared" si="1"/>
        <v>44.433759999999999</v>
      </c>
      <c r="R15" s="15">
        <f t="shared" si="2"/>
        <v>4.0183971367464144</v>
      </c>
      <c r="S15" s="15">
        <f t="shared" si="3"/>
        <v>3.4223107747648633</v>
      </c>
      <c r="T15" s="15">
        <f t="shared" si="4"/>
        <v>1.0767181763767104</v>
      </c>
    </row>
    <row r="16" spans="1:20" x14ac:dyDescent="0.4">
      <c r="A16" t="s">
        <v>29</v>
      </c>
      <c r="B16" t="s">
        <v>30</v>
      </c>
      <c r="C16" t="s">
        <v>189</v>
      </c>
      <c r="D16" t="s">
        <v>163</v>
      </c>
      <c r="E16" t="s">
        <v>430</v>
      </c>
      <c r="F16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14.900980000000001</v>
      </c>
      <c r="K16" s="15">
        <f>F16/$C16*Sheet9!$C16</f>
        <v>0</v>
      </c>
      <c r="M16" s="15">
        <v>2.3687100000000001</v>
      </c>
      <c r="N16" s="15">
        <v>0.2487</v>
      </c>
      <c r="O16" s="15">
        <v>0.20805000000000001</v>
      </c>
      <c r="P16" s="15">
        <v>7.2929999999999995E-2</v>
      </c>
      <c r="Q16" s="15">
        <f t="shared" si="1"/>
        <v>38.088819999999998</v>
      </c>
      <c r="R16" s="15">
        <f t="shared" si="2"/>
        <v>3.999092136226047</v>
      </c>
      <c r="S16" s="15">
        <f t="shared" si="3"/>
        <v>3.3454407677596665</v>
      </c>
      <c r="T16" s="15">
        <f t="shared" si="4"/>
        <v>1.1727132669680964</v>
      </c>
    </row>
    <row r="17" spans="1:20" x14ac:dyDescent="0.4">
      <c r="A17" t="s">
        <v>31</v>
      </c>
      <c r="B17" t="s">
        <v>32</v>
      </c>
      <c r="C17" t="s">
        <v>190</v>
      </c>
      <c r="D17" t="s">
        <v>167</v>
      </c>
      <c r="E17" t="s">
        <v>431</v>
      </c>
      <c r="F17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9.6129999999999993E-2</v>
      </c>
      <c r="J17" s="15">
        <f>E17/$C17*Sheet9!$C17</f>
        <v>14.920199999999999</v>
      </c>
      <c r="K17" s="15">
        <f>F17/$C17*Sheet9!$C17</f>
        <v>0</v>
      </c>
      <c r="M17" s="15">
        <v>2.5038200000000002</v>
      </c>
      <c r="N17" s="15">
        <v>0.27261999999999997</v>
      </c>
      <c r="O17" s="15">
        <v>0.25946999999999998</v>
      </c>
      <c r="P17" s="15">
        <v>7.2929999999999995E-2</v>
      </c>
      <c r="Q17" s="15">
        <f t="shared" si="1"/>
        <v>40.261479999999999</v>
      </c>
      <c r="R17" s="15">
        <f t="shared" si="2"/>
        <v>4.3837355231606097</v>
      </c>
      <c r="S17" s="15">
        <f t="shared" si="3"/>
        <v>4.1722832374531711</v>
      </c>
      <c r="T17" s="15">
        <f t="shared" si="4"/>
        <v>1.1727159845356294</v>
      </c>
    </row>
    <row r="18" spans="1:20" x14ac:dyDescent="0.4">
      <c r="A18" t="s">
        <v>33</v>
      </c>
      <c r="B18" t="s">
        <v>34</v>
      </c>
      <c r="C18" t="s">
        <v>191</v>
      </c>
      <c r="D18" t="s">
        <v>163</v>
      </c>
      <c r="E18" t="s">
        <v>323</v>
      </c>
      <c r="F18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14.53566</v>
      </c>
      <c r="K18" s="15">
        <f>F18/$C18*Sheet9!$C18</f>
        <v>0</v>
      </c>
      <c r="M18" s="15">
        <v>2.3615300000000001</v>
      </c>
      <c r="N18" s="15">
        <v>0.27023000000000003</v>
      </c>
      <c r="O18" s="15">
        <v>0.22239999999999999</v>
      </c>
      <c r="P18" s="15">
        <v>7.1739999999999998E-2</v>
      </c>
      <c r="Q18" s="15">
        <f t="shared" si="1"/>
        <v>37.973460000000003</v>
      </c>
      <c r="R18" s="15">
        <f t="shared" si="2"/>
        <v>4.3453049911709787</v>
      </c>
      <c r="S18" s="15">
        <f t="shared" si="3"/>
        <v>3.5761974245510326</v>
      </c>
      <c r="T18" s="15">
        <f t="shared" si="4"/>
        <v>1.1535809498079634</v>
      </c>
    </row>
    <row r="19" spans="1:20" x14ac:dyDescent="0.4">
      <c r="A19" t="s">
        <v>35</v>
      </c>
      <c r="B19" t="s">
        <v>36</v>
      </c>
      <c r="C19" t="s">
        <v>192</v>
      </c>
      <c r="D19" t="s">
        <v>163</v>
      </c>
      <c r="E19" t="s">
        <v>313</v>
      </c>
      <c r="F19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12.72832</v>
      </c>
      <c r="K19" s="15">
        <f>F19/$C19*Sheet9!$C19</f>
        <v>0</v>
      </c>
      <c r="M19" s="15">
        <v>2.3424</v>
      </c>
      <c r="N19" s="15">
        <v>0.25588</v>
      </c>
      <c r="O19" s="15">
        <v>0.24152999999999999</v>
      </c>
      <c r="P19" s="15">
        <v>5.5E-2</v>
      </c>
      <c r="Q19" s="15">
        <f t="shared" si="1"/>
        <v>37.66583</v>
      </c>
      <c r="R19" s="15">
        <f t="shared" si="2"/>
        <v>4.1145545510587427</v>
      </c>
      <c r="S19" s="15">
        <f t="shared" si="3"/>
        <v>3.8838063182633196</v>
      </c>
      <c r="T19" s="15">
        <f t="shared" si="4"/>
        <v>0.8844008922472677</v>
      </c>
    </row>
    <row r="20" spans="1:20" x14ac:dyDescent="0.4">
      <c r="A20" t="s">
        <v>37</v>
      </c>
      <c r="B20" t="s">
        <v>38</v>
      </c>
      <c r="C20" t="s">
        <v>193</v>
      </c>
      <c r="D20" t="s">
        <v>159</v>
      </c>
      <c r="E20" t="s">
        <v>432</v>
      </c>
      <c r="F20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0.11536</v>
      </c>
      <c r="J20" s="15">
        <f>E20/$C20*Sheet9!$C20</f>
        <v>14.074210000000001</v>
      </c>
      <c r="K20" s="15">
        <f>F20/$C20*Sheet9!$C20</f>
        <v>0</v>
      </c>
      <c r="M20" s="15">
        <v>2.4249000000000001</v>
      </c>
      <c r="N20" s="15">
        <v>0.23436000000000001</v>
      </c>
      <c r="O20" s="15">
        <v>0.23555000000000001</v>
      </c>
      <c r="P20" s="15">
        <v>5.5E-2</v>
      </c>
      <c r="Q20" s="15">
        <f t="shared" si="1"/>
        <v>38.9925</v>
      </c>
      <c r="R20" s="15">
        <f t="shared" si="2"/>
        <v>3.7685192379067178</v>
      </c>
      <c r="S20" s="15">
        <f t="shared" si="3"/>
        <v>3.7876544909068417</v>
      </c>
      <c r="T20" s="15">
        <f t="shared" si="4"/>
        <v>0.88440244958554992</v>
      </c>
    </row>
    <row r="21" spans="1:20" x14ac:dyDescent="0.4">
      <c r="A21" t="s">
        <v>39</v>
      </c>
      <c r="B21" t="s">
        <v>40</v>
      </c>
      <c r="C21" t="s">
        <v>194</v>
      </c>
      <c r="D21" t="s">
        <v>163</v>
      </c>
      <c r="E21" t="s">
        <v>433</v>
      </c>
      <c r="F21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12.670640000000001</v>
      </c>
      <c r="K21" s="15">
        <f>F21/$C21*Sheet9!$C21</f>
        <v>0</v>
      </c>
      <c r="M21" s="15">
        <v>2.1056499999999998</v>
      </c>
      <c r="N21" s="15">
        <v>0.20207</v>
      </c>
      <c r="O21" s="15">
        <v>0.19011</v>
      </c>
      <c r="P21" s="15">
        <v>3.9449999999999999E-2</v>
      </c>
      <c r="Q21" s="15">
        <f t="shared" si="1"/>
        <v>33.858870000000003</v>
      </c>
      <c r="R21" s="15">
        <f t="shared" si="2"/>
        <v>3.249287327381094</v>
      </c>
      <c r="S21" s="15">
        <f t="shared" si="3"/>
        <v>3.056970425141881</v>
      </c>
      <c r="T21" s="15">
        <f t="shared" si="4"/>
        <v>0.63435633723553297</v>
      </c>
    </row>
    <row r="22" spans="1:20" x14ac:dyDescent="0.4">
      <c r="A22" t="s">
        <v>41</v>
      </c>
      <c r="B22" t="s">
        <v>42</v>
      </c>
      <c r="C22" t="s">
        <v>195</v>
      </c>
      <c r="D22" t="s">
        <v>163</v>
      </c>
      <c r="E22" t="s">
        <v>434</v>
      </c>
      <c r="F22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21.745809999999999</v>
      </c>
      <c r="K22" s="15">
        <f>F22/$C22*Sheet9!$C22</f>
        <v>0</v>
      </c>
      <c r="M22" s="15">
        <v>2.23359</v>
      </c>
      <c r="N22" s="15">
        <v>0.19370000000000001</v>
      </c>
      <c r="O22" s="15">
        <v>0.21642</v>
      </c>
      <c r="P22" s="15">
        <v>4.3040000000000002E-2</v>
      </c>
      <c r="Q22" s="15">
        <f t="shared" si="1"/>
        <v>35.916159999999998</v>
      </c>
      <c r="R22" s="15">
        <f t="shared" si="2"/>
        <v>3.114698844461159</v>
      </c>
      <c r="S22" s="15">
        <f t="shared" si="3"/>
        <v>3.480036778101621</v>
      </c>
      <c r="T22" s="15">
        <f t="shared" si="4"/>
        <v>0.69208383203721369</v>
      </c>
    </row>
    <row r="23" spans="1:20" x14ac:dyDescent="0.4">
      <c r="A23" t="s">
        <v>43</v>
      </c>
      <c r="B23" t="s">
        <v>44</v>
      </c>
      <c r="C23" t="s">
        <v>196</v>
      </c>
      <c r="D23" t="s">
        <v>141</v>
      </c>
      <c r="E23" t="s">
        <v>435</v>
      </c>
      <c r="F23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0.13458000000000001</v>
      </c>
      <c r="J23" s="15">
        <f>E23/$C23*Sheet9!$C23</f>
        <v>22.764849999999999</v>
      </c>
      <c r="K23" s="15">
        <f>F23/$C23*Sheet9!$C23</f>
        <v>0</v>
      </c>
      <c r="M23" s="15">
        <v>3.0000399999999998</v>
      </c>
      <c r="N23" s="15">
        <v>0.33957999999999999</v>
      </c>
      <c r="O23" s="15">
        <v>0.27739999999999998</v>
      </c>
      <c r="P23" s="15">
        <v>5.978E-2</v>
      </c>
      <c r="Q23" s="15">
        <f t="shared" si="1"/>
        <v>48.240720000000003</v>
      </c>
      <c r="R23" s="15">
        <f t="shared" si="2"/>
        <v>5.4604550931320919</v>
      </c>
      <c r="S23" s="15">
        <f t="shared" si="3"/>
        <v>4.4605991013453155</v>
      </c>
      <c r="T23" s="15">
        <f t="shared" si="4"/>
        <v>0.9612639303475955</v>
      </c>
    </row>
    <row r="24" spans="1:20" x14ac:dyDescent="0.4">
      <c r="A24" t="s">
        <v>45</v>
      </c>
      <c r="B24" t="s">
        <v>46</v>
      </c>
      <c r="C24" t="s">
        <v>197</v>
      </c>
      <c r="D24" t="s">
        <v>141</v>
      </c>
      <c r="E24" t="s">
        <v>436</v>
      </c>
      <c r="F24" t="s">
        <v>167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0.13458000000000001</v>
      </c>
      <c r="J24" s="15">
        <f>E24/$C24*Sheet9!$C24</f>
        <v>20.226870000000002</v>
      </c>
      <c r="K24" s="15">
        <f>F24/$C24*Sheet9!$C24</f>
        <v>9.6130000000000007E-2</v>
      </c>
      <c r="M24" s="15">
        <v>3.0526499999999999</v>
      </c>
      <c r="N24" s="15">
        <v>0.34914000000000001</v>
      </c>
      <c r="O24" s="15">
        <v>0.27500999999999998</v>
      </c>
      <c r="P24" s="15">
        <v>4.7820000000000001E-2</v>
      </c>
      <c r="Q24" s="15">
        <f t="shared" si="1"/>
        <v>49.086709999999997</v>
      </c>
      <c r="R24" s="15">
        <f t="shared" si="2"/>
        <v>5.6141824085302936</v>
      </c>
      <c r="S24" s="15">
        <f t="shared" si="3"/>
        <v>4.4221696287160333</v>
      </c>
      <c r="T24" s="15">
        <f t="shared" si="4"/>
        <v>0.76894713517763247</v>
      </c>
    </row>
    <row r="25" spans="1:20" x14ac:dyDescent="0.4">
      <c r="A25" t="s">
        <v>47</v>
      </c>
      <c r="B25" t="s">
        <v>48</v>
      </c>
      <c r="C25" t="s">
        <v>198</v>
      </c>
      <c r="D25" t="s">
        <v>159</v>
      </c>
      <c r="E25" t="s">
        <v>437</v>
      </c>
      <c r="F25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0.11536</v>
      </c>
      <c r="J25" s="15">
        <f>E25/$C25*Sheet9!$C25</f>
        <v>15.18938</v>
      </c>
      <c r="K25" s="15">
        <f>F25/$C25*Sheet9!$C25</f>
        <v>0</v>
      </c>
      <c r="M25" s="15">
        <v>2.4368599999999998</v>
      </c>
      <c r="N25" s="15">
        <v>0.32762000000000002</v>
      </c>
      <c r="O25" s="15">
        <v>0.29054999999999997</v>
      </c>
      <c r="P25" s="15">
        <v>6.9349999999999995E-2</v>
      </c>
      <c r="Q25" s="15">
        <f t="shared" si="1"/>
        <v>39.18477</v>
      </c>
      <c r="R25" s="15">
        <f t="shared" si="2"/>
        <v>5.2681378279425175</v>
      </c>
      <c r="S25" s="15">
        <f t="shared" si="3"/>
        <v>4.6720512969559191</v>
      </c>
      <c r="T25" s="15">
        <f t="shared" si="4"/>
        <v>1.1151497416757632</v>
      </c>
    </row>
    <row r="26" spans="1:20" x14ac:dyDescent="0.4">
      <c r="A26" t="s">
        <v>49</v>
      </c>
      <c r="B26" t="s">
        <v>50</v>
      </c>
      <c r="C26" t="s">
        <v>199</v>
      </c>
      <c r="D26" t="s">
        <v>163</v>
      </c>
      <c r="E26" t="s">
        <v>433</v>
      </c>
      <c r="F26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12.670640000000001</v>
      </c>
      <c r="K26" s="15">
        <f>F26/$C26*Sheet9!$C26</f>
        <v>0</v>
      </c>
      <c r="M26" s="15">
        <v>2.02075</v>
      </c>
      <c r="N26" s="15">
        <v>0.28577000000000002</v>
      </c>
      <c r="O26" s="15">
        <v>0.16739999999999999</v>
      </c>
      <c r="P26" s="15">
        <v>6.3369999999999996E-2</v>
      </c>
      <c r="Q26" s="15">
        <f t="shared" si="1"/>
        <v>32.493749999999999</v>
      </c>
      <c r="R26" s="15">
        <f t="shared" si="2"/>
        <v>4.5951943276011384</v>
      </c>
      <c r="S26" s="15">
        <f t="shared" si="3"/>
        <v>2.6917994556476552</v>
      </c>
      <c r="T26" s="15">
        <f t="shared" si="4"/>
        <v>1.0189924223679325</v>
      </c>
    </row>
    <row r="27" spans="1:20" x14ac:dyDescent="0.4">
      <c r="A27" t="s">
        <v>51</v>
      </c>
      <c r="B27" t="s">
        <v>52</v>
      </c>
      <c r="C27" t="s">
        <v>200</v>
      </c>
      <c r="D27" t="s">
        <v>163</v>
      </c>
      <c r="E27" t="s">
        <v>438</v>
      </c>
      <c r="F27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13.22822</v>
      </c>
      <c r="K27" s="15">
        <f>F27/$C27*Sheet9!$C27</f>
        <v>0</v>
      </c>
      <c r="M27" s="15">
        <v>1.89042</v>
      </c>
      <c r="N27" s="15">
        <v>0.29772999999999999</v>
      </c>
      <c r="O27" s="15">
        <v>0.22120000000000001</v>
      </c>
      <c r="P27" s="15">
        <v>5.1409999999999997E-2</v>
      </c>
      <c r="Q27" s="15">
        <f t="shared" si="1"/>
        <v>30.398</v>
      </c>
      <c r="R27" s="15">
        <f t="shared" si="2"/>
        <v>4.787505707726325</v>
      </c>
      <c r="S27" s="15">
        <f t="shared" si="3"/>
        <v>3.5569014293120049</v>
      </c>
      <c r="T27" s="15">
        <f t="shared" si="4"/>
        <v>0.82667406184868975</v>
      </c>
    </row>
    <row r="28" spans="1:20" x14ac:dyDescent="0.4">
      <c r="A28" t="s">
        <v>53</v>
      </c>
      <c r="B28" t="s">
        <v>13</v>
      </c>
      <c r="C28" t="s">
        <v>201</v>
      </c>
      <c r="D28" t="s">
        <v>163</v>
      </c>
      <c r="E28" t="s">
        <v>439</v>
      </c>
      <c r="F28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19.054020000000001</v>
      </c>
      <c r="K28" s="15">
        <f>F28/$C28*Sheet9!$C28</f>
        <v>0</v>
      </c>
      <c r="M28" s="15">
        <v>2.9031899999999999</v>
      </c>
      <c r="N28" s="15">
        <v>0.34077000000000002</v>
      </c>
      <c r="O28" s="15">
        <v>0.22239999999999999</v>
      </c>
      <c r="P28" s="15">
        <v>3.7060000000000003E-2</v>
      </c>
      <c r="Q28" s="15">
        <f t="shared" si="1"/>
        <v>46.683329999999998</v>
      </c>
      <c r="R28" s="15">
        <f t="shared" si="2"/>
        <v>5.4795856847467785</v>
      </c>
      <c r="S28" s="15">
        <f t="shared" si="3"/>
        <v>3.5761946658675452</v>
      </c>
      <c r="T28" s="15">
        <f t="shared" si="4"/>
        <v>0.59592524423134552</v>
      </c>
    </row>
    <row r="29" spans="1:20" x14ac:dyDescent="0.4">
      <c r="A29" t="s">
        <v>54</v>
      </c>
      <c r="B29" t="s">
        <v>55</v>
      </c>
      <c r="C29" t="s">
        <v>202</v>
      </c>
      <c r="D29" t="s">
        <v>167</v>
      </c>
      <c r="E29" t="s">
        <v>440</v>
      </c>
      <c r="F29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9.6129999999999993E-2</v>
      </c>
      <c r="J29" s="15">
        <f>E29/$C29*Sheet9!$C29</f>
        <v>18.573350000000001</v>
      </c>
      <c r="K29" s="15">
        <f>F29/$C29*Sheet9!$C29</f>
        <v>0</v>
      </c>
      <c r="M29" s="15">
        <v>3.0538500000000002</v>
      </c>
      <c r="N29" s="15">
        <v>0.34914000000000001</v>
      </c>
      <c r="O29" s="15">
        <v>0.21762000000000001</v>
      </c>
      <c r="P29" s="15">
        <v>6.9349999999999995E-2</v>
      </c>
      <c r="Q29" s="15">
        <f t="shared" si="1"/>
        <v>49.105939999999997</v>
      </c>
      <c r="R29" s="15">
        <f t="shared" si="2"/>
        <v>5.6141748584901023</v>
      </c>
      <c r="S29" s="15">
        <f t="shared" si="3"/>
        <v>3.4993318803477576</v>
      </c>
      <c r="T29" s="15">
        <f t="shared" si="4"/>
        <v>1.115148726689261</v>
      </c>
    </row>
    <row r="30" spans="1:20" x14ac:dyDescent="0.4">
      <c r="A30" t="s">
        <v>56</v>
      </c>
      <c r="B30" t="s">
        <v>57</v>
      </c>
      <c r="C30" t="s">
        <v>203</v>
      </c>
      <c r="D30" t="s">
        <v>159</v>
      </c>
      <c r="E30" t="s">
        <v>441</v>
      </c>
      <c r="F30" t="s">
        <v>145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0.11536</v>
      </c>
      <c r="J30" s="15">
        <f>E30/$C30*Sheet9!$C30</f>
        <v>27.571619999999999</v>
      </c>
      <c r="K30" s="15">
        <f>F30/$C30*Sheet9!$C30</f>
        <v>0.24995000000000001</v>
      </c>
      <c r="M30" s="15">
        <v>4.3930499999999997</v>
      </c>
      <c r="N30" s="15">
        <v>0.55001999999999995</v>
      </c>
      <c r="O30" s="15">
        <v>0.39339000000000002</v>
      </c>
      <c r="P30" s="15">
        <v>0.10641</v>
      </c>
      <c r="Q30" s="15">
        <f t="shared" si="1"/>
        <v>70.640259999999998</v>
      </c>
      <c r="R30" s="15">
        <f t="shared" si="2"/>
        <v>8.8443236032369317</v>
      </c>
      <c r="S30" s="15">
        <f t="shared" si="3"/>
        <v>6.3257126327722206</v>
      </c>
      <c r="T30" s="15">
        <f t="shared" si="4"/>
        <v>1.7110731875576195</v>
      </c>
    </row>
    <row r="31" spans="1:20" x14ac:dyDescent="0.4">
      <c r="A31" t="s">
        <v>58</v>
      </c>
      <c r="B31" t="s">
        <v>59</v>
      </c>
      <c r="C31" t="s">
        <v>204</v>
      </c>
      <c r="D31" t="s">
        <v>139</v>
      </c>
      <c r="E31" t="s">
        <v>442</v>
      </c>
      <c r="F31" t="s">
        <v>139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0.15381</v>
      </c>
      <c r="J31" s="15">
        <f>E31/$C31*Sheet9!$C31</f>
        <v>38.627180000000003</v>
      </c>
      <c r="K31" s="15">
        <f>F31/$C31*Sheet9!$C31</f>
        <v>0.15381</v>
      </c>
      <c r="M31" s="15">
        <v>4.3129400000000002</v>
      </c>
      <c r="N31" s="15">
        <v>0.52132999999999996</v>
      </c>
      <c r="O31" s="15">
        <v>0.35991000000000001</v>
      </c>
      <c r="P31" s="15">
        <v>7.8909999999999994E-2</v>
      </c>
      <c r="Q31" s="15">
        <f t="shared" si="1"/>
        <v>69.352040000000002</v>
      </c>
      <c r="R31" s="15">
        <f t="shared" si="2"/>
        <v>8.3829821451724342</v>
      </c>
      <c r="S31" s="15">
        <f t="shared" si="3"/>
        <v>5.7873498625995259</v>
      </c>
      <c r="T31" s="15">
        <f t="shared" si="4"/>
        <v>1.2688721559771292</v>
      </c>
    </row>
    <row r="32" spans="1:20" x14ac:dyDescent="0.4">
      <c r="A32" t="s">
        <v>60</v>
      </c>
      <c r="B32" t="s">
        <v>61</v>
      </c>
      <c r="C32" t="s">
        <v>205</v>
      </c>
      <c r="D32" t="s">
        <v>133</v>
      </c>
      <c r="E32" t="s">
        <v>443</v>
      </c>
      <c r="F32" t="s">
        <v>133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0.23072000000000001</v>
      </c>
      <c r="J32" s="15">
        <f>E32/$C32*Sheet9!$C32</f>
        <v>67.429339999999996</v>
      </c>
      <c r="K32" s="15">
        <f>F32/$C32*Sheet9!$C32</f>
        <v>0.23072000000000001</v>
      </c>
      <c r="M32" s="15">
        <v>4.0056399999999996</v>
      </c>
      <c r="N32" s="15">
        <v>0.99482999999999999</v>
      </c>
      <c r="O32" s="15">
        <v>0.43045</v>
      </c>
      <c r="P32" s="15">
        <v>6.5759999999999999E-2</v>
      </c>
      <c r="Q32" s="15">
        <f t="shared" si="1"/>
        <v>64.410690000000002</v>
      </c>
      <c r="R32" s="15">
        <f t="shared" si="2"/>
        <v>15.996866101971223</v>
      </c>
      <c r="S32" s="15">
        <f t="shared" si="3"/>
        <v>6.9216358710468251</v>
      </c>
      <c r="T32" s="15">
        <f t="shared" si="4"/>
        <v>1.0574207802997775</v>
      </c>
    </row>
    <row r="33" spans="1:20" x14ac:dyDescent="0.4">
      <c r="A33" t="s">
        <v>62</v>
      </c>
      <c r="B33" t="s">
        <v>63</v>
      </c>
      <c r="C33" t="s">
        <v>206</v>
      </c>
      <c r="D33" t="s">
        <v>159</v>
      </c>
      <c r="E33" t="s">
        <v>444</v>
      </c>
      <c r="F33" t="s">
        <v>133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0.11536</v>
      </c>
      <c r="J33" s="15">
        <f>E33/$C33*Sheet9!$C33</f>
        <v>69.159769999999995</v>
      </c>
      <c r="K33" s="15">
        <f>F33/$C33*Sheet9!$C33</f>
        <v>0.23072000000000001</v>
      </c>
      <c r="M33" s="15">
        <v>5.0255799999999997</v>
      </c>
      <c r="N33" s="15">
        <v>0.65764</v>
      </c>
      <c r="O33" s="15">
        <v>0.49382999999999999</v>
      </c>
      <c r="P33" s="15">
        <v>0.10163</v>
      </c>
      <c r="Q33" s="15">
        <f t="shared" si="1"/>
        <v>80.81138</v>
      </c>
      <c r="R33" s="15">
        <f t="shared" si="2"/>
        <v>10.574858214017089</v>
      </c>
      <c r="S33" s="15">
        <f t="shared" si="3"/>
        <v>7.9407916669120775</v>
      </c>
      <c r="T33" s="15">
        <f t="shared" si="4"/>
        <v>1.6342114839282234</v>
      </c>
    </row>
    <row r="34" spans="1:20" x14ac:dyDescent="0.4">
      <c r="A34" t="s">
        <v>64</v>
      </c>
      <c r="B34" t="s">
        <v>65</v>
      </c>
      <c r="C34" t="s">
        <v>207</v>
      </c>
      <c r="D34" t="s">
        <v>171</v>
      </c>
      <c r="E34" t="s">
        <v>445</v>
      </c>
      <c r="F34" t="s">
        <v>161</v>
      </c>
      <c r="G34" s="15">
        <f>B34/$C34*Sheet9!$C34</f>
        <v>15.70851</v>
      </c>
      <c r="H34" s="15">
        <f>C34/$C34*Sheet9!$C34</f>
        <v>100</v>
      </c>
      <c r="I34" s="15">
        <f>D34/$C34*Sheet9!$C34</f>
        <v>0.26917000000000002</v>
      </c>
      <c r="J34" s="15">
        <f>E34/$C34*Sheet9!$C34</f>
        <v>71.851560000000006</v>
      </c>
      <c r="K34" s="15">
        <f>F34/$C34*Sheet9!$C34</f>
        <v>0.19227</v>
      </c>
      <c r="M34" s="15">
        <v>6.2189100000000002</v>
      </c>
      <c r="N34" s="15">
        <v>0.89200000000000002</v>
      </c>
      <c r="O34" s="15">
        <v>0.63612000000000002</v>
      </c>
      <c r="P34" s="15">
        <v>0.12196</v>
      </c>
      <c r="Q34" s="15">
        <f t="shared" si="1"/>
        <v>100</v>
      </c>
      <c r="R34" s="15">
        <f t="shared" si="2"/>
        <v>14.34334955804152</v>
      </c>
      <c r="S34" s="15">
        <f t="shared" si="3"/>
        <v>10.228802153432031</v>
      </c>
      <c r="T34" s="15">
        <f t="shared" si="4"/>
        <v>1.9611153723080088</v>
      </c>
    </row>
    <row r="35" spans="1:20" x14ac:dyDescent="0.4">
      <c r="A35" t="s">
        <v>66</v>
      </c>
      <c r="B35" t="s">
        <v>67</v>
      </c>
      <c r="C35" t="s">
        <v>208</v>
      </c>
      <c r="D35" t="s">
        <v>135</v>
      </c>
      <c r="E35" t="s">
        <v>446</v>
      </c>
      <c r="F35" t="s">
        <v>130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0.32685999999999998</v>
      </c>
      <c r="J35" s="15">
        <f>E35/$C35*Sheet9!$C35</f>
        <v>68.544510000000002</v>
      </c>
      <c r="K35" s="15">
        <f>F35/$C35*Sheet9!$C35</f>
        <v>0.42298999999999992</v>
      </c>
      <c r="M35" s="15">
        <v>6.0120500000000003</v>
      </c>
      <c r="N35" s="15">
        <v>0.68752999999999997</v>
      </c>
      <c r="O35" s="15">
        <v>0.63253000000000004</v>
      </c>
      <c r="P35" s="15">
        <v>7.4130000000000001E-2</v>
      </c>
      <c r="Q35" s="15">
        <f t="shared" si="1"/>
        <v>96.67371</v>
      </c>
      <c r="R35" s="15">
        <f t="shared" si="2"/>
        <v>11.055476224632196</v>
      </c>
      <c r="S35" s="15">
        <f t="shared" si="3"/>
        <v>10.171076718640064</v>
      </c>
      <c r="T35" s="15">
        <f t="shared" si="4"/>
        <v>1.192009734167214</v>
      </c>
    </row>
    <row r="36" spans="1:20" x14ac:dyDescent="0.4">
      <c r="A36" t="s">
        <v>68</v>
      </c>
      <c r="B36" t="s">
        <v>69</v>
      </c>
      <c r="C36" t="s">
        <v>209</v>
      </c>
      <c r="D36" t="s">
        <v>304</v>
      </c>
      <c r="E36" t="s">
        <v>447</v>
      </c>
      <c r="F36" t="s">
        <v>167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0.21149000000000001</v>
      </c>
      <c r="J36" s="15">
        <f>E36/$C36*Sheet9!$C36</f>
        <v>56.489130000000003</v>
      </c>
      <c r="K36" s="15">
        <f>F36/$C36*Sheet9!$C36</f>
        <v>9.6129999999999993E-2</v>
      </c>
      <c r="M36" s="15">
        <v>5.4512600000000004</v>
      </c>
      <c r="N36" s="15">
        <v>0.53447999999999996</v>
      </c>
      <c r="O36" s="15">
        <v>0.56318000000000001</v>
      </c>
      <c r="P36" s="15">
        <v>9.2069999999999999E-2</v>
      </c>
      <c r="Q36" s="15">
        <f t="shared" si="1"/>
        <v>87.656210000000002</v>
      </c>
      <c r="R36" s="15">
        <f t="shared" si="2"/>
        <v>8.5944334192095031</v>
      </c>
      <c r="S36" s="15">
        <f t="shared" si="3"/>
        <v>9.0559291517557412</v>
      </c>
      <c r="T36" s="15">
        <f t="shared" si="4"/>
        <v>1.4804847420046008</v>
      </c>
    </row>
    <row r="37" spans="1:20" x14ac:dyDescent="0.4">
      <c r="A37" t="s">
        <v>70</v>
      </c>
      <c r="B37" t="s">
        <v>71</v>
      </c>
      <c r="C37" t="s">
        <v>210</v>
      </c>
      <c r="D37" t="s">
        <v>167</v>
      </c>
      <c r="E37" t="s">
        <v>448</v>
      </c>
      <c r="F37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9.6129999999999993E-2</v>
      </c>
      <c r="J37" s="15">
        <f>E37/$C37*Sheet9!$C37</f>
        <v>49.144390000000001</v>
      </c>
      <c r="K37" s="15">
        <f>F37/$C37*Sheet9!$C37</f>
        <v>0</v>
      </c>
      <c r="M37" s="15">
        <v>5.0937400000000004</v>
      </c>
      <c r="N37" s="15">
        <v>0.67915999999999999</v>
      </c>
      <c r="O37" s="15">
        <v>0.51056999999999997</v>
      </c>
      <c r="P37" s="15">
        <v>9.9239999999999995E-2</v>
      </c>
      <c r="Q37" s="15">
        <f t="shared" si="1"/>
        <v>81.907319999999999</v>
      </c>
      <c r="R37" s="15">
        <f t="shared" si="2"/>
        <v>10.920890240020103</v>
      </c>
      <c r="S37" s="15">
        <f t="shared" si="3"/>
        <v>8.2099636754918777</v>
      </c>
      <c r="T37" s="15">
        <f t="shared" si="4"/>
        <v>1.5957788259314372</v>
      </c>
    </row>
    <row r="38" spans="1:20" x14ac:dyDescent="0.4">
      <c r="A38" t="s">
        <v>72</v>
      </c>
      <c r="B38" t="s">
        <v>73</v>
      </c>
      <c r="C38" t="s">
        <v>211</v>
      </c>
      <c r="D38" t="s">
        <v>161</v>
      </c>
      <c r="E38" t="s">
        <v>449</v>
      </c>
      <c r="F38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0.19227</v>
      </c>
      <c r="J38" s="15">
        <f>E38/$C38*Sheet9!$C38</f>
        <v>40.069209999999998</v>
      </c>
      <c r="K38" s="15">
        <f>F38/$C38*Sheet9!$C38</f>
        <v>0</v>
      </c>
      <c r="M38" s="15">
        <v>3.9841199999999999</v>
      </c>
      <c r="N38" s="15">
        <v>0.48426000000000002</v>
      </c>
      <c r="O38" s="15">
        <v>0.41132000000000002</v>
      </c>
      <c r="P38" s="15">
        <v>8.2500000000000004E-2</v>
      </c>
      <c r="Q38" s="15">
        <f t="shared" si="1"/>
        <v>64.064599999999999</v>
      </c>
      <c r="R38" s="15">
        <f t="shared" si="2"/>
        <v>7.7868947712418306</v>
      </c>
      <c r="S38" s="15">
        <f t="shared" si="3"/>
        <v>6.614020479302833</v>
      </c>
      <c r="T38" s="15">
        <f t="shared" si="4"/>
        <v>1.3265989729225025</v>
      </c>
    </row>
    <row r="39" spans="1:20" x14ac:dyDescent="0.4">
      <c r="A39" t="s">
        <v>74</v>
      </c>
      <c r="B39" t="s">
        <v>75</v>
      </c>
      <c r="C39" t="s">
        <v>212</v>
      </c>
      <c r="D39" t="s">
        <v>139</v>
      </c>
      <c r="E39" t="s">
        <v>450</v>
      </c>
      <c r="F39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0.15381</v>
      </c>
      <c r="J39" s="15">
        <f>E39/$C39*Sheet9!$C39</f>
        <v>35.416260000000001</v>
      </c>
      <c r="K39" s="15">
        <f>F39/$C39*Sheet9!$C39</f>
        <v>0</v>
      </c>
      <c r="M39" s="15">
        <v>3.1100500000000002</v>
      </c>
      <c r="N39" s="15">
        <v>0.40772999999999998</v>
      </c>
      <c r="O39" s="15">
        <v>0.28338000000000002</v>
      </c>
      <c r="P39" s="15">
        <v>5.978E-2</v>
      </c>
      <c r="Q39" s="15">
        <f t="shared" si="1"/>
        <v>50.009610000000002</v>
      </c>
      <c r="R39" s="15">
        <f t="shared" si="2"/>
        <v>6.5562991866047167</v>
      </c>
      <c r="S39" s="15">
        <f t="shared" si="3"/>
        <v>4.5567509467050371</v>
      </c>
      <c r="T39" s="15">
        <f t="shared" si="4"/>
        <v>0.96126251532933549</v>
      </c>
    </row>
    <row r="40" spans="1:20" x14ac:dyDescent="0.4">
      <c r="A40" t="s">
        <v>76</v>
      </c>
      <c r="B40" t="s">
        <v>77</v>
      </c>
      <c r="C40" t="s">
        <v>213</v>
      </c>
      <c r="D40" t="s">
        <v>133</v>
      </c>
      <c r="E40" t="s">
        <v>451</v>
      </c>
      <c r="F40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0.23072000000000001</v>
      </c>
      <c r="J40" s="15">
        <f>E40/$C40*Sheet9!$C40</f>
        <v>38.780999999999999</v>
      </c>
      <c r="K40" s="15">
        <f>F40/$C40*Sheet9!$C40</f>
        <v>0</v>
      </c>
      <c r="M40" s="15">
        <v>3.86694</v>
      </c>
      <c r="N40" s="15">
        <v>0.45078000000000001</v>
      </c>
      <c r="O40" s="15">
        <v>0.32163999999999998</v>
      </c>
      <c r="P40" s="15">
        <v>7.0540000000000005E-2</v>
      </c>
      <c r="Q40" s="15">
        <f t="shared" si="1"/>
        <v>62.180340000000001</v>
      </c>
      <c r="R40" s="15">
        <f t="shared" si="2"/>
        <v>7.2485359651817713</v>
      </c>
      <c r="S40" s="15">
        <f t="shared" si="3"/>
        <v>5.1719666086362857</v>
      </c>
      <c r="T40" s="15">
        <f t="shared" si="4"/>
        <v>1.1342821930518705</v>
      </c>
    </row>
    <row r="41" spans="1:20" x14ac:dyDescent="0.4">
      <c r="A41" t="s">
        <v>78</v>
      </c>
      <c r="B41" t="s">
        <v>79</v>
      </c>
      <c r="C41" t="s">
        <v>214</v>
      </c>
      <c r="D41" t="s">
        <v>167</v>
      </c>
      <c r="E41" t="s">
        <v>452</v>
      </c>
      <c r="F41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9.6129999999999993E-2</v>
      </c>
      <c r="J41" s="15">
        <f>E41/$C41*Sheet9!$C41</f>
        <v>45.241289999999999</v>
      </c>
      <c r="K41" s="15">
        <f>F41/$C41*Sheet9!$C41</f>
        <v>0</v>
      </c>
      <c r="M41" s="15">
        <v>3.9781399999999998</v>
      </c>
      <c r="N41" s="15">
        <v>0.64329000000000003</v>
      </c>
      <c r="O41" s="15">
        <v>0.48426000000000002</v>
      </c>
      <c r="P41" s="15">
        <v>9.6850000000000006E-2</v>
      </c>
      <c r="Q41" s="15">
        <f t="shared" si="1"/>
        <v>63.96846</v>
      </c>
      <c r="R41" s="15">
        <f t="shared" si="2"/>
        <v>10.344098154765797</v>
      </c>
      <c r="S41" s="15">
        <f t="shared" si="3"/>
        <v>7.7868970020160182</v>
      </c>
      <c r="T41" s="15">
        <f t="shared" si="4"/>
        <v>1.5573472404188893</v>
      </c>
    </row>
    <row r="42" spans="1:20" x14ac:dyDescent="0.4">
      <c r="A42" t="s">
        <v>80</v>
      </c>
      <c r="B42" t="s">
        <v>81</v>
      </c>
      <c r="C42" t="s">
        <v>215</v>
      </c>
      <c r="D42" t="s">
        <v>303</v>
      </c>
      <c r="E42" t="s">
        <v>453</v>
      </c>
      <c r="F42" t="s">
        <v>159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0.17304</v>
      </c>
      <c r="J42" s="15">
        <f>E42/$C42*Sheet9!$C42</f>
        <v>49.048250000000003</v>
      </c>
      <c r="K42" s="15">
        <f>F42/$C42*Sheet9!$C42</f>
        <v>0.11536</v>
      </c>
      <c r="M42" s="15">
        <v>4.2842399999999996</v>
      </c>
      <c r="N42" s="15">
        <v>0.55361000000000005</v>
      </c>
      <c r="O42" s="15">
        <v>0.47948000000000002</v>
      </c>
      <c r="P42" s="15">
        <v>5.978E-2</v>
      </c>
      <c r="Q42" s="15">
        <f t="shared" si="1"/>
        <v>68.890590000000003</v>
      </c>
      <c r="R42" s="15">
        <f t="shared" si="2"/>
        <v>8.9020501955772797</v>
      </c>
      <c r="S42" s="15">
        <f t="shared" si="3"/>
        <v>7.7100396087053955</v>
      </c>
      <c r="T42" s="15">
        <f t="shared" si="4"/>
        <v>0.96126255069744004</v>
      </c>
    </row>
    <row r="43" spans="1:20" x14ac:dyDescent="0.4">
      <c r="A43" t="s">
        <v>82</v>
      </c>
      <c r="B43" t="s">
        <v>83</v>
      </c>
      <c r="C43" t="s">
        <v>216</v>
      </c>
      <c r="D43" t="s">
        <v>139</v>
      </c>
      <c r="E43" t="s">
        <v>454</v>
      </c>
      <c r="F43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0.15381</v>
      </c>
      <c r="J43" s="15">
        <f>E43/$C43*Sheet9!$C43</f>
        <v>41.838099999999997</v>
      </c>
      <c r="K43" s="15">
        <f>F43/$C43*Sheet9!$C43</f>
        <v>0</v>
      </c>
      <c r="M43" s="15">
        <v>3.49268</v>
      </c>
      <c r="N43" s="15">
        <v>0.4173</v>
      </c>
      <c r="O43" s="15">
        <v>0.31806000000000001</v>
      </c>
      <c r="P43" s="15">
        <v>6.8150000000000002E-2</v>
      </c>
      <c r="Q43" s="15">
        <f t="shared" si="1"/>
        <v>56.162269999999999</v>
      </c>
      <c r="R43" s="15">
        <f t="shared" si="2"/>
        <v>6.7101810847257699</v>
      </c>
      <c r="S43" s="15">
        <f t="shared" si="3"/>
        <v>5.1144025780203171</v>
      </c>
      <c r="T43" s="15">
        <f t="shared" si="4"/>
        <v>1.0958515239014168</v>
      </c>
    </row>
    <row r="44" spans="1:20" x14ac:dyDescent="0.4">
      <c r="A44" t="s">
        <v>84</v>
      </c>
      <c r="B44" t="s">
        <v>85</v>
      </c>
      <c r="C44" t="s">
        <v>217</v>
      </c>
      <c r="D44" t="s">
        <v>159</v>
      </c>
      <c r="E44" t="s">
        <v>455</v>
      </c>
      <c r="F44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0.11536000000000002</v>
      </c>
      <c r="J44" s="15">
        <f>E44/$C44*Sheet9!$C44</f>
        <v>35.646990000000002</v>
      </c>
      <c r="K44" s="15">
        <f>F44/$C44*Sheet9!$C44</f>
        <v>0</v>
      </c>
      <c r="M44" s="15">
        <v>5.4141899999999996</v>
      </c>
      <c r="N44" s="15">
        <v>0.55122000000000004</v>
      </c>
      <c r="O44" s="15">
        <v>0.30609999999999998</v>
      </c>
      <c r="P44" s="15">
        <v>7.0540000000000005E-2</v>
      </c>
      <c r="Q44" s="15">
        <f t="shared" si="1"/>
        <v>87.060180000000003</v>
      </c>
      <c r="R44" s="15">
        <f t="shared" si="2"/>
        <v>8.8636180886891687</v>
      </c>
      <c r="S44" s="15">
        <f t="shared" si="3"/>
        <v>4.9220882713757739</v>
      </c>
      <c r="T44" s="15">
        <f t="shared" si="4"/>
        <v>1.1342832625378867</v>
      </c>
    </row>
    <row r="45" spans="1:20" x14ac:dyDescent="0.4">
      <c r="A45" t="s">
        <v>86</v>
      </c>
      <c r="B45" t="s">
        <v>87</v>
      </c>
      <c r="C45" t="s">
        <v>218</v>
      </c>
      <c r="D45" t="s">
        <v>161</v>
      </c>
      <c r="E45" t="s">
        <v>456</v>
      </c>
      <c r="F45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0.19227</v>
      </c>
      <c r="J45" s="15">
        <f>E45/$C45*Sheet9!$C45</f>
        <v>30.705629999999999</v>
      </c>
      <c r="K45" s="15">
        <f>F45/$C45*Sheet9!$C45</f>
        <v>0</v>
      </c>
      <c r="M45" s="15">
        <v>2.7608999999999999</v>
      </c>
      <c r="N45" s="15">
        <v>0.59426999999999996</v>
      </c>
      <c r="O45" s="15">
        <v>0.27381</v>
      </c>
      <c r="P45" s="15">
        <v>4.5429999999999998E-2</v>
      </c>
      <c r="Q45" s="15">
        <f t="shared" si="1"/>
        <v>44.395299999999999</v>
      </c>
      <c r="R45" s="15">
        <f t="shared" si="2"/>
        <v>9.555867626860806</v>
      </c>
      <c r="S45" s="15">
        <f t="shared" si="3"/>
        <v>4.4028675768771048</v>
      </c>
      <c r="T45" s="15">
        <f t="shared" si="4"/>
        <v>0.73051486073381866</v>
      </c>
    </row>
    <row r="46" spans="1:20" x14ac:dyDescent="0.4">
      <c r="A46" t="s">
        <v>88</v>
      </c>
      <c r="B46" t="s">
        <v>89</v>
      </c>
      <c r="C46" t="s">
        <v>219</v>
      </c>
      <c r="D46" t="s">
        <v>167</v>
      </c>
      <c r="E46" t="s">
        <v>457</v>
      </c>
      <c r="F46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9.6129999999999993E-2</v>
      </c>
      <c r="J46" s="15">
        <f>E46/$C46*Sheet9!$C46</f>
        <v>28.09075</v>
      </c>
      <c r="K46" s="15">
        <f>F46/$C46*Sheet9!$C46</f>
        <v>0</v>
      </c>
      <c r="M46" s="15">
        <v>2.4165299999999998</v>
      </c>
      <c r="N46" s="15">
        <v>0.29892000000000002</v>
      </c>
      <c r="O46" s="15">
        <v>0.28217999999999999</v>
      </c>
      <c r="P46" s="15">
        <v>3.7060000000000003E-2</v>
      </c>
      <c r="Q46" s="15">
        <f t="shared" si="1"/>
        <v>38.857909999999997</v>
      </c>
      <c r="R46" s="15">
        <f t="shared" si="2"/>
        <v>4.8066469099080091</v>
      </c>
      <c r="S46" s="15">
        <f t="shared" si="3"/>
        <v>4.5374669645317871</v>
      </c>
      <c r="T46" s="15">
        <f t="shared" si="4"/>
        <v>0.59592645015787105</v>
      </c>
    </row>
    <row r="47" spans="1:20" x14ac:dyDescent="0.4">
      <c r="A47" t="s">
        <v>90</v>
      </c>
      <c r="B47" t="s">
        <v>91</v>
      </c>
      <c r="C47" t="s">
        <v>220</v>
      </c>
      <c r="D47" t="s">
        <v>163</v>
      </c>
      <c r="E47" t="s">
        <v>458</v>
      </c>
      <c r="F47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19.361660000000001</v>
      </c>
      <c r="K47" s="15">
        <f>F47/$C47*Sheet9!$C47</f>
        <v>0</v>
      </c>
      <c r="M47" s="15">
        <v>2.0171700000000001</v>
      </c>
      <c r="N47" s="15">
        <v>0.34316999999999998</v>
      </c>
      <c r="O47" s="15">
        <v>0.17218</v>
      </c>
      <c r="P47" s="15">
        <v>2.75E-2</v>
      </c>
      <c r="Q47" s="15">
        <f t="shared" si="1"/>
        <v>32.436059999999998</v>
      </c>
      <c r="R47" s="15">
        <f t="shared" si="2"/>
        <v>5.5181678838174264</v>
      </c>
      <c r="S47" s="15">
        <f t="shared" si="3"/>
        <v>2.7686515319977985</v>
      </c>
      <c r="T47" s="15">
        <f t="shared" si="4"/>
        <v>0.44219954193250932</v>
      </c>
    </row>
    <row r="48" spans="1:20" x14ac:dyDescent="0.4">
      <c r="A48" t="s">
        <v>92</v>
      </c>
      <c r="B48" t="s">
        <v>93</v>
      </c>
      <c r="C48" t="s">
        <v>221</v>
      </c>
      <c r="D48" t="s">
        <v>145</v>
      </c>
      <c r="E48" t="s">
        <v>459</v>
      </c>
      <c r="F48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0.24995000000000001</v>
      </c>
      <c r="J48" s="15">
        <f>E48/$C48*Sheet9!$C48</f>
        <v>22.245719999999999</v>
      </c>
      <c r="K48" s="15">
        <f>F48/$C48*Sheet9!$C48</f>
        <v>0</v>
      </c>
      <c r="M48" s="15">
        <v>2.41893</v>
      </c>
      <c r="N48" s="15">
        <v>0.36469000000000001</v>
      </c>
      <c r="O48" s="15">
        <v>0.25109999999999999</v>
      </c>
      <c r="P48" s="15">
        <v>3.5869999999999999E-2</v>
      </c>
      <c r="Q48" s="15">
        <f t="shared" si="1"/>
        <v>38.896360000000001</v>
      </c>
      <c r="R48" s="15">
        <f t="shared" si="2"/>
        <v>5.8642100136837367</v>
      </c>
      <c r="S48" s="15">
        <f t="shared" si="3"/>
        <v>4.0376844290657434</v>
      </c>
      <c r="T48" s="15">
        <f t="shared" si="4"/>
        <v>0.57678908988685074</v>
      </c>
    </row>
    <row r="49" spans="1:20" x14ac:dyDescent="0.4">
      <c r="A49" t="s">
        <v>94</v>
      </c>
      <c r="B49" t="s">
        <v>95</v>
      </c>
      <c r="C49" t="s">
        <v>222</v>
      </c>
      <c r="D49" t="s">
        <v>141</v>
      </c>
      <c r="E49" t="s">
        <v>460</v>
      </c>
      <c r="F49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0.13458000000000001</v>
      </c>
      <c r="J49" s="15">
        <f>E49/$C49*Sheet9!$C49</f>
        <v>20.419149999999998</v>
      </c>
      <c r="K49" s="15">
        <f>F49/$C49*Sheet9!$C49</f>
        <v>0</v>
      </c>
      <c r="M49" s="15">
        <v>2.16065</v>
      </c>
      <c r="N49" s="15">
        <v>0.25946999999999998</v>
      </c>
      <c r="O49" s="15">
        <v>0.21521999999999999</v>
      </c>
      <c r="P49" s="15">
        <v>4.4240000000000002E-2</v>
      </c>
      <c r="Q49" s="15">
        <f t="shared" si="1"/>
        <v>34.743310000000001</v>
      </c>
      <c r="R49" s="15">
        <f t="shared" si="2"/>
        <v>4.1722845651540048</v>
      </c>
      <c r="S49" s="15">
        <f t="shared" si="3"/>
        <v>3.4607433773170113</v>
      </c>
      <c r="T49" s="15">
        <f t="shared" si="4"/>
        <v>0.71138038756855582</v>
      </c>
    </row>
    <row r="50" spans="1:20" x14ac:dyDescent="0.4">
      <c r="A50" t="s">
        <v>96</v>
      </c>
      <c r="B50" t="s">
        <v>97</v>
      </c>
      <c r="C50" t="s">
        <v>223</v>
      </c>
      <c r="D50" t="s">
        <v>163</v>
      </c>
      <c r="E50" t="s">
        <v>461</v>
      </c>
      <c r="F50" t="s">
        <v>159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14.939429999999998</v>
      </c>
      <c r="K50" s="15">
        <f>F50/$C50*Sheet9!$C50</f>
        <v>0.11535999999999999</v>
      </c>
      <c r="M50" s="15">
        <v>1.76607</v>
      </c>
      <c r="N50" s="15">
        <v>0.22359000000000001</v>
      </c>
      <c r="O50" s="15">
        <v>0.17337</v>
      </c>
      <c r="P50" s="15">
        <v>4.0649999999999999E-2</v>
      </c>
      <c r="Q50" s="15">
        <f t="shared" si="1"/>
        <v>28.39838</v>
      </c>
      <c r="R50" s="15">
        <f t="shared" si="2"/>
        <v>3.5953239589597241</v>
      </c>
      <c r="S50" s="15">
        <f t="shared" si="3"/>
        <v>2.7877870869218091</v>
      </c>
      <c r="T50" s="15">
        <f t="shared" si="4"/>
        <v>0.65365141075948285</v>
      </c>
    </row>
    <row r="51" spans="1:20" x14ac:dyDescent="0.4">
      <c r="A51" t="s">
        <v>98</v>
      </c>
      <c r="B51" t="s">
        <v>99</v>
      </c>
      <c r="C51" t="s">
        <v>224</v>
      </c>
      <c r="D51" t="s">
        <v>139</v>
      </c>
      <c r="E51" t="s">
        <v>462</v>
      </c>
      <c r="F51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0.15381</v>
      </c>
      <c r="J51" s="15">
        <f>E51/$C51*Sheet9!$C51</f>
        <v>12.920590000000001</v>
      </c>
      <c r="K51" s="15">
        <f>F51/$C51*Sheet9!$C51</f>
        <v>0</v>
      </c>
      <c r="M51" s="15">
        <v>1.4109400000000001</v>
      </c>
      <c r="N51" s="15">
        <v>0.18653</v>
      </c>
      <c r="O51" s="15">
        <v>0.10521999999999999</v>
      </c>
      <c r="P51" s="15">
        <v>3.2280000000000003E-2</v>
      </c>
      <c r="Q51" s="15">
        <f t="shared" si="1"/>
        <v>22.687940000000001</v>
      </c>
      <c r="R51" s="15">
        <f t="shared" si="2"/>
        <v>2.9994056786255969</v>
      </c>
      <c r="S51" s="15">
        <f t="shared" si="3"/>
        <v>1.6919394494450508</v>
      </c>
      <c r="T51" s="15">
        <f t="shared" si="4"/>
        <v>0.51906296738344648</v>
      </c>
    </row>
    <row r="52" spans="1:20" x14ac:dyDescent="0.4">
      <c r="A52" t="s">
        <v>100</v>
      </c>
      <c r="B52" t="s">
        <v>101</v>
      </c>
      <c r="C52" t="s">
        <v>225</v>
      </c>
      <c r="D52" t="s">
        <v>167</v>
      </c>
      <c r="E52" t="s">
        <v>463</v>
      </c>
      <c r="F52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9.6129999999999993E-2</v>
      </c>
      <c r="J52" s="15">
        <f>E52/$C52*Sheet9!$C52</f>
        <v>11.24783</v>
      </c>
      <c r="K52" s="15">
        <f>F52/$C52*Sheet9!$C52</f>
        <v>0</v>
      </c>
      <c r="M52" s="15">
        <v>1.2004900000000001</v>
      </c>
      <c r="N52" s="15">
        <v>0.14587</v>
      </c>
      <c r="O52" s="15">
        <v>9.9239999999999995E-2</v>
      </c>
      <c r="P52" s="15">
        <v>1.315E-2</v>
      </c>
      <c r="Q52" s="15">
        <f t="shared" si="1"/>
        <v>19.303979999999999</v>
      </c>
      <c r="R52" s="15">
        <f t="shared" si="2"/>
        <v>2.3456018480787009</v>
      </c>
      <c r="S52" s="15">
        <f t="shared" si="3"/>
        <v>1.5957875327574571</v>
      </c>
      <c r="T52" s="15">
        <f t="shared" si="4"/>
        <v>0.21145310414913909</v>
      </c>
    </row>
    <row r="53" spans="1:20" x14ac:dyDescent="0.4">
      <c r="A53" t="s">
        <v>102</v>
      </c>
      <c r="B53" t="s">
        <v>103</v>
      </c>
      <c r="C53" t="s">
        <v>226</v>
      </c>
      <c r="D53" t="s">
        <v>159</v>
      </c>
      <c r="E53" t="s">
        <v>464</v>
      </c>
      <c r="F53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0.11536</v>
      </c>
      <c r="J53" s="15">
        <f>E53/$C53*Sheet9!$C53</f>
        <v>9.7673500000000004</v>
      </c>
      <c r="K53" s="15">
        <f>F53/$C53*Sheet9!$C53</f>
        <v>0</v>
      </c>
      <c r="M53" s="15">
        <v>0.91949999999999998</v>
      </c>
      <c r="N53" s="15">
        <v>0.12076000000000001</v>
      </c>
      <c r="O53" s="15">
        <v>8.4889999999999993E-2</v>
      </c>
      <c r="P53" s="15">
        <v>1.1950000000000001E-2</v>
      </c>
      <c r="Q53" s="15">
        <f t="shared" si="1"/>
        <v>14.78561</v>
      </c>
      <c r="R53" s="15">
        <f t="shared" si="2"/>
        <v>1.9418273666122896</v>
      </c>
      <c r="S53" s="15">
        <f t="shared" si="3"/>
        <v>1.3650358160957041</v>
      </c>
      <c r="T53" s="15">
        <f t="shared" si="4"/>
        <v>0.1921566498096792</v>
      </c>
    </row>
    <row r="54" spans="1:20" x14ac:dyDescent="0.4">
      <c r="A54" t="s">
        <v>104</v>
      </c>
      <c r="B54" t="s">
        <v>105</v>
      </c>
      <c r="C54" t="s">
        <v>227</v>
      </c>
      <c r="D54" t="s">
        <v>163</v>
      </c>
      <c r="E54" t="s">
        <v>465</v>
      </c>
      <c r="F54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8.6714000000000002</v>
      </c>
      <c r="K54" s="15">
        <f>F54/$C54*Sheet9!$C54</f>
        <v>0</v>
      </c>
      <c r="M54" s="15">
        <v>0.90156000000000003</v>
      </c>
      <c r="N54" s="15">
        <v>0.11</v>
      </c>
      <c r="O54" s="15">
        <v>8.967E-2</v>
      </c>
      <c r="P54" s="15">
        <v>0</v>
      </c>
      <c r="Q54" s="15">
        <f t="shared" si="1"/>
        <v>14.497210000000001</v>
      </c>
      <c r="R54" s="15">
        <f t="shared" si="2"/>
        <v>1.7688152757442657</v>
      </c>
      <c r="S54" s="15">
        <f t="shared" si="3"/>
        <v>1.4419060525089844</v>
      </c>
      <c r="T54" s="15">
        <f t="shared" si="4"/>
        <v>0</v>
      </c>
    </row>
    <row r="55" spans="1:20" x14ac:dyDescent="0.4">
      <c r="A55" t="s">
        <v>106</v>
      </c>
      <c r="B55" t="s">
        <v>107</v>
      </c>
      <c r="C55" t="s">
        <v>228</v>
      </c>
      <c r="D55" t="s">
        <v>163</v>
      </c>
      <c r="E55" t="s">
        <v>466</v>
      </c>
      <c r="F55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9.9788499999999996</v>
      </c>
      <c r="K55" s="15">
        <f>F55/$C55*Sheet9!$C55</f>
        <v>0</v>
      </c>
      <c r="M55" s="15">
        <v>0.92069999999999996</v>
      </c>
      <c r="N55" s="15">
        <v>0.11119999999999999</v>
      </c>
      <c r="O55" s="15">
        <v>7.2929999999999995E-2</v>
      </c>
      <c r="P55" s="15">
        <v>2.3910000000000001E-2</v>
      </c>
      <c r="Q55" s="15">
        <f t="shared" si="1"/>
        <v>14.80484</v>
      </c>
      <c r="R55" s="15">
        <f t="shared" si="2"/>
        <v>1.7880940675572934</v>
      </c>
      <c r="S55" s="15">
        <f t="shared" si="3"/>
        <v>1.1727131326164875</v>
      </c>
      <c r="T55" s="15">
        <f t="shared" si="4"/>
        <v>0.38447238449006194</v>
      </c>
    </row>
    <row r="56" spans="1:20" x14ac:dyDescent="0.4">
      <c r="A56" t="s">
        <v>108</v>
      </c>
      <c r="B56" t="s">
        <v>109</v>
      </c>
      <c r="C56" t="s">
        <v>229</v>
      </c>
      <c r="D56" t="s">
        <v>163</v>
      </c>
      <c r="E56" t="s">
        <v>467</v>
      </c>
      <c r="F56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8.92136</v>
      </c>
      <c r="K56" s="15">
        <f>F56/$C56*Sheet9!$C56</f>
        <v>0</v>
      </c>
      <c r="M56" s="15">
        <v>0.85374000000000005</v>
      </c>
      <c r="N56" s="15">
        <v>0.11359</v>
      </c>
      <c r="O56" s="15">
        <v>8.8480000000000003E-2</v>
      </c>
      <c r="P56" s="15">
        <v>1.554E-2</v>
      </c>
      <c r="Q56" s="15">
        <f t="shared" si="1"/>
        <v>13.728120000000001</v>
      </c>
      <c r="R56" s="15">
        <f t="shared" si="2"/>
        <v>1.826524645442406</v>
      </c>
      <c r="S56" s="15">
        <f t="shared" si="3"/>
        <v>1.4227564101482888</v>
      </c>
      <c r="T56" s="15">
        <f t="shared" si="4"/>
        <v>0.24988285051655071</v>
      </c>
    </row>
    <row r="57" spans="1:20" x14ac:dyDescent="0.4">
      <c r="A57" t="s">
        <v>110</v>
      </c>
      <c r="B57" t="s">
        <v>111</v>
      </c>
      <c r="C57" t="s">
        <v>229</v>
      </c>
      <c r="D57" t="s">
        <v>163</v>
      </c>
      <c r="E57" t="s">
        <v>307</v>
      </c>
      <c r="F57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9.2482199999999999</v>
      </c>
      <c r="K57" s="15">
        <f>F57/$C57*Sheet9!$C57</f>
        <v>0</v>
      </c>
      <c r="M57" s="15">
        <v>0.85374000000000005</v>
      </c>
      <c r="N57" s="15">
        <v>100</v>
      </c>
      <c r="O57" s="15">
        <v>9.3259999999999996E-2</v>
      </c>
      <c r="P57" s="15">
        <v>1.076E-2</v>
      </c>
      <c r="Q57" s="15">
        <f t="shared" si="1"/>
        <v>13.728120000000001</v>
      </c>
      <c r="R57" s="15">
        <f t="shared" si="2"/>
        <v>1607.9977510717549</v>
      </c>
      <c r="S57" s="15">
        <f t="shared" si="3"/>
        <v>1.4996187026495185</v>
      </c>
      <c r="T57" s="15">
        <f t="shared" si="4"/>
        <v>0.17302055801532082</v>
      </c>
    </row>
    <row r="58" spans="1:20" x14ac:dyDescent="0.4">
      <c r="A58" t="s">
        <v>112</v>
      </c>
      <c r="B58" t="s">
        <v>113</v>
      </c>
      <c r="C58" t="s">
        <v>230</v>
      </c>
      <c r="D58" t="s">
        <v>163</v>
      </c>
      <c r="E58" t="s">
        <v>290</v>
      </c>
      <c r="F58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5.8065699999999998</v>
      </c>
      <c r="K58" s="15">
        <f>F58/$C58*Sheet9!$C58</f>
        <v>0</v>
      </c>
      <c r="M58" s="15">
        <v>0.59904999999999997</v>
      </c>
      <c r="N58" s="15">
        <v>8.6103400000000008</v>
      </c>
      <c r="O58" s="15">
        <v>6.2170000000000003E-2</v>
      </c>
      <c r="P58" s="15">
        <v>1.554E-2</v>
      </c>
      <c r="Q58" s="15">
        <f t="shared" si="1"/>
        <v>9.6327599999999993</v>
      </c>
      <c r="R58" s="15">
        <f t="shared" si="2"/>
        <v>138.4547846396795</v>
      </c>
      <c r="S58" s="15">
        <f t="shared" si="3"/>
        <v>0.99969733611551626</v>
      </c>
      <c r="T58" s="15">
        <f t="shared" si="4"/>
        <v>0.24988413387864117</v>
      </c>
    </row>
    <row r="59" spans="1:20" x14ac:dyDescent="0.4">
      <c r="A59" t="s">
        <v>114</v>
      </c>
      <c r="B59" t="s">
        <v>115</v>
      </c>
      <c r="C59" t="s">
        <v>231</v>
      </c>
      <c r="D59" t="s">
        <v>163</v>
      </c>
      <c r="E59" t="s">
        <v>468</v>
      </c>
      <c r="F59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4.82599</v>
      </c>
      <c r="K59" s="15">
        <f>F59/$C59*Sheet9!$C59</f>
        <v>0</v>
      </c>
      <c r="M59" s="15">
        <v>0.40294999999999997</v>
      </c>
      <c r="N59" s="15">
        <v>7.1695000000000002</v>
      </c>
      <c r="O59" s="15">
        <v>4.6629999999999998E-2</v>
      </c>
      <c r="P59" s="15">
        <v>1.434E-2</v>
      </c>
      <c r="Q59" s="15">
        <f t="shared" si="1"/>
        <v>6.4795199999999999</v>
      </c>
      <c r="R59" s="15">
        <f t="shared" si="2"/>
        <v>115.28705457252761</v>
      </c>
      <c r="S59" s="15">
        <f t="shared" si="3"/>
        <v>0.74982012061049763</v>
      </c>
      <c r="T59" s="15">
        <f t="shared" si="4"/>
        <v>0.23059018935351783</v>
      </c>
    </row>
    <row r="60" spans="1:20" x14ac:dyDescent="0.4">
      <c r="A60" t="s">
        <v>116</v>
      </c>
      <c r="B60" t="s">
        <v>117</v>
      </c>
      <c r="C60" t="s">
        <v>9</v>
      </c>
      <c r="D60" t="s">
        <v>163</v>
      </c>
      <c r="E60" t="s">
        <v>469</v>
      </c>
      <c r="F60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4.3837700000000002</v>
      </c>
      <c r="K60" s="15">
        <f>F60/$C60*Sheet9!$C60</f>
        <v>0</v>
      </c>
      <c r="M60" s="15">
        <v>0.33479999999999999</v>
      </c>
      <c r="N60" s="15">
        <v>1.2961499999999999</v>
      </c>
      <c r="O60" s="15">
        <v>2.511E-2</v>
      </c>
      <c r="P60" s="15">
        <v>8.3700000000000007E-3</v>
      </c>
      <c r="Q60" s="15">
        <f t="shared" si="1"/>
        <v>5.3835800000000003</v>
      </c>
      <c r="R60" s="15">
        <f t="shared" si="2"/>
        <v>20.842076514336917</v>
      </c>
      <c r="S60" s="15">
        <f t="shared" si="3"/>
        <v>0.40376850000000003</v>
      </c>
      <c r="T60" s="15">
        <f t="shared" si="4"/>
        <v>0.1345895</v>
      </c>
    </row>
    <row r="61" spans="1:20" x14ac:dyDescent="0.4">
      <c r="A61" t="s">
        <v>118</v>
      </c>
      <c r="B61" t="s">
        <v>119</v>
      </c>
      <c r="C61" t="s">
        <v>232</v>
      </c>
      <c r="D61" t="s">
        <v>163</v>
      </c>
      <c r="E61" t="s">
        <v>264</v>
      </c>
      <c r="F61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3.3070499999999998</v>
      </c>
      <c r="K61" s="15">
        <f>F61/$C61*Sheet9!$C61</f>
        <v>0</v>
      </c>
      <c r="M61" s="15">
        <v>0.26305000000000001</v>
      </c>
      <c r="N61" s="15">
        <v>2.3734899999999999</v>
      </c>
      <c r="O61" s="15">
        <v>1.7930000000000001E-2</v>
      </c>
      <c r="P61" s="15">
        <v>0</v>
      </c>
      <c r="Q61" s="15">
        <f t="shared" si="1"/>
        <v>4.2299499999999997</v>
      </c>
      <c r="R61" s="15">
        <f t="shared" si="2"/>
        <v>38.166675633909897</v>
      </c>
      <c r="S61" s="15">
        <f t="shared" si="3"/>
        <v>0.28832162516631821</v>
      </c>
      <c r="T61" s="15">
        <f t="shared" si="4"/>
        <v>0</v>
      </c>
    </row>
    <row r="62" spans="1:20" x14ac:dyDescent="0.4">
      <c r="A62" t="s">
        <v>120</v>
      </c>
      <c r="B62" t="s">
        <v>121</v>
      </c>
      <c r="C62" t="s">
        <v>233</v>
      </c>
      <c r="D62" t="s">
        <v>163</v>
      </c>
      <c r="E62" t="s">
        <v>470</v>
      </c>
      <c r="F62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3.8646400000000001</v>
      </c>
      <c r="K62" s="15">
        <f>F62/$C62*Sheet9!$C62</f>
        <v>0</v>
      </c>
      <c r="M62" s="15">
        <v>0.33838000000000001</v>
      </c>
      <c r="N62" s="15">
        <v>0.74851000000000001</v>
      </c>
      <c r="O62" s="15">
        <v>4.0649999999999999E-2</v>
      </c>
      <c r="P62" s="15">
        <v>7.1700000000000002E-3</v>
      </c>
      <c r="Q62" s="15">
        <f t="shared" si="1"/>
        <v>5.4412599999999998</v>
      </c>
      <c r="R62" s="15">
        <f t="shared" si="2"/>
        <v>12.036283239553166</v>
      </c>
      <c r="S62" s="15">
        <f t="shared" si="3"/>
        <v>0.6536651663809917</v>
      </c>
      <c r="T62" s="15">
        <f t="shared" si="4"/>
        <v>0.11529592233583545</v>
      </c>
    </row>
    <row r="63" spans="1:20" x14ac:dyDescent="0.4">
      <c r="A63" t="s">
        <v>122</v>
      </c>
      <c r="B63" t="s">
        <v>123</v>
      </c>
      <c r="C63" t="s">
        <v>234</v>
      </c>
      <c r="D63" t="s">
        <v>163</v>
      </c>
      <c r="E63" t="s">
        <v>277</v>
      </c>
      <c r="F63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4.24918</v>
      </c>
      <c r="K63" s="15">
        <f>F63/$C63*Sheet9!$C63</f>
        <v>0</v>
      </c>
      <c r="M63" s="15">
        <v>0.4173</v>
      </c>
      <c r="N63" s="15">
        <v>1.2829999999999999</v>
      </c>
      <c r="O63" s="15">
        <v>3.4669999999999999E-2</v>
      </c>
      <c r="P63" s="15">
        <v>0</v>
      </c>
      <c r="Q63" s="15">
        <f t="shared" si="1"/>
        <v>6.7102399999999998</v>
      </c>
      <c r="R63" s="15">
        <f t="shared" si="2"/>
        <v>20.630812173496285</v>
      </c>
      <c r="S63" s="15">
        <f t="shared" si="3"/>
        <v>0.55749825257608432</v>
      </c>
      <c r="T63" s="15">
        <f t="shared" si="4"/>
        <v>0</v>
      </c>
    </row>
    <row r="64" spans="1:20" x14ac:dyDescent="0.4">
      <c r="A64" t="s">
        <v>124</v>
      </c>
      <c r="B64" t="s">
        <v>125</v>
      </c>
      <c r="C64" t="s">
        <v>235</v>
      </c>
      <c r="D64" t="s">
        <v>163</v>
      </c>
      <c r="E64" t="s">
        <v>382</v>
      </c>
      <c r="F64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3.3262800000000001</v>
      </c>
      <c r="K64" s="15">
        <f>F64/$C64*Sheet9!$C64</f>
        <v>0</v>
      </c>
      <c r="M64" s="15">
        <v>0.29533999999999999</v>
      </c>
      <c r="N64" s="15">
        <v>5.7728999999999999</v>
      </c>
      <c r="O64" s="15">
        <v>2.0320000000000001E-2</v>
      </c>
      <c r="P64" s="15">
        <v>5.9699999999999996E-3</v>
      </c>
      <c r="Q64" s="15">
        <f t="shared" si="1"/>
        <v>4.7490800000000002</v>
      </c>
      <c r="R64" s="15">
        <f t="shared" si="2"/>
        <v>92.828482196790148</v>
      </c>
      <c r="S64" s="15">
        <f t="shared" si="3"/>
        <v>0.32674648066635065</v>
      </c>
      <c r="T64" s="15">
        <f t="shared" si="4"/>
        <v>9.5997858739080386E-2</v>
      </c>
    </row>
    <row r="65" spans="1:20" x14ac:dyDescent="0.4">
      <c r="A65" t="s">
        <v>126</v>
      </c>
      <c r="B65" t="s">
        <v>119</v>
      </c>
      <c r="C65" t="s">
        <v>236</v>
      </c>
      <c r="D65" t="s">
        <v>163</v>
      </c>
      <c r="E65" t="s">
        <v>296</v>
      </c>
      <c r="F6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1.61507</v>
      </c>
      <c r="K65" s="15">
        <f>F65/$C65*Sheet9!$C65</f>
        <v>0</v>
      </c>
      <c r="M65" s="15">
        <v>0.19728999999999999</v>
      </c>
      <c r="N65" s="15">
        <v>2.9797199999999999</v>
      </c>
      <c r="O65" s="15">
        <v>2.0320000000000001E-2</v>
      </c>
      <c r="P65" s="15">
        <v>0</v>
      </c>
      <c r="Q65" s="15">
        <f t="shared" si="1"/>
        <v>3.1724600000000001</v>
      </c>
      <c r="R65" s="15">
        <f t="shared" si="2"/>
        <v>47.914453399564096</v>
      </c>
      <c r="S65" s="15">
        <f t="shared" si="3"/>
        <v>0.32674939023772115</v>
      </c>
      <c r="T65" s="15">
        <f t="shared" si="4"/>
        <v>0</v>
      </c>
    </row>
    <row r="66" spans="1:20" x14ac:dyDescent="0.4">
      <c r="A66" t="s">
        <v>127</v>
      </c>
      <c r="B66" t="s">
        <v>128</v>
      </c>
      <c r="C66" t="s">
        <v>237</v>
      </c>
      <c r="D66" t="s">
        <v>163</v>
      </c>
      <c r="E66" t="s">
        <v>411</v>
      </c>
      <c r="F66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1.2497499999999999</v>
      </c>
      <c r="K66" s="15">
        <f>F66/$C66*Sheet9!$C66</f>
        <v>0</v>
      </c>
      <c r="M66" s="15">
        <v>0.14707000000000001</v>
      </c>
      <c r="N66" s="15">
        <v>2.25631</v>
      </c>
      <c r="O66" s="15">
        <v>2.989E-2</v>
      </c>
      <c r="P66" s="15">
        <v>0</v>
      </c>
      <c r="Q66" s="15">
        <f t="shared" si="1"/>
        <v>2.3649200000000001</v>
      </c>
      <c r="R66" s="15">
        <f t="shared" si="2"/>
        <v>36.281992555925754</v>
      </c>
      <c r="S66" s="15">
        <f t="shared" si="3"/>
        <v>0.48063819133745839</v>
      </c>
      <c r="T66" s="15">
        <f t="shared" si="4"/>
        <v>0</v>
      </c>
    </row>
    <row r="67" spans="1:20" x14ac:dyDescent="0.4">
      <c r="A67" t="s">
        <v>129</v>
      </c>
      <c r="B67" t="s">
        <v>130</v>
      </c>
      <c r="C67" t="s">
        <v>238</v>
      </c>
      <c r="D67" t="s">
        <v>163</v>
      </c>
      <c r="E67" t="s">
        <v>377</v>
      </c>
      <c r="F67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0.67293999999999998</v>
      </c>
      <c r="K67" s="15">
        <f>F67/$C67*Sheet9!$C67</f>
        <v>0</v>
      </c>
      <c r="M67" s="15">
        <v>7.5329999999999994E-2</v>
      </c>
      <c r="N67" s="15">
        <v>0.95059000000000005</v>
      </c>
      <c r="O67" s="15">
        <v>9.5600000000000008E-3</v>
      </c>
      <c r="P67" s="15">
        <v>0</v>
      </c>
      <c r="Q67" s="15">
        <f t="shared" ref="Q67:Q97" si="5">M67/$M67*$C67</f>
        <v>1.2113</v>
      </c>
      <c r="R67" s="15">
        <f t="shared" ref="R67:R97" si="6">N67/$M67*$C67</f>
        <v>15.285406438337983</v>
      </c>
      <c r="S67" s="15">
        <f t="shared" ref="S67:S97" si="7">O67/$M67*$C67</f>
        <v>0.15372398778707025</v>
      </c>
      <c r="T67" s="15">
        <f t="shared" ref="T67:T97" si="8">P67/$M67*$C67</f>
        <v>0</v>
      </c>
    </row>
    <row r="68" spans="1:20" x14ac:dyDescent="0.4">
      <c r="A68" t="s">
        <v>131</v>
      </c>
      <c r="B68" t="s">
        <v>130</v>
      </c>
      <c r="C68" t="s">
        <v>239</v>
      </c>
      <c r="D68" t="s">
        <v>163</v>
      </c>
      <c r="E68" t="s">
        <v>365</v>
      </c>
      <c r="F6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1.0959399999999999</v>
      </c>
      <c r="K68" s="15">
        <f>F68/$C68*Sheet9!$C68</f>
        <v>0</v>
      </c>
      <c r="M68" s="15">
        <v>0.12196</v>
      </c>
      <c r="N68" s="15">
        <v>1.1574500000000001</v>
      </c>
      <c r="O68" s="15">
        <v>1.6740000000000001E-2</v>
      </c>
      <c r="P68" s="15">
        <v>0</v>
      </c>
      <c r="Q68" s="15">
        <f t="shared" si="5"/>
        <v>1.96116</v>
      </c>
      <c r="R68" s="15">
        <f t="shared" si="6"/>
        <v>18.612205985569041</v>
      </c>
      <c r="S68" s="15">
        <f t="shared" si="7"/>
        <v>0.26918512955067236</v>
      </c>
      <c r="T68" s="15">
        <f t="shared" si="8"/>
        <v>0</v>
      </c>
    </row>
    <row r="69" spans="1:20" x14ac:dyDescent="0.4">
      <c r="A69" t="s">
        <v>132</v>
      </c>
      <c r="B69" t="s">
        <v>133</v>
      </c>
      <c r="C69" t="s">
        <v>240</v>
      </c>
      <c r="D69" t="s">
        <v>163</v>
      </c>
      <c r="E69" t="s">
        <v>412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0.69216999999999995</v>
      </c>
      <c r="K69" s="15">
        <f>F69/$C69*Sheet9!$C69</f>
        <v>0</v>
      </c>
      <c r="M69" s="15">
        <v>0.12315</v>
      </c>
      <c r="N69" s="15">
        <v>0.61339999999999995</v>
      </c>
      <c r="O69" s="15">
        <v>0</v>
      </c>
      <c r="P69" s="15">
        <v>0</v>
      </c>
      <c r="Q69" s="15">
        <f t="shared" si="5"/>
        <v>1.98038</v>
      </c>
      <c r="R69" s="15">
        <f t="shared" si="6"/>
        <v>9.8641095574502646</v>
      </c>
      <c r="S69" s="15">
        <f t="shared" si="7"/>
        <v>0</v>
      </c>
      <c r="T69" s="15">
        <f t="shared" si="8"/>
        <v>0</v>
      </c>
    </row>
    <row r="70" spans="1:20" x14ac:dyDescent="0.4">
      <c r="A70" t="s">
        <v>134</v>
      </c>
      <c r="B70" t="s">
        <v>135</v>
      </c>
      <c r="C70" t="s">
        <v>241</v>
      </c>
      <c r="D70" t="s">
        <v>163</v>
      </c>
      <c r="E70" t="s">
        <v>471</v>
      </c>
      <c r="F7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0.53835</v>
      </c>
      <c r="K70" s="15">
        <f>F70/$C70*Sheet9!$C70</f>
        <v>0</v>
      </c>
      <c r="M70" s="15">
        <v>8.7279999999999996E-2</v>
      </c>
      <c r="N70" s="15">
        <v>0.77481999999999995</v>
      </c>
      <c r="O70" s="15">
        <v>8.3700000000000007E-3</v>
      </c>
      <c r="P70" s="15">
        <v>0</v>
      </c>
      <c r="Q70" s="15">
        <f t="shared" si="5"/>
        <v>1.40357</v>
      </c>
      <c r="R70" s="15">
        <f t="shared" si="6"/>
        <v>12.460060808890924</v>
      </c>
      <c r="S70" s="15">
        <f t="shared" si="7"/>
        <v>0.13459991865261231</v>
      </c>
      <c r="T70" s="15">
        <f t="shared" si="8"/>
        <v>0</v>
      </c>
    </row>
    <row r="71" spans="1:20" x14ac:dyDescent="0.4">
      <c r="A71" t="s">
        <v>136</v>
      </c>
      <c r="B71" t="s">
        <v>137</v>
      </c>
      <c r="C71" t="s">
        <v>242</v>
      </c>
      <c r="D71" t="s">
        <v>163</v>
      </c>
      <c r="E71" t="s">
        <v>472</v>
      </c>
      <c r="F71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1.3074399999999999</v>
      </c>
      <c r="K71" s="15">
        <f>F71/$C71*Sheet9!$C71</f>
        <v>0</v>
      </c>
      <c r="M71" s="15">
        <v>0.13033</v>
      </c>
      <c r="N71" s="15">
        <v>1.9215100000000001</v>
      </c>
      <c r="O71" s="15">
        <v>2.0320000000000001E-2</v>
      </c>
      <c r="P71" s="15">
        <v>0</v>
      </c>
      <c r="Q71" s="15">
        <f t="shared" si="5"/>
        <v>2.0957499999999998</v>
      </c>
      <c r="R71" s="15">
        <f t="shared" si="6"/>
        <v>30.898523613135886</v>
      </c>
      <c r="S71" s="15">
        <f t="shared" si="7"/>
        <v>0.32675239775953352</v>
      </c>
      <c r="T71" s="15">
        <f t="shared" si="8"/>
        <v>0</v>
      </c>
    </row>
    <row r="72" spans="1:20" x14ac:dyDescent="0.4">
      <c r="A72" t="s">
        <v>138</v>
      </c>
      <c r="B72" t="s">
        <v>139</v>
      </c>
      <c r="C72" t="s">
        <v>243</v>
      </c>
      <c r="D72" t="s">
        <v>163</v>
      </c>
      <c r="E72" t="s">
        <v>300</v>
      </c>
      <c r="F72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0.73062000000000005</v>
      </c>
      <c r="K72" s="15">
        <f>F72/$C72*Sheet9!$C72</f>
        <v>0</v>
      </c>
      <c r="M72" s="15">
        <v>0.14587</v>
      </c>
      <c r="N72" s="15">
        <v>0.45197999999999999</v>
      </c>
      <c r="O72" s="15">
        <v>1.076E-2</v>
      </c>
      <c r="P72" s="15">
        <v>0</v>
      </c>
      <c r="Q72" s="15">
        <f t="shared" si="5"/>
        <v>2.3456999999999999</v>
      </c>
      <c r="R72" s="15">
        <f t="shared" si="6"/>
        <v>7.2681804757660924</v>
      </c>
      <c r="S72" s="15">
        <f t="shared" si="7"/>
        <v>0.1730289435798999</v>
      </c>
      <c r="T72" s="15">
        <f t="shared" si="8"/>
        <v>0</v>
      </c>
    </row>
    <row r="73" spans="1:20" x14ac:dyDescent="0.4">
      <c r="A73" t="s">
        <v>140</v>
      </c>
      <c r="B73" t="s">
        <v>141</v>
      </c>
      <c r="C73" t="s">
        <v>244</v>
      </c>
      <c r="D73" t="s">
        <v>163</v>
      </c>
      <c r="E73" t="s">
        <v>473</v>
      </c>
      <c r="F73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1.5189299999999999</v>
      </c>
      <c r="K73" s="15">
        <f>F73/$C73*Sheet9!$C73</f>
        <v>0</v>
      </c>
      <c r="M73" s="15">
        <v>1.8581399999999999</v>
      </c>
      <c r="N73" s="15">
        <v>0.28458</v>
      </c>
      <c r="O73" s="15">
        <v>1.1950000000000001E-2</v>
      </c>
      <c r="P73" s="15">
        <v>0</v>
      </c>
      <c r="Q73" s="15">
        <f t="shared" si="5"/>
        <v>29.87886</v>
      </c>
      <c r="R73" s="15">
        <f t="shared" si="6"/>
        <v>4.5760416216216218</v>
      </c>
      <c r="S73" s="15">
        <f t="shared" si="7"/>
        <v>0.19215579934773483</v>
      </c>
      <c r="T73" s="15">
        <f t="shared" si="8"/>
        <v>0</v>
      </c>
    </row>
    <row r="74" spans="1:20" x14ac:dyDescent="0.4">
      <c r="A74" t="s">
        <v>142</v>
      </c>
      <c r="B74" t="s">
        <v>143</v>
      </c>
      <c r="C74" t="s">
        <v>245</v>
      </c>
      <c r="D74" t="s">
        <v>163</v>
      </c>
      <c r="E74" t="s">
        <v>255</v>
      </c>
      <c r="F7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1.1728499999999999</v>
      </c>
      <c r="K74" s="15">
        <f>F74/$C74*Sheet9!$C74</f>
        <v>0</v>
      </c>
      <c r="M74" s="15">
        <v>0.74014000000000002</v>
      </c>
      <c r="N74" s="15">
        <v>0.22001000000000001</v>
      </c>
      <c r="O74" s="15">
        <v>9.5600000000000008E-3</v>
      </c>
      <c r="P74" s="15">
        <v>0</v>
      </c>
      <c r="Q74" s="15">
        <f t="shared" si="5"/>
        <v>11.90155</v>
      </c>
      <c r="R74" s="15">
        <f t="shared" si="6"/>
        <v>3.5377901687518576</v>
      </c>
      <c r="S74" s="15">
        <f t="shared" si="7"/>
        <v>0.15372607614775585</v>
      </c>
      <c r="T74" s="15">
        <f t="shared" si="8"/>
        <v>0</v>
      </c>
    </row>
    <row r="75" spans="1:20" x14ac:dyDescent="0.4">
      <c r="A75" t="s">
        <v>144</v>
      </c>
      <c r="B75" t="s">
        <v>145</v>
      </c>
      <c r="C75" t="s">
        <v>246</v>
      </c>
      <c r="D75" t="s">
        <v>163</v>
      </c>
      <c r="E75" t="s">
        <v>474</v>
      </c>
      <c r="F75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1.3651199999999999</v>
      </c>
      <c r="K75" s="15">
        <f>F75/$C75*Sheet9!$C75</f>
        <v>0</v>
      </c>
      <c r="M75" s="15">
        <v>0.11837</v>
      </c>
      <c r="N75" s="15">
        <v>0.40772999999999998</v>
      </c>
      <c r="O75" s="15">
        <v>1.076E-2</v>
      </c>
      <c r="P75" s="15">
        <v>7.1700000000000002E-3</v>
      </c>
      <c r="Q75" s="15">
        <f t="shared" si="5"/>
        <v>1.9034800000000001</v>
      </c>
      <c r="R75" s="15">
        <f t="shared" si="6"/>
        <v>6.5566097862634107</v>
      </c>
      <c r="S75" s="15">
        <f t="shared" si="7"/>
        <v>0.17302901748753907</v>
      </c>
      <c r="T75" s="15">
        <f t="shared" si="8"/>
        <v>0.11529907577933599</v>
      </c>
    </row>
    <row r="76" spans="1:20" x14ac:dyDescent="0.4">
      <c r="A76" t="s">
        <v>146</v>
      </c>
      <c r="B76" t="s">
        <v>147</v>
      </c>
      <c r="C76" t="s">
        <v>247</v>
      </c>
      <c r="D76" t="s">
        <v>163</v>
      </c>
      <c r="E76" t="s">
        <v>475</v>
      </c>
      <c r="F76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2.17265</v>
      </c>
      <c r="K76" s="15">
        <f>F76/$C76*Sheet9!$C76</f>
        <v>0</v>
      </c>
      <c r="M76" s="15">
        <v>0.22717999999999999</v>
      </c>
      <c r="N76" s="15">
        <v>1.6177999999999999</v>
      </c>
      <c r="O76" s="15">
        <v>1.554E-2</v>
      </c>
      <c r="P76" s="15">
        <v>9.5600000000000008E-3</v>
      </c>
      <c r="Q76" s="15">
        <f t="shared" si="5"/>
        <v>3.6531400000000001</v>
      </c>
      <c r="R76" s="15">
        <f t="shared" si="6"/>
        <v>26.014833576899374</v>
      </c>
      <c r="S76" s="15">
        <f t="shared" si="7"/>
        <v>0.24988905537459286</v>
      </c>
      <c r="T76" s="15">
        <f t="shared" si="8"/>
        <v>0.15372840214807643</v>
      </c>
    </row>
    <row r="77" spans="1:20" x14ac:dyDescent="0.4">
      <c r="A77" t="s">
        <v>148</v>
      </c>
      <c r="B77" t="s">
        <v>149</v>
      </c>
      <c r="C77" t="s">
        <v>248</v>
      </c>
      <c r="D77" t="s">
        <v>163</v>
      </c>
      <c r="E77" t="s">
        <v>296</v>
      </c>
      <c r="F77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1.61507</v>
      </c>
      <c r="K77" s="15">
        <f>F77/$C77*Sheet9!$C77</f>
        <v>0</v>
      </c>
      <c r="M77" s="15">
        <v>0.20088</v>
      </c>
      <c r="N77" s="15">
        <v>0.5847</v>
      </c>
      <c r="O77" s="15">
        <v>2.2710000000000001E-2</v>
      </c>
      <c r="P77" s="15">
        <v>5.9699999999999996E-3</v>
      </c>
      <c r="Q77" s="15">
        <f t="shared" si="5"/>
        <v>3.23014</v>
      </c>
      <c r="R77" s="15">
        <f t="shared" si="6"/>
        <v>9.4019457287933097</v>
      </c>
      <c r="S77" s="15">
        <f t="shared" si="7"/>
        <v>0.36517562425328554</v>
      </c>
      <c r="T77" s="15">
        <f t="shared" si="8"/>
        <v>9.5997290919952197E-2</v>
      </c>
    </row>
    <row r="78" spans="1:20" x14ac:dyDescent="0.4">
      <c r="A78" t="s">
        <v>150</v>
      </c>
      <c r="B78" t="s">
        <v>151</v>
      </c>
      <c r="C78" t="s">
        <v>249</v>
      </c>
      <c r="D78" t="s">
        <v>163</v>
      </c>
      <c r="E78" t="s">
        <v>476</v>
      </c>
      <c r="F78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1.7688899999999999</v>
      </c>
      <c r="K78" s="15">
        <f>F78/$C78*Sheet9!$C78</f>
        <v>0</v>
      </c>
      <c r="M78" s="15">
        <v>0.19131000000000001</v>
      </c>
      <c r="N78" s="15">
        <v>0.69230999999999998</v>
      </c>
      <c r="O78" s="15">
        <v>1.6740000000000001E-2</v>
      </c>
      <c r="P78" s="15">
        <v>0</v>
      </c>
      <c r="Q78" s="15">
        <f t="shared" si="5"/>
        <v>3.07633</v>
      </c>
      <c r="R78" s="15">
        <f t="shared" si="6"/>
        <v>11.132580744864356</v>
      </c>
      <c r="S78" s="15">
        <f t="shared" si="7"/>
        <v>0.26918490512780308</v>
      </c>
      <c r="T78" s="15">
        <f t="shared" si="8"/>
        <v>0</v>
      </c>
    </row>
    <row r="79" spans="1:20" x14ac:dyDescent="0.4">
      <c r="A79" t="s">
        <v>152</v>
      </c>
      <c r="B79" t="s">
        <v>153</v>
      </c>
      <c r="C79" t="s">
        <v>246</v>
      </c>
      <c r="D79" t="s">
        <v>163</v>
      </c>
      <c r="E79" t="s">
        <v>364</v>
      </c>
      <c r="F79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1.6343000000000001</v>
      </c>
      <c r="K79" s="15">
        <f>F79/$C79*Sheet9!$C79</f>
        <v>0</v>
      </c>
      <c r="M79" s="15">
        <v>0.11837</v>
      </c>
      <c r="N79" s="15">
        <v>0.24631</v>
      </c>
      <c r="O79" s="15">
        <v>0</v>
      </c>
      <c r="P79" s="15">
        <v>7.1700000000000002E-3</v>
      </c>
      <c r="Q79" s="15">
        <f t="shared" si="5"/>
        <v>1.9034800000000001</v>
      </c>
      <c r="R79" s="15">
        <f t="shared" si="6"/>
        <v>3.9608529086761854</v>
      </c>
      <c r="S79" s="15">
        <f t="shared" si="7"/>
        <v>0</v>
      </c>
      <c r="T79" s="15">
        <f t="shared" si="8"/>
        <v>0.11529907577933599</v>
      </c>
    </row>
    <row r="80" spans="1:20" x14ac:dyDescent="0.4">
      <c r="A80" t="s">
        <v>154</v>
      </c>
      <c r="B80" t="s">
        <v>155</v>
      </c>
      <c r="C80" t="s">
        <v>250</v>
      </c>
      <c r="D80" t="s">
        <v>163</v>
      </c>
      <c r="E80" t="s">
        <v>371</v>
      </c>
      <c r="F80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0.99979999999999991</v>
      </c>
      <c r="K80" s="15">
        <f>F80/$C80*Sheet9!$C80</f>
        <v>0</v>
      </c>
      <c r="M80" s="15">
        <v>0.10521999999999999</v>
      </c>
      <c r="N80" s="15">
        <v>0.15423999999999999</v>
      </c>
      <c r="O80" s="15">
        <v>1.076E-2</v>
      </c>
      <c r="P80" s="15">
        <v>5.9699999999999996E-3</v>
      </c>
      <c r="Q80" s="15">
        <f t="shared" si="5"/>
        <v>1.69198</v>
      </c>
      <c r="R80" s="15">
        <f t="shared" si="6"/>
        <v>2.4802413533548755</v>
      </c>
      <c r="S80" s="15">
        <f t="shared" si="7"/>
        <v>0.17302513590572136</v>
      </c>
      <c r="T80" s="15">
        <f t="shared" si="8"/>
        <v>9.6000005702337951E-2</v>
      </c>
    </row>
    <row r="81" spans="1:20" x14ac:dyDescent="0.4">
      <c r="A81" t="s">
        <v>156</v>
      </c>
      <c r="B81" t="s">
        <v>147</v>
      </c>
      <c r="C81" t="s">
        <v>251</v>
      </c>
      <c r="D81" t="s">
        <v>163</v>
      </c>
      <c r="E81" t="s">
        <v>477</v>
      </c>
      <c r="F81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1.32666</v>
      </c>
      <c r="K81" s="15">
        <f>F81/$C81*Sheet9!$C81</f>
        <v>0</v>
      </c>
      <c r="M81" s="15">
        <v>0.10641</v>
      </c>
      <c r="N81" s="15">
        <v>0.17218</v>
      </c>
      <c r="O81" s="15">
        <v>9.5600000000000008E-3</v>
      </c>
      <c r="P81" s="15">
        <v>0</v>
      </c>
      <c r="Q81" s="15">
        <f t="shared" si="5"/>
        <v>1.7112000000000001</v>
      </c>
      <c r="R81" s="15">
        <f t="shared" si="6"/>
        <v>2.7688602199041443</v>
      </c>
      <c r="S81" s="15">
        <f t="shared" si="7"/>
        <v>0.15373622779813928</v>
      </c>
      <c r="T81" s="15">
        <f t="shared" si="8"/>
        <v>0</v>
      </c>
    </row>
    <row r="82" spans="1:20" x14ac:dyDescent="0.4">
      <c r="A82" t="s">
        <v>157</v>
      </c>
      <c r="B82" t="s">
        <v>145</v>
      </c>
      <c r="C82" t="s">
        <v>252</v>
      </c>
      <c r="D82" t="s">
        <v>163</v>
      </c>
      <c r="E82" t="s">
        <v>478</v>
      </c>
      <c r="F82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0.80752999999999997</v>
      </c>
      <c r="K82" s="15">
        <f>F82/$C82*Sheet9!$C82</f>
        <v>0</v>
      </c>
      <c r="M82" s="15">
        <v>0.12435</v>
      </c>
      <c r="N82" s="15">
        <v>0.12912999999999999</v>
      </c>
      <c r="O82" s="15">
        <v>5.9699999999999996E-3</v>
      </c>
      <c r="P82" s="15">
        <v>0</v>
      </c>
      <c r="Q82" s="15">
        <f t="shared" si="5"/>
        <v>1.9996100000000001</v>
      </c>
      <c r="R82" s="15">
        <f t="shared" si="6"/>
        <v>2.0764747832730199</v>
      </c>
      <c r="S82" s="15">
        <f t="shared" si="7"/>
        <v>9.600057659831121E-2</v>
      </c>
      <c r="T82" s="15">
        <f t="shared" si="8"/>
        <v>0</v>
      </c>
    </row>
    <row r="83" spans="1:20" x14ac:dyDescent="0.4">
      <c r="A83" t="s">
        <v>158</v>
      </c>
      <c r="B83" t="s">
        <v>159</v>
      </c>
      <c r="C83" t="s">
        <v>253</v>
      </c>
      <c r="D83" t="s">
        <v>163</v>
      </c>
      <c r="E83" t="s">
        <v>370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0.96134999999999993</v>
      </c>
      <c r="K83" s="15">
        <f>F83/$C83*Sheet9!$C83</f>
        <v>0</v>
      </c>
      <c r="M83" s="15">
        <v>0.11119999999999999</v>
      </c>
      <c r="N83" s="15">
        <v>0.11957</v>
      </c>
      <c r="O83" s="15">
        <v>5.9699999999999996E-3</v>
      </c>
      <c r="P83" s="15">
        <v>7.1700000000000002E-3</v>
      </c>
      <c r="Q83" s="15">
        <f t="shared" si="5"/>
        <v>1.7881100000000001</v>
      </c>
      <c r="R83" s="15">
        <f t="shared" si="6"/>
        <v>1.9227006537769786</v>
      </c>
      <c r="S83" s="15">
        <f t="shared" si="7"/>
        <v>9.5998351618705041E-2</v>
      </c>
      <c r="T83" s="15">
        <f t="shared" si="8"/>
        <v>0.11529450269784174</v>
      </c>
    </row>
    <row r="84" spans="1:20" x14ac:dyDescent="0.4">
      <c r="A84" t="s">
        <v>160</v>
      </c>
      <c r="B84" t="s">
        <v>161</v>
      </c>
      <c r="C84" t="s">
        <v>254</v>
      </c>
      <c r="D84" t="s">
        <v>163</v>
      </c>
      <c r="E84" t="s">
        <v>376</v>
      </c>
      <c r="F8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0.63449</v>
      </c>
      <c r="K84" s="15">
        <f>F84/$C84*Sheet9!$C84</f>
        <v>0</v>
      </c>
      <c r="M84" s="15">
        <v>8.967E-2</v>
      </c>
      <c r="N84" s="15">
        <v>0.10761</v>
      </c>
      <c r="O84" s="15">
        <v>9.5600000000000008E-3</v>
      </c>
      <c r="P84" s="15">
        <v>0</v>
      </c>
      <c r="Q84" s="15">
        <f t="shared" si="5"/>
        <v>1.4420299999999999</v>
      </c>
      <c r="R84" s="15">
        <f t="shared" si="6"/>
        <v>1.7305324891267981</v>
      </c>
      <c r="S84" s="15">
        <f t="shared" si="7"/>
        <v>0.15373934203189474</v>
      </c>
      <c r="T84" s="15">
        <f t="shared" si="8"/>
        <v>0</v>
      </c>
    </row>
    <row r="85" spans="1:20" x14ac:dyDescent="0.4">
      <c r="A85" t="s">
        <v>162</v>
      </c>
      <c r="B85" t="s">
        <v>163</v>
      </c>
      <c r="C85" t="s">
        <v>255</v>
      </c>
      <c r="D85" t="s">
        <v>163</v>
      </c>
      <c r="E85" t="s">
        <v>412</v>
      </c>
      <c r="F8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0.69216999999999995</v>
      </c>
      <c r="K85" s="15">
        <f>F85/$C85*Sheet9!$C85</f>
        <v>0</v>
      </c>
      <c r="M85" s="15">
        <v>7.2929999999999995E-2</v>
      </c>
      <c r="N85" s="15">
        <v>0.11477999999999999</v>
      </c>
      <c r="O85" s="15">
        <v>0</v>
      </c>
      <c r="P85" s="15">
        <v>0</v>
      </c>
      <c r="Q85" s="15">
        <f t="shared" si="5"/>
        <v>1.1728499999999999</v>
      </c>
      <c r="R85" s="15">
        <f t="shared" si="6"/>
        <v>1.8458758124228711</v>
      </c>
      <c r="S85" s="15">
        <f t="shared" si="7"/>
        <v>0</v>
      </c>
      <c r="T85" s="15">
        <f t="shared" si="8"/>
        <v>0</v>
      </c>
    </row>
    <row r="86" spans="1:20" x14ac:dyDescent="0.4">
      <c r="A86" t="s">
        <v>164</v>
      </c>
      <c r="B86" t="s">
        <v>163</v>
      </c>
      <c r="C86" t="s">
        <v>115</v>
      </c>
      <c r="D86" t="s">
        <v>163</v>
      </c>
      <c r="E86" t="s">
        <v>377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0.67293999999999987</v>
      </c>
      <c r="K86" s="15">
        <f>F86/$C86*Sheet9!$C86</f>
        <v>0</v>
      </c>
      <c r="M86" s="15">
        <v>7.4130000000000001E-2</v>
      </c>
      <c r="N86" s="15">
        <v>7.8909999999999994E-2</v>
      </c>
      <c r="O86" s="15">
        <v>0</v>
      </c>
      <c r="P86" s="15">
        <v>0</v>
      </c>
      <c r="Q86" s="15">
        <f t="shared" si="5"/>
        <v>1.19207</v>
      </c>
      <c r="R86" s="15">
        <f t="shared" si="6"/>
        <v>1.2689362430864695</v>
      </c>
      <c r="S86" s="15">
        <f t="shared" si="7"/>
        <v>0</v>
      </c>
      <c r="T86" s="15">
        <f t="shared" si="8"/>
        <v>0</v>
      </c>
    </row>
    <row r="87" spans="1:20" x14ac:dyDescent="0.4">
      <c r="A87" t="s">
        <v>165</v>
      </c>
      <c r="B87" t="s">
        <v>159</v>
      </c>
      <c r="C87" t="s">
        <v>256</v>
      </c>
      <c r="D87" t="s">
        <v>163</v>
      </c>
      <c r="E87" t="s">
        <v>413</v>
      </c>
      <c r="F8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0.49989999999999996</v>
      </c>
      <c r="K87" s="15">
        <f>F87/$C87*Sheet9!$C87</f>
        <v>0</v>
      </c>
      <c r="M87" s="15">
        <v>8.3699999999999997E-2</v>
      </c>
      <c r="N87" s="15">
        <v>8.967E-2</v>
      </c>
      <c r="O87" s="15">
        <v>0</v>
      </c>
      <c r="P87" s="15">
        <v>0</v>
      </c>
      <c r="Q87" s="15">
        <f t="shared" si="5"/>
        <v>1.34589</v>
      </c>
      <c r="R87" s="15">
        <f t="shared" si="6"/>
        <v>1.4418871720430109</v>
      </c>
      <c r="S87" s="15">
        <f t="shared" si="7"/>
        <v>0</v>
      </c>
      <c r="T87" s="15">
        <f t="shared" si="8"/>
        <v>0</v>
      </c>
    </row>
    <row r="88" spans="1:20" x14ac:dyDescent="0.4">
      <c r="A88" t="s">
        <v>166</v>
      </c>
      <c r="B88" t="s">
        <v>167</v>
      </c>
      <c r="C88" t="s">
        <v>241</v>
      </c>
      <c r="D88" t="s">
        <v>163</v>
      </c>
      <c r="E88" t="s">
        <v>369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0.94211999999999996</v>
      </c>
      <c r="K88" s="15">
        <f>F88/$C88*Sheet9!$C88</f>
        <v>0</v>
      </c>
      <c r="M88" s="15">
        <v>8.7279999999999996E-2</v>
      </c>
      <c r="N88" s="15">
        <v>0.11119999999999999</v>
      </c>
      <c r="O88" s="15">
        <v>0</v>
      </c>
      <c r="P88" s="15">
        <v>0</v>
      </c>
      <c r="Q88" s="15">
        <f t="shared" si="5"/>
        <v>1.40357</v>
      </c>
      <c r="R88" s="15">
        <f t="shared" si="6"/>
        <v>1.7882330889092577</v>
      </c>
      <c r="S88" s="15">
        <f t="shared" si="7"/>
        <v>0</v>
      </c>
      <c r="T88" s="15">
        <f t="shared" si="8"/>
        <v>0</v>
      </c>
    </row>
    <row r="89" spans="1:20" x14ac:dyDescent="0.4">
      <c r="A89" t="s">
        <v>168</v>
      </c>
      <c r="B89" t="s">
        <v>139</v>
      </c>
      <c r="C89" t="s">
        <v>257</v>
      </c>
      <c r="D89" t="s">
        <v>163</v>
      </c>
      <c r="E89" t="s">
        <v>121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0.76907999999999999</v>
      </c>
      <c r="K89" s="15">
        <f>F89/$C89*Sheet9!$C89</f>
        <v>0</v>
      </c>
      <c r="M89" s="15">
        <v>9.9239999999999995E-2</v>
      </c>
      <c r="N89" s="15">
        <v>9.0870000000000006E-2</v>
      </c>
      <c r="O89" s="15">
        <v>5.9699999999999996E-3</v>
      </c>
      <c r="P89" s="15">
        <v>0</v>
      </c>
      <c r="Q89" s="15">
        <f t="shared" si="5"/>
        <v>1.5958399999999999</v>
      </c>
      <c r="R89" s="15">
        <f t="shared" si="6"/>
        <v>1.4612452720677147</v>
      </c>
      <c r="S89" s="15">
        <f t="shared" si="7"/>
        <v>9.600125755743652E-2</v>
      </c>
      <c r="T89" s="15">
        <f t="shared" si="8"/>
        <v>0</v>
      </c>
    </row>
    <row r="90" spans="1:20" x14ac:dyDescent="0.4">
      <c r="A90" t="s">
        <v>169</v>
      </c>
      <c r="B90" t="s">
        <v>153</v>
      </c>
      <c r="C90" t="s">
        <v>113</v>
      </c>
      <c r="D90" t="s">
        <v>163</v>
      </c>
      <c r="E90" t="s">
        <v>370</v>
      </c>
      <c r="F9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0.96135000000000004</v>
      </c>
      <c r="K90" s="15">
        <f>F90/$C90*Sheet9!$C90</f>
        <v>0</v>
      </c>
      <c r="M90" s="15">
        <v>0.11477999999999999</v>
      </c>
      <c r="N90" s="15">
        <v>0.10881</v>
      </c>
      <c r="O90" s="15">
        <v>8.3700000000000007E-3</v>
      </c>
      <c r="P90" s="15">
        <v>0</v>
      </c>
      <c r="Q90" s="15">
        <f t="shared" si="5"/>
        <v>1.84579</v>
      </c>
      <c r="R90" s="15">
        <f t="shared" si="6"/>
        <v>1.7497857631991638</v>
      </c>
      <c r="S90" s="15">
        <f t="shared" si="7"/>
        <v>0.13459890486147416</v>
      </c>
      <c r="T90" s="15">
        <f t="shared" si="8"/>
        <v>0</v>
      </c>
    </row>
    <row r="91" spans="1:20" x14ac:dyDescent="0.4">
      <c r="A91" t="s">
        <v>170</v>
      </c>
      <c r="B91" t="s">
        <v>171</v>
      </c>
      <c r="C91" t="s">
        <v>243</v>
      </c>
      <c r="D91" t="s">
        <v>163</v>
      </c>
      <c r="E91" t="s">
        <v>115</v>
      </c>
      <c r="F9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1.19207</v>
      </c>
      <c r="K91" s="15">
        <f>F91/$C91*Sheet9!$C91</f>
        <v>0</v>
      </c>
      <c r="M91" s="15">
        <v>0.14587</v>
      </c>
      <c r="N91" s="15">
        <v>0.16142000000000001</v>
      </c>
      <c r="O91" s="15">
        <v>0</v>
      </c>
      <c r="P91" s="15">
        <v>0</v>
      </c>
      <c r="Q91" s="15">
        <f t="shared" si="5"/>
        <v>2.3456999999999999</v>
      </c>
      <c r="R91" s="15">
        <f t="shared" si="6"/>
        <v>2.5957557688352644</v>
      </c>
      <c r="S91" s="15">
        <f t="shared" si="7"/>
        <v>0</v>
      </c>
      <c r="T91" s="15">
        <f t="shared" si="8"/>
        <v>0</v>
      </c>
    </row>
    <row r="92" spans="1:20" x14ac:dyDescent="0.4">
      <c r="A92" t="s">
        <v>172</v>
      </c>
      <c r="B92" t="s">
        <v>145</v>
      </c>
      <c r="C92" t="s">
        <v>258</v>
      </c>
      <c r="D92" t="s">
        <v>163</v>
      </c>
      <c r="E92" t="s">
        <v>479</v>
      </c>
      <c r="F9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1.05748</v>
      </c>
      <c r="K92" s="15">
        <f>F92/$C92*Sheet9!$C92</f>
        <v>0</v>
      </c>
      <c r="M92" s="15">
        <v>1.4802900000000001</v>
      </c>
      <c r="N92" s="15">
        <v>0.66839999999999999</v>
      </c>
      <c r="O92" s="15">
        <v>1.076E-2</v>
      </c>
      <c r="P92" s="15">
        <v>5.9699999999999996E-3</v>
      </c>
      <c r="Q92" s="15">
        <f t="shared" si="5"/>
        <v>23.80311</v>
      </c>
      <c r="R92" s="15">
        <f t="shared" si="6"/>
        <v>10.74789313175121</v>
      </c>
      <c r="S92" s="15">
        <f t="shared" si="7"/>
        <v>0.17302114018199136</v>
      </c>
      <c r="T92" s="15">
        <f t="shared" si="8"/>
        <v>9.5997788744097437E-2</v>
      </c>
    </row>
    <row r="93" spans="1:20" x14ac:dyDescent="0.4">
      <c r="A93" t="s">
        <v>173</v>
      </c>
      <c r="B93" t="s">
        <v>145</v>
      </c>
      <c r="C93" t="s">
        <v>259</v>
      </c>
      <c r="D93" t="s">
        <v>163</v>
      </c>
      <c r="E93" t="s">
        <v>121</v>
      </c>
      <c r="F93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0.76907999999999999</v>
      </c>
      <c r="K93" s="15">
        <f>F93/$C93*Sheet9!$C93</f>
        <v>0</v>
      </c>
      <c r="M93" s="15">
        <v>0.12076000000000001</v>
      </c>
      <c r="N93" s="15">
        <v>0.35870999999999997</v>
      </c>
      <c r="O93" s="15">
        <v>0</v>
      </c>
      <c r="P93" s="15">
        <v>0</v>
      </c>
      <c r="Q93" s="15">
        <f t="shared" si="5"/>
        <v>1.9419299999999999</v>
      </c>
      <c r="R93" s="15">
        <f t="shared" si="6"/>
        <v>5.7683811717456095</v>
      </c>
      <c r="S93" s="15">
        <f t="shared" si="7"/>
        <v>0</v>
      </c>
      <c r="T93" s="15">
        <f t="shared" si="8"/>
        <v>0</v>
      </c>
    </row>
    <row r="94" spans="1:20" x14ac:dyDescent="0.4">
      <c r="Q94" s="15" t="e">
        <f t="shared" si="5"/>
        <v>#DIV/0!</v>
      </c>
      <c r="R94" s="15" t="e">
        <f t="shared" si="6"/>
        <v>#DIV/0!</v>
      </c>
      <c r="S94" s="15" t="e">
        <f t="shared" si="7"/>
        <v>#DIV/0!</v>
      </c>
      <c r="T94" s="15" t="e">
        <f t="shared" si="8"/>
        <v>#DIV/0!</v>
      </c>
    </row>
    <row r="95" spans="1:20" x14ac:dyDescent="0.4">
      <c r="Q95" s="15" t="e">
        <f t="shared" si="5"/>
        <v>#DIV/0!</v>
      </c>
      <c r="R95" s="15" t="e">
        <f t="shared" si="6"/>
        <v>#DIV/0!</v>
      </c>
      <c r="S95" s="15" t="e">
        <f t="shared" si="7"/>
        <v>#DIV/0!</v>
      </c>
      <c r="T95" s="15" t="e">
        <f t="shared" si="8"/>
        <v>#DIV/0!</v>
      </c>
    </row>
    <row r="96" spans="1:20" x14ac:dyDescent="0.4">
      <c r="Q96" s="15" t="e">
        <f t="shared" si="5"/>
        <v>#DIV/0!</v>
      </c>
      <c r="R96" s="15" t="e">
        <f t="shared" si="6"/>
        <v>#DIV/0!</v>
      </c>
      <c r="S96" s="15" t="e">
        <f t="shared" si="7"/>
        <v>#DIV/0!</v>
      </c>
      <c r="T96" s="15" t="e">
        <f t="shared" si="8"/>
        <v>#DIV/0!</v>
      </c>
    </row>
    <row r="97" spans="17:20" x14ac:dyDescent="0.4">
      <c r="Q97" s="15" t="e">
        <f t="shared" si="5"/>
        <v>#DIV/0!</v>
      </c>
      <c r="R97" s="15" t="e">
        <f t="shared" si="6"/>
        <v>#DIV/0!</v>
      </c>
      <c r="S97" s="15" t="e">
        <f t="shared" si="7"/>
        <v>#DIV/0!</v>
      </c>
      <c r="T97" s="15" t="e">
        <f t="shared" si="8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CE51-D4A0-45C8-961E-8674DA5EC1D1}">
  <sheetPr codeName="Sheet3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174</v>
      </c>
      <c r="D1" t="s">
        <v>480</v>
      </c>
      <c r="E1" t="s">
        <v>481</v>
      </c>
      <c r="F1" t="s">
        <v>482</v>
      </c>
      <c r="I1" s="15" t="s">
        <v>480</v>
      </c>
      <c r="J1" s="15" t="s">
        <v>481</v>
      </c>
      <c r="K1" s="15" t="s">
        <v>482</v>
      </c>
    </row>
    <row r="2" spans="1:11" x14ac:dyDescent="0.4">
      <c r="A2" t="s">
        <v>2</v>
      </c>
      <c r="B2" t="s">
        <v>3</v>
      </c>
      <c r="C2" t="s">
        <v>175</v>
      </c>
      <c r="D2" t="s">
        <v>483</v>
      </c>
      <c r="E2" t="s">
        <v>250</v>
      </c>
      <c r="F2" t="s">
        <v>369</v>
      </c>
      <c r="G2" s="15">
        <f>B2/$C2*Sheet9!$C2</f>
        <v>5.24899</v>
      </c>
      <c r="H2">
        <f>C2/$C2*Sheet9!$C2</f>
        <v>26.26417</v>
      </c>
      <c r="I2" s="15">
        <f>D2/$C2*Sheet9!$C2</f>
        <v>0.74985000000000002</v>
      </c>
      <c r="J2" s="15">
        <f>E2/$C2*Sheet9!$C2</f>
        <v>1.69198</v>
      </c>
      <c r="K2" s="15">
        <f>F2/$C2*Sheet9!$C2</f>
        <v>0.94211999999999996</v>
      </c>
    </row>
    <row r="3" spans="1:11" x14ac:dyDescent="0.4">
      <c r="A3" t="s">
        <v>4</v>
      </c>
      <c r="B3" t="s">
        <v>5</v>
      </c>
      <c r="C3" t="s">
        <v>176</v>
      </c>
      <c r="D3" t="s">
        <v>369</v>
      </c>
      <c r="E3" t="s">
        <v>296</v>
      </c>
      <c r="F3" t="s">
        <v>484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0.94212000000000007</v>
      </c>
      <c r="J3" s="15">
        <f>E3/$C3*Sheet9!$C3</f>
        <v>1.61507</v>
      </c>
      <c r="K3" s="15">
        <f>F3/$C3*Sheet9!$C3</f>
        <v>1.26898</v>
      </c>
    </row>
    <row r="4" spans="1:11" x14ac:dyDescent="0.4">
      <c r="A4" t="s">
        <v>6</v>
      </c>
      <c r="B4" t="s">
        <v>7</v>
      </c>
      <c r="C4" t="s">
        <v>177</v>
      </c>
      <c r="D4" t="s">
        <v>483</v>
      </c>
      <c r="E4" t="s">
        <v>473</v>
      </c>
      <c r="F4" t="s">
        <v>479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0.74985000000000002</v>
      </c>
      <c r="J4" s="15">
        <f>E4/$C4*Sheet9!$C4</f>
        <v>1.5189299999999999</v>
      </c>
      <c r="K4" s="15">
        <f>F4/$C4*Sheet9!$C4</f>
        <v>1.05748</v>
      </c>
    </row>
    <row r="5" spans="1:11" x14ac:dyDescent="0.4">
      <c r="A5" t="s">
        <v>8</v>
      </c>
      <c r="B5" t="s">
        <v>9</v>
      </c>
      <c r="C5" t="s">
        <v>178</v>
      </c>
      <c r="D5" t="s">
        <v>302</v>
      </c>
      <c r="E5" t="s">
        <v>255</v>
      </c>
      <c r="F5" t="s">
        <v>485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0.61526000000000003</v>
      </c>
      <c r="J5" s="15">
        <f>E5/$C5*Sheet9!$C5</f>
        <v>1.1728499999999999</v>
      </c>
      <c r="K5" s="15">
        <f>F5/$C5*Sheet9!$C5</f>
        <v>1.2305299999999999</v>
      </c>
    </row>
    <row r="6" spans="1:11" x14ac:dyDescent="0.4">
      <c r="A6" t="s">
        <v>10</v>
      </c>
      <c r="B6" t="s">
        <v>11</v>
      </c>
      <c r="C6" t="s">
        <v>179</v>
      </c>
      <c r="D6" t="s">
        <v>380</v>
      </c>
      <c r="E6" t="s">
        <v>259</v>
      </c>
      <c r="F6" t="s">
        <v>484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0.86521000000000003</v>
      </c>
      <c r="J6" s="15">
        <f>E6/$C6*Sheet9!$C6</f>
        <v>1.9419299999999999</v>
      </c>
      <c r="K6" s="15">
        <f>F6/$C6*Sheet9!$C6</f>
        <v>1.26898</v>
      </c>
    </row>
    <row r="7" spans="1:11" x14ac:dyDescent="0.4">
      <c r="A7" t="s">
        <v>12</v>
      </c>
      <c r="B7" t="s">
        <v>13</v>
      </c>
      <c r="C7" t="s">
        <v>180</v>
      </c>
      <c r="D7" t="s">
        <v>478</v>
      </c>
      <c r="E7" t="s">
        <v>486</v>
      </c>
      <c r="F7" t="s">
        <v>408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0.80752999999999997</v>
      </c>
      <c r="J7" s="15">
        <f>E7/$C7*Sheet9!$C7</f>
        <v>2.2687900000000001</v>
      </c>
      <c r="K7" s="15">
        <f>F7/$C7*Sheet9!$C7</f>
        <v>2.3072400000000002</v>
      </c>
    </row>
    <row r="8" spans="1:11" x14ac:dyDescent="0.4">
      <c r="A8" t="s">
        <v>14</v>
      </c>
      <c r="B8" t="s">
        <v>15</v>
      </c>
      <c r="C8" t="s">
        <v>181</v>
      </c>
      <c r="D8" t="s">
        <v>366</v>
      </c>
      <c r="E8" t="s">
        <v>279</v>
      </c>
      <c r="F8" t="s">
        <v>487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1.0767100000000001</v>
      </c>
      <c r="J8" s="15">
        <f>E8/$C8*Sheet9!$C8</f>
        <v>2.5187400000000002</v>
      </c>
      <c r="K8" s="15">
        <f>F8/$C8*Sheet9!$C8</f>
        <v>1.8650199999999997</v>
      </c>
    </row>
    <row r="9" spans="1:11" x14ac:dyDescent="0.4">
      <c r="A9" t="s">
        <v>16</v>
      </c>
      <c r="B9" t="s">
        <v>17</v>
      </c>
      <c r="C9" t="s">
        <v>182</v>
      </c>
      <c r="D9" t="s">
        <v>483</v>
      </c>
      <c r="E9" t="s">
        <v>488</v>
      </c>
      <c r="F9" t="s">
        <v>115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0.74985000000000002</v>
      </c>
      <c r="J9" s="15">
        <f>E9/$C9*Sheet9!$C9</f>
        <v>2.2111100000000001</v>
      </c>
      <c r="K9" s="15">
        <f>F9/$C9*Sheet9!$C9</f>
        <v>1.19207</v>
      </c>
    </row>
    <row r="10" spans="1:11" x14ac:dyDescent="0.4">
      <c r="A10" t="s">
        <v>18</v>
      </c>
      <c r="B10" t="s">
        <v>19</v>
      </c>
      <c r="C10" t="s">
        <v>183</v>
      </c>
      <c r="D10" t="s">
        <v>299</v>
      </c>
      <c r="E10" t="s">
        <v>372</v>
      </c>
      <c r="F10" t="s">
        <v>489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0.84599000000000002</v>
      </c>
      <c r="J10" s="15">
        <f>E10/$C10*Sheet9!$C10</f>
        <v>1.4997100000000001</v>
      </c>
      <c r="K10" s="15">
        <f>F10/$C10*Sheet9!$C10</f>
        <v>1.03826</v>
      </c>
    </row>
    <row r="11" spans="1:11" x14ac:dyDescent="0.4">
      <c r="A11" t="s">
        <v>20</v>
      </c>
      <c r="B11" t="s">
        <v>21</v>
      </c>
      <c r="C11" t="s">
        <v>184</v>
      </c>
      <c r="D11" t="s">
        <v>300</v>
      </c>
      <c r="E11" t="s">
        <v>240</v>
      </c>
      <c r="F11" t="s">
        <v>121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0.73062000000000005</v>
      </c>
      <c r="J11" s="15">
        <f>E11/$C11*Sheet9!$C11</f>
        <v>1.98038</v>
      </c>
      <c r="K11" s="15">
        <f>F11/$C11*Sheet9!$C11</f>
        <v>0.76907999999999999</v>
      </c>
    </row>
    <row r="12" spans="1:11" x14ac:dyDescent="0.4">
      <c r="A12" t="s">
        <v>22</v>
      </c>
      <c r="B12" t="s">
        <v>23</v>
      </c>
      <c r="C12" t="s">
        <v>185</v>
      </c>
      <c r="D12" t="s">
        <v>369</v>
      </c>
      <c r="E12" t="s">
        <v>409</v>
      </c>
      <c r="F12" t="s">
        <v>478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0.94211999999999996</v>
      </c>
      <c r="J12" s="15">
        <f>E12/$C12*Sheet9!$C12</f>
        <v>1.88425</v>
      </c>
      <c r="K12" s="15">
        <f>F12/$C12*Sheet9!$C12</f>
        <v>0.80752999999999997</v>
      </c>
    </row>
    <row r="13" spans="1:11" x14ac:dyDescent="0.4">
      <c r="A13" t="s">
        <v>24</v>
      </c>
      <c r="B13" t="s">
        <v>25</v>
      </c>
      <c r="C13" t="s">
        <v>186</v>
      </c>
      <c r="D13" t="s">
        <v>490</v>
      </c>
      <c r="E13" t="s">
        <v>372</v>
      </c>
      <c r="F13" t="s">
        <v>411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1.48048</v>
      </c>
      <c r="J13" s="15">
        <f>E13/$C13*Sheet9!$C13</f>
        <v>1.4997100000000001</v>
      </c>
      <c r="K13" s="15">
        <f>F13/$C13*Sheet9!$C13</f>
        <v>1.2497499999999999</v>
      </c>
    </row>
    <row r="14" spans="1:11" x14ac:dyDescent="0.4">
      <c r="A14" t="s">
        <v>26</v>
      </c>
      <c r="B14" t="s">
        <v>27</v>
      </c>
      <c r="C14" t="s">
        <v>187</v>
      </c>
      <c r="D14" t="s">
        <v>369</v>
      </c>
      <c r="E14" t="s">
        <v>237</v>
      </c>
      <c r="F14" t="s">
        <v>241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0.94211999999999996</v>
      </c>
      <c r="J14" s="15">
        <f>E14/$C14*Sheet9!$C14</f>
        <v>2.3649200000000001</v>
      </c>
      <c r="K14" s="15">
        <f>F14/$C14*Sheet9!$C14</f>
        <v>1.40357</v>
      </c>
    </row>
    <row r="15" spans="1:11" x14ac:dyDescent="0.4">
      <c r="A15" t="s">
        <v>28</v>
      </c>
      <c r="B15" t="s">
        <v>13</v>
      </c>
      <c r="C15" t="s">
        <v>188</v>
      </c>
      <c r="D15" t="s">
        <v>489</v>
      </c>
      <c r="E15" t="s">
        <v>491</v>
      </c>
      <c r="F15" t="s">
        <v>252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1.03826</v>
      </c>
      <c r="J15" s="15">
        <f>E15/$C15*Sheet9!$C15</f>
        <v>2.8455999999999997</v>
      </c>
      <c r="K15" s="15">
        <f>F15/$C15*Sheet9!$C15</f>
        <v>1.9996100000000001</v>
      </c>
    </row>
    <row r="16" spans="1:11" x14ac:dyDescent="0.4">
      <c r="A16" t="s">
        <v>29</v>
      </c>
      <c r="B16" t="s">
        <v>30</v>
      </c>
      <c r="C16" t="s">
        <v>189</v>
      </c>
      <c r="D16" t="s">
        <v>119</v>
      </c>
      <c r="E16" t="s">
        <v>492</v>
      </c>
      <c r="F16" t="s">
        <v>117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0.82676000000000005</v>
      </c>
      <c r="J16" s="15">
        <f>E16/$C16*Sheet9!$C16</f>
        <v>2.9417399999999998</v>
      </c>
      <c r="K16" s="15">
        <f>F16/$C16*Sheet9!$C16</f>
        <v>1.0190300000000001</v>
      </c>
    </row>
    <row r="17" spans="1:11" x14ac:dyDescent="0.4">
      <c r="A17" t="s">
        <v>31</v>
      </c>
      <c r="B17" t="s">
        <v>32</v>
      </c>
      <c r="C17" t="s">
        <v>190</v>
      </c>
      <c r="D17" t="s">
        <v>121</v>
      </c>
      <c r="E17" t="s">
        <v>237</v>
      </c>
      <c r="F17" t="s">
        <v>493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0.76907999999999999</v>
      </c>
      <c r="J17" s="15">
        <f>E17/$C17*Sheet9!$C17</f>
        <v>2.3649200000000001</v>
      </c>
      <c r="K17" s="15">
        <f>F17/$C17*Sheet9!$C17</f>
        <v>1.3843399999999999</v>
      </c>
    </row>
    <row r="18" spans="1:11" x14ac:dyDescent="0.4">
      <c r="A18" t="s">
        <v>33</v>
      </c>
      <c r="B18" t="s">
        <v>34</v>
      </c>
      <c r="C18" t="s">
        <v>191</v>
      </c>
      <c r="D18" t="s">
        <v>369</v>
      </c>
      <c r="E18" t="s">
        <v>488</v>
      </c>
      <c r="F18" t="s">
        <v>365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0.94212000000000007</v>
      </c>
      <c r="J18" s="15">
        <f>E18/$C18*Sheet9!$C18</f>
        <v>2.2111100000000001</v>
      </c>
      <c r="K18" s="15">
        <f>F18/$C18*Sheet9!$C18</f>
        <v>1.0959399999999999</v>
      </c>
    </row>
    <row r="19" spans="1:11" x14ac:dyDescent="0.4">
      <c r="A19" t="s">
        <v>35</v>
      </c>
      <c r="B19" t="s">
        <v>36</v>
      </c>
      <c r="C19" t="s">
        <v>192</v>
      </c>
      <c r="D19" t="s">
        <v>123</v>
      </c>
      <c r="E19" t="s">
        <v>494</v>
      </c>
      <c r="F19" t="s">
        <v>495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0.98058000000000001</v>
      </c>
      <c r="J19" s="15">
        <f>E19/$C19*Sheet9!$C19</f>
        <v>7.7100499999999998</v>
      </c>
      <c r="K19" s="15">
        <f>F19/$C19*Sheet9!$C19</f>
        <v>1.2882100000000001</v>
      </c>
    </row>
    <row r="20" spans="1:11" x14ac:dyDescent="0.4">
      <c r="A20" t="s">
        <v>37</v>
      </c>
      <c r="B20" t="s">
        <v>38</v>
      </c>
      <c r="C20" t="s">
        <v>193</v>
      </c>
      <c r="D20" t="s">
        <v>366</v>
      </c>
      <c r="E20" t="s">
        <v>496</v>
      </c>
      <c r="F20" t="s">
        <v>117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1.0767100000000001</v>
      </c>
      <c r="J20" s="15">
        <f>E20/$C20*Sheet9!$C20</f>
        <v>2.7494700000000001</v>
      </c>
      <c r="K20" s="15">
        <f>F20/$C20*Sheet9!$C20</f>
        <v>1.0190300000000001</v>
      </c>
    </row>
    <row r="21" spans="1:11" x14ac:dyDescent="0.4">
      <c r="A21" t="s">
        <v>39</v>
      </c>
      <c r="B21" t="s">
        <v>40</v>
      </c>
      <c r="C21" t="s">
        <v>194</v>
      </c>
      <c r="D21" t="s">
        <v>301</v>
      </c>
      <c r="E21" t="s">
        <v>497</v>
      </c>
      <c r="F21" t="s">
        <v>498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0.92288999999999999</v>
      </c>
      <c r="J21" s="15">
        <f>E21/$C21*Sheet9!$C21</f>
        <v>2.9225099999999999</v>
      </c>
      <c r="K21" s="15">
        <f>F21/$C21*Sheet9!$C21</f>
        <v>1.11517</v>
      </c>
    </row>
    <row r="22" spans="1:11" x14ac:dyDescent="0.4">
      <c r="A22" t="s">
        <v>41</v>
      </c>
      <c r="B22" t="s">
        <v>42</v>
      </c>
      <c r="C22" t="s">
        <v>195</v>
      </c>
      <c r="D22" t="s">
        <v>479</v>
      </c>
      <c r="E22" t="s">
        <v>499</v>
      </c>
      <c r="F22" t="s">
        <v>297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1.05748</v>
      </c>
      <c r="J22" s="15">
        <f>E22/$C22*Sheet9!$C22</f>
        <v>5.8834799999999996</v>
      </c>
      <c r="K22" s="15">
        <f>F22/$C22*Sheet9!$C22</f>
        <v>1.1536200000000001</v>
      </c>
    </row>
    <row r="23" spans="1:11" x14ac:dyDescent="0.4">
      <c r="A23" t="s">
        <v>43</v>
      </c>
      <c r="B23" t="s">
        <v>44</v>
      </c>
      <c r="C23" t="s">
        <v>196</v>
      </c>
      <c r="D23" t="s">
        <v>369</v>
      </c>
      <c r="E23" t="s">
        <v>500</v>
      </c>
      <c r="F23" t="s">
        <v>501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0.94212000000000007</v>
      </c>
      <c r="J23" s="15">
        <f>E23/$C23*Sheet9!$C23</f>
        <v>3.4031899999999999</v>
      </c>
      <c r="K23" s="15">
        <f>F23/$C23*Sheet9!$C23</f>
        <v>1.4228000000000001</v>
      </c>
    </row>
    <row r="24" spans="1:11" x14ac:dyDescent="0.4">
      <c r="A24" t="s">
        <v>45</v>
      </c>
      <c r="B24" t="s">
        <v>46</v>
      </c>
      <c r="C24" t="s">
        <v>197</v>
      </c>
      <c r="D24" t="s">
        <v>380</v>
      </c>
      <c r="E24" t="s">
        <v>395</v>
      </c>
      <c r="F24" t="s">
        <v>487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0.86521000000000003</v>
      </c>
      <c r="J24" s="15">
        <f>E24/$C24*Sheet9!$C24</f>
        <v>3.92232</v>
      </c>
      <c r="K24" s="15">
        <f>F24/$C24*Sheet9!$C24</f>
        <v>1.8650199999999999</v>
      </c>
    </row>
    <row r="25" spans="1:11" x14ac:dyDescent="0.4">
      <c r="A25" t="s">
        <v>47</v>
      </c>
      <c r="B25" t="s">
        <v>48</v>
      </c>
      <c r="C25" t="s">
        <v>198</v>
      </c>
      <c r="D25" t="s">
        <v>301</v>
      </c>
      <c r="E25" t="s">
        <v>392</v>
      </c>
      <c r="F25" t="s">
        <v>484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0.92288999999999999</v>
      </c>
      <c r="J25" s="15">
        <f>E25/$C25*Sheet9!$C25</f>
        <v>2.7879200000000002</v>
      </c>
      <c r="K25" s="15">
        <f>F25/$C25*Sheet9!$C25</f>
        <v>1.26898</v>
      </c>
    </row>
    <row r="26" spans="1:11" x14ac:dyDescent="0.4">
      <c r="A26" t="s">
        <v>49</v>
      </c>
      <c r="B26" t="s">
        <v>50</v>
      </c>
      <c r="C26" t="s">
        <v>199</v>
      </c>
      <c r="D26" t="s">
        <v>498</v>
      </c>
      <c r="E26" t="s">
        <v>408</v>
      </c>
      <c r="F26" t="s">
        <v>367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1.11517</v>
      </c>
      <c r="J26" s="15">
        <f>E26/$C26*Sheet9!$C26</f>
        <v>2.3072400000000002</v>
      </c>
      <c r="K26" s="15">
        <f>F26/$C26*Sheet9!$C26</f>
        <v>1.13439</v>
      </c>
    </row>
    <row r="27" spans="1:11" x14ac:dyDescent="0.4">
      <c r="A27" t="s">
        <v>51</v>
      </c>
      <c r="B27" t="s">
        <v>52</v>
      </c>
      <c r="C27" t="s">
        <v>200</v>
      </c>
      <c r="D27" t="s">
        <v>119</v>
      </c>
      <c r="E27" t="s">
        <v>361</v>
      </c>
      <c r="F27" t="s">
        <v>115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0.82676000000000005</v>
      </c>
      <c r="J27" s="15">
        <f>E27/$C27*Sheet9!$C27</f>
        <v>2.38415</v>
      </c>
      <c r="K27" s="15">
        <f>F27/$C27*Sheet9!$C27</f>
        <v>1.19207</v>
      </c>
    </row>
    <row r="28" spans="1:11" x14ac:dyDescent="0.4">
      <c r="A28" t="s">
        <v>53</v>
      </c>
      <c r="B28" t="s">
        <v>13</v>
      </c>
      <c r="C28" t="s">
        <v>201</v>
      </c>
      <c r="D28" t="s">
        <v>255</v>
      </c>
      <c r="E28" t="s">
        <v>292</v>
      </c>
      <c r="F28" t="s">
        <v>502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1.1728499999999999</v>
      </c>
      <c r="J28" s="15">
        <f>E28/$C28*Sheet9!$C28</f>
        <v>3.4224100000000002</v>
      </c>
      <c r="K28" s="15">
        <f>F28/$C28*Sheet9!$C28</f>
        <v>2.23034</v>
      </c>
    </row>
    <row r="29" spans="1:11" x14ac:dyDescent="0.4">
      <c r="A29" t="s">
        <v>54</v>
      </c>
      <c r="B29" t="s">
        <v>55</v>
      </c>
      <c r="C29" t="s">
        <v>202</v>
      </c>
      <c r="D29" t="s">
        <v>498</v>
      </c>
      <c r="E29" t="s">
        <v>269</v>
      </c>
      <c r="F29" t="s">
        <v>503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1.11517</v>
      </c>
      <c r="J29" s="15">
        <f>E29/$C29*Sheet9!$C29</f>
        <v>3.2685999999999997</v>
      </c>
      <c r="K29" s="15">
        <f>F29/$C29*Sheet9!$C29</f>
        <v>2.01884</v>
      </c>
    </row>
    <row r="30" spans="1:11" x14ac:dyDescent="0.4">
      <c r="A30" t="s">
        <v>56</v>
      </c>
      <c r="B30" t="s">
        <v>57</v>
      </c>
      <c r="C30" t="s">
        <v>203</v>
      </c>
      <c r="D30" t="s">
        <v>255</v>
      </c>
      <c r="E30" t="s">
        <v>504</v>
      </c>
      <c r="F30" t="s">
        <v>505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1.1728499999999999</v>
      </c>
      <c r="J30" s="15">
        <f>E30/$C30*Sheet9!$C30</f>
        <v>8.5945</v>
      </c>
      <c r="K30" s="15">
        <f>F30/$C30*Sheet9!$C30</f>
        <v>2.8263699999999998</v>
      </c>
    </row>
    <row r="31" spans="1:11" x14ac:dyDescent="0.4">
      <c r="A31" t="s">
        <v>58</v>
      </c>
      <c r="B31" t="s">
        <v>59</v>
      </c>
      <c r="C31" t="s">
        <v>204</v>
      </c>
      <c r="D31" t="s">
        <v>472</v>
      </c>
      <c r="E31" t="s">
        <v>506</v>
      </c>
      <c r="F31" t="s">
        <v>276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1.3074399999999999</v>
      </c>
      <c r="J31" s="15">
        <f>E31/$C31*Sheet9!$C31</f>
        <v>8.1907300000000003</v>
      </c>
      <c r="K31" s="15">
        <f>F31/$C31*Sheet9!$C31</f>
        <v>4.2107200000000002</v>
      </c>
    </row>
    <row r="32" spans="1:11" x14ac:dyDescent="0.4">
      <c r="A32" t="s">
        <v>60</v>
      </c>
      <c r="B32" t="s">
        <v>61</v>
      </c>
      <c r="C32" t="s">
        <v>205</v>
      </c>
      <c r="D32" t="s">
        <v>256</v>
      </c>
      <c r="E32" t="s">
        <v>506</v>
      </c>
      <c r="F32" t="s">
        <v>507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1.34589</v>
      </c>
      <c r="J32" s="15">
        <f>E32/$C32*Sheet9!$C32</f>
        <v>8.1907300000000003</v>
      </c>
      <c r="K32" s="15">
        <f>F32/$C32*Sheet9!$C32</f>
        <v>3.7685</v>
      </c>
    </row>
    <row r="33" spans="1:11" x14ac:dyDescent="0.4">
      <c r="A33" t="s">
        <v>62</v>
      </c>
      <c r="B33" t="s">
        <v>63</v>
      </c>
      <c r="C33" t="s">
        <v>206</v>
      </c>
      <c r="D33" t="s">
        <v>411</v>
      </c>
      <c r="E33" t="s">
        <v>508</v>
      </c>
      <c r="F33" t="s">
        <v>272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1.2497499999999999</v>
      </c>
      <c r="J33" s="15">
        <f>E33/$C33*Sheet9!$C33</f>
        <v>9.5366199999999992</v>
      </c>
      <c r="K33" s="15">
        <f>F33/$C33*Sheet9!$C33</f>
        <v>3.1916900000000004</v>
      </c>
    </row>
    <row r="34" spans="1:11" x14ac:dyDescent="0.4">
      <c r="A34" t="s">
        <v>64</v>
      </c>
      <c r="B34" t="s">
        <v>65</v>
      </c>
      <c r="C34" t="s">
        <v>207</v>
      </c>
      <c r="D34" t="s">
        <v>254</v>
      </c>
      <c r="E34" t="s">
        <v>509</v>
      </c>
      <c r="F34" t="s">
        <v>390</v>
      </c>
      <c r="G34" s="15">
        <f>B34/$C34*Sheet9!$C34</f>
        <v>15.70851</v>
      </c>
      <c r="H34" s="15">
        <f>C34/$C34*Sheet9!$C34</f>
        <v>100</v>
      </c>
      <c r="I34" s="15">
        <f>D34/$C34*Sheet9!$C34</f>
        <v>1.4420299999999999</v>
      </c>
      <c r="J34" s="15">
        <f>E34/$C34*Sheet9!$C34</f>
        <v>10.42107</v>
      </c>
      <c r="K34" s="15">
        <f>F34/$C34*Sheet9!$C34</f>
        <v>3.5569999999999999</v>
      </c>
    </row>
    <row r="35" spans="1:11" x14ac:dyDescent="0.4">
      <c r="A35" t="s">
        <v>66</v>
      </c>
      <c r="B35" t="s">
        <v>67</v>
      </c>
      <c r="C35" t="s">
        <v>208</v>
      </c>
      <c r="D35" t="s">
        <v>510</v>
      </c>
      <c r="E35" t="s">
        <v>511</v>
      </c>
      <c r="F35" t="s">
        <v>295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1.5573900000000001</v>
      </c>
      <c r="J35" s="15">
        <f>E35/$C35*Sheet9!$C35</f>
        <v>11.74774</v>
      </c>
      <c r="K35" s="15">
        <f>F35/$C35*Sheet9!$C35</f>
        <v>2.59565</v>
      </c>
    </row>
    <row r="36" spans="1:11" x14ac:dyDescent="0.4">
      <c r="A36" t="s">
        <v>68</v>
      </c>
      <c r="B36" t="s">
        <v>69</v>
      </c>
      <c r="C36" t="s">
        <v>209</v>
      </c>
      <c r="D36" t="s">
        <v>255</v>
      </c>
      <c r="E36" t="s">
        <v>512</v>
      </c>
      <c r="F36" t="s">
        <v>513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1.1728499999999999</v>
      </c>
      <c r="J36" s="15">
        <f>E36/$C36*Sheet9!$C36</f>
        <v>9.3251200000000001</v>
      </c>
      <c r="K36" s="15">
        <f>F36/$C36*Sheet9!$C36</f>
        <v>2.1534300000000002</v>
      </c>
    </row>
    <row r="37" spans="1:11" x14ac:dyDescent="0.4">
      <c r="A37" t="s">
        <v>70</v>
      </c>
      <c r="B37" t="s">
        <v>71</v>
      </c>
      <c r="C37" t="s">
        <v>210</v>
      </c>
      <c r="D37" t="s">
        <v>297</v>
      </c>
      <c r="E37" t="s">
        <v>469</v>
      </c>
      <c r="F37" t="s">
        <v>109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1.1536200000000001</v>
      </c>
      <c r="J37" s="15">
        <f>E37/$C37*Sheet9!$C37</f>
        <v>4.3837700000000002</v>
      </c>
      <c r="K37" s="15">
        <f>F37/$C37*Sheet9!$C37</f>
        <v>3.13401</v>
      </c>
    </row>
    <row r="38" spans="1:11" x14ac:dyDescent="0.4">
      <c r="A38" t="s">
        <v>72</v>
      </c>
      <c r="B38" t="s">
        <v>73</v>
      </c>
      <c r="C38" t="s">
        <v>211</v>
      </c>
      <c r="D38" t="s">
        <v>297</v>
      </c>
      <c r="E38" t="s">
        <v>514</v>
      </c>
      <c r="F38" t="s">
        <v>239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1.1536200000000001</v>
      </c>
      <c r="J38" s="15">
        <f>E38/$C38*Sheet9!$C38</f>
        <v>3.4608699999999999</v>
      </c>
      <c r="K38" s="15">
        <f>F38/$C38*Sheet9!$C38</f>
        <v>1.96116</v>
      </c>
    </row>
    <row r="39" spans="1:11" x14ac:dyDescent="0.4">
      <c r="A39" t="s">
        <v>74</v>
      </c>
      <c r="B39" t="s">
        <v>75</v>
      </c>
      <c r="C39" t="s">
        <v>212</v>
      </c>
      <c r="D39" t="s">
        <v>115</v>
      </c>
      <c r="E39" t="s">
        <v>515</v>
      </c>
      <c r="F39" t="s">
        <v>409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1.19207</v>
      </c>
      <c r="J39" s="15">
        <f>E39/$C39*Sheet9!$C39</f>
        <v>3.1532300000000002</v>
      </c>
      <c r="K39" s="15">
        <f>F39/$C39*Sheet9!$C39</f>
        <v>1.8842499999999998</v>
      </c>
    </row>
    <row r="40" spans="1:11" x14ac:dyDescent="0.4">
      <c r="A40" t="s">
        <v>76</v>
      </c>
      <c r="B40" t="s">
        <v>77</v>
      </c>
      <c r="C40" t="s">
        <v>213</v>
      </c>
      <c r="D40" t="s">
        <v>366</v>
      </c>
      <c r="E40" t="s">
        <v>268</v>
      </c>
      <c r="F40" t="s">
        <v>262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1.0767100000000001</v>
      </c>
      <c r="J40" s="15">
        <f>E40/$C40*Sheet9!$C40</f>
        <v>2.86483</v>
      </c>
      <c r="K40" s="15">
        <f>F40/$C40*Sheet9!$C40</f>
        <v>2.1918799999999998</v>
      </c>
    </row>
    <row r="41" spans="1:11" x14ac:dyDescent="0.4">
      <c r="A41" t="s">
        <v>78</v>
      </c>
      <c r="B41" t="s">
        <v>79</v>
      </c>
      <c r="C41" t="s">
        <v>214</v>
      </c>
      <c r="D41" t="s">
        <v>238</v>
      </c>
      <c r="E41" t="s">
        <v>516</v>
      </c>
      <c r="F41" t="s">
        <v>279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1.2113</v>
      </c>
      <c r="J41" s="15">
        <f>E41/$C41*Sheet9!$C41</f>
        <v>3.8261799999999999</v>
      </c>
      <c r="K41" s="15">
        <f>F41/$C41*Sheet9!$C41</f>
        <v>2.5187400000000002</v>
      </c>
    </row>
    <row r="42" spans="1:11" x14ac:dyDescent="0.4">
      <c r="A42" t="s">
        <v>80</v>
      </c>
      <c r="B42" t="s">
        <v>81</v>
      </c>
      <c r="C42" t="s">
        <v>215</v>
      </c>
      <c r="D42" t="s">
        <v>365</v>
      </c>
      <c r="E42" t="s">
        <v>517</v>
      </c>
      <c r="F42" t="s">
        <v>518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1.0959399999999999</v>
      </c>
      <c r="J42" s="15">
        <f>E42/$C42*Sheet9!$C42</f>
        <v>3.9607700000000001</v>
      </c>
      <c r="K42" s="15">
        <f>F42/$C42*Sheet9!$C42</f>
        <v>2.6341000000000001</v>
      </c>
    </row>
    <row r="43" spans="1:11" x14ac:dyDescent="0.4">
      <c r="A43" t="s">
        <v>82</v>
      </c>
      <c r="B43" t="s">
        <v>83</v>
      </c>
      <c r="C43" t="s">
        <v>216</v>
      </c>
      <c r="D43" t="s">
        <v>239</v>
      </c>
      <c r="E43" t="s">
        <v>386</v>
      </c>
      <c r="F43" t="s">
        <v>513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1.9611599999999998</v>
      </c>
      <c r="J43" s="15">
        <f>E43/$C43*Sheet9!$C43</f>
        <v>3.5377800000000001</v>
      </c>
      <c r="K43" s="15">
        <f>F43/$C43*Sheet9!$C43</f>
        <v>2.1534300000000002</v>
      </c>
    </row>
    <row r="44" spans="1:11" x14ac:dyDescent="0.4">
      <c r="A44" t="s">
        <v>84</v>
      </c>
      <c r="B44" t="s">
        <v>85</v>
      </c>
      <c r="C44" t="s">
        <v>217</v>
      </c>
      <c r="D44" t="s">
        <v>483</v>
      </c>
      <c r="E44" t="s">
        <v>505</v>
      </c>
      <c r="F44" t="s">
        <v>475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0.74985000000000002</v>
      </c>
      <c r="J44" s="15">
        <f>E44/$C44*Sheet9!$C44</f>
        <v>2.8263700000000003</v>
      </c>
      <c r="K44" s="15">
        <f>F44/$C44*Sheet9!$C44</f>
        <v>2.17265</v>
      </c>
    </row>
    <row r="45" spans="1:11" x14ac:dyDescent="0.4">
      <c r="A45" t="s">
        <v>86</v>
      </c>
      <c r="B45" t="s">
        <v>87</v>
      </c>
      <c r="C45" t="s">
        <v>218</v>
      </c>
      <c r="D45" t="s">
        <v>297</v>
      </c>
      <c r="E45" t="s">
        <v>519</v>
      </c>
      <c r="F45" t="s">
        <v>240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1.1536200000000001</v>
      </c>
      <c r="J45" s="15">
        <f>E45/$C45*Sheet9!$C45</f>
        <v>2.7302399999999998</v>
      </c>
      <c r="K45" s="15">
        <f>F45/$C45*Sheet9!$C45</f>
        <v>1.98038</v>
      </c>
    </row>
    <row r="46" spans="1:11" x14ac:dyDescent="0.4">
      <c r="A46" t="s">
        <v>88</v>
      </c>
      <c r="B46" t="s">
        <v>89</v>
      </c>
      <c r="C46" t="s">
        <v>219</v>
      </c>
      <c r="D46" t="s">
        <v>498</v>
      </c>
      <c r="E46" t="s">
        <v>520</v>
      </c>
      <c r="F46" t="s">
        <v>488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1.11517</v>
      </c>
      <c r="J46" s="15">
        <f>E46/$C46*Sheet9!$C46</f>
        <v>2.4995099999999999</v>
      </c>
      <c r="K46" s="15">
        <f>F46/$C46*Sheet9!$C46</f>
        <v>2.2111100000000001</v>
      </c>
    </row>
    <row r="47" spans="1:11" x14ac:dyDescent="0.4">
      <c r="A47" t="s">
        <v>90</v>
      </c>
      <c r="B47" t="s">
        <v>91</v>
      </c>
      <c r="C47" t="s">
        <v>220</v>
      </c>
      <c r="D47" t="s">
        <v>411</v>
      </c>
      <c r="E47" t="s">
        <v>521</v>
      </c>
      <c r="F47" t="s">
        <v>374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1.2497499999999999</v>
      </c>
      <c r="J47" s="15">
        <f>E47/$C47*Sheet9!$C47</f>
        <v>2.0765199999999999</v>
      </c>
      <c r="K47" s="15">
        <f>F47/$C47*Sheet9!$C47</f>
        <v>1.53816</v>
      </c>
    </row>
    <row r="48" spans="1:11" x14ac:dyDescent="0.4">
      <c r="A48" t="s">
        <v>92</v>
      </c>
      <c r="B48" t="s">
        <v>93</v>
      </c>
      <c r="C48" t="s">
        <v>221</v>
      </c>
      <c r="D48" t="s">
        <v>366</v>
      </c>
      <c r="E48" t="s">
        <v>388</v>
      </c>
      <c r="F48" t="s">
        <v>240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1.0767100000000001</v>
      </c>
      <c r="J48" s="15">
        <f>E48/$C48*Sheet9!$C48</f>
        <v>2.4802900000000001</v>
      </c>
      <c r="K48" s="15">
        <f>F48/$C48*Sheet9!$C48</f>
        <v>1.9803800000000003</v>
      </c>
    </row>
    <row r="49" spans="1:11" x14ac:dyDescent="0.4">
      <c r="A49" t="s">
        <v>94</v>
      </c>
      <c r="B49" t="s">
        <v>95</v>
      </c>
      <c r="C49" t="s">
        <v>222</v>
      </c>
      <c r="D49" t="s">
        <v>411</v>
      </c>
      <c r="E49" t="s">
        <v>520</v>
      </c>
      <c r="F49" t="s">
        <v>522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1.2497499999999999</v>
      </c>
      <c r="J49" s="15">
        <f>E49/$C49*Sheet9!$C49</f>
        <v>2.4995099999999999</v>
      </c>
      <c r="K49" s="15">
        <f>F49/$C49*Sheet9!$C49</f>
        <v>1.8073399999999999</v>
      </c>
    </row>
    <row r="50" spans="1:11" x14ac:dyDescent="0.4">
      <c r="A50" t="s">
        <v>96</v>
      </c>
      <c r="B50" t="s">
        <v>97</v>
      </c>
      <c r="C50" t="s">
        <v>223</v>
      </c>
      <c r="D50" t="s">
        <v>123</v>
      </c>
      <c r="E50" t="s">
        <v>237</v>
      </c>
      <c r="F50" t="s">
        <v>523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0.9805799999999999</v>
      </c>
      <c r="J50" s="15">
        <f>E50/$C50*Sheet9!$C50</f>
        <v>2.3649200000000001</v>
      </c>
      <c r="K50" s="15">
        <f>F50/$C50*Sheet9!$C50</f>
        <v>1.7304299999999999</v>
      </c>
    </row>
    <row r="51" spans="1:11" x14ac:dyDescent="0.4">
      <c r="A51" t="s">
        <v>98</v>
      </c>
      <c r="B51" t="s">
        <v>99</v>
      </c>
      <c r="C51" t="s">
        <v>224</v>
      </c>
      <c r="D51" t="s">
        <v>524</v>
      </c>
      <c r="E51" t="s">
        <v>364</v>
      </c>
      <c r="F51" t="s">
        <v>255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0.71140000000000003</v>
      </c>
      <c r="J51" s="15">
        <f>E51/$C51*Sheet9!$C51</f>
        <v>1.6343000000000003</v>
      </c>
      <c r="K51" s="15">
        <f>F51/$C51*Sheet9!$C51</f>
        <v>1.1728499999999999</v>
      </c>
    </row>
    <row r="52" spans="1:11" x14ac:dyDescent="0.4">
      <c r="A52" t="s">
        <v>100</v>
      </c>
      <c r="B52" t="s">
        <v>101</v>
      </c>
      <c r="C52" t="s">
        <v>225</v>
      </c>
      <c r="D52" t="s">
        <v>376</v>
      </c>
      <c r="E52" t="s">
        <v>521</v>
      </c>
      <c r="F52" t="s">
        <v>301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0.63449</v>
      </c>
      <c r="J52" s="15">
        <f>E52/$C52*Sheet9!$C52</f>
        <v>2.0765199999999999</v>
      </c>
      <c r="K52" s="15">
        <f>F52/$C52*Sheet9!$C52</f>
        <v>0.9228900000000001</v>
      </c>
    </row>
    <row r="53" spans="1:11" x14ac:dyDescent="0.4">
      <c r="A53" t="s">
        <v>102</v>
      </c>
      <c r="B53" t="s">
        <v>103</v>
      </c>
      <c r="C53" t="s">
        <v>226</v>
      </c>
      <c r="D53" t="s">
        <v>121</v>
      </c>
      <c r="E53" t="s">
        <v>510</v>
      </c>
      <c r="F53" t="s">
        <v>524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0.76907999999999999</v>
      </c>
      <c r="J53" s="15">
        <f>E53/$C53*Sheet9!$C53</f>
        <v>1.5573900000000001</v>
      </c>
      <c r="K53" s="15">
        <f>F53/$C53*Sheet9!$C53</f>
        <v>0.71140000000000003</v>
      </c>
    </row>
    <row r="54" spans="1:11" x14ac:dyDescent="0.4">
      <c r="A54" t="s">
        <v>104</v>
      </c>
      <c r="B54" t="s">
        <v>105</v>
      </c>
      <c r="C54" t="s">
        <v>227</v>
      </c>
      <c r="D54" t="s">
        <v>370</v>
      </c>
      <c r="E54" t="s">
        <v>255</v>
      </c>
      <c r="F54" t="s">
        <v>525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0.96135000000000015</v>
      </c>
      <c r="J54" s="15">
        <f>E54/$C54*Sheet9!$C54</f>
        <v>1.1728499999999999</v>
      </c>
      <c r="K54" s="15">
        <f>F54/$C54*Sheet9!$C54</f>
        <v>0.55757999999999996</v>
      </c>
    </row>
    <row r="55" spans="1:11" x14ac:dyDescent="0.4">
      <c r="A55" t="s">
        <v>106</v>
      </c>
      <c r="B55" t="s">
        <v>107</v>
      </c>
      <c r="C55" t="s">
        <v>228</v>
      </c>
      <c r="D55" t="s">
        <v>300</v>
      </c>
      <c r="E55" t="s">
        <v>501</v>
      </c>
      <c r="F55" t="s">
        <v>302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0.73062000000000005</v>
      </c>
      <c r="J55" s="15">
        <f>E55/$C55*Sheet9!$C55</f>
        <v>1.4228000000000001</v>
      </c>
      <c r="K55" s="15">
        <f>F55/$C55*Sheet9!$C55</f>
        <v>0.61526000000000003</v>
      </c>
    </row>
    <row r="56" spans="1:11" x14ac:dyDescent="0.4">
      <c r="A56" t="s">
        <v>108</v>
      </c>
      <c r="B56" t="s">
        <v>109</v>
      </c>
      <c r="C56" t="s">
        <v>229</v>
      </c>
      <c r="D56" t="s">
        <v>254</v>
      </c>
      <c r="E56" t="s">
        <v>296</v>
      </c>
      <c r="F56" t="s">
        <v>121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1.4420299999999999</v>
      </c>
      <c r="J56" s="15">
        <f>E56/$C56*Sheet9!$C56</f>
        <v>1.61507</v>
      </c>
      <c r="K56" s="15">
        <f>F56/$C56*Sheet9!$C56</f>
        <v>0.76907999999999999</v>
      </c>
    </row>
    <row r="57" spans="1:11" x14ac:dyDescent="0.4">
      <c r="A57" t="s">
        <v>110</v>
      </c>
      <c r="B57" t="s">
        <v>111</v>
      </c>
      <c r="C57" t="s">
        <v>229</v>
      </c>
      <c r="D57" t="s">
        <v>123</v>
      </c>
      <c r="E57" t="s">
        <v>113</v>
      </c>
      <c r="F57" t="s">
        <v>298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0.98058000000000001</v>
      </c>
      <c r="J57" s="15">
        <f>E57/$C57*Sheet9!$C57</f>
        <v>1.8457899999999998</v>
      </c>
      <c r="K57" s="15">
        <f>F57/$C57*Sheet9!$C57</f>
        <v>0.90366999999999997</v>
      </c>
    </row>
    <row r="58" spans="1:11" x14ac:dyDescent="0.4">
      <c r="A58" t="s">
        <v>112</v>
      </c>
      <c r="B58" t="s">
        <v>113</v>
      </c>
      <c r="C58" t="s">
        <v>230</v>
      </c>
      <c r="D58" t="s">
        <v>379</v>
      </c>
      <c r="E58" t="s">
        <v>526</v>
      </c>
      <c r="F58" t="s">
        <v>478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0.65371999999999986</v>
      </c>
      <c r="J58" s="15">
        <f>E58/$C58*Sheet9!$C58</f>
        <v>1.4612499999999997</v>
      </c>
      <c r="K58" s="15">
        <f>F58/$C58*Sheet9!$C58</f>
        <v>0.80752999999999986</v>
      </c>
    </row>
    <row r="59" spans="1:11" x14ac:dyDescent="0.4">
      <c r="A59" t="s">
        <v>114</v>
      </c>
      <c r="B59" t="s">
        <v>115</v>
      </c>
      <c r="C59" t="s">
        <v>231</v>
      </c>
      <c r="D59" t="s">
        <v>478</v>
      </c>
      <c r="E59" t="s">
        <v>302</v>
      </c>
      <c r="F59" t="s">
        <v>135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0.80752999999999997</v>
      </c>
      <c r="J59" s="15">
        <f>E59/$C59*Sheet9!$C59</f>
        <v>0.61526000000000003</v>
      </c>
      <c r="K59" s="15">
        <f>F59/$C59*Sheet9!$C59</f>
        <v>0.32685999999999998</v>
      </c>
    </row>
    <row r="60" spans="1:11" x14ac:dyDescent="0.4">
      <c r="A60" t="s">
        <v>116</v>
      </c>
      <c r="B60" t="s">
        <v>117</v>
      </c>
      <c r="C60" t="s">
        <v>9</v>
      </c>
      <c r="D60" t="s">
        <v>525</v>
      </c>
      <c r="E60" t="s">
        <v>498</v>
      </c>
      <c r="F60" t="s">
        <v>155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0.55757999999999996</v>
      </c>
      <c r="J60" s="15">
        <f>E60/$C60*Sheet9!$C60</f>
        <v>1.11517</v>
      </c>
      <c r="K60" s="15">
        <f>F60/$C60*Sheet9!$C60</f>
        <v>0.36531000000000002</v>
      </c>
    </row>
    <row r="61" spans="1:11" x14ac:dyDescent="0.4">
      <c r="A61" t="s">
        <v>118</v>
      </c>
      <c r="B61" t="s">
        <v>119</v>
      </c>
      <c r="C61" t="s">
        <v>232</v>
      </c>
      <c r="D61" t="s">
        <v>524</v>
      </c>
      <c r="E61" t="s">
        <v>367</v>
      </c>
      <c r="F61" t="s">
        <v>376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0.71140000000000003</v>
      </c>
      <c r="J61" s="15">
        <f>E61/$C61*Sheet9!$C61</f>
        <v>1.13439</v>
      </c>
      <c r="K61" s="15">
        <f>F61/$C61*Sheet9!$C61</f>
        <v>0.63449</v>
      </c>
    </row>
    <row r="62" spans="1:11" x14ac:dyDescent="0.4">
      <c r="A62" t="s">
        <v>120</v>
      </c>
      <c r="B62" t="s">
        <v>121</v>
      </c>
      <c r="C62" t="s">
        <v>233</v>
      </c>
      <c r="D62" t="s">
        <v>125</v>
      </c>
      <c r="E62" t="s">
        <v>484</v>
      </c>
      <c r="F62" t="s">
        <v>151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0.59602999999999995</v>
      </c>
      <c r="J62" s="15">
        <f>E62/$C62*Sheet9!$C62</f>
        <v>1.26898</v>
      </c>
      <c r="K62" s="15">
        <f>F62/$C62*Sheet9!$C62</f>
        <v>0.44222</v>
      </c>
    </row>
    <row r="63" spans="1:11" x14ac:dyDescent="0.4">
      <c r="A63" t="s">
        <v>122</v>
      </c>
      <c r="B63" t="s">
        <v>123</v>
      </c>
      <c r="C63" t="s">
        <v>234</v>
      </c>
      <c r="D63" t="s">
        <v>483</v>
      </c>
      <c r="E63" t="s">
        <v>115</v>
      </c>
      <c r="F63" t="s">
        <v>527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0.74985000000000002</v>
      </c>
      <c r="J63" s="15">
        <f>E63/$C63*Sheet9!$C63</f>
        <v>1.19207</v>
      </c>
      <c r="K63" s="15">
        <f>F63/$C63*Sheet9!$C63</f>
        <v>0.57681000000000004</v>
      </c>
    </row>
    <row r="64" spans="1:11" x14ac:dyDescent="0.4">
      <c r="A64" t="s">
        <v>124</v>
      </c>
      <c r="B64" t="s">
        <v>125</v>
      </c>
      <c r="C64" t="s">
        <v>235</v>
      </c>
      <c r="D64" t="s">
        <v>121</v>
      </c>
      <c r="E64" t="s">
        <v>365</v>
      </c>
      <c r="F64" t="s">
        <v>377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0.76907999999999999</v>
      </c>
      <c r="J64" s="15">
        <f>E64/$C64*Sheet9!$C64</f>
        <v>1.0959399999999999</v>
      </c>
      <c r="K64" s="15">
        <f>F64/$C64*Sheet9!$C64</f>
        <v>0.67293999999999998</v>
      </c>
    </row>
    <row r="65" spans="1:11" x14ac:dyDescent="0.4">
      <c r="A65" t="s">
        <v>126</v>
      </c>
      <c r="B65" t="s">
        <v>119</v>
      </c>
      <c r="C65" t="s">
        <v>236</v>
      </c>
      <c r="D65" t="s">
        <v>151</v>
      </c>
      <c r="E65" t="s">
        <v>527</v>
      </c>
      <c r="F6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0.44222</v>
      </c>
      <c r="J65" s="15">
        <f>E65/$C65*Sheet9!$C65</f>
        <v>0.57681000000000004</v>
      </c>
      <c r="K65" s="15">
        <f>F65/$C65*Sheet9!$C65</f>
        <v>0</v>
      </c>
    </row>
    <row r="66" spans="1:11" x14ac:dyDescent="0.4">
      <c r="A66" t="s">
        <v>127</v>
      </c>
      <c r="B66" t="s">
        <v>128</v>
      </c>
      <c r="C66" t="s">
        <v>237</v>
      </c>
      <c r="D66" t="s">
        <v>377</v>
      </c>
      <c r="E66" t="s">
        <v>378</v>
      </c>
      <c r="F66" t="s">
        <v>159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0.67293999999999998</v>
      </c>
      <c r="J66" s="15">
        <f>E66/$C66*Sheet9!$C66</f>
        <v>0.48066999999999999</v>
      </c>
      <c r="K66" s="15">
        <f>F66/$C66*Sheet9!$C66</f>
        <v>0.11536</v>
      </c>
    </row>
    <row r="67" spans="1:11" x14ac:dyDescent="0.4">
      <c r="A67" t="s">
        <v>129</v>
      </c>
      <c r="B67" t="s">
        <v>130</v>
      </c>
      <c r="C67" t="s">
        <v>238</v>
      </c>
      <c r="D67" t="s">
        <v>128</v>
      </c>
      <c r="E67" t="s">
        <v>488</v>
      </c>
      <c r="F67" t="s">
        <v>141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0.51912999999999998</v>
      </c>
      <c r="J67" s="15">
        <f>E67/$C67*Sheet9!$C67</f>
        <v>2.2111100000000001</v>
      </c>
      <c r="K67" s="15">
        <f>F67/$C67*Sheet9!$C67</f>
        <v>0.13458000000000001</v>
      </c>
    </row>
    <row r="68" spans="1:11" x14ac:dyDescent="0.4">
      <c r="A68" t="s">
        <v>131</v>
      </c>
      <c r="B68" t="s">
        <v>130</v>
      </c>
      <c r="C68" t="s">
        <v>239</v>
      </c>
      <c r="D68" t="s">
        <v>378</v>
      </c>
      <c r="E68" t="s">
        <v>155</v>
      </c>
      <c r="F68" t="s">
        <v>139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0.48066999999999999</v>
      </c>
      <c r="J68" s="15">
        <f>E68/$C68*Sheet9!$C68</f>
        <v>0.36531000000000002</v>
      </c>
      <c r="K68" s="15">
        <f>F68/$C68*Sheet9!$C68</f>
        <v>0.15381</v>
      </c>
    </row>
    <row r="69" spans="1:11" x14ac:dyDescent="0.4">
      <c r="A69" t="s">
        <v>132</v>
      </c>
      <c r="B69" t="s">
        <v>133</v>
      </c>
      <c r="C69" t="s">
        <v>240</v>
      </c>
      <c r="D69" t="s">
        <v>155</v>
      </c>
      <c r="E69" t="s">
        <v>128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0.36531000000000002</v>
      </c>
      <c r="J69" s="15">
        <f>E69/$C69*Sheet9!$C69</f>
        <v>0.51912999999999998</v>
      </c>
      <c r="K69" s="15">
        <f>F69/$C69*Sheet9!$C69</f>
        <v>0</v>
      </c>
    </row>
    <row r="70" spans="1:11" x14ac:dyDescent="0.4">
      <c r="A70" t="s">
        <v>134</v>
      </c>
      <c r="B70" t="s">
        <v>135</v>
      </c>
      <c r="C70" t="s">
        <v>241</v>
      </c>
      <c r="D70" t="s">
        <v>524</v>
      </c>
      <c r="E70" t="s">
        <v>305</v>
      </c>
      <c r="F7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0.71140000000000003</v>
      </c>
      <c r="J70" s="15">
        <f>E70/$C70*Sheet9!$C70</f>
        <v>0.46144000000000002</v>
      </c>
      <c r="K70" s="15">
        <f>F70/$C70*Sheet9!$C70</f>
        <v>0</v>
      </c>
    </row>
    <row r="71" spans="1:11" x14ac:dyDescent="0.4">
      <c r="A71" t="s">
        <v>136</v>
      </c>
      <c r="B71" t="s">
        <v>137</v>
      </c>
      <c r="C71" t="s">
        <v>242</v>
      </c>
      <c r="D71" t="s">
        <v>377</v>
      </c>
      <c r="E71" t="s">
        <v>528</v>
      </c>
      <c r="F71" t="s">
        <v>145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0.67293999999999998</v>
      </c>
      <c r="J71" s="15">
        <f>E71/$C71*Sheet9!$C71</f>
        <v>0.7883</v>
      </c>
      <c r="K71" s="15">
        <f>F71/$C71*Sheet9!$C71</f>
        <v>0.24995000000000001</v>
      </c>
    </row>
    <row r="72" spans="1:11" x14ac:dyDescent="0.4">
      <c r="A72" t="s">
        <v>138</v>
      </c>
      <c r="B72" t="s">
        <v>139</v>
      </c>
      <c r="C72" t="s">
        <v>243</v>
      </c>
      <c r="D72" t="s">
        <v>151</v>
      </c>
      <c r="E72" t="s">
        <v>485</v>
      </c>
      <c r="F72" t="s">
        <v>159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0.44221999999999995</v>
      </c>
      <c r="J72" s="15">
        <f>E72/$C72*Sheet9!$C72</f>
        <v>1.2305299999999999</v>
      </c>
      <c r="K72" s="15">
        <f>F72/$C72*Sheet9!$C72</f>
        <v>0.11536</v>
      </c>
    </row>
    <row r="73" spans="1:11" x14ac:dyDescent="0.4">
      <c r="A73" t="s">
        <v>140</v>
      </c>
      <c r="B73" t="s">
        <v>141</v>
      </c>
      <c r="C73" t="s">
        <v>244</v>
      </c>
      <c r="D73" t="s">
        <v>135</v>
      </c>
      <c r="E73" t="s">
        <v>305</v>
      </c>
      <c r="F73" t="s">
        <v>161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0.32685999999999998</v>
      </c>
      <c r="J73" s="15">
        <f>E73/$C73*Sheet9!$C73</f>
        <v>0.46144000000000002</v>
      </c>
      <c r="K73" s="15">
        <f>F73/$C73*Sheet9!$C73</f>
        <v>0.19227</v>
      </c>
    </row>
    <row r="74" spans="1:11" x14ac:dyDescent="0.4">
      <c r="A74" t="s">
        <v>142</v>
      </c>
      <c r="B74" t="s">
        <v>143</v>
      </c>
      <c r="C74" t="s">
        <v>245</v>
      </c>
      <c r="D74" t="s">
        <v>149</v>
      </c>
      <c r="E74" t="s">
        <v>305</v>
      </c>
      <c r="F74" t="s">
        <v>167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0.30763000000000001</v>
      </c>
      <c r="J74" s="15">
        <f>E74/$C74*Sheet9!$C74</f>
        <v>0.46144000000000007</v>
      </c>
      <c r="K74" s="15">
        <f>F74/$C74*Sheet9!$C74</f>
        <v>9.6129999999999979E-2</v>
      </c>
    </row>
    <row r="75" spans="1:11" x14ac:dyDescent="0.4">
      <c r="A75" t="s">
        <v>144</v>
      </c>
      <c r="B75" t="s">
        <v>145</v>
      </c>
      <c r="C75" t="s">
        <v>246</v>
      </c>
      <c r="D75" t="s">
        <v>377</v>
      </c>
      <c r="E75" t="s">
        <v>371</v>
      </c>
      <c r="F75" t="s">
        <v>141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0.67293999999999998</v>
      </c>
      <c r="J75" s="15">
        <f>E75/$C75*Sheet9!$C75</f>
        <v>0.99980000000000013</v>
      </c>
      <c r="K75" s="15">
        <f>F75/$C75*Sheet9!$C75</f>
        <v>0.13458000000000001</v>
      </c>
    </row>
    <row r="76" spans="1:11" x14ac:dyDescent="0.4">
      <c r="A76" t="s">
        <v>146</v>
      </c>
      <c r="B76" t="s">
        <v>147</v>
      </c>
      <c r="C76" t="s">
        <v>247</v>
      </c>
      <c r="D76" t="s">
        <v>119</v>
      </c>
      <c r="E76" t="s">
        <v>364</v>
      </c>
      <c r="F76" t="s">
        <v>149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0.82676000000000005</v>
      </c>
      <c r="J76" s="15">
        <f>E76/$C76*Sheet9!$C76</f>
        <v>1.6343000000000001</v>
      </c>
      <c r="K76" s="15">
        <f>F76/$C76*Sheet9!$C76</f>
        <v>0.30763000000000001</v>
      </c>
    </row>
    <row r="77" spans="1:11" x14ac:dyDescent="0.4">
      <c r="A77" t="s">
        <v>148</v>
      </c>
      <c r="B77" t="s">
        <v>149</v>
      </c>
      <c r="C77" t="s">
        <v>248</v>
      </c>
      <c r="D77" t="s">
        <v>117</v>
      </c>
      <c r="E77" t="s">
        <v>121</v>
      </c>
      <c r="F77" t="s">
        <v>149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1.0190300000000001</v>
      </c>
      <c r="J77" s="15">
        <f>E77/$C77*Sheet9!$C77</f>
        <v>0.76907999999999999</v>
      </c>
      <c r="K77" s="15">
        <f>F77/$C77*Sheet9!$C77</f>
        <v>0.30763000000000001</v>
      </c>
    </row>
    <row r="78" spans="1:11" x14ac:dyDescent="0.4">
      <c r="A78" t="s">
        <v>150</v>
      </c>
      <c r="B78" t="s">
        <v>151</v>
      </c>
      <c r="C78" t="s">
        <v>249</v>
      </c>
      <c r="D78" t="s">
        <v>376</v>
      </c>
      <c r="E78" t="s">
        <v>375</v>
      </c>
      <c r="F78" t="s">
        <v>149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0.63449</v>
      </c>
      <c r="J78" s="15">
        <f>E78/$C78*Sheet9!$C78</f>
        <v>0.88444</v>
      </c>
      <c r="K78" s="15">
        <f>F78/$C78*Sheet9!$C78</f>
        <v>0.30763000000000001</v>
      </c>
    </row>
    <row r="79" spans="1:11" x14ac:dyDescent="0.4">
      <c r="A79" t="s">
        <v>152</v>
      </c>
      <c r="B79" t="s">
        <v>153</v>
      </c>
      <c r="C79" t="s">
        <v>246</v>
      </c>
      <c r="D79" t="s">
        <v>128</v>
      </c>
      <c r="E79" t="s">
        <v>527</v>
      </c>
      <c r="F79" t="s">
        <v>161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0.51912999999999998</v>
      </c>
      <c r="J79" s="15">
        <f>E79/$C79*Sheet9!$C79</f>
        <v>0.57681000000000004</v>
      </c>
      <c r="K79" s="15">
        <f>F79/$C79*Sheet9!$C79</f>
        <v>0.19227</v>
      </c>
    </row>
    <row r="80" spans="1:11" x14ac:dyDescent="0.4">
      <c r="A80" t="s">
        <v>154</v>
      </c>
      <c r="B80" t="s">
        <v>155</v>
      </c>
      <c r="C80" t="s">
        <v>250</v>
      </c>
      <c r="D80" t="s">
        <v>377</v>
      </c>
      <c r="E80" t="s">
        <v>527</v>
      </c>
      <c r="F80" t="s">
        <v>303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0.67293999999999998</v>
      </c>
      <c r="J80" s="15">
        <f>E80/$C80*Sheet9!$C80</f>
        <v>0.57681000000000004</v>
      </c>
      <c r="K80" s="15">
        <f>F80/$C80*Sheet9!$C80</f>
        <v>0.17304</v>
      </c>
    </row>
    <row r="81" spans="1:11" x14ac:dyDescent="0.4">
      <c r="A81" t="s">
        <v>156</v>
      </c>
      <c r="B81" t="s">
        <v>147</v>
      </c>
      <c r="C81" t="s">
        <v>251</v>
      </c>
      <c r="D81" t="s">
        <v>123</v>
      </c>
      <c r="E81" t="s">
        <v>478</v>
      </c>
      <c r="F81" t="s">
        <v>303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0.98058000000000012</v>
      </c>
      <c r="J81" s="15">
        <f>E81/$C81*Sheet9!$C81</f>
        <v>0.80752999999999997</v>
      </c>
      <c r="K81" s="15">
        <f>F81/$C81*Sheet9!$C81</f>
        <v>0.17304</v>
      </c>
    </row>
    <row r="82" spans="1:11" x14ac:dyDescent="0.4">
      <c r="A82" t="s">
        <v>157</v>
      </c>
      <c r="B82" t="s">
        <v>145</v>
      </c>
      <c r="C82" t="s">
        <v>252</v>
      </c>
      <c r="D82" t="s">
        <v>299</v>
      </c>
      <c r="E82" t="s">
        <v>121</v>
      </c>
      <c r="F82" t="s">
        <v>167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0.84599000000000002</v>
      </c>
      <c r="J82" s="15">
        <f>E82/$C82*Sheet9!$C82</f>
        <v>0.76907999999999999</v>
      </c>
      <c r="K82" s="15">
        <f>F82/$C82*Sheet9!$C82</f>
        <v>9.6129999999999993E-2</v>
      </c>
    </row>
    <row r="83" spans="1:11" x14ac:dyDescent="0.4">
      <c r="A83" t="s">
        <v>158</v>
      </c>
      <c r="B83" t="s">
        <v>159</v>
      </c>
      <c r="C83" t="s">
        <v>253</v>
      </c>
      <c r="D83" t="s">
        <v>379</v>
      </c>
      <c r="E83" t="s">
        <v>377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0.65371999999999997</v>
      </c>
      <c r="J83" s="15">
        <f>E83/$C83*Sheet9!$C83</f>
        <v>0.67293999999999998</v>
      </c>
      <c r="K83" s="15">
        <f>F83/$C83*Sheet9!$C83</f>
        <v>0</v>
      </c>
    </row>
    <row r="84" spans="1:11" x14ac:dyDescent="0.4">
      <c r="A84" t="s">
        <v>160</v>
      </c>
      <c r="B84" t="s">
        <v>161</v>
      </c>
      <c r="C84" t="s">
        <v>254</v>
      </c>
      <c r="D84" t="s">
        <v>137</v>
      </c>
      <c r="E84" t="s">
        <v>119</v>
      </c>
      <c r="F84" t="s">
        <v>141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0.40376000000000001</v>
      </c>
      <c r="J84" s="15">
        <f>E84/$C84*Sheet9!$C84</f>
        <v>0.82676000000000005</v>
      </c>
      <c r="K84" s="15">
        <f>F84/$C84*Sheet9!$C84</f>
        <v>0.13458000000000001</v>
      </c>
    </row>
    <row r="85" spans="1:11" x14ac:dyDescent="0.4">
      <c r="A85" t="s">
        <v>162</v>
      </c>
      <c r="B85" t="s">
        <v>163</v>
      </c>
      <c r="C85" t="s">
        <v>255</v>
      </c>
      <c r="D85" t="s">
        <v>143</v>
      </c>
      <c r="E85" t="s">
        <v>305</v>
      </c>
      <c r="F85" t="s">
        <v>141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0.34608</v>
      </c>
      <c r="J85" s="15">
        <f>E85/$C85*Sheet9!$C85</f>
        <v>0.46144000000000002</v>
      </c>
      <c r="K85" s="15">
        <f>F85/$C85*Sheet9!$C85</f>
        <v>0.13458000000000001</v>
      </c>
    </row>
    <row r="86" spans="1:11" x14ac:dyDescent="0.4">
      <c r="A86" t="s">
        <v>164</v>
      </c>
      <c r="B86" t="s">
        <v>163</v>
      </c>
      <c r="C86" t="s">
        <v>115</v>
      </c>
      <c r="D86" t="s">
        <v>483</v>
      </c>
      <c r="E86" t="s">
        <v>137</v>
      </c>
      <c r="F86" t="s">
        <v>153</v>
      </c>
      <c r="G86" s="15">
        <f>B86/$C86*Sheet9!$C86</f>
        <v>0</v>
      </c>
      <c r="H86" s="15">
        <f>C86/$C86*Sheet9!$C86</f>
        <v>1.19207</v>
      </c>
      <c r="I86" s="15">
        <f>D86/$C86*Sheet9!$C86</f>
        <v>0.74985000000000002</v>
      </c>
      <c r="J86" s="15">
        <f>E86/$C86*Sheet9!$C86</f>
        <v>0.40376000000000001</v>
      </c>
      <c r="K86" s="15">
        <f>F86/$C86*Sheet9!$C86</f>
        <v>0.28839999999999999</v>
      </c>
    </row>
    <row r="87" spans="1:11" x14ac:dyDescent="0.4">
      <c r="A87" t="s">
        <v>165</v>
      </c>
      <c r="B87" t="s">
        <v>159</v>
      </c>
      <c r="C87" t="s">
        <v>256</v>
      </c>
      <c r="D87" t="s">
        <v>471</v>
      </c>
      <c r="E87" t="s">
        <v>130</v>
      </c>
      <c r="F87" t="s">
        <v>167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0.53835</v>
      </c>
      <c r="J87" s="15">
        <f>E87/$C87*Sheet9!$C87</f>
        <v>0.42298999999999998</v>
      </c>
      <c r="K87" s="15">
        <f>F87/$C87*Sheet9!$C87</f>
        <v>9.6129999999999993E-2</v>
      </c>
    </row>
    <row r="88" spans="1:11" x14ac:dyDescent="0.4">
      <c r="A88" t="s">
        <v>166</v>
      </c>
      <c r="B88" t="s">
        <v>167</v>
      </c>
      <c r="C88" t="s">
        <v>241</v>
      </c>
      <c r="D88" t="s">
        <v>471</v>
      </c>
      <c r="E88" t="s">
        <v>376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0.53835</v>
      </c>
      <c r="J88" s="15">
        <f>E88/$C88*Sheet9!$C88</f>
        <v>0.63449</v>
      </c>
      <c r="K88" s="15">
        <f>F88/$C88*Sheet9!$C88</f>
        <v>0</v>
      </c>
    </row>
    <row r="89" spans="1:11" x14ac:dyDescent="0.4">
      <c r="A89" t="s">
        <v>168</v>
      </c>
      <c r="B89" t="s">
        <v>139</v>
      </c>
      <c r="C89" t="s">
        <v>257</v>
      </c>
      <c r="D89" t="s">
        <v>377</v>
      </c>
      <c r="E89" t="s">
        <v>471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0.67293999999999998</v>
      </c>
      <c r="J89" s="15">
        <f>E89/$C89*Sheet9!$C89</f>
        <v>0.53835</v>
      </c>
      <c r="K89" s="15">
        <f>F89/$C89*Sheet9!$C89</f>
        <v>0</v>
      </c>
    </row>
    <row r="90" spans="1:11" x14ac:dyDescent="0.4">
      <c r="A90" t="s">
        <v>169</v>
      </c>
      <c r="B90" t="s">
        <v>153</v>
      </c>
      <c r="C90" t="s">
        <v>113</v>
      </c>
      <c r="D90" t="s">
        <v>527</v>
      </c>
      <c r="E90" t="s">
        <v>125</v>
      </c>
      <c r="F90" t="s">
        <v>161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0.57681000000000004</v>
      </c>
      <c r="J90" s="15">
        <f>E90/$C90*Sheet9!$C90</f>
        <v>0.59602999999999995</v>
      </c>
      <c r="K90" s="15">
        <f>F90/$C90*Sheet9!$C90</f>
        <v>0.19227</v>
      </c>
    </row>
    <row r="91" spans="1:11" x14ac:dyDescent="0.4">
      <c r="A91" t="s">
        <v>170</v>
      </c>
      <c r="B91" t="s">
        <v>171</v>
      </c>
      <c r="C91" t="s">
        <v>243</v>
      </c>
      <c r="D91" t="s">
        <v>119</v>
      </c>
      <c r="E91" t="s">
        <v>365</v>
      </c>
      <c r="F91" t="s">
        <v>153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0.82676000000000005</v>
      </c>
      <c r="J91" s="15">
        <f>E91/$C91*Sheet9!$C91</f>
        <v>1.0959399999999999</v>
      </c>
      <c r="K91" s="15">
        <f>F91/$C91*Sheet9!$C91</f>
        <v>0.28839999999999999</v>
      </c>
    </row>
    <row r="92" spans="1:11" x14ac:dyDescent="0.4">
      <c r="A92" t="s">
        <v>172</v>
      </c>
      <c r="B92" t="s">
        <v>145</v>
      </c>
      <c r="C92" t="s">
        <v>258</v>
      </c>
      <c r="D92" t="s">
        <v>299</v>
      </c>
      <c r="E92" t="s">
        <v>121</v>
      </c>
      <c r="F92" t="s">
        <v>304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0.84599000000000013</v>
      </c>
      <c r="J92" s="15">
        <f>E92/$C92*Sheet9!$C92</f>
        <v>0.76907999999999999</v>
      </c>
      <c r="K92" s="15">
        <f>F92/$C92*Sheet9!$C92</f>
        <v>0.21149000000000004</v>
      </c>
    </row>
    <row r="93" spans="1:11" x14ac:dyDescent="0.4">
      <c r="A93" t="s">
        <v>173</v>
      </c>
      <c r="B93" t="s">
        <v>145</v>
      </c>
      <c r="C93" t="s">
        <v>259</v>
      </c>
      <c r="D93" t="s">
        <v>301</v>
      </c>
      <c r="E93" t="s">
        <v>305</v>
      </c>
      <c r="F93" t="s">
        <v>167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0.92288999999999999</v>
      </c>
      <c r="J93" s="15">
        <f>E93/$C93*Sheet9!$C93</f>
        <v>0.46144000000000002</v>
      </c>
      <c r="K93" s="15">
        <f>F93/$C93*Sheet9!$C93</f>
        <v>9.6129999999999993E-2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6571-72EF-40C3-A6F3-945D7995EFFE}">
  <sheetPr codeName="Sheet4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174</v>
      </c>
      <c r="D1" t="s">
        <v>529</v>
      </c>
      <c r="E1" t="s">
        <v>530</v>
      </c>
      <c r="F1" t="s">
        <v>531</v>
      </c>
      <c r="I1" s="15" t="s">
        <v>529</v>
      </c>
      <c r="J1" s="15" t="s">
        <v>530</v>
      </c>
      <c r="K1" s="15" t="s">
        <v>531</v>
      </c>
    </row>
    <row r="2" spans="1:11" x14ac:dyDescent="0.4">
      <c r="A2" t="s">
        <v>2</v>
      </c>
      <c r="B2" t="s">
        <v>3</v>
      </c>
      <c r="C2" t="s">
        <v>175</v>
      </c>
      <c r="D2" t="s">
        <v>522</v>
      </c>
      <c r="E2" t="s">
        <v>470</v>
      </c>
      <c r="F2" t="s">
        <v>153</v>
      </c>
      <c r="G2" s="15">
        <f>B2/$C2*Sheet9!$C2</f>
        <v>5.24899</v>
      </c>
      <c r="H2">
        <f>C2/$C2*Sheet9!$C2</f>
        <v>26.26417</v>
      </c>
      <c r="I2" s="15">
        <f>D2/$C2*Sheet9!$C2</f>
        <v>1.8073399999999997</v>
      </c>
      <c r="J2" s="15">
        <f>E2/$C2*Sheet9!$C2</f>
        <v>3.8646400000000001</v>
      </c>
      <c r="K2" s="15">
        <f>F2/$C2*Sheet9!$C2</f>
        <v>0.28839999999999999</v>
      </c>
    </row>
    <row r="3" spans="1:11" x14ac:dyDescent="0.4">
      <c r="A3" t="s">
        <v>4</v>
      </c>
      <c r="B3" t="s">
        <v>5</v>
      </c>
      <c r="C3" t="s">
        <v>176</v>
      </c>
      <c r="D3" t="s">
        <v>368</v>
      </c>
      <c r="E3" t="s">
        <v>387</v>
      </c>
      <c r="F3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1.5766100000000001</v>
      </c>
      <c r="J3" s="15">
        <f>E3/$C3*Sheet9!$C3</f>
        <v>3.2493699999999999</v>
      </c>
      <c r="K3" s="15">
        <f>F3/$C3*Sheet9!$C3</f>
        <v>0.28839999999999999</v>
      </c>
    </row>
    <row r="4" spans="1:11" x14ac:dyDescent="0.4">
      <c r="A4" t="s">
        <v>6</v>
      </c>
      <c r="B4" t="s">
        <v>7</v>
      </c>
      <c r="C4" t="s">
        <v>177</v>
      </c>
      <c r="D4" t="s">
        <v>522</v>
      </c>
      <c r="E4" t="s">
        <v>292</v>
      </c>
      <c r="F4" t="s">
        <v>130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1.8073399999999999</v>
      </c>
      <c r="J4" s="15">
        <f>E4/$C4*Sheet9!$C4</f>
        <v>3.4224099999999997</v>
      </c>
      <c r="K4" s="15">
        <f>F4/$C4*Sheet9!$C4</f>
        <v>0.42298999999999998</v>
      </c>
    </row>
    <row r="5" spans="1:11" x14ac:dyDescent="0.4">
      <c r="A5" t="s">
        <v>8</v>
      </c>
      <c r="B5" t="s">
        <v>9</v>
      </c>
      <c r="C5" t="s">
        <v>178</v>
      </c>
      <c r="D5" t="s">
        <v>409</v>
      </c>
      <c r="E5" t="s">
        <v>288</v>
      </c>
      <c r="F5" t="s">
        <v>135</v>
      </c>
      <c r="G5" s="15">
        <f>B5/$C5*Sheet9!$C5</f>
        <v>5.3835800000000003</v>
      </c>
      <c r="H5" s="15">
        <f>C5/$C5*Sheet9!$C5</f>
        <v>29.57123</v>
      </c>
      <c r="I5" s="15">
        <f>D5/$C5*Sheet9!$C5</f>
        <v>1.88425</v>
      </c>
      <c r="J5" s="15">
        <f>E5/$C5*Sheet9!$C5</f>
        <v>4.1722700000000001</v>
      </c>
      <c r="K5" s="15">
        <f>F5/$C5*Sheet9!$C5</f>
        <v>0.32685999999999998</v>
      </c>
    </row>
    <row r="6" spans="1:11" x14ac:dyDescent="0.4">
      <c r="A6" t="s">
        <v>10</v>
      </c>
      <c r="B6" t="s">
        <v>11</v>
      </c>
      <c r="C6" t="s">
        <v>179</v>
      </c>
      <c r="D6" t="s">
        <v>513</v>
      </c>
      <c r="E6" t="s">
        <v>384</v>
      </c>
      <c r="F6" t="s">
        <v>413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2.1534300000000002</v>
      </c>
      <c r="J6" s="15">
        <f>E6/$C6*Sheet9!$C6</f>
        <v>4.1914999999999996</v>
      </c>
      <c r="K6" s="15">
        <f>F6/$C6*Sheet9!$C6</f>
        <v>0.49990000000000001</v>
      </c>
    </row>
    <row r="7" spans="1:11" x14ac:dyDescent="0.4">
      <c r="A7" t="s">
        <v>12</v>
      </c>
      <c r="B7" t="s">
        <v>13</v>
      </c>
      <c r="C7" t="s">
        <v>180</v>
      </c>
      <c r="D7" t="s">
        <v>280</v>
      </c>
      <c r="E7" t="s">
        <v>468</v>
      </c>
      <c r="F7" t="s">
        <v>302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2.96096</v>
      </c>
      <c r="J7" s="15">
        <f>E7/$C7*Sheet9!$C7</f>
        <v>4.82599</v>
      </c>
      <c r="K7" s="15">
        <f>F7/$C7*Sheet9!$C7</f>
        <v>0.61526000000000003</v>
      </c>
    </row>
    <row r="8" spans="1:11" x14ac:dyDescent="0.4">
      <c r="A8" t="s">
        <v>14</v>
      </c>
      <c r="B8" t="s">
        <v>15</v>
      </c>
      <c r="C8" t="s">
        <v>181</v>
      </c>
      <c r="D8" t="s">
        <v>532</v>
      </c>
      <c r="E8" t="s">
        <v>265</v>
      </c>
      <c r="F8" t="s">
        <v>378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1.74966</v>
      </c>
      <c r="J8" s="15">
        <f>E8/$C8*Sheet9!$C8</f>
        <v>5.1336199999999996</v>
      </c>
      <c r="K8" s="15">
        <f>F8/$C8*Sheet9!$C8</f>
        <v>0.48066999999999999</v>
      </c>
    </row>
    <row r="9" spans="1:11" x14ac:dyDescent="0.4">
      <c r="A9" t="s">
        <v>16</v>
      </c>
      <c r="B9" t="s">
        <v>17</v>
      </c>
      <c r="C9" t="s">
        <v>182</v>
      </c>
      <c r="D9" t="s">
        <v>521</v>
      </c>
      <c r="E9" t="s">
        <v>533</v>
      </c>
      <c r="F9" t="s">
        <v>379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2.0765199999999999</v>
      </c>
      <c r="J9" s="15">
        <f>E9/$C9*Sheet9!$C9</f>
        <v>5.1913</v>
      </c>
      <c r="K9" s="15">
        <f>F9/$C9*Sheet9!$C9</f>
        <v>0.65371999999999997</v>
      </c>
    </row>
    <row r="10" spans="1:11" x14ac:dyDescent="0.4">
      <c r="A10" t="s">
        <v>18</v>
      </c>
      <c r="B10" t="s">
        <v>19</v>
      </c>
      <c r="C10" t="s">
        <v>183</v>
      </c>
      <c r="D10" t="s">
        <v>410</v>
      </c>
      <c r="E10" t="s">
        <v>534</v>
      </c>
      <c r="F10" t="s">
        <v>151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1.6727500000000002</v>
      </c>
      <c r="J10" s="15">
        <f>E10/$C10*Sheet9!$C10</f>
        <v>5.2297599999999997</v>
      </c>
      <c r="K10" s="15">
        <f>F10/$C10*Sheet9!$C10</f>
        <v>0.44222000000000006</v>
      </c>
    </row>
    <row r="11" spans="1:11" x14ac:dyDescent="0.4">
      <c r="A11" t="s">
        <v>20</v>
      </c>
      <c r="B11" t="s">
        <v>21</v>
      </c>
      <c r="C11" t="s">
        <v>184</v>
      </c>
      <c r="D11" t="s">
        <v>473</v>
      </c>
      <c r="E11" t="s">
        <v>516</v>
      </c>
      <c r="F11" t="s">
        <v>527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1.5189299999999999</v>
      </c>
      <c r="J11" s="15">
        <f>E11/$C11*Sheet9!$C11</f>
        <v>3.8261799999999995</v>
      </c>
      <c r="K11" s="15">
        <f>F11/$C11*Sheet9!$C11</f>
        <v>0.57681000000000004</v>
      </c>
    </row>
    <row r="12" spans="1:11" x14ac:dyDescent="0.4">
      <c r="A12" t="s">
        <v>22</v>
      </c>
      <c r="B12" t="s">
        <v>23</v>
      </c>
      <c r="C12" t="s">
        <v>185</v>
      </c>
      <c r="D12" t="s">
        <v>250</v>
      </c>
      <c r="E12" t="s">
        <v>271</v>
      </c>
      <c r="F12" t="s">
        <v>130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1.69198</v>
      </c>
      <c r="J12" s="15">
        <f>E12/$C12*Sheet9!$C12</f>
        <v>4.3260899999999998</v>
      </c>
      <c r="K12" s="15">
        <f>F12/$C12*Sheet9!$C12</f>
        <v>0.42298999999999998</v>
      </c>
    </row>
    <row r="13" spans="1:11" x14ac:dyDescent="0.4">
      <c r="A13" t="s">
        <v>24</v>
      </c>
      <c r="B13" t="s">
        <v>25</v>
      </c>
      <c r="C13" t="s">
        <v>186</v>
      </c>
      <c r="D13" t="s">
        <v>493</v>
      </c>
      <c r="E13" t="s">
        <v>291</v>
      </c>
      <c r="F13" t="s">
        <v>413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1.3843399999999999</v>
      </c>
      <c r="J13" s="15">
        <f>E13/$C13*Sheet9!$C13</f>
        <v>4.61449</v>
      </c>
      <c r="K13" s="15">
        <f>F13/$C13*Sheet9!$C13</f>
        <v>0.49990000000000001</v>
      </c>
    </row>
    <row r="14" spans="1:11" x14ac:dyDescent="0.4">
      <c r="A14" t="s">
        <v>26</v>
      </c>
      <c r="B14" t="s">
        <v>27</v>
      </c>
      <c r="C14" t="s">
        <v>187</v>
      </c>
      <c r="D14" t="s">
        <v>526</v>
      </c>
      <c r="E14" t="s">
        <v>469</v>
      </c>
      <c r="F14" t="s">
        <v>151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1.4612499999999999</v>
      </c>
      <c r="J14" s="15">
        <f>E14/$C14*Sheet9!$C14</f>
        <v>4.3837700000000002</v>
      </c>
      <c r="K14" s="15">
        <f>F14/$C14*Sheet9!$C14</f>
        <v>0.44222</v>
      </c>
    </row>
    <row r="15" spans="1:11" x14ac:dyDescent="0.4">
      <c r="A15" t="s">
        <v>28</v>
      </c>
      <c r="B15" t="s">
        <v>13</v>
      </c>
      <c r="C15" t="s">
        <v>188</v>
      </c>
      <c r="D15" t="s">
        <v>259</v>
      </c>
      <c r="E15" t="s">
        <v>38</v>
      </c>
      <c r="F15" t="s">
        <v>376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1.9419299999999999</v>
      </c>
      <c r="J15" s="15">
        <f>E15/$C15*Sheet9!$C15</f>
        <v>5.6527500000000002</v>
      </c>
      <c r="K15" s="15">
        <f>F15/$C15*Sheet9!$C15</f>
        <v>0.63449</v>
      </c>
    </row>
    <row r="16" spans="1:11" x14ac:dyDescent="0.4">
      <c r="A16" t="s">
        <v>29</v>
      </c>
      <c r="B16" t="s">
        <v>30</v>
      </c>
      <c r="C16" t="s">
        <v>189</v>
      </c>
      <c r="D16" t="s">
        <v>409</v>
      </c>
      <c r="E16" t="s">
        <v>535</v>
      </c>
      <c r="F16" t="s">
        <v>119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1.88425</v>
      </c>
      <c r="J16" s="15">
        <f>E16/$C16*Sheet9!$C16</f>
        <v>5.5950699999999998</v>
      </c>
      <c r="K16" s="15">
        <f>F16/$C16*Sheet9!$C16</f>
        <v>0.82676000000000005</v>
      </c>
    </row>
    <row r="17" spans="1:11" x14ac:dyDescent="0.4">
      <c r="A17" t="s">
        <v>31</v>
      </c>
      <c r="B17" t="s">
        <v>32</v>
      </c>
      <c r="C17" t="s">
        <v>190</v>
      </c>
      <c r="D17" t="s">
        <v>364</v>
      </c>
      <c r="E17" t="s">
        <v>536</v>
      </c>
      <c r="F17" t="s">
        <v>125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1.6343000000000003</v>
      </c>
      <c r="J17" s="15">
        <f>E17/$C17*Sheet9!$C17</f>
        <v>6.0949799999999996</v>
      </c>
      <c r="K17" s="15">
        <f>F17/$C17*Sheet9!$C17</f>
        <v>0.59602999999999995</v>
      </c>
    </row>
    <row r="18" spans="1:11" x14ac:dyDescent="0.4">
      <c r="A18" t="s">
        <v>33</v>
      </c>
      <c r="B18" t="s">
        <v>34</v>
      </c>
      <c r="C18" t="s">
        <v>191</v>
      </c>
      <c r="D18" t="s">
        <v>490</v>
      </c>
      <c r="E18" t="s">
        <v>537</v>
      </c>
      <c r="F18" t="s">
        <v>377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1.48048</v>
      </c>
      <c r="J18" s="15">
        <f>E18/$C18*Sheet9!$C18</f>
        <v>4.6529499999999997</v>
      </c>
      <c r="K18" s="15">
        <f>F18/$C18*Sheet9!$C18</f>
        <v>0.67293999999999987</v>
      </c>
    </row>
    <row r="19" spans="1:11" x14ac:dyDescent="0.4">
      <c r="A19" t="s">
        <v>35</v>
      </c>
      <c r="B19" t="s">
        <v>36</v>
      </c>
      <c r="C19" t="s">
        <v>192</v>
      </c>
      <c r="D19" t="s">
        <v>493</v>
      </c>
      <c r="E19" t="s">
        <v>281</v>
      </c>
      <c r="F19" t="s">
        <v>379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1.3843399999999999</v>
      </c>
      <c r="J19" s="15">
        <f>E19/$C19*Sheet9!$C19</f>
        <v>4.9221300000000001</v>
      </c>
      <c r="K19" s="15">
        <f>F19/$C19*Sheet9!$C19</f>
        <v>0.65371999999999997</v>
      </c>
    </row>
    <row r="20" spans="1:11" x14ac:dyDescent="0.4">
      <c r="A20" t="s">
        <v>37</v>
      </c>
      <c r="B20" t="s">
        <v>38</v>
      </c>
      <c r="C20" t="s">
        <v>193</v>
      </c>
      <c r="D20" t="s">
        <v>485</v>
      </c>
      <c r="E20" t="s">
        <v>538</v>
      </c>
      <c r="F20" t="s">
        <v>147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1.2305299999999999</v>
      </c>
      <c r="J20" s="15">
        <f>E20/$C20*Sheet9!$C20</f>
        <v>4.5183600000000004</v>
      </c>
      <c r="K20" s="15">
        <f>F20/$C20*Sheet9!$C20</f>
        <v>0.38453999999999999</v>
      </c>
    </row>
    <row r="21" spans="1:11" x14ac:dyDescent="0.4">
      <c r="A21" t="s">
        <v>39</v>
      </c>
      <c r="B21" t="s">
        <v>40</v>
      </c>
      <c r="C21" t="s">
        <v>194</v>
      </c>
      <c r="D21" t="s">
        <v>298</v>
      </c>
      <c r="E21" t="s">
        <v>539</v>
      </c>
      <c r="F21" t="s">
        <v>525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0.90366999999999997</v>
      </c>
      <c r="J21" s="15">
        <f>E21/$C21*Sheet9!$C21</f>
        <v>4.3068600000000004</v>
      </c>
      <c r="K21" s="15">
        <f>F21/$C21*Sheet9!$C21</f>
        <v>0.55757999999999996</v>
      </c>
    </row>
    <row r="22" spans="1:11" x14ac:dyDescent="0.4">
      <c r="A22" t="s">
        <v>41</v>
      </c>
      <c r="B22" t="s">
        <v>42</v>
      </c>
      <c r="C22" t="s">
        <v>195</v>
      </c>
      <c r="D22" t="s">
        <v>238</v>
      </c>
      <c r="E22" t="s">
        <v>540</v>
      </c>
      <c r="F22" t="s">
        <v>137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1.2113</v>
      </c>
      <c r="J22" s="15">
        <f>E22/$C22*Sheet9!$C22</f>
        <v>5.3066700000000004</v>
      </c>
      <c r="K22" s="15">
        <f>F22/$C22*Sheet9!$C22</f>
        <v>0.40376000000000001</v>
      </c>
    </row>
    <row r="23" spans="1:11" x14ac:dyDescent="0.4">
      <c r="A23" t="s">
        <v>43</v>
      </c>
      <c r="B23" t="s">
        <v>44</v>
      </c>
      <c r="C23" t="s">
        <v>196</v>
      </c>
      <c r="D23" t="s">
        <v>113</v>
      </c>
      <c r="E23" t="s">
        <v>541</v>
      </c>
      <c r="F23" t="s">
        <v>299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1.84579</v>
      </c>
      <c r="J23" s="15">
        <f>E23/$C23*Sheet9!$C23</f>
        <v>6.2295699999999998</v>
      </c>
      <c r="K23" s="15">
        <f>F23/$C23*Sheet9!$C23</f>
        <v>0.84599000000000002</v>
      </c>
    </row>
    <row r="24" spans="1:11" x14ac:dyDescent="0.4">
      <c r="A24" t="s">
        <v>45</v>
      </c>
      <c r="B24" t="s">
        <v>46</v>
      </c>
      <c r="C24" t="s">
        <v>197</v>
      </c>
      <c r="D24" t="s">
        <v>364</v>
      </c>
      <c r="E24" t="s">
        <v>542</v>
      </c>
      <c r="F24" t="s">
        <v>299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1.6343000000000001</v>
      </c>
      <c r="J24" s="15">
        <f>E24/$C24*Sheet9!$C24</f>
        <v>6.1718900000000003</v>
      </c>
      <c r="K24" s="15">
        <f>F24/$C24*Sheet9!$C24</f>
        <v>0.84598999999999991</v>
      </c>
    </row>
    <row r="25" spans="1:11" x14ac:dyDescent="0.4">
      <c r="A25" t="s">
        <v>47</v>
      </c>
      <c r="B25" t="s">
        <v>48</v>
      </c>
      <c r="C25" t="s">
        <v>198</v>
      </c>
      <c r="D25" t="s">
        <v>364</v>
      </c>
      <c r="E25" t="s">
        <v>5</v>
      </c>
      <c r="F25" t="s">
        <v>299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1.6343000000000001</v>
      </c>
      <c r="J25" s="15">
        <f>E25/$C25*Sheet9!$C25</f>
        <v>4.8644400000000001</v>
      </c>
      <c r="K25" s="15">
        <f>F25/$C25*Sheet9!$C25</f>
        <v>0.84599000000000002</v>
      </c>
    </row>
    <row r="26" spans="1:11" x14ac:dyDescent="0.4">
      <c r="A26" t="s">
        <v>49</v>
      </c>
      <c r="B26" t="s">
        <v>50</v>
      </c>
      <c r="C26" t="s">
        <v>199</v>
      </c>
      <c r="D26" t="s">
        <v>495</v>
      </c>
      <c r="E26" t="s">
        <v>543</v>
      </c>
      <c r="F26" t="s">
        <v>413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1.2882100000000001</v>
      </c>
      <c r="J26" s="15">
        <f>E26/$C26*Sheet9!$C26</f>
        <v>3.6146799999999999</v>
      </c>
      <c r="K26" s="15">
        <f>F26/$C26*Sheet9!$C26</f>
        <v>0.49990000000000001</v>
      </c>
    </row>
    <row r="27" spans="1:11" x14ac:dyDescent="0.4">
      <c r="A27" t="s">
        <v>51</v>
      </c>
      <c r="B27" t="s">
        <v>52</v>
      </c>
      <c r="C27" t="s">
        <v>200</v>
      </c>
      <c r="D27" t="s">
        <v>256</v>
      </c>
      <c r="E27" t="s">
        <v>103</v>
      </c>
      <c r="F27" t="s">
        <v>379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1.34589</v>
      </c>
      <c r="J27" s="15">
        <f>E27/$C27*Sheet9!$C27</f>
        <v>3.7492700000000001</v>
      </c>
      <c r="K27" s="15">
        <f>F27/$C27*Sheet9!$C27</f>
        <v>0.65371999999999997</v>
      </c>
    </row>
    <row r="28" spans="1:11" x14ac:dyDescent="0.4">
      <c r="A28" t="s">
        <v>53</v>
      </c>
      <c r="B28" t="s">
        <v>13</v>
      </c>
      <c r="C28" t="s">
        <v>201</v>
      </c>
      <c r="D28" t="s">
        <v>250</v>
      </c>
      <c r="E28" t="s">
        <v>395</v>
      </c>
      <c r="F28" t="s">
        <v>479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1.69198</v>
      </c>
      <c r="J28" s="15">
        <f>E28/$C28*Sheet9!$C28</f>
        <v>3.92232</v>
      </c>
      <c r="K28" s="15">
        <f>F28/$C28*Sheet9!$C28</f>
        <v>1.05748</v>
      </c>
    </row>
    <row r="29" spans="1:11" x14ac:dyDescent="0.4">
      <c r="A29" t="s">
        <v>54</v>
      </c>
      <c r="B29" t="s">
        <v>55</v>
      </c>
      <c r="C29" t="s">
        <v>202</v>
      </c>
      <c r="D29" t="s">
        <v>532</v>
      </c>
      <c r="E29" t="s">
        <v>544</v>
      </c>
      <c r="F29" t="s">
        <v>121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1.7496600000000002</v>
      </c>
      <c r="J29" s="15">
        <f>E29/$C29*Sheet9!$C29</f>
        <v>4.8067599999999997</v>
      </c>
      <c r="K29" s="15">
        <f>F29/$C29*Sheet9!$C29</f>
        <v>0.76907999999999999</v>
      </c>
    </row>
    <row r="30" spans="1:11" x14ac:dyDescent="0.4">
      <c r="A30" t="s">
        <v>56</v>
      </c>
      <c r="B30" t="s">
        <v>57</v>
      </c>
      <c r="C30" t="s">
        <v>203</v>
      </c>
      <c r="D30" t="s">
        <v>264</v>
      </c>
      <c r="E30" t="s">
        <v>19</v>
      </c>
      <c r="F30" t="s">
        <v>472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3.3070499999999998</v>
      </c>
      <c r="J30" s="15">
        <f>E30/$C30*Sheet9!$C30</f>
        <v>6.7487000000000004</v>
      </c>
      <c r="K30" s="15">
        <f>F30/$C30*Sheet9!$C30</f>
        <v>1.3074399999999999</v>
      </c>
    </row>
    <row r="31" spans="1:11" x14ac:dyDescent="0.4">
      <c r="A31" t="s">
        <v>58</v>
      </c>
      <c r="B31" t="s">
        <v>59</v>
      </c>
      <c r="C31" t="s">
        <v>204</v>
      </c>
      <c r="D31" t="s">
        <v>500</v>
      </c>
      <c r="E31" t="s">
        <v>356</v>
      </c>
      <c r="F31" t="s">
        <v>365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3.4031900000000004</v>
      </c>
      <c r="J31" s="15">
        <f>E31/$C31*Sheet9!$C31</f>
        <v>6.8640600000000003</v>
      </c>
      <c r="K31" s="15">
        <f>F31/$C31*Sheet9!$C31</f>
        <v>1.0959399999999999</v>
      </c>
    </row>
    <row r="32" spans="1:11" x14ac:dyDescent="0.4">
      <c r="A32" t="s">
        <v>60</v>
      </c>
      <c r="B32" t="s">
        <v>61</v>
      </c>
      <c r="C32" t="s">
        <v>205</v>
      </c>
      <c r="D32" t="s">
        <v>278</v>
      </c>
      <c r="E32" t="s">
        <v>545</v>
      </c>
      <c r="F32" t="s">
        <v>474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3.34551</v>
      </c>
      <c r="J32" s="15">
        <f>E32/$C32*Sheet9!$C32</f>
        <v>6.4218400000000004</v>
      </c>
      <c r="K32" s="15">
        <f>F32/$C32*Sheet9!$C32</f>
        <v>1.3651199999999999</v>
      </c>
    </row>
    <row r="33" spans="1:11" x14ac:dyDescent="0.4">
      <c r="A33" t="s">
        <v>62</v>
      </c>
      <c r="B33" t="s">
        <v>63</v>
      </c>
      <c r="C33" t="s">
        <v>206</v>
      </c>
      <c r="D33" t="s">
        <v>282</v>
      </c>
      <c r="E33" t="s">
        <v>403</v>
      </c>
      <c r="F33" t="s">
        <v>256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4.3453099999999996</v>
      </c>
      <c r="J33" s="15">
        <f>E33/$C33*Sheet9!$C33</f>
        <v>7.47933</v>
      </c>
      <c r="K33" s="15">
        <f>F33/$C33*Sheet9!$C33</f>
        <v>1.3458899999999998</v>
      </c>
    </row>
    <row r="34" spans="1:11" x14ac:dyDescent="0.4">
      <c r="A34" t="s">
        <v>64</v>
      </c>
      <c r="B34" t="s">
        <v>65</v>
      </c>
      <c r="C34" t="s">
        <v>207</v>
      </c>
      <c r="D34" t="s">
        <v>405</v>
      </c>
      <c r="E34" t="s">
        <v>546</v>
      </c>
      <c r="F34" t="s">
        <v>547</v>
      </c>
      <c r="G34" s="15">
        <f>B34/$C34*Sheet9!$C34</f>
        <v>15.70851</v>
      </c>
      <c r="H34" s="15">
        <f>C34/$C34*Sheet9!$C34</f>
        <v>100</v>
      </c>
      <c r="I34" s="15">
        <f>D34/$C34*Sheet9!$C34</f>
        <v>4.6913999999999998</v>
      </c>
      <c r="J34" s="15">
        <f>E34/$C34*Sheet9!$C34</f>
        <v>7.4024200000000002</v>
      </c>
      <c r="K34" s="15">
        <f>F34/$C34*Sheet9!$C34</f>
        <v>2.2495599999999998</v>
      </c>
    </row>
    <row r="35" spans="1:11" x14ac:dyDescent="0.4">
      <c r="A35" t="s">
        <v>66</v>
      </c>
      <c r="B35" t="s">
        <v>67</v>
      </c>
      <c r="C35" t="s">
        <v>208</v>
      </c>
      <c r="D35" t="s">
        <v>539</v>
      </c>
      <c r="E35" t="s">
        <v>548</v>
      </c>
      <c r="F35" t="s">
        <v>268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4.3068600000000004</v>
      </c>
      <c r="J35" s="15">
        <f>E35/$C35*Sheet9!$C35</f>
        <v>6.9409699999999992</v>
      </c>
      <c r="K35" s="15">
        <f>F35/$C35*Sheet9!$C35</f>
        <v>2.86483</v>
      </c>
    </row>
    <row r="36" spans="1:11" x14ac:dyDescent="0.4">
      <c r="A36" t="s">
        <v>68</v>
      </c>
      <c r="B36" t="s">
        <v>69</v>
      </c>
      <c r="C36" t="s">
        <v>209</v>
      </c>
      <c r="D36" t="s">
        <v>549</v>
      </c>
      <c r="E36" t="s">
        <v>290</v>
      </c>
      <c r="F36" t="s">
        <v>359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3.7877299999999998</v>
      </c>
      <c r="J36" s="15">
        <f>E36/$C36*Sheet9!$C36</f>
        <v>5.8065699999999998</v>
      </c>
      <c r="K36" s="15">
        <f>F36/$C36*Sheet9!$C36</f>
        <v>2.6148799999999999</v>
      </c>
    </row>
    <row r="37" spans="1:11" x14ac:dyDescent="0.4">
      <c r="A37" t="s">
        <v>70</v>
      </c>
      <c r="B37" t="s">
        <v>71</v>
      </c>
      <c r="C37" t="s">
        <v>210</v>
      </c>
      <c r="D37" t="s">
        <v>289</v>
      </c>
      <c r="E37" t="s">
        <v>536</v>
      </c>
      <c r="F37" t="s">
        <v>368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3.5954600000000001</v>
      </c>
      <c r="J37" s="15">
        <f>E37/$C37*Sheet9!$C37</f>
        <v>6.0949799999999987</v>
      </c>
      <c r="K37" s="15">
        <f>F37/$C37*Sheet9!$C37</f>
        <v>1.5766100000000001</v>
      </c>
    </row>
    <row r="38" spans="1:11" x14ac:dyDescent="0.4">
      <c r="A38" t="s">
        <v>72</v>
      </c>
      <c r="B38" t="s">
        <v>73</v>
      </c>
      <c r="C38" t="s">
        <v>211</v>
      </c>
      <c r="D38" t="s">
        <v>362</v>
      </c>
      <c r="E38" t="s">
        <v>5</v>
      </c>
      <c r="F38" t="s">
        <v>493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2.5764200000000002</v>
      </c>
      <c r="J38" s="15">
        <f>E38/$C38*Sheet9!$C38</f>
        <v>4.8644400000000001</v>
      </c>
      <c r="K38" s="15">
        <f>F38/$C38*Sheet9!$C38</f>
        <v>1.3843399999999999</v>
      </c>
    </row>
    <row r="39" spans="1:11" x14ac:dyDescent="0.4">
      <c r="A39" t="s">
        <v>74</v>
      </c>
      <c r="B39" t="s">
        <v>75</v>
      </c>
      <c r="C39" t="s">
        <v>212</v>
      </c>
      <c r="D39" t="s">
        <v>295</v>
      </c>
      <c r="E39" t="s">
        <v>291</v>
      </c>
      <c r="F39" t="s">
        <v>298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2.59565</v>
      </c>
      <c r="J39" s="15">
        <f>E39/$C39*Sheet9!$C39</f>
        <v>4.61449</v>
      </c>
      <c r="K39" s="15">
        <f>F39/$C39*Sheet9!$C39</f>
        <v>0.90366999999999986</v>
      </c>
    </row>
    <row r="40" spans="1:11" x14ac:dyDescent="0.4">
      <c r="A40" t="s">
        <v>76</v>
      </c>
      <c r="B40" t="s">
        <v>77</v>
      </c>
      <c r="C40" t="s">
        <v>213</v>
      </c>
      <c r="D40" t="s">
        <v>111</v>
      </c>
      <c r="E40" t="s">
        <v>550</v>
      </c>
      <c r="F40" t="s">
        <v>366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2.32647</v>
      </c>
      <c r="J40" s="15">
        <f>E40/$C40*Sheet9!$C40</f>
        <v>4.5568099999999996</v>
      </c>
      <c r="K40" s="15">
        <f>F40/$C40*Sheet9!$C40</f>
        <v>1.0767100000000001</v>
      </c>
    </row>
    <row r="41" spans="1:11" x14ac:dyDescent="0.4">
      <c r="A41" t="s">
        <v>78</v>
      </c>
      <c r="B41" t="s">
        <v>79</v>
      </c>
      <c r="C41" t="s">
        <v>214</v>
      </c>
      <c r="D41" t="s">
        <v>392</v>
      </c>
      <c r="E41" t="s">
        <v>9</v>
      </c>
      <c r="F41" t="s">
        <v>241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2.7879200000000002</v>
      </c>
      <c r="J41" s="15">
        <f>E41/$C41*Sheet9!$C41</f>
        <v>5.3835800000000003</v>
      </c>
      <c r="K41" s="15">
        <f>F41/$C41*Sheet9!$C41</f>
        <v>1.40357</v>
      </c>
    </row>
    <row r="42" spans="1:11" x14ac:dyDescent="0.4">
      <c r="A42" t="s">
        <v>80</v>
      </c>
      <c r="B42" t="s">
        <v>81</v>
      </c>
      <c r="C42" t="s">
        <v>215</v>
      </c>
      <c r="D42" t="s">
        <v>500</v>
      </c>
      <c r="E42" t="s">
        <v>551</v>
      </c>
      <c r="F42" t="s">
        <v>368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3.4031899999999999</v>
      </c>
      <c r="J42" s="15">
        <f>E42/$C42*Sheet9!$C42</f>
        <v>5.94116</v>
      </c>
      <c r="K42" s="15">
        <f>F42/$C42*Sheet9!$C42</f>
        <v>1.5766100000000001</v>
      </c>
    </row>
    <row r="43" spans="1:11" x14ac:dyDescent="0.4">
      <c r="A43" t="s">
        <v>82</v>
      </c>
      <c r="B43" t="s">
        <v>83</v>
      </c>
      <c r="C43" t="s">
        <v>216</v>
      </c>
      <c r="D43" t="s">
        <v>552</v>
      </c>
      <c r="E43" t="s">
        <v>553</v>
      </c>
      <c r="F43" t="s">
        <v>365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2.4418299999999999</v>
      </c>
      <c r="J43" s="15">
        <f>E43/$C43*Sheet9!$C43</f>
        <v>4.5952700000000002</v>
      </c>
      <c r="K43" s="15">
        <f>F43/$C43*Sheet9!$C43</f>
        <v>1.0959399999999999</v>
      </c>
    </row>
    <row r="44" spans="1:11" x14ac:dyDescent="0.4">
      <c r="A44" t="s">
        <v>84</v>
      </c>
      <c r="B44" t="s">
        <v>85</v>
      </c>
      <c r="C44" t="s">
        <v>217</v>
      </c>
      <c r="D44" t="s">
        <v>486</v>
      </c>
      <c r="E44" t="s">
        <v>235</v>
      </c>
      <c r="F44" t="s">
        <v>123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2.2687900000000001</v>
      </c>
      <c r="J44" s="15">
        <f>E44/$C44*Sheet9!$C44</f>
        <v>4.7490800000000002</v>
      </c>
      <c r="K44" s="15">
        <f>F44/$C44*Sheet9!$C44</f>
        <v>0.98058000000000001</v>
      </c>
    </row>
    <row r="45" spans="1:11" x14ac:dyDescent="0.4">
      <c r="A45" t="s">
        <v>86</v>
      </c>
      <c r="B45" t="s">
        <v>87</v>
      </c>
      <c r="C45" t="s">
        <v>218</v>
      </c>
      <c r="D45" t="s">
        <v>554</v>
      </c>
      <c r="E45" t="s">
        <v>555</v>
      </c>
      <c r="F45" t="s">
        <v>493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2.2880199999999999</v>
      </c>
      <c r="J45" s="15">
        <f>E45/$C45*Sheet9!$C45</f>
        <v>4.07613</v>
      </c>
      <c r="K45" s="15">
        <f>F45/$C45*Sheet9!$C45</f>
        <v>1.3843399999999999</v>
      </c>
    </row>
    <row r="46" spans="1:11" x14ac:dyDescent="0.4">
      <c r="A46" t="s">
        <v>88</v>
      </c>
      <c r="B46" t="s">
        <v>89</v>
      </c>
      <c r="C46" t="s">
        <v>219</v>
      </c>
      <c r="D46" t="s">
        <v>246</v>
      </c>
      <c r="E46" t="s">
        <v>556</v>
      </c>
      <c r="F46" t="s">
        <v>498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1.9034800000000001</v>
      </c>
      <c r="J46" s="15">
        <f>E46/$C46*Sheet9!$C46</f>
        <v>6.0565199999999999</v>
      </c>
      <c r="K46" s="15">
        <f>F46/$C46*Sheet9!$C46</f>
        <v>1.11517</v>
      </c>
    </row>
    <row r="47" spans="1:11" x14ac:dyDescent="0.4">
      <c r="A47" t="s">
        <v>90</v>
      </c>
      <c r="B47" t="s">
        <v>91</v>
      </c>
      <c r="C47" t="s">
        <v>220</v>
      </c>
      <c r="D47" t="s">
        <v>477</v>
      </c>
      <c r="E47" t="s">
        <v>515</v>
      </c>
      <c r="F47" t="s">
        <v>476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1.32666</v>
      </c>
      <c r="J47" s="15">
        <f>E47/$C47*Sheet9!$C47</f>
        <v>3.1532300000000002</v>
      </c>
      <c r="K47" s="15">
        <f>F47/$C47*Sheet9!$C47</f>
        <v>1.7688900000000001</v>
      </c>
    </row>
    <row r="48" spans="1:11" x14ac:dyDescent="0.4">
      <c r="A48" t="s">
        <v>92</v>
      </c>
      <c r="B48" t="s">
        <v>93</v>
      </c>
      <c r="C48" t="s">
        <v>221</v>
      </c>
      <c r="D48" t="s">
        <v>374</v>
      </c>
      <c r="E48" t="s">
        <v>289</v>
      </c>
      <c r="F48" t="s">
        <v>490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1.5381600000000002</v>
      </c>
      <c r="J48" s="15">
        <f>E48/$C48*Sheet9!$C48</f>
        <v>3.5954600000000001</v>
      </c>
      <c r="K48" s="15">
        <f>F48/$C48*Sheet9!$C48</f>
        <v>1.48048</v>
      </c>
    </row>
    <row r="49" spans="1:11" x14ac:dyDescent="0.4">
      <c r="A49" t="s">
        <v>94</v>
      </c>
      <c r="B49" t="s">
        <v>95</v>
      </c>
      <c r="C49" t="s">
        <v>222</v>
      </c>
      <c r="D49" t="s">
        <v>246</v>
      </c>
      <c r="E49" t="s">
        <v>470</v>
      </c>
      <c r="F49" t="s">
        <v>489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1.9034800000000001</v>
      </c>
      <c r="J49" s="15">
        <f>E49/$C49*Sheet9!$C49</f>
        <v>3.8646400000000001</v>
      </c>
      <c r="K49" s="15">
        <f>F49/$C49*Sheet9!$C49</f>
        <v>1.03826</v>
      </c>
    </row>
    <row r="50" spans="1:11" x14ac:dyDescent="0.4">
      <c r="A50" t="s">
        <v>96</v>
      </c>
      <c r="B50" t="s">
        <v>97</v>
      </c>
      <c r="C50" t="s">
        <v>223</v>
      </c>
      <c r="D50" t="s">
        <v>493</v>
      </c>
      <c r="E50" t="s">
        <v>557</v>
      </c>
      <c r="F50" t="s">
        <v>377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1.3843399999999999</v>
      </c>
      <c r="J50" s="15">
        <f>E50/$C50*Sheet9!$C50</f>
        <v>3.0186500000000001</v>
      </c>
      <c r="K50" s="15">
        <f>F50/$C50*Sheet9!$C50</f>
        <v>0.67293999999999998</v>
      </c>
    </row>
    <row r="51" spans="1:11" x14ac:dyDescent="0.4">
      <c r="A51" t="s">
        <v>98</v>
      </c>
      <c r="B51" t="s">
        <v>99</v>
      </c>
      <c r="C51" t="s">
        <v>224</v>
      </c>
      <c r="D51" t="s">
        <v>371</v>
      </c>
      <c r="E51" t="s">
        <v>558</v>
      </c>
      <c r="F51" t="s">
        <v>302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0.99980000000000002</v>
      </c>
      <c r="J51" s="15">
        <f>E51/$C51*Sheet9!$C51</f>
        <v>1.9226999999999999</v>
      </c>
      <c r="K51" s="15">
        <f>F51/$C51*Sheet9!$C51</f>
        <v>0.61526000000000003</v>
      </c>
    </row>
    <row r="52" spans="1:11" x14ac:dyDescent="0.4">
      <c r="A52" t="s">
        <v>100</v>
      </c>
      <c r="B52" t="s">
        <v>101</v>
      </c>
      <c r="C52" t="s">
        <v>225</v>
      </c>
      <c r="D52" t="s">
        <v>377</v>
      </c>
      <c r="E52" t="s">
        <v>361</v>
      </c>
      <c r="F52" t="s">
        <v>471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0.67293999999999998</v>
      </c>
      <c r="J52" s="15">
        <f>E52/$C52*Sheet9!$C52</f>
        <v>2.38415</v>
      </c>
      <c r="K52" s="15">
        <f>F52/$C52*Sheet9!$C52</f>
        <v>0.53835</v>
      </c>
    </row>
    <row r="53" spans="1:11" x14ac:dyDescent="0.4">
      <c r="A53" t="s">
        <v>102</v>
      </c>
      <c r="B53" t="s">
        <v>103</v>
      </c>
      <c r="C53" t="s">
        <v>226</v>
      </c>
      <c r="D53" t="s">
        <v>369</v>
      </c>
      <c r="E53" t="s">
        <v>250</v>
      </c>
      <c r="F53" t="s">
        <v>379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0.94211999999999996</v>
      </c>
      <c r="J53" s="15">
        <f>E53/$C53*Sheet9!$C53</f>
        <v>1.69198</v>
      </c>
      <c r="K53" s="15">
        <f>F53/$C53*Sheet9!$C53</f>
        <v>0.65371999999999997</v>
      </c>
    </row>
    <row r="54" spans="1:11" x14ac:dyDescent="0.4">
      <c r="A54" t="s">
        <v>104</v>
      </c>
      <c r="B54" t="s">
        <v>105</v>
      </c>
      <c r="C54" t="s">
        <v>227</v>
      </c>
      <c r="D54" t="s">
        <v>478</v>
      </c>
      <c r="E54" t="s">
        <v>252</v>
      </c>
      <c r="F54" t="s">
        <v>412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0.80752999999999997</v>
      </c>
      <c r="J54" s="15">
        <f>E54/$C54*Sheet9!$C54</f>
        <v>1.9996099999999999</v>
      </c>
      <c r="K54" s="15">
        <f>F54/$C54*Sheet9!$C54</f>
        <v>0.69216999999999995</v>
      </c>
    </row>
    <row r="55" spans="1:11" x14ac:dyDescent="0.4">
      <c r="A55" t="s">
        <v>106</v>
      </c>
      <c r="B55" t="s">
        <v>107</v>
      </c>
      <c r="C55" t="s">
        <v>228</v>
      </c>
      <c r="D55" t="s">
        <v>483</v>
      </c>
      <c r="E55" t="s">
        <v>409</v>
      </c>
      <c r="F55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0.74985000000000002</v>
      </c>
      <c r="J55" s="15">
        <f>E55/$C55*Sheet9!$C55</f>
        <v>1.88425</v>
      </c>
      <c r="K55" s="15">
        <f>F55/$C55*Sheet9!$C55</f>
        <v>0.24995000000000001</v>
      </c>
    </row>
    <row r="56" spans="1:11" x14ac:dyDescent="0.4">
      <c r="A56" t="s">
        <v>108</v>
      </c>
      <c r="B56" t="s">
        <v>109</v>
      </c>
      <c r="C56" t="s">
        <v>229</v>
      </c>
      <c r="D56" t="s">
        <v>471</v>
      </c>
      <c r="E56" t="s">
        <v>409</v>
      </c>
      <c r="F56" t="s">
        <v>413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0.53835</v>
      </c>
      <c r="J56" s="15">
        <f>E56/$C56*Sheet9!$C56</f>
        <v>1.8842500000000002</v>
      </c>
      <c r="K56" s="15">
        <f>F56/$C56*Sheet9!$C56</f>
        <v>0.49989999999999996</v>
      </c>
    </row>
    <row r="57" spans="1:11" x14ac:dyDescent="0.4">
      <c r="A57" t="s">
        <v>110</v>
      </c>
      <c r="B57" t="s">
        <v>111</v>
      </c>
      <c r="C57" t="s">
        <v>229</v>
      </c>
      <c r="D57" t="s">
        <v>300</v>
      </c>
      <c r="E57" t="s">
        <v>473</v>
      </c>
      <c r="F57" t="s">
        <v>377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0.73062000000000005</v>
      </c>
      <c r="J57" s="15">
        <f>E57/$C57*Sheet9!$C57</f>
        <v>1.5189299999999999</v>
      </c>
      <c r="K57" s="15">
        <f>F57/$C57*Sheet9!$C57</f>
        <v>0.67293999999999998</v>
      </c>
    </row>
    <row r="58" spans="1:11" x14ac:dyDescent="0.4">
      <c r="A58" t="s">
        <v>112</v>
      </c>
      <c r="B58" t="s">
        <v>113</v>
      </c>
      <c r="C58" t="s">
        <v>230</v>
      </c>
      <c r="D58" t="s">
        <v>375</v>
      </c>
      <c r="E58" t="s">
        <v>254</v>
      </c>
      <c r="F58" t="s">
        <v>305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0.88443999999999989</v>
      </c>
      <c r="J58" s="15">
        <f>E58/$C58*Sheet9!$C58</f>
        <v>1.4420299999999999</v>
      </c>
      <c r="K58" s="15">
        <f>F58/$C58*Sheet9!$C58</f>
        <v>0.46144000000000002</v>
      </c>
    </row>
    <row r="59" spans="1:11" x14ac:dyDescent="0.4">
      <c r="A59" t="s">
        <v>114</v>
      </c>
      <c r="B59" t="s">
        <v>115</v>
      </c>
      <c r="C59" t="s">
        <v>231</v>
      </c>
      <c r="D59" t="s">
        <v>304</v>
      </c>
      <c r="E59" t="s">
        <v>528</v>
      </c>
      <c r="F59" t="s">
        <v>376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0.21149000000000004</v>
      </c>
      <c r="J59" s="15">
        <f>E59/$C59*Sheet9!$C59</f>
        <v>0.7883</v>
      </c>
      <c r="K59" s="15">
        <f>F59/$C59*Sheet9!$C59</f>
        <v>0.63449</v>
      </c>
    </row>
    <row r="60" spans="1:11" x14ac:dyDescent="0.4">
      <c r="A60" t="s">
        <v>116</v>
      </c>
      <c r="B60" t="s">
        <v>117</v>
      </c>
      <c r="C60" t="s">
        <v>9</v>
      </c>
      <c r="D60" t="s">
        <v>137</v>
      </c>
      <c r="E60" t="s">
        <v>119</v>
      </c>
      <c r="F60" t="s">
        <v>377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0.40376000000000001</v>
      </c>
      <c r="J60" s="15">
        <f>E60/$C60*Sheet9!$C60</f>
        <v>0.82676000000000005</v>
      </c>
      <c r="K60" s="15">
        <f>F60/$C60*Sheet9!$C60</f>
        <v>0.67293999999999998</v>
      </c>
    </row>
    <row r="61" spans="1:11" x14ac:dyDescent="0.4">
      <c r="A61" t="s">
        <v>118</v>
      </c>
      <c r="B61" t="s">
        <v>119</v>
      </c>
      <c r="C61" t="s">
        <v>232</v>
      </c>
      <c r="D61" t="s">
        <v>159</v>
      </c>
      <c r="E61" t="s">
        <v>298</v>
      </c>
      <c r="F61" t="s">
        <v>143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0.11536</v>
      </c>
      <c r="J61" s="15">
        <f>E61/$C61*Sheet9!$C61</f>
        <v>0.90366999999999986</v>
      </c>
      <c r="K61" s="15">
        <f>F61/$C61*Sheet9!$C61</f>
        <v>0.34608</v>
      </c>
    </row>
    <row r="62" spans="1:11" x14ac:dyDescent="0.4">
      <c r="A62" t="s">
        <v>120</v>
      </c>
      <c r="B62" t="s">
        <v>121</v>
      </c>
      <c r="C62" t="s">
        <v>233</v>
      </c>
      <c r="D62" t="s">
        <v>139</v>
      </c>
      <c r="E62" t="s">
        <v>121</v>
      </c>
      <c r="F62" t="s">
        <v>153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0.15381</v>
      </c>
      <c r="J62" s="15">
        <f>E62/$C62*Sheet9!$C62</f>
        <v>0.76907999999999999</v>
      </c>
      <c r="K62" s="15">
        <f>F62/$C62*Sheet9!$C62</f>
        <v>0.28839999999999999</v>
      </c>
    </row>
    <row r="63" spans="1:11" x14ac:dyDescent="0.4">
      <c r="A63" t="s">
        <v>122</v>
      </c>
      <c r="B63" t="s">
        <v>123</v>
      </c>
      <c r="C63" t="s">
        <v>234</v>
      </c>
      <c r="D63" t="s">
        <v>145</v>
      </c>
      <c r="E63" t="s">
        <v>125</v>
      </c>
      <c r="F63" t="s">
        <v>161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0.24995000000000001</v>
      </c>
      <c r="J63" s="15">
        <f>E63/$C63*Sheet9!$C63</f>
        <v>0.59602999999999995</v>
      </c>
      <c r="K63" s="15">
        <f>F63/$C63*Sheet9!$C63</f>
        <v>0.19227</v>
      </c>
    </row>
    <row r="64" spans="1:11" x14ac:dyDescent="0.4">
      <c r="A64" t="s">
        <v>124</v>
      </c>
      <c r="B64" t="s">
        <v>125</v>
      </c>
      <c r="C64" t="s">
        <v>235</v>
      </c>
      <c r="D64" t="s">
        <v>171</v>
      </c>
      <c r="E64" t="s">
        <v>151</v>
      </c>
      <c r="F64" t="s">
        <v>151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0.26917000000000002</v>
      </c>
      <c r="J64" s="15">
        <f>E64/$C64*Sheet9!$C64</f>
        <v>0.44222</v>
      </c>
      <c r="K64" s="15">
        <f>F64/$C64*Sheet9!$C64</f>
        <v>0.44222</v>
      </c>
    </row>
    <row r="65" spans="1:11" x14ac:dyDescent="0.4">
      <c r="A65" t="s">
        <v>126</v>
      </c>
      <c r="B65" t="s">
        <v>119</v>
      </c>
      <c r="C65" t="s">
        <v>236</v>
      </c>
      <c r="D65" t="s">
        <v>159</v>
      </c>
      <c r="E65" t="s">
        <v>525</v>
      </c>
      <c r="F65" t="s">
        <v>139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0.11536000000000002</v>
      </c>
      <c r="J65" s="15">
        <f>E65/$C65*Sheet9!$C65</f>
        <v>0.55757999999999996</v>
      </c>
      <c r="K65" s="15">
        <f>F65/$C65*Sheet9!$C65</f>
        <v>0.15381</v>
      </c>
    </row>
    <row r="66" spans="1:11" x14ac:dyDescent="0.4">
      <c r="A66" t="s">
        <v>127</v>
      </c>
      <c r="B66" t="s">
        <v>128</v>
      </c>
      <c r="C66" t="s">
        <v>237</v>
      </c>
      <c r="D66" t="s">
        <v>167</v>
      </c>
      <c r="E66" t="s">
        <v>128</v>
      </c>
      <c r="F66" t="s">
        <v>305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9.6130000000000007E-2</v>
      </c>
      <c r="J66" s="15">
        <f>E66/$C66*Sheet9!$C66</f>
        <v>0.51912999999999998</v>
      </c>
      <c r="K66" s="15">
        <f>F66/$C66*Sheet9!$C66</f>
        <v>0.46144000000000002</v>
      </c>
    </row>
    <row r="67" spans="1:11" x14ac:dyDescent="0.4">
      <c r="A67" t="s">
        <v>129</v>
      </c>
      <c r="B67" t="s">
        <v>130</v>
      </c>
      <c r="C67" t="s">
        <v>238</v>
      </c>
      <c r="D67" t="s">
        <v>163</v>
      </c>
      <c r="E67" t="s">
        <v>161</v>
      </c>
      <c r="F67" t="s">
        <v>137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0.19227</v>
      </c>
      <c r="K67" s="15">
        <f>F67/$C67*Sheet9!$C67</f>
        <v>0.40376000000000001</v>
      </c>
    </row>
    <row r="68" spans="1:11" x14ac:dyDescent="0.4">
      <c r="A68" t="s">
        <v>131</v>
      </c>
      <c r="B68" t="s">
        <v>130</v>
      </c>
      <c r="C68" t="s">
        <v>239</v>
      </c>
      <c r="D68" t="s">
        <v>161</v>
      </c>
      <c r="E68" t="s">
        <v>163</v>
      </c>
      <c r="F68" t="s">
        <v>128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0.19227</v>
      </c>
      <c r="J68" s="15">
        <f>E68/$C68*Sheet9!$C68</f>
        <v>0</v>
      </c>
      <c r="K68" s="15">
        <f>F68/$C68*Sheet9!$C68</f>
        <v>0.51912999999999998</v>
      </c>
    </row>
    <row r="69" spans="1:11" x14ac:dyDescent="0.4">
      <c r="A69" t="s">
        <v>132</v>
      </c>
      <c r="B69" t="s">
        <v>133</v>
      </c>
      <c r="C69" t="s">
        <v>240</v>
      </c>
      <c r="D69" t="s">
        <v>163</v>
      </c>
      <c r="E69" t="s">
        <v>137</v>
      </c>
      <c r="F69" t="s">
        <v>304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0.40376000000000001</v>
      </c>
      <c r="K69" s="15">
        <f>F69/$C69*Sheet9!$C69</f>
        <v>0.21149000000000001</v>
      </c>
    </row>
    <row r="70" spans="1:11" x14ac:dyDescent="0.4">
      <c r="A70" t="s">
        <v>134</v>
      </c>
      <c r="B70" t="s">
        <v>135</v>
      </c>
      <c r="C70" t="s">
        <v>241</v>
      </c>
      <c r="D70" t="s">
        <v>167</v>
      </c>
      <c r="E70" t="s">
        <v>141</v>
      </c>
      <c r="F70" t="s">
        <v>153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9.6129999999999993E-2</v>
      </c>
      <c r="J70" s="15">
        <f>E70/$C70*Sheet9!$C70</f>
        <v>0.13458000000000001</v>
      </c>
      <c r="K70" s="15">
        <f>F70/$C70*Sheet9!$C70</f>
        <v>0.28839999999999999</v>
      </c>
    </row>
    <row r="71" spans="1:11" x14ac:dyDescent="0.4">
      <c r="A71" t="s">
        <v>136</v>
      </c>
      <c r="B71" t="s">
        <v>137</v>
      </c>
      <c r="C71" t="s">
        <v>242</v>
      </c>
      <c r="D71" t="s">
        <v>167</v>
      </c>
      <c r="E71" t="s">
        <v>135</v>
      </c>
      <c r="F71" t="s">
        <v>145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9.6129999999999993E-2</v>
      </c>
      <c r="J71" s="15">
        <f>E71/$C71*Sheet9!$C71</f>
        <v>0.32685999999999998</v>
      </c>
      <c r="K71" s="15">
        <f>F71/$C71*Sheet9!$C71</f>
        <v>0.24995000000000001</v>
      </c>
    </row>
    <row r="72" spans="1:11" x14ac:dyDescent="0.4">
      <c r="A72" t="s">
        <v>138</v>
      </c>
      <c r="B72" t="s">
        <v>139</v>
      </c>
      <c r="C72" t="s">
        <v>243</v>
      </c>
      <c r="D72" t="s">
        <v>159</v>
      </c>
      <c r="E72" t="s">
        <v>471</v>
      </c>
      <c r="F72" t="s">
        <v>133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0.11536</v>
      </c>
      <c r="J72" s="15">
        <f>E72/$C72*Sheet9!$C72</f>
        <v>0.53835</v>
      </c>
      <c r="K72" s="15">
        <f>F72/$C72*Sheet9!$C72</f>
        <v>0.23072000000000001</v>
      </c>
    </row>
    <row r="73" spans="1:11" x14ac:dyDescent="0.4">
      <c r="A73" t="s">
        <v>140</v>
      </c>
      <c r="B73" t="s">
        <v>141</v>
      </c>
      <c r="C73" t="s">
        <v>244</v>
      </c>
      <c r="D73" t="s">
        <v>139</v>
      </c>
      <c r="E73" t="s">
        <v>155</v>
      </c>
      <c r="F73" t="s">
        <v>145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0.15381</v>
      </c>
      <c r="J73" s="15">
        <f>E73/$C73*Sheet9!$C73</f>
        <v>0.36531000000000002</v>
      </c>
      <c r="K73" s="15">
        <f>F73/$C73*Sheet9!$C73</f>
        <v>0.24995000000000001</v>
      </c>
    </row>
    <row r="74" spans="1:11" x14ac:dyDescent="0.4">
      <c r="A74" t="s">
        <v>142</v>
      </c>
      <c r="B74" t="s">
        <v>143</v>
      </c>
      <c r="C74" t="s">
        <v>245</v>
      </c>
      <c r="D74" t="s">
        <v>145</v>
      </c>
      <c r="E74" t="s">
        <v>413</v>
      </c>
      <c r="F74" t="s">
        <v>171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0.24995000000000001</v>
      </c>
      <c r="J74" s="15">
        <f>E74/$C74*Sheet9!$C74</f>
        <v>0.49990000000000001</v>
      </c>
      <c r="K74" s="15">
        <f>F74/$C74*Sheet9!$C74</f>
        <v>0.26917000000000002</v>
      </c>
    </row>
    <row r="75" spans="1:11" x14ac:dyDescent="0.4">
      <c r="A75" t="s">
        <v>144</v>
      </c>
      <c r="B75" t="s">
        <v>145</v>
      </c>
      <c r="C75" t="s">
        <v>246</v>
      </c>
      <c r="D75" t="s">
        <v>141</v>
      </c>
      <c r="E75" t="s">
        <v>378</v>
      </c>
      <c r="F75" t="s">
        <v>304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0.13458000000000001</v>
      </c>
      <c r="J75" s="15">
        <f>E75/$C75*Sheet9!$C75</f>
        <v>0.48066999999999999</v>
      </c>
      <c r="K75" s="15">
        <f>F75/$C75*Sheet9!$C75</f>
        <v>0.21149000000000001</v>
      </c>
    </row>
    <row r="76" spans="1:11" x14ac:dyDescent="0.4">
      <c r="A76" t="s">
        <v>146</v>
      </c>
      <c r="B76" t="s">
        <v>147</v>
      </c>
      <c r="C76" t="s">
        <v>247</v>
      </c>
      <c r="D76" t="s">
        <v>143</v>
      </c>
      <c r="E76" t="s">
        <v>524</v>
      </c>
      <c r="F76" t="s">
        <v>153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0.34608</v>
      </c>
      <c r="J76" s="15">
        <f>E76/$C76*Sheet9!$C76</f>
        <v>0.71140000000000003</v>
      </c>
      <c r="K76" s="15">
        <f>F76/$C76*Sheet9!$C76</f>
        <v>0.28839999999999999</v>
      </c>
    </row>
    <row r="77" spans="1:11" x14ac:dyDescent="0.4">
      <c r="A77" t="s">
        <v>148</v>
      </c>
      <c r="B77" t="s">
        <v>149</v>
      </c>
      <c r="C77" t="s">
        <v>248</v>
      </c>
      <c r="D77" t="s">
        <v>155</v>
      </c>
      <c r="E77" t="s">
        <v>527</v>
      </c>
      <c r="F77" t="s">
        <v>145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0.36531000000000002</v>
      </c>
      <c r="J77" s="15">
        <f>E77/$C77*Sheet9!$C77</f>
        <v>0.57681000000000004</v>
      </c>
      <c r="K77" s="15">
        <f>F77/$C77*Sheet9!$C77</f>
        <v>0.24995000000000001</v>
      </c>
    </row>
    <row r="78" spans="1:11" x14ac:dyDescent="0.4">
      <c r="A78" t="s">
        <v>150</v>
      </c>
      <c r="B78" t="s">
        <v>151</v>
      </c>
      <c r="C78" t="s">
        <v>249</v>
      </c>
      <c r="D78" t="s">
        <v>145</v>
      </c>
      <c r="E78" t="s">
        <v>151</v>
      </c>
      <c r="F78" t="s">
        <v>135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0.44222</v>
      </c>
      <c r="K78" s="15">
        <f>F78/$C78*Sheet9!$C78</f>
        <v>0.32685999999999998</v>
      </c>
    </row>
    <row r="79" spans="1:11" x14ac:dyDescent="0.4">
      <c r="A79" t="s">
        <v>152</v>
      </c>
      <c r="B79" t="s">
        <v>153</v>
      </c>
      <c r="C79" t="s">
        <v>246</v>
      </c>
      <c r="D79" t="s">
        <v>153</v>
      </c>
      <c r="E79" t="s">
        <v>128</v>
      </c>
      <c r="F79" t="s">
        <v>139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0.28839999999999999</v>
      </c>
      <c r="J79" s="15">
        <f>E79/$C79*Sheet9!$C79</f>
        <v>0.51912999999999998</v>
      </c>
      <c r="K79" s="15">
        <f>F79/$C79*Sheet9!$C79</f>
        <v>0.15381</v>
      </c>
    </row>
    <row r="80" spans="1:11" x14ac:dyDescent="0.4">
      <c r="A80" t="s">
        <v>154</v>
      </c>
      <c r="B80" t="s">
        <v>155</v>
      </c>
      <c r="C80" t="s">
        <v>250</v>
      </c>
      <c r="D80" t="s">
        <v>159</v>
      </c>
      <c r="E80" t="s">
        <v>153</v>
      </c>
      <c r="F80" t="s">
        <v>167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0.11536</v>
      </c>
      <c r="J80" s="15">
        <f>E80/$C80*Sheet9!$C80</f>
        <v>0.28839999999999999</v>
      </c>
      <c r="K80" s="15">
        <f>F80/$C80*Sheet9!$C80</f>
        <v>9.6129999999999993E-2</v>
      </c>
    </row>
    <row r="81" spans="1:11" x14ac:dyDescent="0.4">
      <c r="A81" t="s">
        <v>156</v>
      </c>
      <c r="B81" t="s">
        <v>147</v>
      </c>
      <c r="C81" t="s">
        <v>251</v>
      </c>
      <c r="D81" t="s">
        <v>135</v>
      </c>
      <c r="E81" t="s">
        <v>125</v>
      </c>
      <c r="F81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0.32685999999999998</v>
      </c>
      <c r="J81" s="15">
        <f>E81/$C81*Sheet9!$C81</f>
        <v>0.59602999999999995</v>
      </c>
      <c r="K81" s="15">
        <f>F81/$C81*Sheet9!$C81</f>
        <v>0.11536</v>
      </c>
    </row>
    <row r="82" spans="1:11" x14ac:dyDescent="0.4">
      <c r="A82" t="s">
        <v>157</v>
      </c>
      <c r="B82" t="s">
        <v>145</v>
      </c>
      <c r="C82" t="s">
        <v>252</v>
      </c>
      <c r="D82" t="s">
        <v>163</v>
      </c>
      <c r="E82" t="s">
        <v>119</v>
      </c>
      <c r="F82" t="s">
        <v>153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0.82676000000000005</v>
      </c>
      <c r="K82" s="15">
        <f>F82/$C82*Sheet9!$C82</f>
        <v>0.28839999999999999</v>
      </c>
    </row>
    <row r="83" spans="1:11" x14ac:dyDescent="0.4">
      <c r="A83" t="s">
        <v>158</v>
      </c>
      <c r="B83" t="s">
        <v>159</v>
      </c>
      <c r="C83" t="s">
        <v>253</v>
      </c>
      <c r="D83" t="s">
        <v>159</v>
      </c>
      <c r="E83" t="s">
        <v>413</v>
      </c>
      <c r="F83" t="s">
        <v>167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0.11535999999999999</v>
      </c>
      <c r="J83" s="15">
        <f>E83/$C83*Sheet9!$C83</f>
        <v>0.49990000000000001</v>
      </c>
      <c r="K83" s="15">
        <f>F83/$C83*Sheet9!$C83</f>
        <v>9.6129999999999993E-2</v>
      </c>
    </row>
    <row r="84" spans="1:11" x14ac:dyDescent="0.4">
      <c r="A84" t="s">
        <v>160</v>
      </c>
      <c r="B84" t="s">
        <v>161</v>
      </c>
      <c r="C84" t="s">
        <v>254</v>
      </c>
      <c r="D84" t="s">
        <v>145</v>
      </c>
      <c r="E84" t="s">
        <v>153</v>
      </c>
      <c r="F8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0.24995000000000001</v>
      </c>
      <c r="J84" s="15">
        <f>E84/$C84*Sheet9!$C84</f>
        <v>0.28839999999999999</v>
      </c>
      <c r="K84" s="15">
        <f>F84/$C84*Sheet9!$C84</f>
        <v>0</v>
      </c>
    </row>
    <row r="85" spans="1:11" x14ac:dyDescent="0.4">
      <c r="A85" t="s">
        <v>162</v>
      </c>
      <c r="B85" t="s">
        <v>163</v>
      </c>
      <c r="C85" t="s">
        <v>255</v>
      </c>
      <c r="D85" t="s">
        <v>163</v>
      </c>
      <c r="E85" t="s">
        <v>153</v>
      </c>
      <c r="F85" t="s">
        <v>159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0.28839999999999999</v>
      </c>
      <c r="K85" s="15">
        <f>F85/$C85*Sheet9!$C85</f>
        <v>0.11536</v>
      </c>
    </row>
    <row r="86" spans="1:11" x14ac:dyDescent="0.4">
      <c r="A86" t="s">
        <v>164</v>
      </c>
      <c r="B86" t="s">
        <v>163</v>
      </c>
      <c r="C86" t="s">
        <v>115</v>
      </c>
      <c r="D86" t="s">
        <v>163</v>
      </c>
      <c r="E86" t="s">
        <v>471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0.53835</v>
      </c>
      <c r="K86" s="15">
        <f>F86/$C86*Sheet9!$C86</f>
        <v>0</v>
      </c>
    </row>
    <row r="87" spans="1:11" x14ac:dyDescent="0.4">
      <c r="A87" t="s">
        <v>165</v>
      </c>
      <c r="B87" t="s">
        <v>159</v>
      </c>
      <c r="C87" t="s">
        <v>256</v>
      </c>
      <c r="D87" t="s">
        <v>163</v>
      </c>
      <c r="E87" t="s">
        <v>527</v>
      </c>
      <c r="F87" t="s">
        <v>161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0.57681000000000004</v>
      </c>
      <c r="K87" s="15">
        <f>F87/$C87*Sheet9!$C87</f>
        <v>0.19227</v>
      </c>
    </row>
    <row r="88" spans="1:11" x14ac:dyDescent="0.4">
      <c r="A88" t="s">
        <v>166</v>
      </c>
      <c r="B88" t="s">
        <v>167</v>
      </c>
      <c r="C88" t="s">
        <v>241</v>
      </c>
      <c r="D88" t="s">
        <v>163</v>
      </c>
      <c r="E88" t="s">
        <v>130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0.42298999999999998</v>
      </c>
      <c r="K88" s="15">
        <f>F88/$C88*Sheet9!$C88</f>
        <v>0</v>
      </c>
    </row>
    <row r="89" spans="1:11" x14ac:dyDescent="0.4">
      <c r="A89" t="s">
        <v>168</v>
      </c>
      <c r="B89" t="s">
        <v>139</v>
      </c>
      <c r="C89" t="s">
        <v>257</v>
      </c>
      <c r="D89" t="s">
        <v>163</v>
      </c>
      <c r="E89" t="s">
        <v>147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0.38453999999999999</v>
      </c>
      <c r="K89" s="15">
        <f>F89/$C89*Sheet9!$C89</f>
        <v>0</v>
      </c>
    </row>
    <row r="90" spans="1:11" x14ac:dyDescent="0.4">
      <c r="A90" t="s">
        <v>169</v>
      </c>
      <c r="B90" t="s">
        <v>153</v>
      </c>
      <c r="C90" t="s">
        <v>113</v>
      </c>
      <c r="D90" t="s">
        <v>139</v>
      </c>
      <c r="E90" t="s">
        <v>128</v>
      </c>
      <c r="F9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0.15381</v>
      </c>
      <c r="J90" s="15">
        <f>E90/$C90*Sheet9!$C90</f>
        <v>0.51912999999999998</v>
      </c>
      <c r="K90" s="15">
        <f>F90/$C90*Sheet9!$C90</f>
        <v>0</v>
      </c>
    </row>
    <row r="91" spans="1:11" x14ac:dyDescent="0.4">
      <c r="A91" t="s">
        <v>170</v>
      </c>
      <c r="B91" t="s">
        <v>171</v>
      </c>
      <c r="C91" t="s">
        <v>243</v>
      </c>
      <c r="D91" t="s">
        <v>139</v>
      </c>
      <c r="E91" t="s">
        <v>155</v>
      </c>
      <c r="F9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0.15381</v>
      </c>
      <c r="J91" s="15">
        <f>E91/$C91*Sheet9!$C91</f>
        <v>0.36531000000000002</v>
      </c>
      <c r="K91" s="15">
        <f>F91/$C91*Sheet9!$C91</f>
        <v>0</v>
      </c>
    </row>
    <row r="92" spans="1:11" x14ac:dyDescent="0.4">
      <c r="A92" t="s">
        <v>172</v>
      </c>
      <c r="B92" t="s">
        <v>145</v>
      </c>
      <c r="C92" t="s">
        <v>258</v>
      </c>
      <c r="D92" t="s">
        <v>304</v>
      </c>
      <c r="E92" t="s">
        <v>133</v>
      </c>
      <c r="F92" t="s">
        <v>141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0.21149000000000004</v>
      </c>
      <c r="J92" s="15">
        <f>E92/$C92*Sheet9!$C92</f>
        <v>0.23072000000000001</v>
      </c>
      <c r="K92" s="15">
        <f>F92/$C92*Sheet9!$C92</f>
        <v>0.13458000000000001</v>
      </c>
    </row>
    <row r="93" spans="1:11" x14ac:dyDescent="0.4">
      <c r="A93" t="s">
        <v>173</v>
      </c>
      <c r="B93" t="s">
        <v>145</v>
      </c>
      <c r="C93" t="s">
        <v>259</v>
      </c>
      <c r="D93" t="s">
        <v>141</v>
      </c>
      <c r="E93" t="s">
        <v>130</v>
      </c>
      <c r="F93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0.13458000000000001</v>
      </c>
      <c r="J93" s="15">
        <f>E93/$C93*Sheet9!$C93</f>
        <v>0.42298999999999998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7CD0-A005-4DFE-92B7-68397B43B04C}">
  <sheetPr codeName="Sheet5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174</v>
      </c>
      <c r="D1" s="1" t="s">
        <v>559</v>
      </c>
      <c r="E1" s="1" t="s">
        <v>560</v>
      </c>
      <c r="F1" s="1" t="s">
        <v>561</v>
      </c>
      <c r="I1" s="15" t="s">
        <v>559</v>
      </c>
      <c r="J1" s="15" t="s">
        <v>560</v>
      </c>
      <c r="K1" s="15" t="s">
        <v>561</v>
      </c>
    </row>
    <row r="2" spans="1:11" x14ac:dyDescent="0.4">
      <c r="A2" s="1" t="s">
        <v>2</v>
      </c>
      <c r="B2" s="1" t="s">
        <v>3</v>
      </c>
      <c r="C2" s="1" t="s">
        <v>175</v>
      </c>
      <c r="D2" s="1" t="s">
        <v>485</v>
      </c>
      <c r="E2" s="1" t="s">
        <v>153</v>
      </c>
      <c r="F2" s="1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1.2305299999999999</v>
      </c>
      <c r="J2" s="15">
        <f>E2/$C2*Sheet9!$C2</f>
        <v>0.28839999999999999</v>
      </c>
      <c r="K2" s="15">
        <f>F2/$C2*Sheet9!$C2</f>
        <v>0</v>
      </c>
    </row>
    <row r="3" spans="1:11" x14ac:dyDescent="0.4">
      <c r="A3" s="1" t="s">
        <v>4</v>
      </c>
      <c r="B3" s="1" t="s">
        <v>5</v>
      </c>
      <c r="C3" s="1" t="s">
        <v>176</v>
      </c>
      <c r="D3" s="1" t="s">
        <v>474</v>
      </c>
      <c r="E3" s="1" t="s">
        <v>159</v>
      </c>
      <c r="F3" s="1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1.3651199999999999</v>
      </c>
      <c r="J3" s="15">
        <f>E3/$C3*Sheet9!$C3</f>
        <v>0.11536000000000002</v>
      </c>
      <c r="K3" s="15">
        <f>F3/$C3*Sheet9!$C3</f>
        <v>0</v>
      </c>
    </row>
    <row r="4" spans="1:11" x14ac:dyDescent="0.4">
      <c r="A4" s="1" t="s">
        <v>6</v>
      </c>
      <c r="B4" s="1" t="s">
        <v>7</v>
      </c>
      <c r="C4" s="1" t="s">
        <v>177</v>
      </c>
      <c r="D4" s="1" t="s">
        <v>369</v>
      </c>
      <c r="E4" s="1" t="s">
        <v>133</v>
      </c>
      <c r="F4" s="1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0.94211999999999996</v>
      </c>
      <c r="J4" s="15">
        <f>E4/$C4*Sheet9!$C4</f>
        <v>0.23072000000000001</v>
      </c>
      <c r="K4" s="15">
        <f>F4/$C4*Sheet9!$C4</f>
        <v>0</v>
      </c>
    </row>
    <row r="5" spans="1:11" x14ac:dyDescent="0.4">
      <c r="A5" s="1" t="s">
        <v>8</v>
      </c>
      <c r="B5" s="1" t="s">
        <v>9</v>
      </c>
      <c r="C5" s="1" t="s">
        <v>178</v>
      </c>
      <c r="D5" s="1" t="s">
        <v>375</v>
      </c>
      <c r="E5" s="1" t="s">
        <v>163</v>
      </c>
      <c r="F5" s="1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0.88444</v>
      </c>
      <c r="J5" s="15">
        <f>E5/$C5*Sheet9!$C5</f>
        <v>0</v>
      </c>
      <c r="K5" s="15">
        <f>F5/$C5*Sheet9!$C5</f>
        <v>0</v>
      </c>
    </row>
    <row r="6" spans="1:11" x14ac:dyDescent="0.4">
      <c r="A6" s="1" t="s">
        <v>10</v>
      </c>
      <c r="B6" s="1" t="s">
        <v>11</v>
      </c>
      <c r="C6" s="1" t="s">
        <v>179</v>
      </c>
      <c r="D6" s="1" t="s">
        <v>472</v>
      </c>
      <c r="E6" s="1" t="s">
        <v>135</v>
      </c>
      <c r="F6" s="1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1.3074399999999999</v>
      </c>
      <c r="J6" s="15">
        <f>E6/$C6*Sheet9!$C6</f>
        <v>0.32685999999999998</v>
      </c>
      <c r="K6" s="15">
        <f>F6/$C6*Sheet9!$C6</f>
        <v>0</v>
      </c>
    </row>
    <row r="7" spans="1:11" x14ac:dyDescent="0.4">
      <c r="A7" s="1" t="s">
        <v>12</v>
      </c>
      <c r="B7" s="1" t="s">
        <v>13</v>
      </c>
      <c r="C7" s="1" t="s">
        <v>180</v>
      </c>
      <c r="D7" s="1" t="s">
        <v>490</v>
      </c>
      <c r="E7" s="1" t="s">
        <v>151</v>
      </c>
      <c r="F7" s="1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1.48048</v>
      </c>
      <c r="J7" s="15">
        <f>E7/$C7*Sheet9!$C7</f>
        <v>0.44222</v>
      </c>
      <c r="K7" s="15">
        <f>F7/$C7*Sheet9!$C7</f>
        <v>0</v>
      </c>
    </row>
    <row r="8" spans="1:11" x14ac:dyDescent="0.4">
      <c r="A8" s="1" t="s">
        <v>14</v>
      </c>
      <c r="B8" s="1" t="s">
        <v>15</v>
      </c>
      <c r="C8" s="1" t="s">
        <v>181</v>
      </c>
      <c r="D8" s="1" t="s">
        <v>410</v>
      </c>
      <c r="E8" s="1" t="s">
        <v>130</v>
      </c>
      <c r="F8" s="1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1.6727500000000002</v>
      </c>
      <c r="J8" s="15">
        <f>E8/$C8*Sheet9!$C8</f>
        <v>0.42298999999999998</v>
      </c>
      <c r="K8" s="15">
        <f>F8/$C8*Sheet9!$C8</f>
        <v>0</v>
      </c>
    </row>
    <row r="9" spans="1:11" x14ac:dyDescent="0.4">
      <c r="A9" s="1" t="s">
        <v>16</v>
      </c>
      <c r="B9" s="1" t="s">
        <v>17</v>
      </c>
      <c r="C9" s="1" t="s">
        <v>182</v>
      </c>
      <c r="D9" s="1" t="s">
        <v>370</v>
      </c>
      <c r="E9" s="1" t="s">
        <v>143</v>
      </c>
      <c r="F9" s="1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0.96135000000000004</v>
      </c>
      <c r="J9" s="15">
        <f>E9/$C9*Sheet9!$C9</f>
        <v>0.34608</v>
      </c>
      <c r="K9" s="15">
        <f>F9/$C9*Sheet9!$C9</f>
        <v>0</v>
      </c>
    </row>
    <row r="10" spans="1:11" x14ac:dyDescent="0.4">
      <c r="A10" s="1" t="s">
        <v>18</v>
      </c>
      <c r="B10" s="1" t="s">
        <v>19</v>
      </c>
      <c r="C10" s="1" t="s">
        <v>183</v>
      </c>
      <c r="D10" s="1" t="s">
        <v>251</v>
      </c>
      <c r="E10" s="1" t="s">
        <v>159</v>
      </c>
      <c r="F10" s="1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1.7111999999999998</v>
      </c>
      <c r="J10" s="15">
        <f>E10/$C10*Sheet9!$C10</f>
        <v>0.11536</v>
      </c>
      <c r="K10" s="15">
        <f>F10/$C10*Sheet9!$C10</f>
        <v>0</v>
      </c>
    </row>
    <row r="11" spans="1:11" x14ac:dyDescent="0.4">
      <c r="A11" s="1" t="s">
        <v>20</v>
      </c>
      <c r="B11" s="1" t="s">
        <v>21</v>
      </c>
      <c r="C11" s="1" t="s">
        <v>184</v>
      </c>
      <c r="D11" s="1" t="s">
        <v>367</v>
      </c>
      <c r="E11" s="1" t="s">
        <v>145</v>
      </c>
      <c r="F11" s="1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1.13439</v>
      </c>
      <c r="J11" s="15">
        <f>E11/$C11*Sheet9!$C11</f>
        <v>0.24995000000000001</v>
      </c>
      <c r="K11" s="15">
        <f>F11/$C11*Sheet9!$C11</f>
        <v>0</v>
      </c>
    </row>
    <row r="12" spans="1:11" x14ac:dyDescent="0.4">
      <c r="A12" s="1" t="s">
        <v>22</v>
      </c>
      <c r="B12" s="1" t="s">
        <v>23</v>
      </c>
      <c r="C12" s="1" t="s">
        <v>185</v>
      </c>
      <c r="D12" s="1" t="s">
        <v>479</v>
      </c>
      <c r="E12" s="1" t="s">
        <v>303</v>
      </c>
      <c r="F12" s="1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1.05748</v>
      </c>
      <c r="J12" s="15">
        <f>E12/$C12*Sheet9!$C12</f>
        <v>0.17304</v>
      </c>
      <c r="K12" s="15">
        <f>F12/$C12*Sheet9!$C12</f>
        <v>0</v>
      </c>
    </row>
    <row r="13" spans="1:11" x14ac:dyDescent="0.4">
      <c r="A13" s="1" t="s">
        <v>24</v>
      </c>
      <c r="B13" s="1" t="s">
        <v>25</v>
      </c>
      <c r="C13" s="1" t="s">
        <v>186</v>
      </c>
      <c r="D13" s="1" t="s">
        <v>501</v>
      </c>
      <c r="E13" s="1" t="s">
        <v>159</v>
      </c>
      <c r="F13" s="1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1.4228000000000001</v>
      </c>
      <c r="J13" s="15">
        <f>E13/$C13*Sheet9!$C13</f>
        <v>0.11536</v>
      </c>
      <c r="K13" s="15">
        <f>F13/$C13*Sheet9!$C13</f>
        <v>0</v>
      </c>
    </row>
    <row r="14" spans="1:11" x14ac:dyDescent="0.4">
      <c r="A14" s="1" t="s">
        <v>26</v>
      </c>
      <c r="B14" s="1" t="s">
        <v>27</v>
      </c>
      <c r="C14" s="1" t="s">
        <v>187</v>
      </c>
      <c r="D14" s="1" t="s">
        <v>490</v>
      </c>
      <c r="E14" s="1" t="s">
        <v>153</v>
      </c>
      <c r="F14" s="1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1.48048</v>
      </c>
      <c r="J14" s="15">
        <f>E14/$C14*Sheet9!$C14</f>
        <v>0.28839999999999999</v>
      </c>
      <c r="K14" s="15">
        <f>F14/$C14*Sheet9!$C14</f>
        <v>0</v>
      </c>
    </row>
    <row r="15" spans="1:11" x14ac:dyDescent="0.4">
      <c r="A15" s="1" t="s">
        <v>28</v>
      </c>
      <c r="B15" s="1" t="s">
        <v>13</v>
      </c>
      <c r="C15" s="1" t="s">
        <v>188</v>
      </c>
      <c r="D15" s="1" t="s">
        <v>250</v>
      </c>
      <c r="E15" s="1" t="s">
        <v>302</v>
      </c>
      <c r="F15" s="1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1.69198</v>
      </c>
      <c r="J15" s="15">
        <f>E15/$C15*Sheet9!$C15</f>
        <v>0.61526000000000003</v>
      </c>
      <c r="K15" s="15">
        <f>F15/$C15*Sheet9!$C15</f>
        <v>0</v>
      </c>
    </row>
    <row r="16" spans="1:11" x14ac:dyDescent="0.4">
      <c r="A16" s="1" t="s">
        <v>29</v>
      </c>
      <c r="B16" s="1" t="s">
        <v>30</v>
      </c>
      <c r="C16" s="1" t="s">
        <v>189</v>
      </c>
      <c r="D16" s="1" t="s">
        <v>251</v>
      </c>
      <c r="E16" s="1" t="s">
        <v>413</v>
      </c>
      <c r="F16" s="1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1.7112000000000001</v>
      </c>
      <c r="J16" s="15">
        <f>E16/$C16*Sheet9!$C16</f>
        <v>0.49990000000000001</v>
      </c>
      <c r="K16" s="15">
        <f>F16/$C16*Sheet9!$C16</f>
        <v>0</v>
      </c>
    </row>
    <row r="17" spans="1:11" x14ac:dyDescent="0.4">
      <c r="A17" s="1" t="s">
        <v>31</v>
      </c>
      <c r="B17" s="1" t="s">
        <v>32</v>
      </c>
      <c r="C17" s="1" t="s">
        <v>190</v>
      </c>
      <c r="D17" s="1" t="s">
        <v>372</v>
      </c>
      <c r="E17" s="1" t="s">
        <v>305</v>
      </c>
      <c r="F17" s="1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1.4997100000000001</v>
      </c>
      <c r="J17" s="15">
        <f>E17/$C17*Sheet9!$C17</f>
        <v>0.46144000000000002</v>
      </c>
      <c r="K17" s="15">
        <f>F17/$C17*Sheet9!$C17</f>
        <v>0</v>
      </c>
    </row>
    <row r="18" spans="1:11" x14ac:dyDescent="0.4">
      <c r="A18" s="1" t="s">
        <v>33</v>
      </c>
      <c r="B18" s="1" t="s">
        <v>34</v>
      </c>
      <c r="C18" s="1" t="s">
        <v>191</v>
      </c>
      <c r="D18" s="1" t="s">
        <v>364</v>
      </c>
      <c r="E18" s="1" t="s">
        <v>147</v>
      </c>
      <c r="F18" s="1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1.6343000000000001</v>
      </c>
      <c r="J18" s="15">
        <f>E18/$C18*Sheet9!$C18</f>
        <v>0.38454000000000005</v>
      </c>
      <c r="K18" s="15">
        <f>F18/$C18*Sheet9!$C18</f>
        <v>0</v>
      </c>
    </row>
    <row r="19" spans="1:11" x14ac:dyDescent="0.4">
      <c r="A19" s="1" t="s">
        <v>35</v>
      </c>
      <c r="B19" s="1" t="s">
        <v>36</v>
      </c>
      <c r="C19" s="1" t="s">
        <v>192</v>
      </c>
      <c r="D19" s="1" t="s">
        <v>409</v>
      </c>
      <c r="E19" s="1" t="s">
        <v>171</v>
      </c>
      <c r="F19" s="1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1.88425</v>
      </c>
      <c r="J19" s="15">
        <f>E19/$C19*Sheet9!$C19</f>
        <v>0.26917000000000002</v>
      </c>
      <c r="K19" s="15">
        <f>F19/$C19*Sheet9!$C19</f>
        <v>0</v>
      </c>
    </row>
    <row r="20" spans="1:11" x14ac:dyDescent="0.4">
      <c r="A20" s="1" t="s">
        <v>37</v>
      </c>
      <c r="B20" s="1" t="s">
        <v>38</v>
      </c>
      <c r="C20" s="1" t="s">
        <v>193</v>
      </c>
      <c r="D20" s="1" t="s">
        <v>253</v>
      </c>
      <c r="E20" s="1" t="s">
        <v>305</v>
      </c>
      <c r="F20" s="1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1.7881100000000001</v>
      </c>
      <c r="J20" s="15">
        <f>E20/$C20*Sheet9!$C20</f>
        <v>0.46144000000000002</v>
      </c>
      <c r="K20" s="15">
        <f>F20/$C20*Sheet9!$C20</f>
        <v>0</v>
      </c>
    </row>
    <row r="21" spans="1:11" x14ac:dyDescent="0.4">
      <c r="A21" s="1" t="s">
        <v>39</v>
      </c>
      <c r="B21" s="1" t="s">
        <v>40</v>
      </c>
      <c r="C21" s="1" t="s">
        <v>194</v>
      </c>
      <c r="D21" s="1" t="s">
        <v>490</v>
      </c>
      <c r="E21" s="1" t="s">
        <v>133</v>
      </c>
      <c r="F21" s="1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1.48048</v>
      </c>
      <c r="J21" s="15">
        <f>E21/$C21*Sheet9!$C21</f>
        <v>0.23072000000000001</v>
      </c>
      <c r="K21" s="15">
        <f>F21/$C21*Sheet9!$C21</f>
        <v>0</v>
      </c>
    </row>
    <row r="22" spans="1:11" x14ac:dyDescent="0.4">
      <c r="A22" s="1" t="s">
        <v>41</v>
      </c>
      <c r="B22" s="1" t="s">
        <v>42</v>
      </c>
      <c r="C22" s="1" t="s">
        <v>195</v>
      </c>
      <c r="D22" s="1" t="s">
        <v>526</v>
      </c>
      <c r="E22" s="1" t="s">
        <v>139</v>
      </c>
      <c r="F22" s="1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1.4612499999999999</v>
      </c>
      <c r="J22" s="15">
        <f>E22/$C22*Sheet9!$C22</f>
        <v>0.15381</v>
      </c>
      <c r="K22" s="15">
        <f>F22/$C22*Sheet9!$C22</f>
        <v>0</v>
      </c>
    </row>
    <row r="23" spans="1:11" x14ac:dyDescent="0.4">
      <c r="A23" s="1" t="s">
        <v>43</v>
      </c>
      <c r="B23" s="1" t="s">
        <v>44</v>
      </c>
      <c r="C23" s="1" t="s">
        <v>196</v>
      </c>
      <c r="D23" s="1" t="s">
        <v>239</v>
      </c>
      <c r="E23" s="1" t="s">
        <v>133</v>
      </c>
      <c r="F23" s="1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1.96116</v>
      </c>
      <c r="J23" s="15">
        <f>E23/$C23*Sheet9!$C23</f>
        <v>0.23072000000000001</v>
      </c>
      <c r="K23" s="15">
        <f>F23/$C23*Sheet9!$C23</f>
        <v>0</v>
      </c>
    </row>
    <row r="24" spans="1:11" x14ac:dyDescent="0.4">
      <c r="A24" s="1" t="s">
        <v>45</v>
      </c>
      <c r="B24" s="1" t="s">
        <v>46</v>
      </c>
      <c r="C24" s="1" t="s">
        <v>197</v>
      </c>
      <c r="D24" s="1" t="s">
        <v>521</v>
      </c>
      <c r="E24" s="1" t="s">
        <v>130</v>
      </c>
      <c r="F24" s="1" t="s">
        <v>163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2.0765199999999999</v>
      </c>
      <c r="J24" s="15">
        <f>E24/$C24*Sheet9!$C24</f>
        <v>0.42299000000000003</v>
      </c>
      <c r="K24" s="15">
        <f>F24/$C24*Sheet9!$C24</f>
        <v>0</v>
      </c>
    </row>
    <row r="25" spans="1:11" x14ac:dyDescent="0.4">
      <c r="A25" s="1" t="s">
        <v>47</v>
      </c>
      <c r="B25" s="1" t="s">
        <v>48</v>
      </c>
      <c r="C25" s="1" t="s">
        <v>198</v>
      </c>
      <c r="D25" s="1" t="s">
        <v>261</v>
      </c>
      <c r="E25" s="1" t="s">
        <v>305</v>
      </c>
      <c r="F25" s="1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2.11497</v>
      </c>
      <c r="J25" s="15">
        <f>E25/$C25*Sheet9!$C25</f>
        <v>0.46144000000000002</v>
      </c>
      <c r="K25" s="15">
        <f>F25/$C25*Sheet9!$C25</f>
        <v>0</v>
      </c>
    </row>
    <row r="26" spans="1:11" x14ac:dyDescent="0.4">
      <c r="A26" s="1" t="s">
        <v>49</v>
      </c>
      <c r="B26" s="1" t="s">
        <v>50</v>
      </c>
      <c r="C26" s="1" t="s">
        <v>199</v>
      </c>
      <c r="D26" s="1" t="s">
        <v>259</v>
      </c>
      <c r="E26" s="1" t="s">
        <v>145</v>
      </c>
      <c r="F26" s="1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1.9419299999999999</v>
      </c>
      <c r="J26" s="15">
        <f>E26/$C26*Sheet9!$C26</f>
        <v>0.24995000000000001</v>
      </c>
      <c r="K26" s="15">
        <f>F26/$C26*Sheet9!$C26</f>
        <v>0</v>
      </c>
    </row>
    <row r="27" spans="1:11" x14ac:dyDescent="0.4">
      <c r="A27" s="1" t="s">
        <v>51</v>
      </c>
      <c r="B27" s="1" t="s">
        <v>52</v>
      </c>
      <c r="C27" s="1" t="s">
        <v>200</v>
      </c>
      <c r="D27" s="1" t="s">
        <v>472</v>
      </c>
      <c r="E27" s="1" t="s">
        <v>304</v>
      </c>
      <c r="F27" s="1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1.3074399999999999</v>
      </c>
      <c r="J27" s="15">
        <f>E27/$C27*Sheet9!$C27</f>
        <v>0.21149000000000001</v>
      </c>
      <c r="K27" s="15">
        <f>F27/$C27*Sheet9!$C27</f>
        <v>0</v>
      </c>
    </row>
    <row r="28" spans="1:11" x14ac:dyDescent="0.4">
      <c r="A28" s="1" t="s">
        <v>53</v>
      </c>
      <c r="B28" s="1" t="s">
        <v>13</v>
      </c>
      <c r="C28" s="1" t="s">
        <v>201</v>
      </c>
      <c r="D28" s="1" t="s">
        <v>239</v>
      </c>
      <c r="E28" s="1" t="s">
        <v>524</v>
      </c>
      <c r="F28" s="1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1.96116</v>
      </c>
      <c r="J28" s="15">
        <f>E28/$C28*Sheet9!$C28</f>
        <v>0.71140000000000003</v>
      </c>
      <c r="K28" s="15">
        <f>F28/$C28*Sheet9!$C28</f>
        <v>0</v>
      </c>
    </row>
    <row r="29" spans="1:11" x14ac:dyDescent="0.4">
      <c r="A29" s="1" t="s">
        <v>54</v>
      </c>
      <c r="B29" s="1" t="s">
        <v>55</v>
      </c>
      <c r="C29" s="1" t="s">
        <v>202</v>
      </c>
      <c r="D29" s="1" t="s">
        <v>361</v>
      </c>
      <c r="E29" s="1" t="s">
        <v>137</v>
      </c>
      <c r="F29" s="1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2.38415</v>
      </c>
      <c r="J29" s="15">
        <f>E29/$C29*Sheet9!$C29</f>
        <v>0.40376000000000001</v>
      </c>
      <c r="K29" s="15">
        <f>F29/$C29*Sheet9!$C29</f>
        <v>0</v>
      </c>
    </row>
    <row r="30" spans="1:11" x14ac:dyDescent="0.4">
      <c r="A30" s="1" t="s">
        <v>56</v>
      </c>
      <c r="B30" s="1" t="s">
        <v>57</v>
      </c>
      <c r="C30" s="1" t="s">
        <v>203</v>
      </c>
      <c r="D30" s="1" t="s">
        <v>562</v>
      </c>
      <c r="E30" s="1" t="s">
        <v>412</v>
      </c>
      <c r="F30" s="1" t="s">
        <v>163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4.4414499999999997</v>
      </c>
      <c r="J30" s="15">
        <f>E30/$C30*Sheet9!$C30</f>
        <v>0.69216999999999995</v>
      </c>
      <c r="K30" s="15">
        <f>F30/$C30*Sheet9!$C30</f>
        <v>0</v>
      </c>
    </row>
    <row r="31" spans="1:11" x14ac:dyDescent="0.4">
      <c r="A31" s="1" t="s">
        <v>58</v>
      </c>
      <c r="B31" s="1" t="s">
        <v>59</v>
      </c>
      <c r="C31" s="1" t="s">
        <v>204</v>
      </c>
      <c r="D31" s="1" t="s">
        <v>507</v>
      </c>
      <c r="E31" s="1" t="s">
        <v>125</v>
      </c>
      <c r="F31" s="1" t="s">
        <v>159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3.7685</v>
      </c>
      <c r="J31" s="15">
        <f>E31/$C31*Sheet9!$C31</f>
        <v>0.59602999999999984</v>
      </c>
      <c r="K31" s="15">
        <f>F31/$C31*Sheet9!$C31</f>
        <v>0.11536</v>
      </c>
    </row>
    <row r="32" spans="1:11" x14ac:dyDescent="0.4">
      <c r="A32" s="1" t="s">
        <v>60</v>
      </c>
      <c r="B32" s="1" t="s">
        <v>61</v>
      </c>
      <c r="C32" s="1" t="s">
        <v>205</v>
      </c>
      <c r="D32" s="1" t="s">
        <v>563</v>
      </c>
      <c r="E32" s="1" t="s">
        <v>498</v>
      </c>
      <c r="F32" s="1" t="s">
        <v>159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3.4800900000000001</v>
      </c>
      <c r="J32" s="15">
        <f>E32/$C32*Sheet9!$C32</f>
        <v>1.11517</v>
      </c>
      <c r="K32" s="15">
        <f>F32/$C32*Sheet9!$C32</f>
        <v>0.11536</v>
      </c>
    </row>
    <row r="33" spans="1:11" x14ac:dyDescent="0.4">
      <c r="A33" s="1" t="s">
        <v>62</v>
      </c>
      <c r="B33" s="1" t="s">
        <v>63</v>
      </c>
      <c r="C33" s="1" t="s">
        <v>206</v>
      </c>
      <c r="D33" s="1" t="s">
        <v>470</v>
      </c>
      <c r="E33" s="1" t="s">
        <v>370</v>
      </c>
      <c r="F33" s="1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3.8646400000000001</v>
      </c>
      <c r="J33" s="15">
        <f>E33/$C33*Sheet9!$C33</f>
        <v>0.96134999999999993</v>
      </c>
      <c r="K33" s="15">
        <f>F33/$C33*Sheet9!$C33</f>
        <v>0</v>
      </c>
    </row>
    <row r="34" spans="1:11" x14ac:dyDescent="0.4">
      <c r="A34" s="1" t="s">
        <v>64</v>
      </c>
      <c r="B34" s="1" t="s">
        <v>65</v>
      </c>
      <c r="C34" s="1" t="s">
        <v>207</v>
      </c>
      <c r="D34" s="1" t="s">
        <v>233</v>
      </c>
      <c r="E34" s="1" t="s">
        <v>257</v>
      </c>
      <c r="F34" s="1" t="s">
        <v>167</v>
      </c>
      <c r="G34" s="15">
        <f>B34/$C34*Sheet9!$C34</f>
        <v>15.70851</v>
      </c>
      <c r="H34" s="15">
        <f>C34/$C34*Sheet9!$C34</f>
        <v>100</v>
      </c>
      <c r="I34" s="15">
        <f>D34/$C34*Sheet9!$C34</f>
        <v>5.4412599999999998</v>
      </c>
      <c r="J34" s="15">
        <f>E34/$C34*Sheet9!$C34</f>
        <v>1.5958399999999997</v>
      </c>
      <c r="K34" s="15">
        <f>F34/$C34*Sheet9!$C34</f>
        <v>9.6129999999999993E-2</v>
      </c>
    </row>
    <row r="35" spans="1:11" x14ac:dyDescent="0.4">
      <c r="A35" s="1" t="s">
        <v>66</v>
      </c>
      <c r="B35" s="1" t="s">
        <v>67</v>
      </c>
      <c r="C35" s="1" t="s">
        <v>208</v>
      </c>
      <c r="D35" s="1" t="s">
        <v>564</v>
      </c>
      <c r="E35" s="1" t="s">
        <v>510</v>
      </c>
      <c r="F35" s="1" t="s">
        <v>141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5.4604799999999996</v>
      </c>
      <c r="J35" s="15">
        <f>E35/$C35*Sheet9!$C35</f>
        <v>1.5573900000000001</v>
      </c>
      <c r="K35" s="15">
        <f>F35/$C35*Sheet9!$C35</f>
        <v>0.13458000000000001</v>
      </c>
    </row>
    <row r="36" spans="1:11" x14ac:dyDescent="0.4">
      <c r="A36" s="1" t="s">
        <v>68</v>
      </c>
      <c r="B36" s="1" t="s">
        <v>69</v>
      </c>
      <c r="C36" s="1" t="s">
        <v>209</v>
      </c>
      <c r="D36" s="1" t="s">
        <v>565</v>
      </c>
      <c r="E36" s="1" t="s">
        <v>123</v>
      </c>
      <c r="F36" s="1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4.4222200000000003</v>
      </c>
      <c r="J36" s="15">
        <f>E36/$C36*Sheet9!$C36</f>
        <v>0.98058000000000001</v>
      </c>
      <c r="K36" s="15">
        <f>F36/$C36*Sheet9!$C36</f>
        <v>0</v>
      </c>
    </row>
    <row r="37" spans="1:11" x14ac:dyDescent="0.4">
      <c r="A37" s="1" t="s">
        <v>70</v>
      </c>
      <c r="B37" s="1" t="s">
        <v>71</v>
      </c>
      <c r="C37" s="1" t="s">
        <v>210</v>
      </c>
      <c r="D37" s="1" t="s">
        <v>292</v>
      </c>
      <c r="E37" s="1" t="s">
        <v>117</v>
      </c>
      <c r="F37" s="1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3.4224100000000006</v>
      </c>
      <c r="J37" s="15">
        <f>E37/$C37*Sheet9!$C37</f>
        <v>1.0190300000000001</v>
      </c>
      <c r="K37" s="15">
        <f>F37/$C37*Sheet9!$C37</f>
        <v>0</v>
      </c>
    </row>
    <row r="38" spans="1:11" x14ac:dyDescent="0.4">
      <c r="A38" s="1" t="s">
        <v>72</v>
      </c>
      <c r="B38" s="1" t="s">
        <v>73</v>
      </c>
      <c r="C38" s="1" t="s">
        <v>211</v>
      </c>
      <c r="D38" s="1" t="s">
        <v>362</v>
      </c>
      <c r="E38" s="1" t="s">
        <v>302</v>
      </c>
      <c r="F38" s="1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2.5764200000000002</v>
      </c>
      <c r="J38" s="15">
        <f>E38/$C38*Sheet9!$C38</f>
        <v>0.61526000000000003</v>
      </c>
      <c r="K38" s="15">
        <f>F38/$C38*Sheet9!$C38</f>
        <v>0</v>
      </c>
    </row>
    <row r="39" spans="1:11" x14ac:dyDescent="0.4">
      <c r="A39" s="1" t="s">
        <v>74</v>
      </c>
      <c r="B39" s="1" t="s">
        <v>75</v>
      </c>
      <c r="C39" s="1" t="s">
        <v>212</v>
      </c>
      <c r="D39" s="1" t="s">
        <v>518</v>
      </c>
      <c r="E39" s="1" t="s">
        <v>137</v>
      </c>
      <c r="F39" s="1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2.6341000000000001</v>
      </c>
      <c r="J39" s="15">
        <f>E39/$C39*Sheet9!$C39</f>
        <v>0.40375999999999995</v>
      </c>
      <c r="K39" s="15">
        <f>F39/$C39*Sheet9!$C39</f>
        <v>0</v>
      </c>
    </row>
    <row r="40" spans="1:11" x14ac:dyDescent="0.4">
      <c r="A40" s="1" t="s">
        <v>76</v>
      </c>
      <c r="B40" s="1" t="s">
        <v>77</v>
      </c>
      <c r="C40" s="1" t="s">
        <v>213</v>
      </c>
      <c r="D40" s="1" t="s">
        <v>486</v>
      </c>
      <c r="E40" s="1" t="s">
        <v>524</v>
      </c>
      <c r="F40" s="1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2.2687900000000001</v>
      </c>
      <c r="J40" s="15">
        <f>E40/$C40*Sheet9!$C40</f>
        <v>0.71140000000000003</v>
      </c>
      <c r="K40" s="15">
        <f>F40/$C40*Sheet9!$C40</f>
        <v>0</v>
      </c>
    </row>
    <row r="41" spans="1:11" x14ac:dyDescent="0.4">
      <c r="A41" s="1" t="s">
        <v>78</v>
      </c>
      <c r="B41" s="1" t="s">
        <v>79</v>
      </c>
      <c r="C41" s="1" t="s">
        <v>214</v>
      </c>
      <c r="D41" s="1" t="s">
        <v>107</v>
      </c>
      <c r="E41" s="1" t="s">
        <v>369</v>
      </c>
      <c r="F41" s="1" t="s">
        <v>141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2.7110099999999999</v>
      </c>
      <c r="J41" s="15">
        <f>E41/$C41*Sheet9!$C41</f>
        <v>0.94211999999999996</v>
      </c>
      <c r="K41" s="15">
        <f>F41/$C41*Sheet9!$C41</f>
        <v>0.13458000000000001</v>
      </c>
    </row>
    <row r="42" spans="1:11" x14ac:dyDescent="0.4">
      <c r="A42" s="1" t="s">
        <v>80</v>
      </c>
      <c r="B42" s="1" t="s">
        <v>81</v>
      </c>
      <c r="C42" s="1" t="s">
        <v>215</v>
      </c>
      <c r="D42" s="1" t="s">
        <v>269</v>
      </c>
      <c r="E42" s="1" t="s">
        <v>485</v>
      </c>
      <c r="F42" s="1" t="s">
        <v>163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3.2686000000000002</v>
      </c>
      <c r="J42" s="15">
        <f>E42/$C42*Sheet9!$C42</f>
        <v>1.2305299999999999</v>
      </c>
      <c r="K42" s="15">
        <f>F42/$C42*Sheet9!$C42</f>
        <v>0</v>
      </c>
    </row>
    <row r="43" spans="1:11" x14ac:dyDescent="0.4">
      <c r="A43" s="1" t="s">
        <v>82</v>
      </c>
      <c r="B43" s="1" t="s">
        <v>83</v>
      </c>
      <c r="C43" s="1" t="s">
        <v>216</v>
      </c>
      <c r="D43" s="1" t="s">
        <v>547</v>
      </c>
      <c r="E43" s="1" t="s">
        <v>117</v>
      </c>
      <c r="F43" s="1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2.2495599999999998</v>
      </c>
      <c r="J43" s="15">
        <f>E43/$C43*Sheet9!$C43</f>
        <v>1.0190300000000001</v>
      </c>
      <c r="K43" s="15">
        <f>F43/$C43*Sheet9!$C43</f>
        <v>0</v>
      </c>
    </row>
    <row r="44" spans="1:11" x14ac:dyDescent="0.4">
      <c r="A44" s="1" t="s">
        <v>84</v>
      </c>
      <c r="B44" s="1" t="s">
        <v>85</v>
      </c>
      <c r="C44" s="1" t="s">
        <v>217</v>
      </c>
      <c r="D44" s="1" t="s">
        <v>486</v>
      </c>
      <c r="E44" s="1" t="s">
        <v>300</v>
      </c>
      <c r="F44" s="1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2.2687900000000001</v>
      </c>
      <c r="J44" s="15">
        <f>E44/$C44*Sheet9!$C44</f>
        <v>0.73062000000000005</v>
      </c>
      <c r="K44" s="15">
        <f>F44/$C44*Sheet9!$C44</f>
        <v>0</v>
      </c>
    </row>
    <row r="45" spans="1:11" x14ac:dyDescent="0.4">
      <c r="A45" s="1" t="s">
        <v>86</v>
      </c>
      <c r="B45" s="1" t="s">
        <v>87</v>
      </c>
      <c r="C45" s="1" t="s">
        <v>218</v>
      </c>
      <c r="D45" s="1" t="s">
        <v>566</v>
      </c>
      <c r="E45" s="1" t="s">
        <v>155</v>
      </c>
      <c r="F45" s="1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2.5571999999999999</v>
      </c>
      <c r="J45" s="15">
        <f>E45/$C45*Sheet9!$C45</f>
        <v>0.36531000000000008</v>
      </c>
      <c r="K45" s="15">
        <f>F45/$C45*Sheet9!$C45</f>
        <v>0</v>
      </c>
    </row>
    <row r="46" spans="1:11" x14ac:dyDescent="0.4">
      <c r="A46" s="1" t="s">
        <v>88</v>
      </c>
      <c r="B46" s="1" t="s">
        <v>89</v>
      </c>
      <c r="C46" s="1" t="s">
        <v>219</v>
      </c>
      <c r="D46" s="1" t="s">
        <v>239</v>
      </c>
      <c r="E46" s="1" t="s">
        <v>378</v>
      </c>
      <c r="F46" s="1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1.96116</v>
      </c>
      <c r="J46" s="15">
        <f>E46/$C46*Sheet9!$C46</f>
        <v>0.48066999999999999</v>
      </c>
      <c r="K46" s="15">
        <f>F46/$C46*Sheet9!$C46</f>
        <v>0</v>
      </c>
    </row>
    <row r="47" spans="1:11" x14ac:dyDescent="0.4">
      <c r="A47" s="1" t="s">
        <v>90</v>
      </c>
      <c r="B47" s="1" t="s">
        <v>91</v>
      </c>
      <c r="C47" s="1" t="s">
        <v>220</v>
      </c>
      <c r="D47" s="1" t="s">
        <v>367</v>
      </c>
      <c r="E47" s="1" t="s">
        <v>133</v>
      </c>
      <c r="F47" s="1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1.13439</v>
      </c>
      <c r="J47" s="15">
        <f>E47/$C47*Sheet9!$C47</f>
        <v>0.23072000000000001</v>
      </c>
      <c r="K47" s="15">
        <f>F47/$C47*Sheet9!$C47</f>
        <v>0</v>
      </c>
    </row>
    <row r="48" spans="1:11" x14ac:dyDescent="0.4">
      <c r="A48" s="1" t="s">
        <v>92</v>
      </c>
      <c r="B48" s="1" t="s">
        <v>93</v>
      </c>
      <c r="C48" s="1" t="s">
        <v>221</v>
      </c>
      <c r="D48" s="1" t="s">
        <v>475</v>
      </c>
      <c r="E48" s="1" t="s">
        <v>149</v>
      </c>
      <c r="F48" s="1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2.17265</v>
      </c>
      <c r="J48" s="15">
        <f>E48/$C48*Sheet9!$C48</f>
        <v>0.30763000000000001</v>
      </c>
      <c r="K48" s="15">
        <f>F48/$C48*Sheet9!$C48</f>
        <v>0</v>
      </c>
    </row>
    <row r="49" spans="1:11" x14ac:dyDescent="0.4">
      <c r="A49" s="1" t="s">
        <v>94</v>
      </c>
      <c r="B49" s="1" t="s">
        <v>95</v>
      </c>
      <c r="C49" s="1" t="s">
        <v>222</v>
      </c>
      <c r="D49" s="1" t="s">
        <v>522</v>
      </c>
      <c r="E49" s="1" t="s">
        <v>525</v>
      </c>
      <c r="F49" s="1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1.8073399999999999</v>
      </c>
      <c r="J49" s="15">
        <f>E49/$C49*Sheet9!$C49</f>
        <v>0.55757999999999996</v>
      </c>
      <c r="K49" s="15">
        <f>F49/$C49*Sheet9!$C49</f>
        <v>0</v>
      </c>
    </row>
    <row r="50" spans="1:11" x14ac:dyDescent="0.4">
      <c r="A50" s="1" t="s">
        <v>96</v>
      </c>
      <c r="B50" s="1" t="s">
        <v>97</v>
      </c>
      <c r="C50" s="1" t="s">
        <v>223</v>
      </c>
      <c r="D50" s="1" t="s">
        <v>257</v>
      </c>
      <c r="E50" s="1" t="s">
        <v>147</v>
      </c>
      <c r="F50" s="1" t="s">
        <v>163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1.5958399999999999</v>
      </c>
      <c r="J50" s="15">
        <f>E50/$C50*Sheet9!$C50</f>
        <v>0.38453999999999999</v>
      </c>
      <c r="K50" s="15">
        <f>F50/$C50*Sheet9!$C50</f>
        <v>0</v>
      </c>
    </row>
    <row r="51" spans="1:11" x14ac:dyDescent="0.4">
      <c r="A51" s="1" t="s">
        <v>98</v>
      </c>
      <c r="B51" s="1" t="s">
        <v>99</v>
      </c>
      <c r="C51" s="1" t="s">
        <v>224</v>
      </c>
      <c r="D51" s="1" t="s">
        <v>253</v>
      </c>
      <c r="E51" s="1" t="s">
        <v>149</v>
      </c>
      <c r="F51" s="1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1.7881100000000001</v>
      </c>
      <c r="J51" s="15">
        <f>E51/$C51*Sheet9!$C51</f>
        <v>0.30763000000000001</v>
      </c>
      <c r="K51" s="15">
        <f>F51/$C51*Sheet9!$C51</f>
        <v>0</v>
      </c>
    </row>
    <row r="52" spans="1:11" x14ac:dyDescent="0.4">
      <c r="A52" s="1" t="s">
        <v>100</v>
      </c>
      <c r="B52" s="1" t="s">
        <v>101</v>
      </c>
      <c r="C52" s="1" t="s">
        <v>225</v>
      </c>
      <c r="D52" s="1" t="s">
        <v>366</v>
      </c>
      <c r="E52" s="1" t="s">
        <v>143</v>
      </c>
      <c r="F52" s="1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1.0767100000000001</v>
      </c>
      <c r="J52" s="15">
        <f>E52/$C52*Sheet9!$C52</f>
        <v>0.34608000000000005</v>
      </c>
      <c r="K52" s="15">
        <f>F52/$C52*Sheet9!$C52</f>
        <v>0</v>
      </c>
    </row>
    <row r="53" spans="1:11" x14ac:dyDescent="0.4">
      <c r="A53" s="1" t="s">
        <v>102</v>
      </c>
      <c r="B53" s="1" t="s">
        <v>103</v>
      </c>
      <c r="C53" s="1" t="s">
        <v>226</v>
      </c>
      <c r="D53" s="1" t="s">
        <v>411</v>
      </c>
      <c r="E53" s="1" t="s">
        <v>303</v>
      </c>
      <c r="F53" s="1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1.2497499999999999</v>
      </c>
      <c r="J53" s="15">
        <f>E53/$C53*Sheet9!$C53</f>
        <v>0.17304</v>
      </c>
      <c r="K53" s="15">
        <f>F53/$C53*Sheet9!$C53</f>
        <v>0</v>
      </c>
    </row>
    <row r="54" spans="1:11" x14ac:dyDescent="0.4">
      <c r="A54" s="1" t="s">
        <v>104</v>
      </c>
      <c r="B54" s="1" t="s">
        <v>105</v>
      </c>
      <c r="C54" s="1" t="s">
        <v>227</v>
      </c>
      <c r="D54" s="1" t="s">
        <v>367</v>
      </c>
      <c r="E54" s="1" t="s">
        <v>167</v>
      </c>
      <c r="F54" s="1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1.13439</v>
      </c>
      <c r="J54" s="15">
        <f>E54/$C54*Sheet9!$C54</f>
        <v>9.6129999999999993E-2</v>
      </c>
      <c r="K54" s="15">
        <f>F54/$C54*Sheet9!$C54</f>
        <v>0</v>
      </c>
    </row>
    <row r="55" spans="1:11" x14ac:dyDescent="0.4">
      <c r="A55" s="1" t="s">
        <v>106</v>
      </c>
      <c r="B55" s="1" t="s">
        <v>107</v>
      </c>
      <c r="C55" s="1" t="s">
        <v>228</v>
      </c>
      <c r="D55" s="1" t="s">
        <v>412</v>
      </c>
      <c r="E55" s="1" t="s">
        <v>163</v>
      </c>
      <c r="F55" s="1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0.69216999999999995</v>
      </c>
      <c r="J55" s="15">
        <f>E55/$C55*Sheet9!$C55</f>
        <v>0</v>
      </c>
      <c r="K55" s="15">
        <f>F55/$C55*Sheet9!$C55</f>
        <v>0</v>
      </c>
    </row>
    <row r="56" spans="1:11" x14ac:dyDescent="0.4">
      <c r="A56" s="1" t="s">
        <v>108</v>
      </c>
      <c r="B56" s="1" t="s">
        <v>109</v>
      </c>
      <c r="C56" s="1" t="s">
        <v>229</v>
      </c>
      <c r="D56" s="1" t="s">
        <v>371</v>
      </c>
      <c r="E56" s="1" t="s">
        <v>303</v>
      </c>
      <c r="F56" s="1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0.99979999999999991</v>
      </c>
      <c r="J56" s="15">
        <f>E56/$C56*Sheet9!$C56</f>
        <v>0.17304</v>
      </c>
      <c r="K56" s="15">
        <f>F56/$C56*Sheet9!$C56</f>
        <v>0</v>
      </c>
    </row>
    <row r="57" spans="1:11" x14ac:dyDescent="0.4">
      <c r="A57" s="1" t="s">
        <v>110</v>
      </c>
      <c r="B57" s="1" t="s">
        <v>111</v>
      </c>
      <c r="C57" s="1" t="s">
        <v>229</v>
      </c>
      <c r="D57" s="1" t="s">
        <v>366</v>
      </c>
      <c r="E57" s="1" t="s">
        <v>159</v>
      </c>
      <c r="F57" s="1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1.0767100000000001</v>
      </c>
      <c r="J57" s="15">
        <f>E57/$C57*Sheet9!$C57</f>
        <v>0.11536</v>
      </c>
      <c r="K57" s="15">
        <f>F57/$C57*Sheet9!$C57</f>
        <v>0</v>
      </c>
    </row>
    <row r="58" spans="1:11" x14ac:dyDescent="0.4">
      <c r="A58" s="1" t="s">
        <v>112</v>
      </c>
      <c r="B58" s="1" t="s">
        <v>113</v>
      </c>
      <c r="C58" s="1" t="s">
        <v>230</v>
      </c>
      <c r="D58" s="1" t="s">
        <v>525</v>
      </c>
      <c r="E58" s="1" t="s">
        <v>163</v>
      </c>
      <c r="F58" s="1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0.55757999999999996</v>
      </c>
      <c r="J58" s="15">
        <f>E58/$C58*Sheet9!$C58</f>
        <v>0</v>
      </c>
      <c r="K58" s="15">
        <f>F58/$C58*Sheet9!$C58</f>
        <v>0</v>
      </c>
    </row>
    <row r="59" spans="1:11" x14ac:dyDescent="0.4">
      <c r="A59" s="1" t="s">
        <v>114</v>
      </c>
      <c r="B59" s="1" t="s">
        <v>115</v>
      </c>
      <c r="C59" s="1" t="s">
        <v>231</v>
      </c>
      <c r="D59" s="1" t="s">
        <v>302</v>
      </c>
      <c r="E59" s="1" t="s">
        <v>163</v>
      </c>
      <c r="F59" s="1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0.61526000000000003</v>
      </c>
      <c r="J59" s="15">
        <f>E59/$C59*Sheet9!$C59</f>
        <v>0</v>
      </c>
      <c r="K59" s="15">
        <f>F59/$C59*Sheet9!$C59</f>
        <v>0</v>
      </c>
    </row>
    <row r="60" spans="1:11" x14ac:dyDescent="0.4">
      <c r="A60" s="1" t="s">
        <v>116</v>
      </c>
      <c r="B60" s="1" t="s">
        <v>117</v>
      </c>
      <c r="C60" s="1" t="s">
        <v>9</v>
      </c>
      <c r="D60" s="1" t="s">
        <v>471</v>
      </c>
      <c r="E60" s="1" t="s">
        <v>163</v>
      </c>
      <c r="F60" s="1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0.53835</v>
      </c>
      <c r="J60" s="15">
        <f>E60/$C60*Sheet9!$C60</f>
        <v>0</v>
      </c>
      <c r="K60" s="15">
        <f>F60/$C60*Sheet9!$C60</f>
        <v>0</v>
      </c>
    </row>
    <row r="61" spans="1:11" x14ac:dyDescent="0.4">
      <c r="A61" s="1" t="s">
        <v>118</v>
      </c>
      <c r="B61" s="1" t="s">
        <v>119</v>
      </c>
      <c r="C61" s="1" t="s">
        <v>232</v>
      </c>
      <c r="D61" s="1" t="s">
        <v>305</v>
      </c>
      <c r="E61" s="1" t="s">
        <v>163</v>
      </c>
      <c r="F61" s="1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0.46144000000000002</v>
      </c>
      <c r="J61" s="15">
        <f>E61/$C61*Sheet9!$C61</f>
        <v>0</v>
      </c>
      <c r="K61" s="15">
        <f>F61/$C61*Sheet9!$C61</f>
        <v>0</v>
      </c>
    </row>
    <row r="62" spans="1:11" x14ac:dyDescent="0.4">
      <c r="A62" s="1" t="s">
        <v>120</v>
      </c>
      <c r="B62" s="1" t="s">
        <v>121</v>
      </c>
      <c r="C62" s="1" t="s">
        <v>233</v>
      </c>
      <c r="D62" s="1" t="s">
        <v>302</v>
      </c>
      <c r="E62" s="1" t="s">
        <v>163</v>
      </c>
      <c r="F62" s="1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0.61526000000000003</v>
      </c>
      <c r="J62" s="15">
        <f>E62/$C62*Sheet9!$C62</f>
        <v>0</v>
      </c>
      <c r="K62" s="15">
        <f>F62/$C62*Sheet9!$C62</f>
        <v>0</v>
      </c>
    </row>
    <row r="63" spans="1:11" x14ac:dyDescent="0.4">
      <c r="A63" s="1" t="s">
        <v>122</v>
      </c>
      <c r="B63" s="1" t="s">
        <v>123</v>
      </c>
      <c r="C63" s="1" t="s">
        <v>234</v>
      </c>
      <c r="D63" s="1" t="s">
        <v>527</v>
      </c>
      <c r="E63" s="1" t="s">
        <v>159</v>
      </c>
      <c r="F63" s="1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0.57681000000000004</v>
      </c>
      <c r="J63" s="15">
        <f>E63/$C63*Sheet9!$C63</f>
        <v>0.11536</v>
      </c>
      <c r="K63" s="15">
        <f>F63/$C63*Sheet9!$C63</f>
        <v>0</v>
      </c>
    </row>
    <row r="64" spans="1:11" x14ac:dyDescent="0.4">
      <c r="A64" s="1" t="s">
        <v>124</v>
      </c>
      <c r="B64" s="1" t="s">
        <v>125</v>
      </c>
      <c r="C64" s="1" t="s">
        <v>235</v>
      </c>
      <c r="D64" s="1" t="s">
        <v>137</v>
      </c>
      <c r="E64" s="1" t="s">
        <v>163</v>
      </c>
      <c r="F64" s="1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0.40376000000000001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1" t="s">
        <v>126</v>
      </c>
      <c r="B65" s="1" t="s">
        <v>119</v>
      </c>
      <c r="C65" s="1" t="s">
        <v>236</v>
      </c>
      <c r="D65" s="1" t="s">
        <v>304</v>
      </c>
      <c r="E65" s="1" t="s">
        <v>163</v>
      </c>
      <c r="F65" s="1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0.21149000000000001</v>
      </c>
      <c r="J65" s="15">
        <f>E65/$C65*Sheet9!$C65</f>
        <v>0</v>
      </c>
      <c r="K65" s="15">
        <f>F65/$C65*Sheet9!$C65</f>
        <v>0</v>
      </c>
    </row>
    <row r="66" spans="1:11" x14ac:dyDescent="0.4">
      <c r="A66" s="1" t="s">
        <v>127</v>
      </c>
      <c r="B66" s="1" t="s">
        <v>128</v>
      </c>
      <c r="C66" s="1" t="s">
        <v>237</v>
      </c>
      <c r="D66" s="1" t="s">
        <v>141</v>
      </c>
      <c r="E66" s="1" t="s">
        <v>163</v>
      </c>
      <c r="F66" s="1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0.13458000000000001</v>
      </c>
      <c r="J66" s="15">
        <f>E66/$C66*Sheet9!$C66</f>
        <v>0</v>
      </c>
      <c r="K66" s="15">
        <f>F66/$C66*Sheet9!$C66</f>
        <v>0</v>
      </c>
    </row>
    <row r="67" spans="1:11" x14ac:dyDescent="0.4">
      <c r="A67" s="1" t="s">
        <v>129</v>
      </c>
      <c r="B67" s="1" t="s">
        <v>130</v>
      </c>
      <c r="C67" s="1" t="s">
        <v>238</v>
      </c>
      <c r="D67" s="1" t="s">
        <v>161</v>
      </c>
      <c r="E67" s="1" t="s">
        <v>163</v>
      </c>
      <c r="F67" s="1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0.19227</v>
      </c>
      <c r="J67" s="15">
        <f>E67/$C67*Sheet9!$C67</f>
        <v>0</v>
      </c>
      <c r="K67" s="15">
        <f>F67/$C67*Sheet9!$C67</f>
        <v>0</v>
      </c>
    </row>
    <row r="68" spans="1:11" x14ac:dyDescent="0.4">
      <c r="A68" s="1" t="s">
        <v>131</v>
      </c>
      <c r="B68" s="1" t="s">
        <v>130</v>
      </c>
      <c r="C68" s="1" t="s">
        <v>239</v>
      </c>
      <c r="D68" s="1" t="s">
        <v>147</v>
      </c>
      <c r="E68" s="1" t="s">
        <v>163</v>
      </c>
      <c r="F68" s="1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0.38453999999999999</v>
      </c>
      <c r="J68" s="15">
        <f>E68/$C68*Sheet9!$C68</f>
        <v>0</v>
      </c>
      <c r="K68" s="15">
        <f>F68/$C68*Sheet9!$C68</f>
        <v>0</v>
      </c>
    </row>
    <row r="69" spans="1:11" x14ac:dyDescent="0.4">
      <c r="A69" s="1" t="s">
        <v>132</v>
      </c>
      <c r="B69" s="1" t="s">
        <v>133</v>
      </c>
      <c r="C69" s="1" t="s">
        <v>240</v>
      </c>
      <c r="D69" s="1" t="s">
        <v>304</v>
      </c>
      <c r="E69" s="1" t="s">
        <v>163</v>
      </c>
      <c r="F69" s="1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0.21149000000000001</v>
      </c>
      <c r="J69" s="15">
        <f>E69/$C69*Sheet9!$C69</f>
        <v>0</v>
      </c>
      <c r="K69" s="15">
        <f>F69/$C69*Sheet9!$C69</f>
        <v>0</v>
      </c>
    </row>
    <row r="70" spans="1:11" x14ac:dyDescent="0.4">
      <c r="A70" s="1" t="s">
        <v>134</v>
      </c>
      <c r="B70" s="1" t="s">
        <v>135</v>
      </c>
      <c r="C70" s="1" t="s">
        <v>241</v>
      </c>
      <c r="D70" s="1" t="s">
        <v>139</v>
      </c>
      <c r="E70" s="1" t="s">
        <v>163</v>
      </c>
      <c r="F70" s="1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0.15381</v>
      </c>
      <c r="J70" s="15">
        <f>E70/$C70*Sheet9!$C70</f>
        <v>0</v>
      </c>
      <c r="K70" s="15">
        <f>F70/$C70*Sheet9!$C70</f>
        <v>0</v>
      </c>
    </row>
    <row r="71" spans="1:11" x14ac:dyDescent="0.4">
      <c r="A71" s="1" t="s">
        <v>136</v>
      </c>
      <c r="B71" s="1" t="s">
        <v>137</v>
      </c>
      <c r="C71" s="1" t="s">
        <v>242</v>
      </c>
      <c r="D71" s="1" t="s">
        <v>135</v>
      </c>
      <c r="E71" s="1" t="s">
        <v>163</v>
      </c>
      <c r="F71" s="1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0.32685999999999998</v>
      </c>
      <c r="J71" s="15">
        <f>E71/$C71*Sheet9!$C71</f>
        <v>0</v>
      </c>
      <c r="K71" s="15">
        <f>F71/$C71*Sheet9!$C71</f>
        <v>0</v>
      </c>
    </row>
    <row r="72" spans="1:11" x14ac:dyDescent="0.4">
      <c r="A72" s="1" t="s">
        <v>138</v>
      </c>
      <c r="B72" s="1" t="s">
        <v>139</v>
      </c>
      <c r="C72" s="1" t="s">
        <v>243</v>
      </c>
      <c r="D72" s="1" t="s">
        <v>155</v>
      </c>
      <c r="E72" s="1" t="s">
        <v>163</v>
      </c>
      <c r="F72" s="1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0.36531000000000002</v>
      </c>
      <c r="J72" s="15">
        <f>E72/$C72*Sheet9!$C72</f>
        <v>0</v>
      </c>
      <c r="K72" s="15">
        <f>F72/$C72*Sheet9!$C72</f>
        <v>0</v>
      </c>
    </row>
    <row r="73" spans="1:11" x14ac:dyDescent="0.4">
      <c r="A73" s="1" t="s">
        <v>140</v>
      </c>
      <c r="B73" s="1" t="s">
        <v>141</v>
      </c>
      <c r="C73" s="1" t="s">
        <v>244</v>
      </c>
      <c r="D73" s="1" t="s">
        <v>153</v>
      </c>
      <c r="E73" s="1" t="s">
        <v>163</v>
      </c>
      <c r="F73" s="1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0.28839999999999999</v>
      </c>
      <c r="J73" s="15">
        <f>E73/$C73*Sheet9!$C73</f>
        <v>0</v>
      </c>
      <c r="K73" s="15">
        <f>F73/$C73*Sheet9!$C73</f>
        <v>0</v>
      </c>
    </row>
    <row r="74" spans="1:11" x14ac:dyDescent="0.4">
      <c r="A74" s="1" t="s">
        <v>142</v>
      </c>
      <c r="B74" s="1" t="s">
        <v>143</v>
      </c>
      <c r="C74" s="1" t="s">
        <v>245</v>
      </c>
      <c r="D74" s="1" t="s">
        <v>149</v>
      </c>
      <c r="E74" s="1" t="s">
        <v>163</v>
      </c>
      <c r="F74" s="1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0.30763000000000001</v>
      </c>
      <c r="J74" s="15">
        <f>E74/$C74*Sheet9!$C74</f>
        <v>0</v>
      </c>
      <c r="K74" s="15">
        <f>F74/$C74*Sheet9!$C74</f>
        <v>0</v>
      </c>
    </row>
    <row r="75" spans="1:11" x14ac:dyDescent="0.4">
      <c r="A75" s="1" t="s">
        <v>144</v>
      </c>
      <c r="B75" s="1" t="s">
        <v>145</v>
      </c>
      <c r="C75" s="1" t="s">
        <v>246</v>
      </c>
      <c r="D75" s="1" t="s">
        <v>378</v>
      </c>
      <c r="E75" s="1" t="s">
        <v>163</v>
      </c>
      <c r="F75" s="1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0.48066999999999999</v>
      </c>
      <c r="J75" s="15">
        <f>E75/$C75*Sheet9!$C75</f>
        <v>0</v>
      </c>
      <c r="K75" s="15">
        <f>F75/$C75*Sheet9!$C75</f>
        <v>0</v>
      </c>
    </row>
    <row r="76" spans="1:11" x14ac:dyDescent="0.4">
      <c r="A76" s="1" t="s">
        <v>146</v>
      </c>
      <c r="B76" s="1" t="s">
        <v>147</v>
      </c>
      <c r="C76" s="1" t="s">
        <v>247</v>
      </c>
      <c r="D76" s="1" t="s">
        <v>379</v>
      </c>
      <c r="E76" s="1" t="s">
        <v>163</v>
      </c>
      <c r="F76" s="1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0.65371999999999997</v>
      </c>
      <c r="J76" s="15">
        <f>E76/$C76*Sheet9!$C76</f>
        <v>0</v>
      </c>
      <c r="K76" s="15">
        <f>F76/$C76*Sheet9!$C76</f>
        <v>0</v>
      </c>
    </row>
    <row r="77" spans="1:11" x14ac:dyDescent="0.4">
      <c r="A77" s="1" t="s">
        <v>148</v>
      </c>
      <c r="B77" s="1" t="s">
        <v>149</v>
      </c>
      <c r="C77" s="1" t="s">
        <v>248</v>
      </c>
      <c r="D77" s="1" t="s">
        <v>305</v>
      </c>
      <c r="E77" s="1" t="s">
        <v>163</v>
      </c>
      <c r="F77" s="1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0.46144000000000002</v>
      </c>
      <c r="J77" s="15">
        <f>E77/$C77*Sheet9!$C77</f>
        <v>0</v>
      </c>
      <c r="K77" s="15">
        <f>F77/$C77*Sheet9!$C77</f>
        <v>0</v>
      </c>
    </row>
    <row r="78" spans="1:11" x14ac:dyDescent="0.4">
      <c r="A78" s="1" t="s">
        <v>150</v>
      </c>
      <c r="B78" s="1" t="s">
        <v>151</v>
      </c>
      <c r="C78" s="1" t="s">
        <v>249</v>
      </c>
      <c r="D78" s="1" t="s">
        <v>155</v>
      </c>
      <c r="E78" s="1" t="s">
        <v>163</v>
      </c>
      <c r="F78" s="1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0.36531000000000002</v>
      </c>
      <c r="J78" s="15">
        <f>E78/$C78*Sheet9!$C78</f>
        <v>0</v>
      </c>
      <c r="K78" s="15">
        <f>F78/$C78*Sheet9!$C78</f>
        <v>0</v>
      </c>
    </row>
    <row r="79" spans="1:11" x14ac:dyDescent="0.4">
      <c r="A79" s="1" t="s">
        <v>152</v>
      </c>
      <c r="B79" s="1" t="s">
        <v>153</v>
      </c>
      <c r="C79" s="1" t="s">
        <v>246</v>
      </c>
      <c r="D79" s="1" t="s">
        <v>167</v>
      </c>
      <c r="E79" s="1" t="s">
        <v>163</v>
      </c>
      <c r="F79" s="1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9.6129999999999993E-2</v>
      </c>
      <c r="J79" s="15">
        <f>E79/$C79*Sheet9!$C79</f>
        <v>0</v>
      </c>
      <c r="K79" s="15">
        <f>F79/$C79*Sheet9!$C79</f>
        <v>0</v>
      </c>
    </row>
    <row r="80" spans="1:11" x14ac:dyDescent="0.4">
      <c r="A80" s="1" t="s">
        <v>154</v>
      </c>
      <c r="B80" s="1" t="s">
        <v>155</v>
      </c>
      <c r="C80" s="1" t="s">
        <v>250</v>
      </c>
      <c r="D80" s="1" t="s">
        <v>141</v>
      </c>
      <c r="E80" s="1" t="s">
        <v>163</v>
      </c>
      <c r="F80" s="1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0.13458000000000001</v>
      </c>
      <c r="J80" s="15">
        <f>E80/$C80*Sheet9!$C80</f>
        <v>0</v>
      </c>
      <c r="K80" s="15">
        <f>F80/$C80*Sheet9!$C80</f>
        <v>0</v>
      </c>
    </row>
    <row r="81" spans="1:11" x14ac:dyDescent="0.4">
      <c r="A81" s="1" t="s">
        <v>156</v>
      </c>
      <c r="B81" s="1" t="s">
        <v>147</v>
      </c>
      <c r="C81" s="1" t="s">
        <v>251</v>
      </c>
      <c r="D81" s="1" t="s">
        <v>163</v>
      </c>
      <c r="E81" s="1" t="s">
        <v>163</v>
      </c>
      <c r="F81" s="1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1" t="s">
        <v>157</v>
      </c>
      <c r="B82" s="1" t="s">
        <v>145</v>
      </c>
      <c r="C82" s="1" t="s">
        <v>252</v>
      </c>
      <c r="D82" s="1" t="s">
        <v>147</v>
      </c>
      <c r="E82" s="1" t="s">
        <v>163</v>
      </c>
      <c r="F82" s="1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0.38453999999999999</v>
      </c>
      <c r="J82" s="15">
        <f>E82/$C82*Sheet9!$C82</f>
        <v>0</v>
      </c>
      <c r="K82" s="15">
        <f>F82/$C82*Sheet9!$C82</f>
        <v>0</v>
      </c>
    </row>
    <row r="83" spans="1:11" x14ac:dyDescent="0.4">
      <c r="A83" s="1" t="s">
        <v>158</v>
      </c>
      <c r="B83" s="1" t="s">
        <v>159</v>
      </c>
      <c r="C83" s="1" t="s">
        <v>253</v>
      </c>
      <c r="D83" s="1" t="s">
        <v>153</v>
      </c>
      <c r="E83" s="1" t="s">
        <v>163</v>
      </c>
      <c r="F83" s="1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0.28839999999999999</v>
      </c>
      <c r="J83" s="15">
        <f>E83/$C83*Sheet9!$C83</f>
        <v>0</v>
      </c>
      <c r="K83" s="15">
        <f>F83/$C83*Sheet9!$C83</f>
        <v>0</v>
      </c>
    </row>
    <row r="84" spans="1:11" x14ac:dyDescent="0.4">
      <c r="A84" s="1" t="s">
        <v>160</v>
      </c>
      <c r="B84" s="1" t="s">
        <v>161</v>
      </c>
      <c r="C84" s="1" t="s">
        <v>254</v>
      </c>
      <c r="D84" s="1" t="s">
        <v>133</v>
      </c>
      <c r="E84" s="1" t="s">
        <v>163</v>
      </c>
      <c r="F84" s="1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0.23071999999999998</v>
      </c>
      <c r="J84" s="15">
        <f>E84/$C84*Sheet9!$C84</f>
        <v>0</v>
      </c>
      <c r="K84" s="15">
        <f>F84/$C84*Sheet9!$C84</f>
        <v>0</v>
      </c>
    </row>
    <row r="85" spans="1:11" x14ac:dyDescent="0.4">
      <c r="A85" s="1" t="s">
        <v>162</v>
      </c>
      <c r="B85" s="1" t="s">
        <v>163</v>
      </c>
      <c r="C85" s="1" t="s">
        <v>255</v>
      </c>
      <c r="D85" s="1" t="s">
        <v>155</v>
      </c>
      <c r="E85" s="1" t="s">
        <v>163</v>
      </c>
      <c r="F85" s="1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0.36531000000000002</v>
      </c>
      <c r="J85" s="15">
        <f>E85/$C85*Sheet9!$C85</f>
        <v>0</v>
      </c>
      <c r="K85" s="15">
        <f>F85/$C85*Sheet9!$C85</f>
        <v>0</v>
      </c>
    </row>
    <row r="86" spans="1:11" x14ac:dyDescent="0.4">
      <c r="A86" s="1" t="s">
        <v>164</v>
      </c>
      <c r="B86" s="1" t="s">
        <v>163</v>
      </c>
      <c r="C86" s="1" t="s">
        <v>115</v>
      </c>
      <c r="D86" s="1" t="s">
        <v>304</v>
      </c>
      <c r="E86" s="1" t="s">
        <v>163</v>
      </c>
      <c r="F86" s="1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0.21149000000000001</v>
      </c>
      <c r="J86" s="15">
        <f>E86/$C86*Sheet9!$C86</f>
        <v>0</v>
      </c>
      <c r="K86" s="15">
        <f>F86/$C86*Sheet9!$C86</f>
        <v>0</v>
      </c>
    </row>
    <row r="87" spans="1:11" x14ac:dyDescent="0.4">
      <c r="A87" s="1" t="s">
        <v>165</v>
      </c>
      <c r="B87" s="1" t="s">
        <v>159</v>
      </c>
      <c r="C87" s="1" t="s">
        <v>256</v>
      </c>
      <c r="D87" s="1" t="s">
        <v>171</v>
      </c>
      <c r="E87" s="1" t="s">
        <v>163</v>
      </c>
      <c r="F87" s="1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0.26917000000000002</v>
      </c>
      <c r="J87" s="15">
        <f>E87/$C87*Sheet9!$C87</f>
        <v>0</v>
      </c>
      <c r="K87" s="15">
        <f>F87/$C87*Sheet9!$C87</f>
        <v>0</v>
      </c>
    </row>
    <row r="88" spans="1:11" x14ac:dyDescent="0.4">
      <c r="A88" s="1" t="s">
        <v>166</v>
      </c>
      <c r="B88" s="1" t="s">
        <v>167</v>
      </c>
      <c r="C88" s="1" t="s">
        <v>241</v>
      </c>
      <c r="D88" s="1" t="s">
        <v>163</v>
      </c>
      <c r="E88" s="1" t="s">
        <v>163</v>
      </c>
      <c r="F88" s="1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" t="s">
        <v>168</v>
      </c>
      <c r="B89" s="1" t="s">
        <v>139</v>
      </c>
      <c r="C89" s="1" t="s">
        <v>257</v>
      </c>
      <c r="D89" s="1" t="s">
        <v>167</v>
      </c>
      <c r="E89" s="1" t="s">
        <v>163</v>
      </c>
      <c r="F89" s="1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9.6129999999999993E-2</v>
      </c>
      <c r="J89" s="15">
        <f>E89/$C89*Sheet9!$C89</f>
        <v>0</v>
      </c>
      <c r="K89" s="15">
        <f>F89/$C89*Sheet9!$C89</f>
        <v>0</v>
      </c>
    </row>
    <row r="90" spans="1:11" x14ac:dyDescent="0.4">
      <c r="A90" s="1" t="s">
        <v>169</v>
      </c>
      <c r="B90" s="1" t="s">
        <v>153</v>
      </c>
      <c r="C90" s="1" t="s">
        <v>113</v>
      </c>
      <c r="D90" s="1" t="s">
        <v>163</v>
      </c>
      <c r="E90" s="1" t="s">
        <v>163</v>
      </c>
      <c r="F90" s="1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" t="s">
        <v>170</v>
      </c>
      <c r="B91" s="1" t="s">
        <v>171</v>
      </c>
      <c r="C91" s="1" t="s">
        <v>243</v>
      </c>
      <c r="D91" s="1" t="s">
        <v>139</v>
      </c>
      <c r="E91" s="1" t="s">
        <v>163</v>
      </c>
      <c r="F91" s="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0.15381</v>
      </c>
      <c r="J91" s="15">
        <f>E91/$C91*Sheet9!$C91</f>
        <v>0</v>
      </c>
      <c r="K91" s="15">
        <f>F91/$C91*Sheet9!$C91</f>
        <v>0</v>
      </c>
    </row>
    <row r="92" spans="1:11" x14ac:dyDescent="0.4">
      <c r="A92" s="1" t="s">
        <v>172</v>
      </c>
      <c r="B92" s="1" t="s">
        <v>145</v>
      </c>
      <c r="C92" s="1" t="s">
        <v>258</v>
      </c>
      <c r="D92" s="1" t="s">
        <v>303</v>
      </c>
      <c r="E92" s="1" t="s">
        <v>163</v>
      </c>
      <c r="F92" s="1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0.17304</v>
      </c>
      <c r="J92" s="15">
        <f>E92/$C92*Sheet9!$C92</f>
        <v>0</v>
      </c>
      <c r="K92" s="15">
        <f>F92/$C92*Sheet9!$C92</f>
        <v>0</v>
      </c>
    </row>
    <row r="93" spans="1:11" x14ac:dyDescent="0.4">
      <c r="A93" s="1" t="s">
        <v>173</v>
      </c>
      <c r="B93" s="1" t="s">
        <v>145</v>
      </c>
      <c r="C93" s="1" t="s">
        <v>259</v>
      </c>
      <c r="D93" s="1" t="s">
        <v>141</v>
      </c>
      <c r="E93" s="1" t="s">
        <v>163</v>
      </c>
      <c r="F93" s="1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0.13458000000000001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B95C-036B-421E-B048-23BE82F7A781}">
  <sheetPr codeName="Sheet6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2" t="s">
        <v>0</v>
      </c>
      <c r="B1" s="2" t="s">
        <v>1</v>
      </c>
      <c r="C1" s="2" t="s">
        <v>174</v>
      </c>
      <c r="D1" s="2" t="s">
        <v>567</v>
      </c>
      <c r="E1" s="2" t="s">
        <v>568</v>
      </c>
      <c r="F1" s="2" t="s">
        <v>569</v>
      </c>
      <c r="I1" s="15" t="s">
        <v>567</v>
      </c>
      <c r="J1" s="15" t="s">
        <v>568</v>
      </c>
      <c r="K1" s="15" t="s">
        <v>569</v>
      </c>
    </row>
    <row r="2" spans="1:11" x14ac:dyDescent="0.4">
      <c r="A2" s="2" t="s">
        <v>2</v>
      </c>
      <c r="B2" s="2" t="s">
        <v>3</v>
      </c>
      <c r="C2" s="2" t="s">
        <v>175</v>
      </c>
      <c r="D2" s="2" t="s">
        <v>163</v>
      </c>
      <c r="E2" s="2" t="s">
        <v>163</v>
      </c>
      <c r="F2" s="2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0</v>
      </c>
      <c r="K2" s="15">
        <f>F2/$C2*Sheet9!$C2</f>
        <v>0</v>
      </c>
    </row>
    <row r="3" spans="1:11" x14ac:dyDescent="0.4">
      <c r="A3" s="2" t="s">
        <v>4</v>
      </c>
      <c r="B3" s="2" t="s">
        <v>5</v>
      </c>
      <c r="C3" s="2" t="s">
        <v>176</v>
      </c>
      <c r="D3" s="2" t="s">
        <v>163</v>
      </c>
      <c r="E3" s="2" t="s">
        <v>163</v>
      </c>
      <c r="F3" s="2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</v>
      </c>
    </row>
    <row r="4" spans="1:11" x14ac:dyDescent="0.4">
      <c r="A4" s="2" t="s">
        <v>6</v>
      </c>
      <c r="B4" s="2" t="s">
        <v>7</v>
      </c>
      <c r="C4" s="2" t="s">
        <v>177</v>
      </c>
      <c r="D4" s="2" t="s">
        <v>163</v>
      </c>
      <c r="E4" s="2" t="s">
        <v>163</v>
      </c>
      <c r="F4" s="2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</v>
      </c>
      <c r="K4" s="15">
        <f>F4/$C4*Sheet9!$C4</f>
        <v>0</v>
      </c>
    </row>
    <row r="5" spans="1:11" x14ac:dyDescent="0.4">
      <c r="A5" s="2" t="s">
        <v>8</v>
      </c>
      <c r="B5" s="2" t="s">
        <v>9</v>
      </c>
      <c r="C5" s="2" t="s">
        <v>178</v>
      </c>
      <c r="D5" s="2" t="s">
        <v>163</v>
      </c>
      <c r="E5" s="2" t="s">
        <v>163</v>
      </c>
      <c r="F5" s="2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</v>
      </c>
      <c r="J5" s="15">
        <f>E5/$C5*Sheet9!$C5</f>
        <v>0</v>
      </c>
      <c r="K5" s="15">
        <f>F5/$C5*Sheet9!$C5</f>
        <v>0</v>
      </c>
    </row>
    <row r="6" spans="1:11" x14ac:dyDescent="0.4">
      <c r="A6" s="2" t="s">
        <v>10</v>
      </c>
      <c r="B6" s="2" t="s">
        <v>11</v>
      </c>
      <c r="C6" s="2" t="s">
        <v>179</v>
      </c>
      <c r="D6" s="2" t="s">
        <v>163</v>
      </c>
      <c r="E6" s="2" t="s">
        <v>159</v>
      </c>
      <c r="F6" s="2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0.11536</v>
      </c>
      <c r="K6" s="15">
        <f>F6/$C6*Sheet9!$C6</f>
        <v>0</v>
      </c>
    </row>
    <row r="7" spans="1:11" x14ac:dyDescent="0.4">
      <c r="A7" s="2" t="s">
        <v>12</v>
      </c>
      <c r="B7" s="2" t="s">
        <v>13</v>
      </c>
      <c r="C7" s="2" t="s">
        <v>180</v>
      </c>
      <c r="D7" s="2" t="s">
        <v>163</v>
      </c>
      <c r="E7" s="2" t="s">
        <v>167</v>
      </c>
      <c r="F7" s="2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9.6129999999999993E-2</v>
      </c>
      <c r="K7" s="15">
        <f>F7/$C7*Sheet9!$C7</f>
        <v>0</v>
      </c>
    </row>
    <row r="8" spans="1:11" x14ac:dyDescent="0.4">
      <c r="A8" s="2" t="s">
        <v>14</v>
      </c>
      <c r="B8" s="2" t="s">
        <v>15</v>
      </c>
      <c r="C8" s="2" t="s">
        <v>181</v>
      </c>
      <c r="D8" s="2" t="s">
        <v>163</v>
      </c>
      <c r="E8" s="2" t="s">
        <v>141</v>
      </c>
      <c r="F8" s="2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0.13458000000000001</v>
      </c>
      <c r="K8" s="15">
        <f>F8/$C8*Sheet9!$C8</f>
        <v>0</v>
      </c>
    </row>
    <row r="9" spans="1:11" x14ac:dyDescent="0.4">
      <c r="A9" s="2" t="s">
        <v>16</v>
      </c>
      <c r="B9" s="2" t="s">
        <v>17</v>
      </c>
      <c r="C9" s="2" t="s">
        <v>182</v>
      </c>
      <c r="D9" s="2" t="s">
        <v>163</v>
      </c>
      <c r="E9" s="2" t="s">
        <v>163</v>
      </c>
      <c r="F9" s="2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</v>
      </c>
      <c r="J9" s="15">
        <f>E9/$C9*Sheet9!$C9</f>
        <v>0</v>
      </c>
      <c r="K9" s="15">
        <f>F9/$C9*Sheet9!$C9</f>
        <v>0</v>
      </c>
    </row>
    <row r="10" spans="1:11" x14ac:dyDescent="0.4">
      <c r="A10" s="2" t="s">
        <v>18</v>
      </c>
      <c r="B10" s="2" t="s">
        <v>19</v>
      </c>
      <c r="C10" s="2" t="s">
        <v>183</v>
      </c>
      <c r="D10" s="2" t="s">
        <v>163</v>
      </c>
      <c r="E10" s="2" t="s">
        <v>163</v>
      </c>
      <c r="F10" s="2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</v>
      </c>
      <c r="J10" s="15">
        <f>E10/$C10*Sheet9!$C10</f>
        <v>0</v>
      </c>
      <c r="K10" s="15">
        <f>F10/$C10*Sheet9!$C10</f>
        <v>0</v>
      </c>
    </row>
    <row r="11" spans="1:11" x14ac:dyDescent="0.4">
      <c r="A11" s="2" t="s">
        <v>20</v>
      </c>
      <c r="B11" s="2" t="s">
        <v>21</v>
      </c>
      <c r="C11" s="2" t="s">
        <v>184</v>
      </c>
      <c r="D11" s="2" t="s">
        <v>163</v>
      </c>
      <c r="E11" s="2" t="s">
        <v>163</v>
      </c>
      <c r="F11" s="2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</v>
      </c>
      <c r="K11" s="15">
        <f>F11/$C11*Sheet9!$C11</f>
        <v>0</v>
      </c>
    </row>
    <row r="12" spans="1:11" x14ac:dyDescent="0.4">
      <c r="A12" s="2" t="s">
        <v>22</v>
      </c>
      <c r="B12" s="2" t="s">
        <v>23</v>
      </c>
      <c r="C12" s="2" t="s">
        <v>185</v>
      </c>
      <c r="D12" s="2" t="s">
        <v>163</v>
      </c>
      <c r="E12" s="2" t="s">
        <v>163</v>
      </c>
      <c r="F12" s="2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</v>
      </c>
    </row>
    <row r="13" spans="1:11" x14ac:dyDescent="0.4">
      <c r="A13" s="2" t="s">
        <v>24</v>
      </c>
      <c r="B13" s="2" t="s">
        <v>25</v>
      </c>
      <c r="C13" s="2" t="s">
        <v>186</v>
      </c>
      <c r="D13" s="2" t="s">
        <v>163</v>
      </c>
      <c r="E13" s="2" t="s">
        <v>303</v>
      </c>
      <c r="F13" s="2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0.17304</v>
      </c>
      <c r="K13" s="15">
        <f>F13/$C13*Sheet9!$C13</f>
        <v>0</v>
      </c>
    </row>
    <row r="14" spans="1:11" x14ac:dyDescent="0.4">
      <c r="A14" s="2" t="s">
        <v>26</v>
      </c>
      <c r="B14" s="2" t="s">
        <v>27</v>
      </c>
      <c r="C14" s="2" t="s">
        <v>187</v>
      </c>
      <c r="D14" s="2" t="s">
        <v>163</v>
      </c>
      <c r="E14" s="2" t="s">
        <v>163</v>
      </c>
      <c r="F14" s="2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</v>
      </c>
      <c r="K14" s="15">
        <f>F14/$C14*Sheet9!$C14</f>
        <v>0</v>
      </c>
    </row>
    <row r="15" spans="1:11" x14ac:dyDescent="0.4">
      <c r="A15" s="2" t="s">
        <v>28</v>
      </c>
      <c r="B15" s="2" t="s">
        <v>13</v>
      </c>
      <c r="C15" s="2" t="s">
        <v>188</v>
      </c>
      <c r="D15" s="2" t="s">
        <v>163</v>
      </c>
      <c r="E15" s="2" t="s">
        <v>163</v>
      </c>
      <c r="F15" s="2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</v>
      </c>
      <c r="K15" s="15">
        <f>F15/$C15*Sheet9!$C15</f>
        <v>0</v>
      </c>
    </row>
    <row r="16" spans="1:11" x14ac:dyDescent="0.4">
      <c r="A16" s="2" t="s">
        <v>29</v>
      </c>
      <c r="B16" s="2" t="s">
        <v>30</v>
      </c>
      <c r="C16" s="2" t="s">
        <v>189</v>
      </c>
      <c r="D16" s="2" t="s">
        <v>163</v>
      </c>
      <c r="E16" s="2" t="s">
        <v>163</v>
      </c>
      <c r="F16" s="2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0</v>
      </c>
      <c r="K16" s="15">
        <f>F16/$C16*Sheet9!$C16</f>
        <v>0</v>
      </c>
    </row>
    <row r="17" spans="1:11" x14ac:dyDescent="0.4">
      <c r="A17" s="2" t="s">
        <v>31</v>
      </c>
      <c r="B17" s="2" t="s">
        <v>32</v>
      </c>
      <c r="C17" s="2" t="s">
        <v>190</v>
      </c>
      <c r="D17" s="2" t="s">
        <v>163</v>
      </c>
      <c r="E17" s="2" t="s">
        <v>163</v>
      </c>
      <c r="F17" s="2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</v>
      </c>
      <c r="J17" s="15">
        <f>E17/$C17*Sheet9!$C17</f>
        <v>0</v>
      </c>
      <c r="K17" s="15">
        <f>F17/$C17*Sheet9!$C17</f>
        <v>0</v>
      </c>
    </row>
    <row r="18" spans="1:11" x14ac:dyDescent="0.4">
      <c r="A18" s="2" t="s">
        <v>33</v>
      </c>
      <c r="B18" s="2" t="s">
        <v>34</v>
      </c>
      <c r="C18" s="2" t="s">
        <v>191</v>
      </c>
      <c r="D18" s="2" t="s">
        <v>163</v>
      </c>
      <c r="E18" s="2" t="s">
        <v>159</v>
      </c>
      <c r="F18" s="2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0.11536</v>
      </c>
      <c r="K18" s="15">
        <f>F18/$C18*Sheet9!$C18</f>
        <v>0</v>
      </c>
    </row>
    <row r="19" spans="1:11" x14ac:dyDescent="0.4">
      <c r="A19" s="2" t="s">
        <v>35</v>
      </c>
      <c r="B19" s="2" t="s">
        <v>36</v>
      </c>
      <c r="C19" s="2" t="s">
        <v>192</v>
      </c>
      <c r="D19" s="2" t="s">
        <v>163</v>
      </c>
      <c r="E19" s="2" t="s">
        <v>163</v>
      </c>
      <c r="F19" s="2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0</v>
      </c>
      <c r="K19" s="15">
        <f>F19/$C19*Sheet9!$C19</f>
        <v>0</v>
      </c>
    </row>
    <row r="20" spans="1:11" x14ac:dyDescent="0.4">
      <c r="A20" s="2" t="s">
        <v>37</v>
      </c>
      <c r="B20" s="2" t="s">
        <v>38</v>
      </c>
      <c r="C20" s="2" t="s">
        <v>193</v>
      </c>
      <c r="D20" s="2" t="s">
        <v>163</v>
      </c>
      <c r="E20" s="2" t="s">
        <v>163</v>
      </c>
      <c r="F20" s="2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</v>
      </c>
      <c r="J20" s="15">
        <f>E20/$C20*Sheet9!$C20</f>
        <v>0</v>
      </c>
      <c r="K20" s="15">
        <f>F20/$C20*Sheet9!$C20</f>
        <v>0</v>
      </c>
    </row>
    <row r="21" spans="1:11" x14ac:dyDescent="0.4">
      <c r="A21" s="2" t="s">
        <v>39</v>
      </c>
      <c r="B21" s="2" t="s">
        <v>40</v>
      </c>
      <c r="C21" s="2" t="s">
        <v>194</v>
      </c>
      <c r="D21" s="2" t="s">
        <v>163</v>
      </c>
      <c r="E21" s="2" t="s">
        <v>163</v>
      </c>
      <c r="F21" s="2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0</v>
      </c>
      <c r="K21" s="15">
        <f>F21/$C21*Sheet9!$C21</f>
        <v>0</v>
      </c>
    </row>
    <row r="22" spans="1:11" x14ac:dyDescent="0.4">
      <c r="A22" s="2" t="s">
        <v>41</v>
      </c>
      <c r="B22" s="2" t="s">
        <v>42</v>
      </c>
      <c r="C22" s="2" t="s">
        <v>195</v>
      </c>
      <c r="D22" s="2" t="s">
        <v>163</v>
      </c>
      <c r="E22" s="2" t="s">
        <v>163</v>
      </c>
      <c r="F22" s="2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0</v>
      </c>
      <c r="K22" s="15">
        <f>F22/$C22*Sheet9!$C22</f>
        <v>0</v>
      </c>
    </row>
    <row r="23" spans="1:11" x14ac:dyDescent="0.4">
      <c r="A23" s="2" t="s">
        <v>43</v>
      </c>
      <c r="B23" s="2" t="s">
        <v>44</v>
      </c>
      <c r="C23" s="2" t="s">
        <v>196</v>
      </c>
      <c r="D23" s="2" t="s">
        <v>163</v>
      </c>
      <c r="E23" s="2" t="s">
        <v>155</v>
      </c>
      <c r="F23" s="2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0.36531000000000002</v>
      </c>
      <c r="K23" s="15">
        <f>F23/$C23*Sheet9!$C23</f>
        <v>0</v>
      </c>
    </row>
    <row r="24" spans="1:11" x14ac:dyDescent="0.4">
      <c r="A24" s="2" t="s">
        <v>45</v>
      </c>
      <c r="B24" s="2" t="s">
        <v>46</v>
      </c>
      <c r="C24" s="2" t="s">
        <v>197</v>
      </c>
      <c r="D24" s="2" t="s">
        <v>163</v>
      </c>
      <c r="E24" s="2" t="s">
        <v>141</v>
      </c>
      <c r="F24" s="2" t="s">
        <v>163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0.13458000000000001</v>
      </c>
      <c r="K24" s="15">
        <f>F24/$C24*Sheet9!$C24</f>
        <v>0</v>
      </c>
    </row>
    <row r="25" spans="1:11" x14ac:dyDescent="0.4">
      <c r="A25" s="2" t="s">
        <v>47</v>
      </c>
      <c r="B25" s="2" t="s">
        <v>48</v>
      </c>
      <c r="C25" s="2" t="s">
        <v>198</v>
      </c>
      <c r="D25" s="2" t="s">
        <v>163</v>
      </c>
      <c r="E25" s="2" t="s">
        <v>163</v>
      </c>
      <c r="F25" s="2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0</v>
      </c>
      <c r="K25" s="15">
        <f>F25/$C25*Sheet9!$C25</f>
        <v>0</v>
      </c>
    </row>
    <row r="26" spans="1:11" x14ac:dyDescent="0.4">
      <c r="A26" s="2" t="s">
        <v>49</v>
      </c>
      <c r="B26" s="2" t="s">
        <v>50</v>
      </c>
      <c r="C26" s="2" t="s">
        <v>199</v>
      </c>
      <c r="D26" s="2" t="s">
        <v>163</v>
      </c>
      <c r="E26" s="2" t="s">
        <v>167</v>
      </c>
      <c r="F26" s="2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9.6129999999999993E-2</v>
      </c>
      <c r="K26" s="15">
        <f>F26/$C26*Sheet9!$C26</f>
        <v>0</v>
      </c>
    </row>
    <row r="27" spans="1:11" x14ac:dyDescent="0.4">
      <c r="A27" s="2" t="s">
        <v>51</v>
      </c>
      <c r="B27" s="2" t="s">
        <v>52</v>
      </c>
      <c r="C27" s="2" t="s">
        <v>200</v>
      </c>
      <c r="D27" s="2" t="s">
        <v>163</v>
      </c>
      <c r="E27" s="2" t="s">
        <v>163</v>
      </c>
      <c r="F27" s="2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0</v>
      </c>
      <c r="K27" s="15">
        <f>F27/$C27*Sheet9!$C27</f>
        <v>0</v>
      </c>
    </row>
    <row r="28" spans="1:11" x14ac:dyDescent="0.4">
      <c r="A28" s="2" t="s">
        <v>53</v>
      </c>
      <c r="B28" s="2" t="s">
        <v>13</v>
      </c>
      <c r="C28" s="2" t="s">
        <v>201</v>
      </c>
      <c r="D28" s="2" t="s">
        <v>163</v>
      </c>
      <c r="E28" s="2" t="s">
        <v>163</v>
      </c>
      <c r="F28" s="2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0</v>
      </c>
      <c r="K28" s="15">
        <f>F28/$C28*Sheet9!$C28</f>
        <v>0</v>
      </c>
    </row>
    <row r="29" spans="1:11" x14ac:dyDescent="0.4">
      <c r="A29" s="2" t="s">
        <v>54</v>
      </c>
      <c r="B29" s="2" t="s">
        <v>55</v>
      </c>
      <c r="C29" s="2" t="s">
        <v>202</v>
      </c>
      <c r="D29" s="2" t="s">
        <v>163</v>
      </c>
      <c r="E29" s="2" t="s">
        <v>163</v>
      </c>
      <c r="F29" s="2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</v>
      </c>
      <c r="J29" s="15">
        <f>E29/$C29*Sheet9!$C29</f>
        <v>0</v>
      </c>
      <c r="K29" s="15">
        <f>F29/$C29*Sheet9!$C29</f>
        <v>0</v>
      </c>
    </row>
    <row r="30" spans="1:11" x14ac:dyDescent="0.4">
      <c r="A30" s="2" t="s">
        <v>56</v>
      </c>
      <c r="B30" s="2" t="s">
        <v>57</v>
      </c>
      <c r="C30" s="2" t="s">
        <v>203</v>
      </c>
      <c r="D30" s="2" t="s">
        <v>163</v>
      </c>
      <c r="E30" s="2" t="s">
        <v>161</v>
      </c>
      <c r="F30" s="2" t="s">
        <v>163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</v>
      </c>
      <c r="J30" s="15">
        <f>E30/$C30*Sheet9!$C30</f>
        <v>0.19227</v>
      </c>
      <c r="K30" s="15">
        <f>F30/$C30*Sheet9!$C30</f>
        <v>0</v>
      </c>
    </row>
    <row r="31" spans="1:11" x14ac:dyDescent="0.4">
      <c r="A31" s="2" t="s">
        <v>58</v>
      </c>
      <c r="B31" s="2" t="s">
        <v>59</v>
      </c>
      <c r="C31" s="2" t="s">
        <v>204</v>
      </c>
      <c r="D31" s="2" t="s">
        <v>163</v>
      </c>
      <c r="E31" s="2" t="s">
        <v>163</v>
      </c>
      <c r="F31" s="2" t="s">
        <v>163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</v>
      </c>
      <c r="J31" s="15">
        <f>E31/$C31*Sheet9!$C31</f>
        <v>0</v>
      </c>
      <c r="K31" s="15">
        <f>F31/$C31*Sheet9!$C31</f>
        <v>0</v>
      </c>
    </row>
    <row r="32" spans="1:11" x14ac:dyDescent="0.4">
      <c r="A32" s="2" t="s">
        <v>60</v>
      </c>
      <c r="B32" s="2" t="s">
        <v>61</v>
      </c>
      <c r="C32" s="2" t="s">
        <v>205</v>
      </c>
      <c r="D32" s="2" t="s">
        <v>163</v>
      </c>
      <c r="E32" s="2" t="s">
        <v>163</v>
      </c>
      <c r="F32" s="2" t="s">
        <v>163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</v>
      </c>
      <c r="J32" s="15">
        <f>E32/$C32*Sheet9!$C32</f>
        <v>0</v>
      </c>
      <c r="K32" s="15">
        <f>F32/$C32*Sheet9!$C32</f>
        <v>0</v>
      </c>
    </row>
    <row r="33" spans="1:11" x14ac:dyDescent="0.4">
      <c r="A33" s="2" t="s">
        <v>62</v>
      </c>
      <c r="B33" s="2" t="s">
        <v>63</v>
      </c>
      <c r="C33" s="2" t="s">
        <v>206</v>
      </c>
      <c r="D33" s="2" t="s">
        <v>163</v>
      </c>
      <c r="E33" s="2" t="s">
        <v>163</v>
      </c>
      <c r="F33" s="2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</v>
      </c>
      <c r="J33" s="15">
        <f>E33/$C33*Sheet9!$C33</f>
        <v>0</v>
      </c>
      <c r="K33" s="15">
        <f>F33/$C33*Sheet9!$C33</f>
        <v>0</v>
      </c>
    </row>
    <row r="34" spans="1:11" x14ac:dyDescent="0.4">
      <c r="A34" s="2" t="s">
        <v>64</v>
      </c>
      <c r="B34" s="2" t="s">
        <v>65</v>
      </c>
      <c r="C34" s="2" t="s">
        <v>207</v>
      </c>
      <c r="D34" s="2" t="s">
        <v>163</v>
      </c>
      <c r="E34" s="2" t="s">
        <v>304</v>
      </c>
      <c r="F34" s="2" t="s">
        <v>163</v>
      </c>
      <c r="G34" s="15">
        <f>B34/$C34*Sheet9!$C34</f>
        <v>15.70851</v>
      </c>
      <c r="H34" s="15">
        <f>C34/$C34*Sheet9!$C34</f>
        <v>100</v>
      </c>
      <c r="I34" s="15">
        <f>D34/$C34*Sheet9!$C34</f>
        <v>0</v>
      </c>
      <c r="J34" s="15">
        <f>E34/$C34*Sheet9!$C34</f>
        <v>0.21149000000000004</v>
      </c>
      <c r="K34" s="15">
        <f>F34/$C34*Sheet9!$C34</f>
        <v>0</v>
      </c>
    </row>
    <row r="35" spans="1:11" x14ac:dyDescent="0.4">
      <c r="A35" s="2" t="s">
        <v>66</v>
      </c>
      <c r="B35" s="2" t="s">
        <v>67</v>
      </c>
      <c r="C35" s="2" t="s">
        <v>208</v>
      </c>
      <c r="D35" s="2" t="s">
        <v>163</v>
      </c>
      <c r="E35" s="2" t="s">
        <v>303</v>
      </c>
      <c r="F35" s="2" t="s">
        <v>163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</v>
      </c>
      <c r="J35" s="15">
        <f>E35/$C35*Sheet9!$C35</f>
        <v>0.17304</v>
      </c>
      <c r="K35" s="15">
        <f>F35/$C35*Sheet9!$C35</f>
        <v>0</v>
      </c>
    </row>
    <row r="36" spans="1:11" x14ac:dyDescent="0.4">
      <c r="A36" s="2" t="s">
        <v>68</v>
      </c>
      <c r="B36" s="2" t="s">
        <v>69</v>
      </c>
      <c r="C36" s="2" t="s">
        <v>209</v>
      </c>
      <c r="D36" s="2" t="s">
        <v>163</v>
      </c>
      <c r="E36" s="2" t="s">
        <v>161</v>
      </c>
      <c r="F36" s="2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</v>
      </c>
      <c r="J36" s="15">
        <f>E36/$C36*Sheet9!$C36</f>
        <v>0.19226999999999997</v>
      </c>
      <c r="K36" s="15">
        <f>F36/$C36*Sheet9!$C36</f>
        <v>0</v>
      </c>
    </row>
    <row r="37" spans="1:11" x14ac:dyDescent="0.4">
      <c r="A37" s="2" t="s">
        <v>70</v>
      </c>
      <c r="B37" s="2" t="s">
        <v>71</v>
      </c>
      <c r="C37" s="2" t="s">
        <v>210</v>
      </c>
      <c r="D37" s="2" t="s">
        <v>163</v>
      </c>
      <c r="E37" s="2" t="s">
        <v>303</v>
      </c>
      <c r="F37" s="2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0.17304</v>
      </c>
      <c r="K37" s="15">
        <f>F37/$C37*Sheet9!$C37</f>
        <v>0</v>
      </c>
    </row>
    <row r="38" spans="1:11" x14ac:dyDescent="0.4">
      <c r="A38" s="2" t="s">
        <v>72</v>
      </c>
      <c r="B38" s="2" t="s">
        <v>73</v>
      </c>
      <c r="C38" s="2" t="s">
        <v>211</v>
      </c>
      <c r="D38" s="2" t="s">
        <v>163</v>
      </c>
      <c r="E38" s="2" t="s">
        <v>163</v>
      </c>
      <c r="F38" s="2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</v>
      </c>
      <c r="J38" s="15">
        <f>E38/$C38*Sheet9!$C38</f>
        <v>0</v>
      </c>
      <c r="K38" s="15">
        <f>F38/$C38*Sheet9!$C38</f>
        <v>0</v>
      </c>
    </row>
    <row r="39" spans="1:11" x14ac:dyDescent="0.4">
      <c r="A39" s="2" t="s">
        <v>74</v>
      </c>
      <c r="B39" s="2" t="s">
        <v>75</v>
      </c>
      <c r="C39" s="2" t="s">
        <v>212</v>
      </c>
      <c r="D39" s="2" t="s">
        <v>163</v>
      </c>
      <c r="E39" s="2" t="s">
        <v>171</v>
      </c>
      <c r="F39" s="2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</v>
      </c>
      <c r="J39" s="15">
        <f>E39/$C39*Sheet9!$C39</f>
        <v>0.26917000000000002</v>
      </c>
      <c r="K39" s="15">
        <f>F39/$C39*Sheet9!$C39</f>
        <v>0</v>
      </c>
    </row>
    <row r="40" spans="1:11" x14ac:dyDescent="0.4">
      <c r="A40" s="2" t="s">
        <v>76</v>
      </c>
      <c r="B40" s="2" t="s">
        <v>77</v>
      </c>
      <c r="C40" s="2" t="s">
        <v>213</v>
      </c>
      <c r="D40" s="2" t="s">
        <v>163</v>
      </c>
      <c r="E40" s="2" t="s">
        <v>303</v>
      </c>
      <c r="F40" s="2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</v>
      </c>
      <c r="J40" s="15">
        <f>E40/$C40*Sheet9!$C40</f>
        <v>0.17304</v>
      </c>
      <c r="K40" s="15">
        <f>F40/$C40*Sheet9!$C40</f>
        <v>0</v>
      </c>
    </row>
    <row r="41" spans="1:11" x14ac:dyDescent="0.4">
      <c r="A41" s="2" t="s">
        <v>78</v>
      </c>
      <c r="B41" s="2" t="s">
        <v>79</v>
      </c>
      <c r="C41" s="2" t="s">
        <v>214</v>
      </c>
      <c r="D41" s="2" t="s">
        <v>163</v>
      </c>
      <c r="E41" s="2" t="s">
        <v>163</v>
      </c>
      <c r="F41" s="2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</v>
      </c>
      <c r="J41" s="15">
        <f>E41/$C41*Sheet9!$C41</f>
        <v>0</v>
      </c>
      <c r="K41" s="15">
        <f>F41/$C41*Sheet9!$C41</f>
        <v>0</v>
      </c>
    </row>
    <row r="42" spans="1:11" x14ac:dyDescent="0.4">
      <c r="A42" s="2" t="s">
        <v>80</v>
      </c>
      <c r="B42" s="2" t="s">
        <v>81</v>
      </c>
      <c r="C42" s="2" t="s">
        <v>215</v>
      </c>
      <c r="D42" s="2" t="s">
        <v>163</v>
      </c>
      <c r="E42" s="2" t="s">
        <v>303</v>
      </c>
      <c r="F42" s="2" t="s">
        <v>163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</v>
      </c>
      <c r="J42" s="15">
        <f>E42/$C42*Sheet9!$C42</f>
        <v>0.17304</v>
      </c>
      <c r="K42" s="15">
        <f>F42/$C42*Sheet9!$C42</f>
        <v>0</v>
      </c>
    </row>
    <row r="43" spans="1:11" x14ac:dyDescent="0.4">
      <c r="A43" s="2" t="s">
        <v>82</v>
      </c>
      <c r="B43" s="2" t="s">
        <v>83</v>
      </c>
      <c r="C43" s="2" t="s">
        <v>216</v>
      </c>
      <c r="D43" s="2" t="s">
        <v>163</v>
      </c>
      <c r="E43" s="2" t="s">
        <v>171</v>
      </c>
      <c r="F43" s="2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</v>
      </c>
      <c r="J43" s="15">
        <f>E43/$C43*Sheet9!$C43</f>
        <v>0.26917000000000002</v>
      </c>
      <c r="K43" s="15">
        <f>F43/$C43*Sheet9!$C43</f>
        <v>0</v>
      </c>
    </row>
    <row r="44" spans="1:11" x14ac:dyDescent="0.4">
      <c r="A44" s="2" t="s">
        <v>84</v>
      </c>
      <c r="B44" s="2" t="s">
        <v>85</v>
      </c>
      <c r="C44" s="2" t="s">
        <v>217</v>
      </c>
      <c r="D44" s="2" t="s">
        <v>163</v>
      </c>
      <c r="E44" s="2" t="s">
        <v>163</v>
      </c>
      <c r="F44" s="2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</v>
      </c>
      <c r="J44" s="15">
        <f>E44/$C44*Sheet9!$C44</f>
        <v>0</v>
      </c>
      <c r="K44" s="15">
        <f>F44/$C44*Sheet9!$C44</f>
        <v>0</v>
      </c>
    </row>
    <row r="45" spans="1:11" x14ac:dyDescent="0.4">
      <c r="A45" s="2" t="s">
        <v>86</v>
      </c>
      <c r="B45" s="2" t="s">
        <v>87</v>
      </c>
      <c r="C45" s="2" t="s">
        <v>218</v>
      </c>
      <c r="D45" s="2" t="s">
        <v>163</v>
      </c>
      <c r="E45" s="2" t="s">
        <v>163</v>
      </c>
      <c r="F45" s="2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</v>
      </c>
      <c r="J45" s="15">
        <f>E45/$C45*Sheet9!$C45</f>
        <v>0</v>
      </c>
      <c r="K45" s="15">
        <f>F45/$C45*Sheet9!$C45</f>
        <v>0</v>
      </c>
    </row>
    <row r="46" spans="1:11" x14ac:dyDescent="0.4">
      <c r="A46" s="2" t="s">
        <v>88</v>
      </c>
      <c r="B46" s="2" t="s">
        <v>89</v>
      </c>
      <c r="C46" s="2" t="s">
        <v>219</v>
      </c>
      <c r="D46" s="2" t="s">
        <v>163</v>
      </c>
      <c r="E46" s="2" t="s">
        <v>163</v>
      </c>
      <c r="F46" s="2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0</v>
      </c>
      <c r="K46" s="15">
        <f>F46/$C46*Sheet9!$C46</f>
        <v>0</v>
      </c>
    </row>
    <row r="47" spans="1:11" x14ac:dyDescent="0.4">
      <c r="A47" s="2" t="s">
        <v>90</v>
      </c>
      <c r="B47" s="2" t="s">
        <v>91</v>
      </c>
      <c r="C47" s="2" t="s">
        <v>220</v>
      </c>
      <c r="D47" s="2" t="s">
        <v>163</v>
      </c>
      <c r="E47" s="2" t="s">
        <v>163</v>
      </c>
      <c r="F47" s="2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0</v>
      </c>
      <c r="K47" s="15">
        <f>F47/$C47*Sheet9!$C47</f>
        <v>0</v>
      </c>
    </row>
    <row r="48" spans="1:11" x14ac:dyDescent="0.4">
      <c r="A48" s="2" t="s">
        <v>92</v>
      </c>
      <c r="B48" s="2" t="s">
        <v>93</v>
      </c>
      <c r="C48" s="2" t="s">
        <v>221</v>
      </c>
      <c r="D48" s="2" t="s">
        <v>163</v>
      </c>
      <c r="E48" s="2" t="s">
        <v>163</v>
      </c>
      <c r="F48" s="2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0</v>
      </c>
      <c r="K48" s="15">
        <f>F48/$C48*Sheet9!$C48</f>
        <v>0</v>
      </c>
    </row>
    <row r="49" spans="1:11" x14ac:dyDescent="0.4">
      <c r="A49" s="2" t="s">
        <v>94</v>
      </c>
      <c r="B49" s="2" t="s">
        <v>95</v>
      </c>
      <c r="C49" s="2" t="s">
        <v>222</v>
      </c>
      <c r="D49" s="2" t="s">
        <v>163</v>
      </c>
      <c r="E49" s="2" t="s">
        <v>163</v>
      </c>
      <c r="F49" s="2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0</v>
      </c>
      <c r="K49" s="15">
        <f>F49/$C49*Sheet9!$C49</f>
        <v>0</v>
      </c>
    </row>
    <row r="50" spans="1:11" x14ac:dyDescent="0.4">
      <c r="A50" s="2" t="s">
        <v>96</v>
      </c>
      <c r="B50" s="2" t="s">
        <v>97</v>
      </c>
      <c r="C50" s="2" t="s">
        <v>223</v>
      </c>
      <c r="D50" s="2" t="s">
        <v>163</v>
      </c>
      <c r="E50" s="2" t="s">
        <v>163</v>
      </c>
      <c r="F50" s="2" t="s">
        <v>163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0</v>
      </c>
      <c r="K50" s="15">
        <f>F50/$C50*Sheet9!$C50</f>
        <v>0</v>
      </c>
    </row>
    <row r="51" spans="1:11" x14ac:dyDescent="0.4">
      <c r="A51" s="2" t="s">
        <v>98</v>
      </c>
      <c r="B51" s="2" t="s">
        <v>99</v>
      </c>
      <c r="C51" s="2" t="s">
        <v>224</v>
      </c>
      <c r="D51" s="2" t="s">
        <v>163</v>
      </c>
      <c r="E51" s="2" t="s">
        <v>163</v>
      </c>
      <c r="F51" s="2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</v>
      </c>
      <c r="K51" s="15">
        <f>F51/$C51*Sheet9!$C51</f>
        <v>0</v>
      </c>
    </row>
    <row r="52" spans="1:11" x14ac:dyDescent="0.4">
      <c r="A52" s="2" t="s">
        <v>100</v>
      </c>
      <c r="B52" s="2" t="s">
        <v>101</v>
      </c>
      <c r="C52" s="2" t="s">
        <v>225</v>
      </c>
      <c r="D52" s="2" t="s">
        <v>163</v>
      </c>
      <c r="E52" s="2" t="s">
        <v>163</v>
      </c>
      <c r="F52" s="2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</v>
      </c>
    </row>
    <row r="53" spans="1:11" x14ac:dyDescent="0.4">
      <c r="A53" s="2" t="s">
        <v>102</v>
      </c>
      <c r="B53" s="2" t="s">
        <v>103</v>
      </c>
      <c r="C53" s="2" t="s">
        <v>226</v>
      </c>
      <c r="D53" s="2" t="s">
        <v>163</v>
      </c>
      <c r="E53" s="2" t="s">
        <v>163</v>
      </c>
      <c r="F53" s="2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2" t="s">
        <v>104</v>
      </c>
      <c r="B54" s="2" t="s">
        <v>105</v>
      </c>
      <c r="C54" s="2" t="s">
        <v>227</v>
      </c>
      <c r="D54" s="2" t="s">
        <v>163</v>
      </c>
      <c r="E54" s="2" t="s">
        <v>163</v>
      </c>
      <c r="F54" s="2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2" t="s">
        <v>106</v>
      </c>
      <c r="B55" s="2" t="s">
        <v>107</v>
      </c>
      <c r="C55" s="2" t="s">
        <v>228</v>
      </c>
      <c r="D55" s="2" t="s">
        <v>163</v>
      </c>
      <c r="E55" s="2" t="s">
        <v>163</v>
      </c>
      <c r="F55" s="2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</v>
      </c>
    </row>
    <row r="56" spans="1:11" x14ac:dyDescent="0.4">
      <c r="A56" s="2" t="s">
        <v>108</v>
      </c>
      <c r="B56" s="2" t="s">
        <v>109</v>
      </c>
      <c r="C56" s="2" t="s">
        <v>229</v>
      </c>
      <c r="D56" s="2" t="s">
        <v>163</v>
      </c>
      <c r="E56" s="2" t="s">
        <v>163</v>
      </c>
      <c r="F56" s="2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</v>
      </c>
    </row>
    <row r="57" spans="1:11" x14ac:dyDescent="0.4">
      <c r="A57" s="2" t="s">
        <v>110</v>
      </c>
      <c r="B57" s="2" t="s">
        <v>111</v>
      </c>
      <c r="C57" s="2" t="s">
        <v>229</v>
      </c>
      <c r="D57" s="2" t="s">
        <v>163</v>
      </c>
      <c r="E57" s="2" t="s">
        <v>163</v>
      </c>
      <c r="F57" s="2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</v>
      </c>
    </row>
    <row r="58" spans="1:11" x14ac:dyDescent="0.4">
      <c r="A58" s="2" t="s">
        <v>112</v>
      </c>
      <c r="B58" s="2" t="s">
        <v>113</v>
      </c>
      <c r="C58" s="2" t="s">
        <v>230</v>
      </c>
      <c r="D58" s="2" t="s">
        <v>163</v>
      </c>
      <c r="E58" s="2" t="s">
        <v>163</v>
      </c>
      <c r="F58" s="2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</v>
      </c>
    </row>
    <row r="59" spans="1:11" x14ac:dyDescent="0.4">
      <c r="A59" s="2" t="s">
        <v>114</v>
      </c>
      <c r="B59" s="2" t="s">
        <v>115</v>
      </c>
      <c r="C59" s="2" t="s">
        <v>231</v>
      </c>
      <c r="D59" s="2" t="s">
        <v>163</v>
      </c>
      <c r="E59" s="2" t="s">
        <v>163</v>
      </c>
      <c r="F59" s="2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2" t="s">
        <v>116</v>
      </c>
      <c r="B60" s="2" t="s">
        <v>117</v>
      </c>
      <c r="C60" s="2" t="s">
        <v>9</v>
      </c>
      <c r="D60" s="2" t="s">
        <v>163</v>
      </c>
      <c r="E60" s="2" t="s">
        <v>163</v>
      </c>
      <c r="F60" s="2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2" t="s">
        <v>118</v>
      </c>
      <c r="B61" s="2" t="s">
        <v>119</v>
      </c>
      <c r="C61" s="2" t="s">
        <v>232</v>
      </c>
      <c r="D61" s="2" t="s">
        <v>163</v>
      </c>
      <c r="E61" s="2" t="s">
        <v>163</v>
      </c>
      <c r="F61" s="2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2" t="s">
        <v>120</v>
      </c>
      <c r="B62" s="2" t="s">
        <v>121</v>
      </c>
      <c r="C62" s="2" t="s">
        <v>233</v>
      </c>
      <c r="D62" s="2" t="s">
        <v>163</v>
      </c>
      <c r="E62" s="2" t="s">
        <v>163</v>
      </c>
      <c r="F62" s="2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2" t="s">
        <v>122</v>
      </c>
      <c r="B63" s="2" t="s">
        <v>123</v>
      </c>
      <c r="C63" s="2" t="s">
        <v>234</v>
      </c>
      <c r="D63" s="2" t="s">
        <v>163</v>
      </c>
      <c r="E63" s="2" t="s">
        <v>303</v>
      </c>
      <c r="F63" s="2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0.17304</v>
      </c>
      <c r="K63" s="15">
        <f>F63/$C63*Sheet9!$C63</f>
        <v>0</v>
      </c>
    </row>
    <row r="64" spans="1:11" x14ac:dyDescent="0.4">
      <c r="A64" s="2" t="s">
        <v>124</v>
      </c>
      <c r="B64" s="2" t="s">
        <v>125</v>
      </c>
      <c r="C64" s="2" t="s">
        <v>235</v>
      </c>
      <c r="D64" s="2" t="s">
        <v>163</v>
      </c>
      <c r="E64" s="2" t="s">
        <v>163</v>
      </c>
      <c r="F64" s="2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</v>
      </c>
    </row>
    <row r="65" spans="1:11" x14ac:dyDescent="0.4">
      <c r="A65" s="2" t="s">
        <v>126</v>
      </c>
      <c r="B65" s="2" t="s">
        <v>119</v>
      </c>
      <c r="C65" s="2" t="s">
        <v>236</v>
      </c>
      <c r="D65" s="2" t="s">
        <v>163</v>
      </c>
      <c r="E65" s="2" t="s">
        <v>163</v>
      </c>
      <c r="F65" s="2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2" t="s">
        <v>127</v>
      </c>
      <c r="B66" s="2" t="s">
        <v>128</v>
      </c>
      <c r="C66" s="2" t="s">
        <v>237</v>
      </c>
      <c r="D66" s="2" t="s">
        <v>163</v>
      </c>
      <c r="E66" s="2" t="s">
        <v>163</v>
      </c>
      <c r="F66" s="2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2" t="s">
        <v>129</v>
      </c>
      <c r="B67" s="2" t="s">
        <v>130</v>
      </c>
      <c r="C67" s="2" t="s">
        <v>238</v>
      </c>
      <c r="D67" s="2" t="s">
        <v>163</v>
      </c>
      <c r="E67" s="2" t="s">
        <v>163</v>
      </c>
      <c r="F67" s="2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2" t="s">
        <v>131</v>
      </c>
      <c r="B68" s="2" t="s">
        <v>130</v>
      </c>
      <c r="C68" s="2" t="s">
        <v>239</v>
      </c>
      <c r="D68" s="2" t="s">
        <v>163</v>
      </c>
      <c r="E68" s="2" t="s">
        <v>163</v>
      </c>
      <c r="F68" s="2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2" t="s">
        <v>132</v>
      </c>
      <c r="B69" s="2" t="s">
        <v>133</v>
      </c>
      <c r="C69" s="2" t="s">
        <v>240</v>
      </c>
      <c r="D69" s="2" t="s">
        <v>163</v>
      </c>
      <c r="E69" s="2" t="s">
        <v>163</v>
      </c>
      <c r="F69" s="2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2" t="s">
        <v>134</v>
      </c>
      <c r="B70" s="2" t="s">
        <v>135</v>
      </c>
      <c r="C70" s="2" t="s">
        <v>241</v>
      </c>
      <c r="D70" s="2" t="s">
        <v>163</v>
      </c>
      <c r="E70" s="2" t="s">
        <v>163</v>
      </c>
      <c r="F70" s="2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2" t="s">
        <v>136</v>
      </c>
      <c r="B71" s="2" t="s">
        <v>137</v>
      </c>
      <c r="C71" s="2" t="s">
        <v>242</v>
      </c>
      <c r="D71" s="2" t="s">
        <v>163</v>
      </c>
      <c r="E71" s="2" t="s">
        <v>139</v>
      </c>
      <c r="F71" s="2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0.15381</v>
      </c>
      <c r="K71" s="15">
        <f>F71/$C71*Sheet9!$C71</f>
        <v>0</v>
      </c>
    </row>
    <row r="72" spans="1:11" x14ac:dyDescent="0.4">
      <c r="A72" s="2" t="s">
        <v>138</v>
      </c>
      <c r="B72" s="2" t="s">
        <v>139</v>
      </c>
      <c r="C72" s="2" t="s">
        <v>243</v>
      </c>
      <c r="D72" s="2" t="s">
        <v>163</v>
      </c>
      <c r="E72" s="2" t="s">
        <v>163</v>
      </c>
      <c r="F72" s="2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2" t="s">
        <v>140</v>
      </c>
      <c r="B73" s="2" t="s">
        <v>141</v>
      </c>
      <c r="C73" s="2" t="s">
        <v>244</v>
      </c>
      <c r="D73" s="2" t="s">
        <v>163</v>
      </c>
      <c r="E73" s="2" t="s">
        <v>163</v>
      </c>
      <c r="F73" s="2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2" t="s">
        <v>142</v>
      </c>
      <c r="B74" s="2" t="s">
        <v>143</v>
      </c>
      <c r="C74" s="2" t="s">
        <v>245</v>
      </c>
      <c r="D74" s="2" t="s">
        <v>163</v>
      </c>
      <c r="E74" s="2" t="s">
        <v>163</v>
      </c>
      <c r="F74" s="2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2" t="s">
        <v>144</v>
      </c>
      <c r="B75" s="2" t="s">
        <v>145</v>
      </c>
      <c r="C75" s="2" t="s">
        <v>246</v>
      </c>
      <c r="D75" s="2" t="s">
        <v>163</v>
      </c>
      <c r="E75" s="2" t="s">
        <v>163</v>
      </c>
      <c r="F75" s="2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2" t="s">
        <v>146</v>
      </c>
      <c r="B76" s="2" t="s">
        <v>147</v>
      </c>
      <c r="C76" s="2" t="s">
        <v>247</v>
      </c>
      <c r="D76" s="2" t="s">
        <v>163</v>
      </c>
      <c r="E76" s="2" t="s">
        <v>163</v>
      </c>
      <c r="F76" s="2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2" t="s">
        <v>148</v>
      </c>
      <c r="B77" s="2" t="s">
        <v>149</v>
      </c>
      <c r="C77" s="2" t="s">
        <v>248</v>
      </c>
      <c r="D77" s="2" t="s">
        <v>163</v>
      </c>
      <c r="E77" s="2" t="s">
        <v>163</v>
      </c>
      <c r="F77" s="2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2" t="s">
        <v>150</v>
      </c>
      <c r="B78" s="2" t="s">
        <v>151</v>
      </c>
      <c r="C78" s="2" t="s">
        <v>249</v>
      </c>
      <c r="D78" s="2" t="s">
        <v>163</v>
      </c>
      <c r="E78" s="2" t="s">
        <v>163</v>
      </c>
      <c r="F78" s="2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2" t="s">
        <v>152</v>
      </c>
      <c r="B79" s="2" t="s">
        <v>153</v>
      </c>
      <c r="C79" s="2" t="s">
        <v>246</v>
      </c>
      <c r="D79" s="2" t="s">
        <v>163</v>
      </c>
      <c r="E79" s="2" t="s">
        <v>163</v>
      </c>
      <c r="F79" s="2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2" t="s">
        <v>154</v>
      </c>
      <c r="B80" s="2" t="s">
        <v>155</v>
      </c>
      <c r="C80" s="2" t="s">
        <v>250</v>
      </c>
      <c r="D80" s="2" t="s">
        <v>163</v>
      </c>
      <c r="E80" s="2" t="s">
        <v>163</v>
      </c>
      <c r="F80" s="2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2" t="s">
        <v>156</v>
      </c>
      <c r="B81" s="2" t="s">
        <v>147</v>
      </c>
      <c r="C81" s="2" t="s">
        <v>251</v>
      </c>
      <c r="D81" s="2" t="s">
        <v>163</v>
      </c>
      <c r="E81" s="2" t="s">
        <v>163</v>
      </c>
      <c r="F81" s="2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2" t="s">
        <v>157</v>
      </c>
      <c r="B82" s="2" t="s">
        <v>145</v>
      </c>
      <c r="C82" s="2" t="s">
        <v>252</v>
      </c>
      <c r="D82" s="2" t="s">
        <v>163</v>
      </c>
      <c r="E82" s="2" t="s">
        <v>163</v>
      </c>
      <c r="F82" s="2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2" t="s">
        <v>158</v>
      </c>
      <c r="B83" s="2" t="s">
        <v>159</v>
      </c>
      <c r="C83" s="2" t="s">
        <v>253</v>
      </c>
      <c r="D83" s="2" t="s">
        <v>163</v>
      </c>
      <c r="E83" s="2" t="s">
        <v>163</v>
      </c>
      <c r="F83" s="2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2" t="s">
        <v>160</v>
      </c>
      <c r="B84" s="2" t="s">
        <v>161</v>
      </c>
      <c r="C84" s="2" t="s">
        <v>254</v>
      </c>
      <c r="D84" s="2" t="s">
        <v>163</v>
      </c>
      <c r="E84" s="2" t="s">
        <v>163</v>
      </c>
      <c r="F84" s="2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2" t="s">
        <v>162</v>
      </c>
      <c r="B85" s="2" t="s">
        <v>163</v>
      </c>
      <c r="C85" s="2" t="s">
        <v>255</v>
      </c>
      <c r="D85" s="2" t="s">
        <v>163</v>
      </c>
      <c r="E85" s="2" t="s">
        <v>163</v>
      </c>
      <c r="F85" s="2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2" t="s">
        <v>164</v>
      </c>
      <c r="B86" s="2" t="s">
        <v>163</v>
      </c>
      <c r="C86" s="2" t="s">
        <v>115</v>
      </c>
      <c r="D86" s="2" t="s">
        <v>163</v>
      </c>
      <c r="E86" s="2" t="s">
        <v>163</v>
      </c>
      <c r="F86" s="2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2" t="s">
        <v>165</v>
      </c>
      <c r="B87" s="2" t="s">
        <v>159</v>
      </c>
      <c r="C87" s="2" t="s">
        <v>256</v>
      </c>
      <c r="D87" s="2" t="s">
        <v>163</v>
      </c>
      <c r="E87" s="2" t="s">
        <v>141</v>
      </c>
      <c r="F87" s="2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0.13458000000000001</v>
      </c>
      <c r="K87" s="15">
        <f>F87/$C87*Sheet9!$C87</f>
        <v>0</v>
      </c>
    </row>
    <row r="88" spans="1:11" x14ac:dyDescent="0.4">
      <c r="A88" s="2" t="s">
        <v>166</v>
      </c>
      <c r="B88" s="2" t="s">
        <v>167</v>
      </c>
      <c r="C88" s="2" t="s">
        <v>241</v>
      </c>
      <c r="D88" s="2" t="s">
        <v>163</v>
      </c>
      <c r="E88" s="2" t="s">
        <v>163</v>
      </c>
      <c r="F88" s="2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2" t="s">
        <v>168</v>
      </c>
      <c r="B89" s="2" t="s">
        <v>139</v>
      </c>
      <c r="C89" s="2" t="s">
        <v>257</v>
      </c>
      <c r="D89" s="2" t="s">
        <v>163</v>
      </c>
      <c r="E89" s="2" t="s">
        <v>163</v>
      </c>
      <c r="F89" s="2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2" t="s">
        <v>169</v>
      </c>
      <c r="B90" s="2" t="s">
        <v>153</v>
      </c>
      <c r="C90" s="2" t="s">
        <v>113</v>
      </c>
      <c r="D90" s="2" t="s">
        <v>163</v>
      </c>
      <c r="E90" s="2" t="s">
        <v>163</v>
      </c>
      <c r="F90" s="2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2" t="s">
        <v>170</v>
      </c>
      <c r="B91" s="2" t="s">
        <v>171</v>
      </c>
      <c r="C91" s="2" t="s">
        <v>243</v>
      </c>
      <c r="D91" s="2" t="s">
        <v>163</v>
      </c>
      <c r="E91" s="2" t="s">
        <v>163</v>
      </c>
      <c r="F91" s="2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2" t="s">
        <v>172</v>
      </c>
      <c r="B92" s="2" t="s">
        <v>145</v>
      </c>
      <c r="C92" s="2" t="s">
        <v>258</v>
      </c>
      <c r="D92" s="2" t="s">
        <v>163</v>
      </c>
      <c r="E92" s="2" t="s">
        <v>163</v>
      </c>
      <c r="F92" s="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2" t="s">
        <v>173</v>
      </c>
      <c r="B93" s="2" t="s">
        <v>145</v>
      </c>
      <c r="C93" s="2" t="s">
        <v>259</v>
      </c>
      <c r="D93" s="2" t="s">
        <v>163</v>
      </c>
      <c r="E93" s="2" t="s">
        <v>163</v>
      </c>
      <c r="F93" s="2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Sheet23</vt:lpstr>
      <vt:lpstr>Sheet10</vt:lpstr>
      <vt:lpstr>Sheet9</vt:lpstr>
      <vt:lpstr>개요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Sheet11</vt:lpstr>
      <vt:lpstr>Sheet21</vt:lpstr>
      <vt:lpstr>Sheet22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10</cp:lastModifiedBy>
  <dcterms:created xsi:type="dcterms:W3CDTF">2020-08-08T09:40:17Z</dcterms:created>
  <dcterms:modified xsi:type="dcterms:W3CDTF">2020-08-11T01:08:31Z</dcterms:modified>
</cp:coreProperties>
</file>